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8150" tabRatio="867" activeTab="4"/>
  </bookViews>
  <sheets>
    <sheet name="★提出方法等" sheetId="56" r:id="rId1"/>
    <sheet name="★必要書類一覧表" sheetId="1" r:id="rId2"/>
    <sheet name="加算届管理票 " sheetId="39" r:id="rId3"/>
    <sheet name="別紙1‐1‐2（通リハ）" sheetId="50" r:id="rId4"/>
    <sheet name="別紙1‐2‐2（予防）" sheetId="51" r:id="rId5"/>
    <sheet name="別紙2" sheetId="48" r:id="rId6"/>
    <sheet name="別紙2－2（記載例）" sheetId="57" r:id="rId7"/>
    <sheet name="勤務形態一覧表" sheetId="59" r:id="rId8"/>
    <sheet name="申請にかかるチェック表及び誓約書" sheetId="58" r:id="rId9"/>
    <sheet name="別紙14－3" sheetId="52" r:id="rId10"/>
    <sheet name="別紙22" sheetId="53" r:id="rId11"/>
    <sheet name="別紙22ー２" sheetId="54" r:id="rId12"/>
    <sheet name="別紙24" sheetId="55" r:id="rId13"/>
    <sheet name="別紙A" sheetId="44" r:id="rId14"/>
    <sheet name="別紙B" sheetId="47" r:id="rId15"/>
    <sheet name="別紙C" sheetId="4" r:id="rId16"/>
  </sheets>
  <externalReferences>
    <externalReference r:id="rId17"/>
    <externalReference r:id="rId18"/>
    <externalReference r:id="rId19"/>
    <externalReference r:id="rId20"/>
    <externalReference r:id="rId21"/>
  </externalReferences>
  <definedNames>
    <definedName name="_xlnm._FilterDatabase" localSheetId="13" hidden="1">別紙A!$B$15:$AF$28</definedName>
    <definedName name="【記載例】シフト記号" localSheetId="0">#REF!</definedName>
    <definedName name="【記載例】シフト記号" localSheetId="6">#REF!</definedName>
    <definedName name="【記載例】シフト記号">#REF!</definedName>
    <definedName name="【記載例】シフト記号表" localSheetId="0">#REF!</definedName>
    <definedName name="【記載例】シフト記号表" localSheetId="6">#REF!</definedName>
    <definedName name="【記載例】シフト記号表">#REF!</definedName>
    <definedName name="a" localSheetId="0">#REF!</definedName>
    <definedName name="a">#REF!</definedName>
    <definedName name="aaaaaaa" localSheetId="0">#REF!</definedName>
    <definedName name="aaaaaaa">#REF!</definedName>
    <definedName name="Avrg" localSheetId="0">#REF!</definedName>
    <definedName name="Avrg" localSheetId="6">#REF!</definedName>
    <definedName name="Avrg">#REF!</definedName>
    <definedName name="houjin" localSheetId="0">#REF!</definedName>
    <definedName name="houjin" localSheetId="6">#REF!</definedName>
    <definedName name="houjin">#REF!</definedName>
    <definedName name="jigyoumeishou" localSheetId="0">#REF!</definedName>
    <definedName name="jigyoumeishou" localSheetId="6">#REF!</definedName>
    <definedName name="jigyoumeishou">#REF!</definedName>
    <definedName name="ｋ" localSheetId="0">#REF!</definedName>
    <definedName name="ｋ" localSheetId="3">#N/A</definedName>
    <definedName name="ｋ" localSheetId="4">#N/A</definedName>
    <definedName name="ｋ" localSheetId="9">#N/A</definedName>
    <definedName name="ｋ" localSheetId="5">#REF!</definedName>
    <definedName name="ｋ" localSheetId="6">#REF!</definedName>
    <definedName name="ｋ" localSheetId="12">#N/A</definedName>
    <definedName name="ｋ">#REF!</definedName>
    <definedName name="kanagawaken" localSheetId="0">#REF!</definedName>
    <definedName name="kanagawaken" localSheetId="6">#REF!</definedName>
    <definedName name="kanagawaken">#REF!</definedName>
    <definedName name="kawasaki" localSheetId="0">#REF!</definedName>
    <definedName name="kawasaki" localSheetId="6">#REF!</definedName>
    <definedName name="kawasaki">#REF!</definedName>
    <definedName name="KK_03" localSheetId="0">#REF!</definedName>
    <definedName name="KK_03" localSheetId="6">#REF!</definedName>
    <definedName name="KK_03">#REF!</definedName>
    <definedName name="KK_06" localSheetId="0">#REF!</definedName>
    <definedName name="KK_06" localSheetId="6">#REF!</definedName>
    <definedName name="KK_06">#REF!</definedName>
    <definedName name="KK2_3" localSheetId="0">#REF!</definedName>
    <definedName name="KK2_3" localSheetId="6">#REF!</definedName>
    <definedName name="KK2_3">#REF!</definedName>
    <definedName name="ｋｋｋｋ" localSheetId="0">#REF!</definedName>
    <definedName name="ｋｋｋｋ" localSheetId="6">#REF!</definedName>
    <definedName name="ｋｋｋｋ">#REF!</definedName>
    <definedName name="_xlnm.Print_Area" localSheetId="2">'加算届管理票 '!$A$1:$K$39</definedName>
    <definedName name="_xlnm.Print_Area" localSheetId="7">勤務形態一覧表!$A$1:$AK$36</definedName>
    <definedName name="_xlnm.Print_Area" localSheetId="8">申請にかかるチェック表及び誓約書!$A$1:$P$40</definedName>
    <definedName name="_xlnm.Print_Area" localSheetId="3">#N/A</definedName>
    <definedName name="_xlnm.Print_Area" localSheetId="4">#N/A</definedName>
    <definedName name="_xlnm.Print_Area" localSheetId="9">'別紙14－3'!$A$1:$AD$48</definedName>
    <definedName name="_xlnm.Print_Area" localSheetId="5">別紙2!$A$1:$AO$72</definedName>
    <definedName name="_xlnm.Print_Area" localSheetId="10">別紙22!$A$1:$Y$31</definedName>
    <definedName name="_xlnm.Print_Area" localSheetId="6">'別紙2－2（記載例）'!$A$1:$AO$79</definedName>
    <definedName name="_xlnm.Print_Area" localSheetId="11">別紙22ー２!$A$1:$W$47</definedName>
    <definedName name="_xlnm.Print_Area" localSheetId="12">別紙24!$A$1:$AD$27</definedName>
    <definedName name="_xlnm.Print_Area" localSheetId="13">別紙A!$A$1:$AG$77</definedName>
    <definedName name="_xlnm.Print_Area" localSheetId="14">別紙B!$A$1:$T$30</definedName>
    <definedName name="_xlnm.Print_Area" localSheetId="15">別紙C!$B$1:$S$83</definedName>
    <definedName name="ｑ">#REF!</definedName>
    <definedName name="Roman" localSheetId="8">#REF!</definedName>
    <definedName name="Roman" localSheetId="6">#REF!</definedName>
    <definedName name="Roman">#REF!</definedName>
    <definedName name="Roman_01" localSheetId="0">#REF!</definedName>
    <definedName name="Roman_01" localSheetId="6">#REF!</definedName>
    <definedName name="Roman_01">#REF!</definedName>
    <definedName name="Roman_03" localSheetId="0">#REF!</definedName>
    <definedName name="Roman_03" localSheetId="6">#REF!</definedName>
    <definedName name="Roman_03">#REF!</definedName>
    <definedName name="Roman_04" localSheetId="0">#REF!</definedName>
    <definedName name="Roman_04" localSheetId="6">#REF!</definedName>
    <definedName name="Roman_04">#REF!</definedName>
    <definedName name="Roman_06" localSheetId="0">#REF!</definedName>
    <definedName name="Roman_06" localSheetId="6">#REF!</definedName>
    <definedName name="Roman_06">#REF!</definedName>
    <definedName name="Roman2_1" localSheetId="0">#REF!</definedName>
    <definedName name="Roman2_1" localSheetId="6">#REF!</definedName>
    <definedName name="Roman2_1">#REF!</definedName>
    <definedName name="Roman2_3" localSheetId="0">#REF!</definedName>
    <definedName name="Roman2_3" localSheetId="6">#REF!</definedName>
    <definedName name="Roman2_3">#REF!</definedName>
    <definedName name="ｓ" localSheetId="0">#REF!</definedName>
    <definedName name="ｓ" localSheetId="6">#REF!</definedName>
    <definedName name="ｓ">#REF!</definedName>
    <definedName name="Serv_LIST" localSheetId="0">#REF!</definedName>
    <definedName name="Serv_LIST" localSheetId="6">#REF!</definedName>
    <definedName name="Serv_LIST">#REF!</definedName>
    <definedName name="siharai" localSheetId="0">#REF!</definedName>
    <definedName name="siharai" localSheetId="6">#REF!</definedName>
    <definedName name="siharai">#REF!</definedName>
    <definedName name="sikuchouson" localSheetId="0">#REF!</definedName>
    <definedName name="sikuchouson" localSheetId="6">#REF!</definedName>
    <definedName name="sikuchouson">#REF!</definedName>
    <definedName name="sinseisaki" localSheetId="0">#REF!</definedName>
    <definedName name="sinseisaki" localSheetId="6">#REF!</definedName>
    <definedName name="sinseisaki">#REF!</definedName>
    <definedName name="table_03" localSheetId="0">#REF!</definedName>
    <definedName name="table_03" localSheetId="6">#REF!</definedName>
    <definedName name="table_03">#REF!</definedName>
    <definedName name="table_06" localSheetId="0">#REF!</definedName>
    <definedName name="table_06" localSheetId="6">#REF!</definedName>
    <definedName name="table_06">#REF!</definedName>
    <definedName name="table2_3" localSheetId="0">#REF!</definedName>
    <definedName name="table2_3" localSheetId="6">#REF!</definedName>
    <definedName name="table2_3">#REF!</definedName>
    <definedName name="yokohama" localSheetId="0">#REF!</definedName>
    <definedName name="yokohama" localSheetId="6">#REF!</definedName>
    <definedName name="yokohama">#REF!</definedName>
    <definedName name="あ" localSheetId="0">#REF!</definedName>
    <definedName name="あ" localSheetId="6">#REF!</definedName>
    <definedName name="あ" localSheetId="13">#REF!</definedName>
    <definedName name="あ">#REF!</definedName>
    <definedName name="あ２">#REF!</definedName>
    <definedName name="あい" localSheetId="8">#REF!</definedName>
    <definedName name="あい" localSheetId="6">#REF!</definedName>
    <definedName name="あい">#REF!</definedName>
    <definedName name="おおお" localSheetId="8">#REF!</definedName>
    <definedName name="おおお" localSheetId="6">#REF!</definedName>
    <definedName name="おおお">#REF!</definedName>
    <definedName name="オペレーター" localSheetId="0">#REF!</definedName>
    <definedName name="オペレーター" localSheetId="6">#REF!</definedName>
    <definedName name="オペレーター">#REF!</definedName>
    <definedName name="サービスの種類" localSheetId="0">#REF!</definedName>
    <definedName name="サービスの種類" localSheetId="6">#REF!</definedName>
    <definedName name="サービスの種類">#REF!</definedName>
    <definedName name="サービス種別" localSheetId="0">#REF!</definedName>
    <definedName name="サービス種別" localSheetId="3">[1]サービス種類一覧!$B$4:$B$20</definedName>
    <definedName name="サービス種別" localSheetId="4">[1]サービス種類一覧!$B$4:$B$20</definedName>
    <definedName name="サービス種別" localSheetId="9">[1]サービス種類一覧!$B$4:$B$20</definedName>
    <definedName name="サービス種別" localSheetId="5">[1]サービス種類一覧!$B$4:$B$20</definedName>
    <definedName name="サービス種別" localSheetId="6">#REF!</definedName>
    <definedName name="サービス種別" localSheetId="12">[1]サービス種類一覧!$B$4:$B$20</definedName>
    <definedName name="サービス種別" localSheetId="13">#REF!</definedName>
    <definedName name="サービス種別">#REF!</definedName>
    <definedName name="サービス種類" localSheetId="0">#REF!</definedName>
    <definedName name="サービス種類" localSheetId="3">[2]サービス種類一覧!$C$4:$C$20</definedName>
    <definedName name="サービス種類" localSheetId="4">[2]サービス種類一覧!$C$4:$C$20</definedName>
    <definedName name="サービス種類" localSheetId="9">[2]サービス種類一覧!$C$4:$C$20</definedName>
    <definedName name="サービス種類" localSheetId="5">[2]サービス種類一覧!$C$4:$C$20</definedName>
    <definedName name="サービス種類" localSheetId="6">#REF!</definedName>
    <definedName name="サービス種類" localSheetId="12">[2]サービス種類一覧!$C$4:$C$20</definedName>
    <definedName name="サービス種類" localSheetId="13">#REF!</definedName>
    <definedName name="サービス種類">#REF!</definedName>
    <definedName name="サービス提供責任者" localSheetId="0">#REF!</definedName>
    <definedName name="サービス提供責任者">#REF!</definedName>
    <definedName name="サービス名" localSheetId="0">#REF!</definedName>
    <definedName name="サービス名" localSheetId="3">#N/A</definedName>
    <definedName name="サービス名" localSheetId="4">#N/A</definedName>
    <definedName name="サービス名" localSheetId="9">#N/A</definedName>
    <definedName name="サービス名" localSheetId="5">#REF!</definedName>
    <definedName name="サービス名" localSheetId="6">#REF!</definedName>
    <definedName name="サービス名" localSheetId="12">#N/A</definedName>
    <definedName name="サービス名">#REF!</definedName>
    <definedName name="サービス名称" localSheetId="0">#REF!</definedName>
    <definedName name="サービス名称" localSheetId="3">#N/A</definedName>
    <definedName name="サービス名称" localSheetId="4">#N/A</definedName>
    <definedName name="サービス名称" localSheetId="9">#N/A</definedName>
    <definedName name="サービス名称" localSheetId="5">#REF!</definedName>
    <definedName name="サービス名称" localSheetId="6">#REF!</definedName>
    <definedName name="サービス名称" localSheetId="12">#N/A</definedName>
    <definedName name="サービス名称">#REF!</definedName>
    <definedName name="シフト記号表" localSheetId="0">#REF!</definedName>
    <definedName name="シフト記号表" localSheetId="6">#REF!</definedName>
    <definedName name="シフト記号表" localSheetId="13">#REF!</definedName>
    <definedName name="シフト記号表">#REF!</definedName>
    <definedName name="だだ" localSheetId="0">#REF!</definedName>
    <definedName name="だだ" localSheetId="3">#N/A</definedName>
    <definedName name="だだ" localSheetId="4">#N/A</definedName>
    <definedName name="だだ" localSheetId="9">#N/A</definedName>
    <definedName name="だだ" localSheetId="5">#REF!</definedName>
    <definedName name="だだ" localSheetId="6">#REF!</definedName>
    <definedName name="だだ" localSheetId="12">#N/A</definedName>
    <definedName name="だだ">#REF!</definedName>
    <definedName name="っっｋ" localSheetId="0">#REF!</definedName>
    <definedName name="っっｋ" localSheetId="3">#N/A</definedName>
    <definedName name="っっｋ" localSheetId="4">#N/A</definedName>
    <definedName name="っっｋ" localSheetId="9">#N/A</definedName>
    <definedName name="っっｋ" localSheetId="5">#REF!</definedName>
    <definedName name="っっｋ" localSheetId="6">#REF!</definedName>
    <definedName name="っっｋ" localSheetId="12">#N/A</definedName>
    <definedName name="っっｋ">#REF!</definedName>
    <definedName name="っっっっｌ" localSheetId="0">#REF!</definedName>
    <definedName name="っっっっｌ" localSheetId="3">#N/A</definedName>
    <definedName name="っっっっｌ" localSheetId="4">#N/A</definedName>
    <definedName name="っっっっｌ" localSheetId="9">#N/A</definedName>
    <definedName name="っっっっｌ" localSheetId="5">#REF!</definedName>
    <definedName name="っっっっｌ" localSheetId="6">#REF!</definedName>
    <definedName name="っっっっｌ" localSheetId="12">#N/A</definedName>
    <definedName name="っっっっｌ">#REF!</definedName>
    <definedName name="医師" localSheetId="0">#REF!</definedName>
    <definedName name="医師">#REF!</definedName>
    <definedName name="介護支援専門員" localSheetId="0">#REF!</definedName>
    <definedName name="介護支援専門員">#REF!</definedName>
    <definedName name="介護従業者" localSheetId="0">#REF!</definedName>
    <definedName name="介護従業者" localSheetId="6">#REF!</definedName>
    <definedName name="介護従業者" localSheetId="13">#REF!</definedName>
    <definedName name="介護従業者">#REF!</definedName>
    <definedName name="介護職員" localSheetId="0">#REF!</definedName>
    <definedName name="介護職員" localSheetId="6">#REF!</definedName>
    <definedName name="介護職員">#REF!</definedName>
    <definedName name="確認" localSheetId="0">#REF!</definedName>
    <definedName name="確認" localSheetId="3">#N/A</definedName>
    <definedName name="確認" localSheetId="4">#N/A</definedName>
    <definedName name="確認" localSheetId="9">#N/A</definedName>
    <definedName name="確認" localSheetId="5">#REF!</definedName>
    <definedName name="確認" localSheetId="6">#REF!</definedName>
    <definedName name="確認" localSheetId="12">#N/A</definedName>
    <definedName name="確認">#REF!</definedName>
    <definedName name="看護職員" localSheetId="0">#REF!</definedName>
    <definedName name="看護職員" localSheetId="6">#REF!</definedName>
    <definedName name="看護職員">#REF!</definedName>
    <definedName name="管理者" localSheetId="0">#REF!</definedName>
    <definedName name="管理者" localSheetId="6">#REF!</definedName>
    <definedName name="管理者" localSheetId="13">#REF!</definedName>
    <definedName name="管理者">#REF!</definedName>
    <definedName name="機能訓練指導員" localSheetId="0">#REF!</definedName>
    <definedName name="機能訓練指導員" localSheetId="6">#REF!</definedName>
    <definedName name="機能訓練指導員">#REF!</definedName>
    <definedName name="経験を有する看護師" localSheetId="0">#REF!</definedName>
    <definedName name="経験を有する看護師">#REF!</definedName>
    <definedName name="計画作成責任者" localSheetId="0">#REF!</definedName>
    <definedName name="計画作成責任者" localSheetId="6">#REF!</definedName>
    <definedName name="計画作成責任者">#REF!</definedName>
    <definedName name="計画作成担当者" localSheetId="0">#REF!</definedName>
    <definedName name="計画作成担当者" localSheetId="6">#REF!</definedName>
    <definedName name="計画作成担当者" localSheetId="13">#REF!</definedName>
    <definedName name="計画作成担当者">#REF!</definedName>
    <definedName name="言語聴覚士" localSheetId="0">#REF!</definedName>
    <definedName name="言語聴覚士" localSheetId="6">#REF!</definedName>
    <definedName name="言語聴覚士">#REF!</definedName>
    <definedName name="作業療法士" localSheetId="0">#REF!</definedName>
    <definedName name="作業療法士" localSheetId="6">#REF!</definedName>
    <definedName name="作業療法士">#REF!</definedName>
    <definedName name="種類" localSheetId="0">#REF!</definedName>
    <definedName name="種類" localSheetId="3">[3]サービス種類一覧!$A$4:$A$20</definedName>
    <definedName name="種類" localSheetId="4">[3]サービス種類一覧!$A$4:$A$20</definedName>
    <definedName name="種類" localSheetId="9">[3]サービス種類一覧!$A$4:$A$20</definedName>
    <definedName name="種類" localSheetId="5">[3]サービス種類一覧!$A$4:$A$20</definedName>
    <definedName name="種類" localSheetId="6">#REF!</definedName>
    <definedName name="種類" localSheetId="12">[3]サービス種類一覧!$A$4:$A$20</definedName>
    <definedName name="種類" localSheetId="13">#REF!</definedName>
    <definedName name="種類">#REF!</definedName>
    <definedName name="職種" localSheetId="0">#REF!</definedName>
    <definedName name="職種" localSheetId="6">#REF!</definedName>
    <definedName name="職種" localSheetId="13">#REF!</definedName>
    <definedName name="職種">#REF!</definedName>
    <definedName name="生活相談員" localSheetId="0">#REF!</definedName>
    <definedName name="生活相談員" localSheetId="6">#REF!</definedName>
    <definedName name="生活相談員">#REF!</definedName>
    <definedName name="他のリハビリテーション提供者" localSheetId="0">#REF!</definedName>
    <definedName name="他のリハビリテーション提供者">#REF!</definedName>
    <definedName name="対象サービス">[4]加算算定対象!$A$6:$A$46</definedName>
    <definedName name="別紙">#REF!</definedName>
    <definedName name="別紙31" localSheetId="0">#REF!</definedName>
    <definedName name="別紙31" localSheetId="6">#REF!</definedName>
    <definedName name="別紙31">#REF!</definedName>
    <definedName name="別紙33" localSheetId="0">#REF!</definedName>
    <definedName name="別紙33" localSheetId="6">#REF!</definedName>
    <definedName name="別紙33">#REF!</definedName>
    <definedName name="別紙事業所一覧表02">[5]交付率一覧!$A$4:$A$20</definedName>
    <definedName name="訪問介護員" localSheetId="0">#REF!</definedName>
    <definedName name="訪問介護員" localSheetId="6">#REF!</definedName>
    <definedName name="訪問介護員">#REF!</definedName>
    <definedName name="理学療法士" localSheetId="0">#REF!</definedName>
    <definedName name="理学療法士" localSheetId="6">#REF!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7" i="54" l="1"/>
  <c r="F37" i="54"/>
  <c r="U37" i="54" s="1"/>
  <c r="M36" i="54"/>
  <c r="F36" i="54"/>
  <c r="M29" i="54"/>
  <c r="F29" i="54"/>
  <c r="U29" i="54" s="1"/>
  <c r="M28" i="54"/>
  <c r="F28" i="54"/>
  <c r="J29" i="47" l="1"/>
  <c r="R21" i="47"/>
  <c r="Q21" i="47"/>
  <c r="O21" i="47"/>
  <c r="L21" i="47"/>
  <c r="J21" i="47"/>
  <c r="I21" i="47"/>
  <c r="G21" i="47"/>
  <c r="S22" i="47" s="1"/>
  <c r="S23" i="47" s="1"/>
  <c r="R19" i="47"/>
  <c r="Q19" i="47"/>
  <c r="P19" i="47"/>
  <c r="P21" i="47" s="1"/>
  <c r="O19" i="47"/>
  <c r="N19" i="47"/>
  <c r="N21" i="47" s="1"/>
  <c r="M19" i="47"/>
  <c r="M21" i="47" s="1"/>
  <c r="L19" i="47"/>
  <c r="K19" i="47"/>
  <c r="K21" i="47" s="1"/>
  <c r="J19" i="47"/>
  <c r="I19" i="47"/>
  <c r="H19" i="47"/>
  <c r="H21" i="47" s="1"/>
  <c r="G19" i="47"/>
  <c r="P7" i="47"/>
  <c r="S21" i="47" l="1"/>
  <c r="W74" i="44" l="1"/>
  <c r="L74" i="44"/>
  <c r="W73" i="44"/>
  <c r="L73" i="44"/>
  <c r="W72" i="44"/>
  <c r="L72" i="44"/>
  <c r="W71" i="44"/>
  <c r="L71" i="44"/>
  <c r="W70" i="44"/>
  <c r="L70" i="44"/>
  <c r="W69" i="44"/>
  <c r="L69" i="44"/>
  <c r="W68" i="44"/>
  <c r="L68" i="44"/>
  <c r="W67" i="44"/>
  <c r="L67" i="44"/>
  <c r="W66" i="44"/>
  <c r="L66" i="44"/>
  <c r="W65" i="44"/>
  <c r="L65" i="44"/>
  <c r="W64" i="44"/>
  <c r="L64" i="44"/>
  <c r="W63" i="44"/>
  <c r="L63" i="44"/>
  <c r="W62" i="44"/>
  <c r="L62" i="44"/>
  <c r="W61" i="44"/>
  <c r="L61" i="44"/>
  <c r="W60" i="44"/>
  <c r="L60" i="44"/>
  <c r="W59" i="44"/>
  <c r="L59" i="44"/>
  <c r="W58" i="44"/>
  <c r="L58" i="44"/>
  <c r="L57" i="44"/>
  <c r="Q56" i="44"/>
  <c r="L56" i="44"/>
  <c r="AA41" i="44"/>
  <c r="L41" i="44"/>
  <c r="AA40" i="44"/>
  <c r="L40" i="44"/>
  <c r="U39" i="44"/>
  <c r="L39" i="44"/>
  <c r="AA38" i="44"/>
  <c r="U38" i="44"/>
  <c r="L38" i="44"/>
  <c r="AA37" i="44"/>
  <c r="U37" i="44"/>
  <c r="AA39" i="44" s="1"/>
  <c r="L37" i="44"/>
  <c r="U36" i="44"/>
  <c r="L36" i="44"/>
  <c r="U35" i="44"/>
  <c r="L35" i="44"/>
  <c r="U34" i="44"/>
  <c r="AA36" i="44" s="1"/>
  <c r="Q34" i="44"/>
  <c r="L34" i="44"/>
  <c r="AJ20" i="44"/>
  <c r="AI20" i="44"/>
  <c r="H20" i="44"/>
  <c r="H19" i="44"/>
  <c r="AI18" i="44"/>
  <c r="AJ18" i="44" s="1"/>
  <c r="AI16" i="44"/>
  <c r="AJ2" i="44"/>
  <c r="AJ8" i="44" s="1"/>
  <c r="H25" i="39" l="1"/>
  <c r="D25" i="39"/>
  <c r="P50" i="4" l="1"/>
  <c r="M50" i="4"/>
  <c r="E50" i="4"/>
  <c r="P48" i="4"/>
  <c r="M48" i="4"/>
  <c r="E48" i="4"/>
  <c r="P46" i="4"/>
  <c r="P53" i="4" s="1"/>
  <c r="P54" i="4" s="1"/>
  <c r="M46" i="4"/>
  <c r="M53" i="4" s="1"/>
  <c r="M54" i="4" s="1"/>
  <c r="P55" i="4" s="1"/>
  <c r="E46" i="4"/>
  <c r="M45" i="4"/>
  <c r="P36" i="4"/>
  <c r="M36" i="4"/>
  <c r="E36" i="4"/>
  <c r="P34" i="4"/>
  <c r="M34" i="4"/>
  <c r="E34" i="4"/>
  <c r="P32" i="4"/>
  <c r="M32" i="4"/>
  <c r="E32" i="4"/>
  <c r="P30" i="4"/>
  <c r="M30" i="4"/>
  <c r="E30" i="4"/>
  <c r="P28" i="4"/>
  <c r="M28" i="4"/>
  <c r="E28" i="4"/>
  <c r="P26" i="4"/>
  <c r="M26" i="4"/>
  <c r="E26" i="4"/>
  <c r="P24" i="4"/>
  <c r="M24" i="4"/>
  <c r="E24" i="4"/>
  <c r="P22" i="4"/>
  <c r="M22" i="4"/>
  <c r="E22" i="4"/>
  <c r="P20" i="4"/>
  <c r="M20" i="4"/>
  <c r="E20" i="4"/>
  <c r="P18" i="4"/>
  <c r="M18" i="4"/>
  <c r="E18" i="4"/>
  <c r="P16" i="4"/>
  <c r="P39" i="4" s="1"/>
  <c r="P40" i="4" s="1"/>
  <c r="M16" i="4"/>
  <c r="M39" i="4" s="1"/>
  <c r="M40" i="4" s="1"/>
  <c r="P41" i="4" s="1"/>
  <c r="E16" i="4"/>
  <c r="M15" i="4"/>
  <c r="J55" i="4" s="1"/>
  <c r="F9" i="4"/>
  <c r="E51" i="4" s="1"/>
  <c r="P15" i="4" l="1"/>
  <c r="E17" i="4"/>
  <c r="E19" i="4"/>
  <c r="E21" i="4"/>
  <c r="E23" i="4"/>
  <c r="E25" i="4"/>
  <c r="E27" i="4"/>
  <c r="E29" i="4"/>
  <c r="E31" i="4"/>
  <c r="E33" i="4"/>
  <c r="E35" i="4"/>
  <c r="E37" i="4"/>
  <c r="P45" i="4"/>
  <c r="E47" i="4"/>
  <c r="E49" i="4"/>
  <c r="J41" i="4"/>
</calcChain>
</file>

<file path=xl/sharedStrings.xml><?xml version="1.0" encoding="utf-8"?>
<sst xmlns="http://schemas.openxmlformats.org/spreadsheetml/2006/main" count="1820" uniqueCount="773">
  <si>
    <t>内容</t>
    <rPh sb="0" eb="2">
      <t>ナイヨウ</t>
    </rPh>
    <phoneticPr fontId="11"/>
  </si>
  <si>
    <t>必要書類</t>
    <rPh sb="0" eb="4">
      <t>ヒツヨウショルイ</t>
    </rPh>
    <phoneticPr fontId="11"/>
  </si>
  <si>
    <t>加算届管理票</t>
  </si>
  <si>
    <t>返信用封筒</t>
  </si>
  <si>
    <t>〇</t>
    <phoneticPr fontId="11"/>
  </si>
  <si>
    <t>その他</t>
    <rPh sb="2" eb="3">
      <t>タ</t>
    </rPh>
    <phoneticPr fontId="11"/>
  </si>
  <si>
    <t>備考</t>
    <rPh sb="0" eb="2">
      <t>ビコウ</t>
    </rPh>
    <phoneticPr fontId="11"/>
  </si>
  <si>
    <t>事 業 所 名</t>
  </si>
  <si>
    <t>異動等区分</t>
    <phoneticPr fontId="15"/>
  </si>
  <si>
    <t>□</t>
  </si>
  <si>
    <t>1　新規</t>
    <phoneticPr fontId="15"/>
  </si>
  <si>
    <t>2　変更</t>
    <phoneticPr fontId="15"/>
  </si>
  <si>
    <t>3　終了</t>
    <phoneticPr fontId="15"/>
  </si>
  <si>
    <t>有</t>
    <rPh sb="0" eb="1">
      <t>ア</t>
    </rPh>
    <phoneticPr fontId="15"/>
  </si>
  <si>
    <t>・</t>
    <phoneticPr fontId="15"/>
  </si>
  <si>
    <t>無</t>
    <rPh sb="0" eb="1">
      <t>ナ</t>
    </rPh>
    <phoneticPr fontId="15"/>
  </si>
  <si>
    <t>①</t>
    <phoneticPr fontId="15"/>
  </si>
  <si>
    <t>②</t>
    <phoneticPr fontId="15"/>
  </si>
  <si>
    <t>③</t>
    <phoneticPr fontId="15"/>
  </si>
  <si>
    <t>令和</t>
    <rPh sb="0" eb="2">
      <t>レイワ</t>
    </rPh>
    <phoneticPr fontId="15"/>
  </si>
  <si>
    <t>年</t>
    <rPh sb="0" eb="1">
      <t>ネン</t>
    </rPh>
    <phoneticPr fontId="15"/>
  </si>
  <si>
    <t>月</t>
    <rPh sb="0" eb="1">
      <t>ゲツ</t>
    </rPh>
    <phoneticPr fontId="15"/>
  </si>
  <si>
    <t>日</t>
    <rPh sb="0" eb="1">
      <t>ニチ</t>
    </rPh>
    <phoneticPr fontId="15"/>
  </si>
  <si>
    <t>サービス提供体制強化加算に関する届出書</t>
    <rPh sb="4" eb="6">
      <t>テイキョウ</t>
    </rPh>
    <rPh sb="6" eb="8">
      <t>タイセイ</t>
    </rPh>
    <rPh sb="8" eb="10">
      <t>キョウカ</t>
    </rPh>
    <rPh sb="10" eb="12">
      <t>カサン</t>
    </rPh>
    <rPh sb="13" eb="14">
      <t>カン</t>
    </rPh>
    <rPh sb="16" eb="19">
      <t>トドケデショ</t>
    </rPh>
    <phoneticPr fontId="15"/>
  </si>
  <si>
    <t>1　事 業 所 名</t>
    <phoneticPr fontId="15"/>
  </si>
  <si>
    <t>2　異 動 区 分</t>
    <rPh sb="2" eb="3">
      <t>イ</t>
    </rPh>
    <rPh sb="4" eb="5">
      <t>ドウ</t>
    </rPh>
    <rPh sb="6" eb="7">
      <t>ク</t>
    </rPh>
    <rPh sb="8" eb="9">
      <t>ブン</t>
    </rPh>
    <phoneticPr fontId="15"/>
  </si>
  <si>
    <t>3　施 設 種 別</t>
    <rPh sb="2" eb="3">
      <t>シ</t>
    </rPh>
    <rPh sb="4" eb="5">
      <t>セツ</t>
    </rPh>
    <rPh sb="6" eb="7">
      <t>シュ</t>
    </rPh>
    <rPh sb="8" eb="9">
      <t>ベツ</t>
    </rPh>
    <phoneticPr fontId="15"/>
  </si>
  <si>
    <t>4　届 出 項 目</t>
    <rPh sb="2" eb="3">
      <t>トド</t>
    </rPh>
    <rPh sb="4" eb="5">
      <t>デ</t>
    </rPh>
    <rPh sb="6" eb="7">
      <t>コウ</t>
    </rPh>
    <rPh sb="8" eb="9">
      <t>メ</t>
    </rPh>
    <phoneticPr fontId="15"/>
  </si>
  <si>
    <t>1 サービス提供体制強化加算（Ⅰ）</t>
    <rPh sb="6" eb="8">
      <t>テイキョウ</t>
    </rPh>
    <rPh sb="8" eb="10">
      <t>タイセイ</t>
    </rPh>
    <rPh sb="10" eb="12">
      <t>キョウカ</t>
    </rPh>
    <rPh sb="12" eb="14">
      <t>カサン</t>
    </rPh>
    <phoneticPr fontId="15"/>
  </si>
  <si>
    <t>2 サービス提供体制強化加算（Ⅱ）</t>
    <rPh sb="6" eb="8">
      <t>テイキョウ</t>
    </rPh>
    <rPh sb="8" eb="10">
      <t>タイセイ</t>
    </rPh>
    <rPh sb="10" eb="12">
      <t>キョウカ</t>
    </rPh>
    <rPh sb="12" eb="14">
      <t>カサン</t>
    </rPh>
    <phoneticPr fontId="15"/>
  </si>
  <si>
    <t>3 サービス提供体制強化加算（Ⅲ）</t>
    <rPh sb="6" eb="8">
      <t>テイキョウ</t>
    </rPh>
    <rPh sb="8" eb="10">
      <t>タイセイ</t>
    </rPh>
    <rPh sb="10" eb="12">
      <t>キョウカ</t>
    </rPh>
    <rPh sb="12" eb="14">
      <t>カサン</t>
    </rPh>
    <phoneticPr fontId="15"/>
  </si>
  <si>
    <t>（１）サービス提供体制強化加算（Ⅰ）</t>
    <rPh sb="7" eb="9">
      <t>テイキョウ</t>
    </rPh>
    <rPh sb="9" eb="11">
      <t>タイセイ</t>
    </rPh>
    <rPh sb="11" eb="13">
      <t>キョウカ</t>
    </rPh>
    <rPh sb="13" eb="15">
      <t>カサン</t>
    </rPh>
    <phoneticPr fontId="15"/>
  </si>
  <si>
    <t>介護福祉士等の
状況</t>
    <rPh sb="0" eb="2">
      <t>カイゴ</t>
    </rPh>
    <rPh sb="2" eb="5">
      <t>フクシシ</t>
    </rPh>
    <rPh sb="5" eb="6">
      <t>トウ</t>
    </rPh>
    <rPh sb="8" eb="10">
      <t>ジョウキョウ</t>
    </rPh>
    <phoneticPr fontId="15"/>
  </si>
  <si>
    <t>人</t>
    <rPh sb="0" eb="1">
      <t>ニン</t>
    </rPh>
    <phoneticPr fontId="15"/>
  </si>
  <si>
    <t>①のうち介護福祉士の総数（常勤換算）</t>
    <rPh sb="4" eb="6">
      <t>カイゴ</t>
    </rPh>
    <rPh sb="6" eb="9">
      <t>フクシシ</t>
    </rPh>
    <rPh sb="10" eb="12">
      <t>ソウスウ</t>
    </rPh>
    <rPh sb="13" eb="15">
      <t>ジョウキン</t>
    </rPh>
    <rPh sb="15" eb="17">
      <t>カンサン</t>
    </rPh>
    <phoneticPr fontId="15"/>
  </si>
  <si>
    <t>又は</t>
    <rPh sb="0" eb="1">
      <t>マタ</t>
    </rPh>
    <phoneticPr fontId="15"/>
  </si>
  <si>
    <t>①に占める③の割合が25％以上</t>
    <rPh sb="2" eb="3">
      <t>シ</t>
    </rPh>
    <rPh sb="7" eb="9">
      <t>ワリアイ</t>
    </rPh>
    <rPh sb="13" eb="15">
      <t>イジョウ</t>
    </rPh>
    <phoneticPr fontId="15"/>
  </si>
  <si>
    <t>①のうち勤続年数10年以上の介護福祉士の総数（常勤換算）</t>
    <rPh sb="4" eb="6">
      <t>キンゾク</t>
    </rPh>
    <rPh sb="6" eb="8">
      <t>ネンスウ</t>
    </rPh>
    <rPh sb="10" eb="13">
      <t>ネンイジョウ</t>
    </rPh>
    <rPh sb="14" eb="16">
      <t>カイゴ</t>
    </rPh>
    <rPh sb="16" eb="19">
      <t>フクシシ</t>
    </rPh>
    <phoneticPr fontId="15"/>
  </si>
  <si>
    <t>（２）サービス提供体制強化加算（Ⅱ）</t>
    <rPh sb="7" eb="9">
      <t>テイキョウ</t>
    </rPh>
    <rPh sb="9" eb="11">
      <t>タイセイ</t>
    </rPh>
    <rPh sb="11" eb="13">
      <t>キョウカ</t>
    </rPh>
    <rPh sb="13" eb="15">
      <t>カサン</t>
    </rPh>
    <phoneticPr fontId="15"/>
  </si>
  <si>
    <t>勤続年数の状況</t>
    <rPh sb="0" eb="2">
      <t>キンゾク</t>
    </rPh>
    <rPh sb="2" eb="4">
      <t>ネンスウ</t>
    </rPh>
    <rPh sb="5" eb="7">
      <t>ジョウキョウ</t>
    </rPh>
    <phoneticPr fontId="15"/>
  </si>
  <si>
    <t>①に占める②の割合が30％以上</t>
    <rPh sb="2" eb="3">
      <t>シ</t>
    </rPh>
    <rPh sb="7" eb="9">
      <t>ワリアイ</t>
    </rPh>
    <rPh sb="13" eb="15">
      <t>イジョウ</t>
    </rPh>
    <phoneticPr fontId="15"/>
  </si>
  <si>
    <t>令和</t>
    <rPh sb="0" eb="2">
      <t>レイワ</t>
    </rPh>
    <phoneticPr fontId="21"/>
  </si>
  <si>
    <t>年</t>
    <rPh sb="0" eb="1">
      <t>ネン</t>
    </rPh>
    <phoneticPr fontId="21"/>
  </si>
  <si>
    <t>月</t>
    <rPh sb="0" eb="1">
      <t>ゲツ</t>
    </rPh>
    <phoneticPr fontId="21"/>
  </si>
  <si>
    <t>日</t>
    <rPh sb="0" eb="1">
      <t>ニチ</t>
    </rPh>
    <phoneticPr fontId="21"/>
  </si>
  <si>
    <t>有資格者等の割合の参考計算書</t>
    <rPh sb="0" eb="4">
      <t>ユウシカクシャ</t>
    </rPh>
    <rPh sb="4" eb="5">
      <t>トウ</t>
    </rPh>
    <rPh sb="6" eb="8">
      <t>ワリアイ</t>
    </rPh>
    <rPh sb="9" eb="11">
      <t>サンコウ</t>
    </rPh>
    <rPh sb="11" eb="14">
      <t>ケイサンショ</t>
    </rPh>
    <phoneticPr fontId="21"/>
  </si>
  <si>
    <t>事業所名</t>
    <rPh sb="0" eb="3">
      <t>ジギョウショ</t>
    </rPh>
    <rPh sb="3" eb="4">
      <t>メイ</t>
    </rPh>
    <phoneticPr fontId="21"/>
  </si>
  <si>
    <t>事業所番号</t>
    <rPh sb="0" eb="3">
      <t>ジギョウショ</t>
    </rPh>
    <rPh sb="3" eb="5">
      <t>バンゴウ</t>
    </rPh>
    <phoneticPr fontId="21"/>
  </si>
  <si>
    <t>サービス種類</t>
    <rPh sb="4" eb="6">
      <t>シュルイ</t>
    </rPh>
    <phoneticPr fontId="21"/>
  </si>
  <si>
    <t>１．割合を計算する職員</t>
    <rPh sb="2" eb="4">
      <t>ワリアイ</t>
    </rPh>
    <rPh sb="5" eb="7">
      <t>ケイサン</t>
    </rPh>
    <rPh sb="9" eb="11">
      <t>ショクイン</t>
    </rPh>
    <phoneticPr fontId="21"/>
  </si>
  <si>
    <t>介護福祉士</t>
    <rPh sb="0" eb="2">
      <t>カイゴ</t>
    </rPh>
    <rPh sb="2" eb="5">
      <t>フクシシ</t>
    </rPh>
    <phoneticPr fontId="21"/>
  </si>
  <si>
    <t>２．有資格者等の割合の算定期間</t>
    <rPh sb="2" eb="6">
      <t>ユウシカクシャ</t>
    </rPh>
    <rPh sb="6" eb="7">
      <t>トウ</t>
    </rPh>
    <rPh sb="8" eb="10">
      <t>ワリアイ</t>
    </rPh>
    <rPh sb="11" eb="13">
      <t>サンテイ</t>
    </rPh>
    <rPh sb="13" eb="15">
      <t>キカン</t>
    </rPh>
    <phoneticPr fontId="21"/>
  </si>
  <si>
    <t>前年度（３月を除く）</t>
  </si>
  <si>
    <t>実績月数　</t>
    <rPh sb="0" eb="2">
      <t>ジッセキ</t>
    </rPh>
    <rPh sb="2" eb="4">
      <t>ツキスウ</t>
    </rPh>
    <phoneticPr fontId="21"/>
  </si>
  <si>
    <t>３．常勤換算方法による計算</t>
    <rPh sb="2" eb="4">
      <t>ジョウキン</t>
    </rPh>
    <rPh sb="4" eb="6">
      <t>カンサン</t>
    </rPh>
    <rPh sb="6" eb="8">
      <t>ホウホウ</t>
    </rPh>
    <rPh sb="11" eb="13">
      <t>ケイサン</t>
    </rPh>
    <phoneticPr fontId="21"/>
  </si>
  <si>
    <t>前年度（３月を除く）</t>
    <rPh sb="0" eb="3">
      <t>ゼンネンド</t>
    </rPh>
    <rPh sb="5" eb="6">
      <t>ガツ</t>
    </rPh>
    <rPh sb="7" eb="8">
      <t>ノゾ</t>
    </rPh>
    <phoneticPr fontId="21"/>
  </si>
  <si>
    <t>常勤換算人数</t>
    <rPh sb="0" eb="2">
      <t>ジョウキン</t>
    </rPh>
    <rPh sb="2" eb="4">
      <t>カンサン</t>
    </rPh>
    <rPh sb="4" eb="6">
      <t>ニンズウ</t>
    </rPh>
    <phoneticPr fontId="21"/>
  </si>
  <si>
    <t>①常勤職員の
一月あたりの
勤務時間</t>
    <rPh sb="1" eb="3">
      <t>ジョウキン</t>
    </rPh>
    <rPh sb="3" eb="5">
      <t>ショクイン</t>
    </rPh>
    <rPh sb="7" eb="8">
      <t>ヒト</t>
    </rPh>
    <rPh sb="8" eb="9">
      <t>ツキ</t>
    </rPh>
    <rPh sb="14" eb="16">
      <t>キンム</t>
    </rPh>
    <rPh sb="16" eb="18">
      <t>ジカン</t>
    </rPh>
    <phoneticPr fontId="21"/>
  </si>
  <si>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</si>
  <si>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1"/>
  </si>
  <si>
    <t>④非常勤の職員の
勤務延時間数</t>
    <rPh sb="1" eb="4">
      <t>ヒジョウキン</t>
    </rPh>
    <rPh sb="5" eb="7">
      <t>ショクイン</t>
    </rPh>
    <rPh sb="9" eb="11">
      <t>キンム</t>
    </rPh>
    <rPh sb="11" eb="12">
      <t>ノ</t>
    </rPh>
    <rPh sb="12" eb="15">
      <t>ジカンスウ</t>
    </rPh>
    <phoneticPr fontId="21"/>
  </si>
  <si>
    <t>令和３年</t>
    <rPh sb="0" eb="2">
      <t>レイワ</t>
    </rPh>
    <rPh sb="3" eb="4">
      <t>ネン</t>
    </rPh>
    <phoneticPr fontId="15"/>
  </si>
  <si>
    <t>時間</t>
    <rPh sb="0" eb="2">
      <t>ジカン</t>
    </rPh>
    <phoneticPr fontId="21"/>
  </si>
  <si>
    <t>人</t>
    <rPh sb="0" eb="1">
      <t>ニン</t>
    </rPh>
    <phoneticPr fontId="21"/>
  </si>
  <si>
    <t>分子</t>
    <rPh sb="0" eb="2">
      <t>ブンシ</t>
    </rPh>
    <phoneticPr fontId="21"/>
  </si>
  <si>
    <t>分母</t>
    <rPh sb="0" eb="2">
      <t>ブンボ</t>
    </rPh>
    <phoneticPr fontId="21"/>
  </si>
  <si>
    <t>4月</t>
    <rPh sb="1" eb="2">
      <t>ガツ</t>
    </rPh>
    <phoneticPr fontId="21"/>
  </si>
  <si>
    <t>割合を計算する職員</t>
    <rPh sb="0" eb="2">
      <t>ワリアイ</t>
    </rPh>
    <rPh sb="3" eb="5">
      <t>ケイサン</t>
    </rPh>
    <rPh sb="7" eb="9">
      <t>ショクイン</t>
    </rPh>
    <phoneticPr fontId="21"/>
  </si>
  <si>
    <t>介護職員</t>
    <rPh sb="0" eb="2">
      <t>カイゴ</t>
    </rPh>
    <rPh sb="2" eb="4">
      <t>ショクイン</t>
    </rPh>
    <phoneticPr fontId="21"/>
  </si>
  <si>
    <t>勤続年数10年以上の介護福祉士</t>
    <rPh sb="0" eb="2">
      <t>キンゾク</t>
    </rPh>
    <rPh sb="2" eb="3">
      <t>ネン</t>
    </rPh>
    <rPh sb="3" eb="4">
      <t>スウ</t>
    </rPh>
    <rPh sb="6" eb="7">
      <t>ネン</t>
    </rPh>
    <rPh sb="7" eb="9">
      <t>イジョウ</t>
    </rPh>
    <rPh sb="10" eb="12">
      <t>カイゴ</t>
    </rPh>
    <rPh sb="12" eb="15">
      <t>フクシシ</t>
    </rPh>
    <phoneticPr fontId="21"/>
  </si>
  <si>
    <t>介護サービスを直接提供する職員</t>
    <rPh sb="0" eb="2">
      <t>カイゴ</t>
    </rPh>
    <rPh sb="7" eb="9">
      <t>チョクセツ</t>
    </rPh>
    <rPh sb="9" eb="11">
      <t>テイキョウ</t>
    </rPh>
    <rPh sb="13" eb="15">
      <t>ショクイン</t>
    </rPh>
    <phoneticPr fontId="21"/>
  </si>
  <si>
    <t>5月</t>
  </si>
  <si>
    <t>勤続年数７年以上の職員</t>
    <rPh sb="0" eb="2">
      <t>キンゾク</t>
    </rPh>
    <rPh sb="2" eb="4">
      <t>ネンスウ</t>
    </rPh>
    <rPh sb="5" eb="6">
      <t>ネン</t>
    </rPh>
    <rPh sb="6" eb="8">
      <t>イジョウ</t>
    </rPh>
    <rPh sb="9" eb="11">
      <t>ショクイン</t>
    </rPh>
    <phoneticPr fontId="21"/>
  </si>
  <si>
    <t>-</t>
    <phoneticPr fontId="21"/>
  </si>
  <si>
    <t>6月</t>
  </si>
  <si>
    <t>7月</t>
  </si>
  <si>
    <t>8月</t>
  </si>
  <si>
    <t>9月</t>
  </si>
  <si>
    <t>10月</t>
  </si>
  <si>
    <t>11月</t>
  </si>
  <si>
    <t>12月</t>
  </si>
  <si>
    <t>令和４年</t>
    <rPh sb="0" eb="2">
      <t>レイワ</t>
    </rPh>
    <rPh sb="3" eb="4">
      <t>ネン</t>
    </rPh>
    <phoneticPr fontId="15"/>
  </si>
  <si>
    <t>1月</t>
  </si>
  <si>
    <t>2月</t>
  </si>
  <si>
    <t>合計</t>
    <rPh sb="0" eb="2">
      <t>ゴウケイ</t>
    </rPh>
    <phoneticPr fontId="21"/>
  </si>
  <si>
    <t>一月あたりの平均値</t>
    <rPh sb="0" eb="1">
      <t>ヒト</t>
    </rPh>
    <rPh sb="1" eb="2">
      <t>ツキ</t>
    </rPh>
    <rPh sb="6" eb="8">
      <t>ヘイキン</t>
    </rPh>
    <rPh sb="8" eb="9">
      <t>アタイ</t>
    </rPh>
    <phoneticPr fontId="21"/>
  </si>
  <si>
    <t>の割合</t>
    <rPh sb="1" eb="3">
      <t>ワリアイ</t>
    </rPh>
    <phoneticPr fontId="21"/>
  </si>
  <si>
    <t>届出日の属する月の前３月</t>
    <rPh sb="0" eb="2">
      <t>トドケデ</t>
    </rPh>
    <rPh sb="2" eb="3">
      <t>ヒ</t>
    </rPh>
    <rPh sb="4" eb="5">
      <t>ゾク</t>
    </rPh>
    <rPh sb="7" eb="8">
      <t>ツキ</t>
    </rPh>
    <rPh sb="9" eb="10">
      <t>マエ</t>
    </rPh>
    <rPh sb="11" eb="12">
      <t>ガツ</t>
    </rPh>
    <phoneticPr fontId="21"/>
  </si>
  <si>
    <t>備考</t>
    <rPh sb="0" eb="2">
      <t>ビコウ</t>
    </rPh>
    <phoneticPr fontId="2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</si>
  <si>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</si>
  <si>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</si>
  <si>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</si>
  <si>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1"/>
  </si>
  <si>
    <t>　実績月数を記入してください。</t>
    <rPh sb="1" eb="3">
      <t>ジッセキ</t>
    </rPh>
    <rPh sb="3" eb="5">
      <t>ツキスウ</t>
    </rPh>
    <rPh sb="6" eb="8">
      <t>キニュウ</t>
    </rPh>
    <phoneticPr fontId="21"/>
  </si>
  <si>
    <t>・「３．常勤換算方法による計算」</t>
    <rPh sb="4" eb="6">
      <t>ジョウキン</t>
    </rPh>
    <rPh sb="6" eb="8">
      <t>カンサン</t>
    </rPh>
    <rPh sb="8" eb="10">
      <t>ホウホウ</t>
    </rPh>
    <rPh sb="13" eb="15">
      <t>ケイサン</t>
    </rPh>
    <phoneticPr fontId="21"/>
  </si>
  <si>
    <t>　　常勤換算方法とは、非常勤の従業者について「事業所の従業者の勤務延時間数を当該事業所において常勤の従業者が勤務すべき時間数で</t>
    <phoneticPr fontId="21"/>
  </si>
  <si>
    <t>　除することにより、常勤の従業者の員数に換算する方法」であるため、常勤の従業者については常勤換算方法によらず、実人数で計算します。</t>
    <phoneticPr fontId="2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</si>
  <si>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</si>
  <si>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</si>
  <si>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</si>
  <si>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</si>
  <si>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</si>
  <si>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1"/>
  </si>
  <si>
    <t>　※「常勤・非常勤」の区分について</t>
    <rPh sb="3" eb="5">
      <t>ジョウキン</t>
    </rPh>
    <rPh sb="6" eb="9">
      <t>ヒジョウキン</t>
    </rPh>
    <rPh sb="11" eb="13">
      <t>クブン</t>
    </rPh>
    <phoneticPr fontId="2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</si>
  <si>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</si>
  <si>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1"/>
  </si>
  <si>
    <t>　　非正規雇用であっても、週40時間勤務する従業者は常勤扱いとなります。</t>
    <phoneticPr fontId="2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</si>
  <si>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</si>
  <si>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1"/>
  </si>
  <si>
    <t>　　この場合、「②常勤換算方法の対象外である常勤の職員数」の欄に１（人）として記入してください。</t>
    <rPh sb="4" eb="6">
      <t>バアイ</t>
    </rPh>
    <rPh sb="30" eb="31">
      <t>ラン</t>
    </rPh>
    <rPh sb="34" eb="35">
      <t>ニン</t>
    </rPh>
    <rPh sb="39" eb="41">
      <t>キニュウ</t>
    </rPh>
    <phoneticPr fontId="2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</si>
  <si>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</si>
  <si>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1"/>
  </si>
  <si>
    <t>備考　要件を満たすことが分かる根拠書類を準備し、指定権者からの求めがあった場合には、</t>
    <phoneticPr fontId="15"/>
  </si>
  <si>
    <t>　　速やかに提出すること。</t>
    <rPh sb="2" eb="3">
      <t>スミ</t>
    </rPh>
    <rPh sb="6" eb="8">
      <t>テイシュツ</t>
    </rPh>
    <phoneticPr fontId="15"/>
  </si>
  <si>
    <t>施設等の区分</t>
  </si>
  <si>
    <t>人員配置区分</t>
  </si>
  <si>
    <t>LIFEへの登録</t>
    <rPh sb="6" eb="8">
      <t>トウロク</t>
    </rPh>
    <phoneticPr fontId="15"/>
  </si>
  <si>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</si>
  <si>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</si>
  <si>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</si>
  <si>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</si>
  <si>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</si>
  <si>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</si>
  <si>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</si>
  <si>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</si>
  <si>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</si>
  <si>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</si>
  <si>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</si>
  <si>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15"/>
  </si>
  <si>
    <t>２ あり</t>
    <phoneticPr fontId="15"/>
  </si>
  <si>
    <t>１　なし</t>
  </si>
  <si>
    <t>２　あり</t>
  </si>
  <si>
    <t>１ 対応不可</t>
    <rPh sb="2" eb="4">
      <t>タイオウ</t>
    </rPh>
    <rPh sb="4" eb="6">
      <t>フカ</t>
    </rPh>
    <phoneticPr fontId="15"/>
  </si>
  <si>
    <t>２ 対応可</t>
    <phoneticPr fontId="15"/>
  </si>
  <si>
    <t>２ 加算Ⅰ</t>
    <phoneticPr fontId="15"/>
  </si>
  <si>
    <t>３ 加算Ⅱ</t>
    <phoneticPr fontId="15"/>
  </si>
  <si>
    <t>サービス提供体制強化加算</t>
    <rPh sb="4" eb="6">
      <t>テイキョウ</t>
    </rPh>
    <rPh sb="6" eb="8">
      <t>タイセイ</t>
    </rPh>
    <rPh sb="8" eb="10">
      <t>キョウカ</t>
    </rPh>
    <rPh sb="10" eb="12">
      <t>カサン</t>
    </rPh>
    <phoneticPr fontId="15"/>
  </si>
  <si>
    <t>職員の欠員による減算の状況</t>
  </si>
  <si>
    <t>感染症又は災害の発生を理由とする利用者数の減少が一定以上生じている場合の対応</t>
    <phoneticPr fontId="15"/>
  </si>
  <si>
    <t>入浴介助加算</t>
    <phoneticPr fontId="15"/>
  </si>
  <si>
    <t>中重度者ケア体制加算</t>
    <phoneticPr fontId="15"/>
  </si>
  <si>
    <t>若年性認知症利用者受入加算</t>
    <rPh sb="6" eb="9">
      <t>リヨウシャ</t>
    </rPh>
    <rPh sb="9" eb="11">
      <t>ウケイレ</t>
    </rPh>
    <rPh sb="11" eb="13">
      <t>カサン</t>
    </rPh>
    <phoneticPr fontId="15"/>
  </si>
  <si>
    <t>栄養アセスメント・栄養改善体制</t>
    <phoneticPr fontId="15"/>
  </si>
  <si>
    <t>口腔機能向上加算</t>
    <rPh sb="6" eb="8">
      <t>カサン</t>
    </rPh>
    <phoneticPr fontId="15"/>
  </si>
  <si>
    <t>科学的介護推進体制加算</t>
    <rPh sb="0" eb="3">
      <t>カガクテキ</t>
    </rPh>
    <rPh sb="3" eb="5">
      <t>カイゴ</t>
    </rPh>
    <rPh sb="5" eb="7">
      <t>スイシン</t>
    </rPh>
    <rPh sb="7" eb="9">
      <t>タイセイ</t>
    </rPh>
    <rPh sb="9" eb="11">
      <t>カサン</t>
    </rPh>
    <phoneticPr fontId="15"/>
  </si>
  <si>
    <t>若年性認知症利用者受入加算</t>
    <rPh sb="0" eb="3">
      <t>ジャクネンセイ</t>
    </rPh>
    <rPh sb="3" eb="6">
      <t>ニンチショウ</t>
    </rPh>
    <rPh sb="6" eb="9">
      <t>リヨウシャ</t>
    </rPh>
    <rPh sb="9" eb="11">
      <t>ウケイレ</t>
    </rPh>
    <rPh sb="11" eb="13">
      <t>カサン</t>
    </rPh>
    <phoneticPr fontId="15"/>
  </si>
  <si>
    <t>５ 加算Ⅰ</t>
    <phoneticPr fontId="15"/>
  </si>
  <si>
    <t>４ 加算Ⅱ</t>
    <phoneticPr fontId="15"/>
  </si>
  <si>
    <t>６ 加算Ⅲ</t>
    <phoneticPr fontId="15"/>
  </si>
  <si>
    <t>介護老人福祉施設</t>
  </si>
  <si>
    <t>通所介護</t>
  </si>
  <si>
    <t>職員の欠員による減算の状況</t>
    <phoneticPr fontId="15"/>
  </si>
  <si>
    <t>事 業 所 番 号</t>
  </si>
  <si>
    <t>そ　 　　の　 　　他　　 　該　　 　当　　 　す 　　　る 　　　体 　　　制 　　　等</t>
    <phoneticPr fontId="15"/>
  </si>
  <si>
    <t>■</t>
  </si>
  <si>
    <t>受付番号</t>
    <phoneticPr fontId="15"/>
  </si>
  <si>
    <t>日</t>
    <rPh sb="0" eb="1">
      <t>ヒ</t>
    </rPh>
    <phoneticPr fontId="15"/>
  </si>
  <si>
    <t>殿</t>
    <rPh sb="0" eb="1">
      <t>ドノ</t>
    </rPh>
    <phoneticPr fontId="15"/>
  </si>
  <si>
    <t>届　出　者</t>
    <phoneticPr fontId="15"/>
  </si>
  <si>
    <t>フリガナ</t>
  </si>
  <si>
    <t>名　　称</t>
    <phoneticPr fontId="15"/>
  </si>
  <si>
    <t>主たる事務所の所在地</t>
    <phoneticPr fontId="15"/>
  </si>
  <si>
    <t>(郵便番号</t>
    <phoneticPr fontId="15"/>
  </si>
  <si>
    <t>ー</t>
    <phoneticPr fontId="15"/>
  </si>
  <si>
    <t>）</t>
    <phoneticPr fontId="15"/>
  </si>
  <si>
    <t>　　　　　</t>
    <phoneticPr fontId="15"/>
  </si>
  <si>
    <t>連 絡 先</t>
    <phoneticPr fontId="15"/>
  </si>
  <si>
    <t>電話番号</t>
  </si>
  <si>
    <t>FAX番号</t>
  </si>
  <si>
    <t>法人所轄庁</t>
  </si>
  <si>
    <t>職名</t>
  </si>
  <si>
    <t>氏名</t>
  </si>
  <si>
    <t>代表者の住所</t>
  </si>
  <si>
    <t>フリガナ</t>
    <phoneticPr fontId="15"/>
  </si>
  <si>
    <t>事業所・施設の名称</t>
    <phoneticPr fontId="15"/>
  </si>
  <si>
    <t>管理者の氏名</t>
  </si>
  <si>
    <t>管理者の住所</t>
  </si>
  <si>
    <t>同一所在地において行う　　　　　　　　　　　　　　　事業等の種類</t>
    <phoneticPr fontId="15"/>
  </si>
  <si>
    <t>実施事業</t>
  </si>
  <si>
    <t>異動等の区分</t>
  </si>
  <si>
    <t>異動（予定）</t>
    <phoneticPr fontId="15"/>
  </si>
  <si>
    <t>異動項目</t>
    <phoneticPr fontId="15"/>
  </si>
  <si>
    <t>年月日</t>
    <rPh sb="0" eb="3">
      <t>ネンガッピ</t>
    </rPh>
    <phoneticPr fontId="15"/>
  </si>
  <si>
    <t>(※変更の場合)</t>
    <rPh sb="2" eb="4">
      <t>ヘンコウ</t>
    </rPh>
    <rPh sb="5" eb="7">
      <t>バアイ</t>
    </rPh>
    <phoneticPr fontId="15"/>
  </si>
  <si>
    <t>1新規</t>
  </si>
  <si>
    <t>2変更</t>
    <phoneticPr fontId="15"/>
  </si>
  <si>
    <t>3終了</t>
    <phoneticPr fontId="15"/>
  </si>
  <si>
    <t>介護保険事業所番号</t>
  </si>
  <si>
    <t>医療機関コード等</t>
    <rPh sb="0" eb="2">
      <t>イリョウ</t>
    </rPh>
    <rPh sb="2" eb="4">
      <t>キカン</t>
    </rPh>
    <rPh sb="7" eb="8">
      <t>トウ</t>
    </rPh>
    <phoneticPr fontId="15"/>
  </si>
  <si>
    <t>特記事項</t>
  </si>
  <si>
    <t>変　更　前</t>
    <phoneticPr fontId="15"/>
  </si>
  <si>
    <t>変　更　後</t>
    <rPh sb="4" eb="5">
      <t>ゴ</t>
    </rPh>
    <phoneticPr fontId="15"/>
  </si>
  <si>
    <t>関係書類</t>
  </si>
  <si>
    <t>別添のとおり</t>
  </si>
  <si>
    <t>　　4　「実施事業」欄は、該当する欄に「〇」を記入してください。</t>
    <phoneticPr fontId="15"/>
  </si>
  <si>
    <t>人員配置区分、その他該当する体制等、割引）を記載してください。</t>
    <phoneticPr fontId="15"/>
  </si>
  <si>
    <t>　　7　「特記事項」欄には、異動の状況について具体的に記載してください。</t>
    <phoneticPr fontId="15"/>
  </si>
  <si>
    <r>
      <t xml:space="preserve"> （</t>
    </r>
    <r>
      <rPr>
        <b/>
        <u/>
        <sz val="11"/>
        <rFont val="游ゴシック"/>
        <family val="3"/>
        <charset val="128"/>
      </rPr>
      <t>太線内を記載</t>
    </r>
    <r>
      <rPr>
        <b/>
        <sz val="11"/>
        <rFont val="游ゴシック"/>
        <family val="3"/>
        <charset val="128"/>
      </rPr>
      <t>して、加算の申請に必要な書類と一緒に提出してください。</t>
    </r>
    <rPh sb="14" eb="16">
      <t>シンセイ</t>
    </rPh>
    <rPh sb="17" eb="19">
      <t>ヒツヨウ</t>
    </rPh>
    <rPh sb="20" eb="22">
      <t>ショルイ</t>
    </rPh>
    <phoneticPr fontId="15"/>
  </si>
  <si>
    <t>太線枠外は市が記載するので、記載しないでください。）</t>
    <phoneticPr fontId="15"/>
  </si>
  <si>
    <t>事業所番号</t>
    <rPh sb="0" eb="5">
      <t>ジギョウショバンゴウ</t>
    </rPh>
    <phoneticPr fontId="15"/>
  </si>
  <si>
    <t>事業所名称</t>
    <rPh sb="0" eb="3">
      <t>ジギョウショ</t>
    </rPh>
    <rPh sb="3" eb="5">
      <t>メイショウ</t>
    </rPh>
    <phoneticPr fontId="15"/>
  </si>
  <si>
    <t>担当者名</t>
    <rPh sb="0" eb="4">
      <t>タントウシャメイ</t>
    </rPh>
    <phoneticPr fontId="15"/>
  </si>
  <si>
    <t>担当者
連絡先</t>
    <rPh sb="0" eb="3">
      <t>タントウシャ</t>
    </rPh>
    <rPh sb="4" eb="7">
      <t>レンラクサキ</t>
    </rPh>
    <phoneticPr fontId="15"/>
  </si>
  <si>
    <t xml:space="preserve"> 電話番号</t>
    <rPh sb="1" eb="5">
      <t>デンワバンゴウ</t>
    </rPh>
    <phoneticPr fontId="15"/>
  </si>
  <si>
    <t xml:space="preserve"> E-mail アドレス</t>
    <phoneticPr fontId="15"/>
  </si>
  <si>
    <t>チェック</t>
    <phoneticPr fontId="15"/>
  </si>
  <si>
    <t>チェックリスト　　　　 　　　　　　　　　　　　　　　　　　　　　　 　</t>
    <phoneticPr fontId="15"/>
  </si>
  <si>
    <t>添付書類</t>
  </si>
  <si>
    <t>控え書類</t>
  </si>
  <si>
    <t>摘要欄</t>
    <rPh sb="0" eb="2">
      <t>テキヨウ</t>
    </rPh>
    <rPh sb="2" eb="3">
      <t>ラン</t>
    </rPh>
    <phoneticPr fontId="15"/>
  </si>
  <si>
    <t>介護保険指定事業所　加算届　受理書</t>
  </si>
  <si>
    <t>　　　以下の届出を受理しましたので、受理書を交付します。</t>
  </si>
  <si>
    <t>事業所番号</t>
    <rPh sb="0" eb="2">
      <t>ジギョウ</t>
    </rPh>
    <rPh sb="2" eb="3">
      <t>ショ</t>
    </rPh>
    <rPh sb="3" eb="5">
      <t>バンゴウ</t>
    </rPh>
    <phoneticPr fontId="15"/>
  </si>
  <si>
    <t>事業所名称</t>
    <rPh sb="0" eb="2">
      <t>ジギョウ</t>
    </rPh>
    <rPh sb="2" eb="3">
      <t>ショ</t>
    </rPh>
    <rPh sb="3" eb="5">
      <t>メイショウ</t>
    </rPh>
    <phoneticPr fontId="15"/>
  </si>
  <si>
    <t>異動年月日</t>
    <phoneticPr fontId="15"/>
  </si>
  <si>
    <t>サービス名</t>
    <rPh sb="4" eb="5">
      <t>メイ</t>
    </rPh>
    <phoneticPr fontId="15"/>
  </si>
  <si>
    <t>届出内容</t>
    <rPh sb="0" eb="1">
      <t>トドケ</t>
    </rPh>
    <rPh sb="1" eb="2">
      <t>デ</t>
    </rPh>
    <rPh sb="2" eb="4">
      <t>ナイヨウ</t>
    </rPh>
    <phoneticPr fontId="15"/>
  </si>
  <si>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5"/>
  </si>
  <si>
    <t>※ ラクラク、WAM-NETへの更新は、原則受付月の翌月に反映されますが、月末受付は、システムの都合上、
　　翌々月になることがあります。</t>
    <phoneticPr fontId="15"/>
  </si>
  <si>
    <t>＜問い合わせ先＞　</t>
  </si>
  <si>
    <t>１　提出期限</t>
    <rPh sb="2" eb="6">
      <t>テイシュツキゲン</t>
    </rPh>
    <phoneticPr fontId="11"/>
  </si>
  <si>
    <t>２　提出方法</t>
    <rPh sb="2" eb="6">
      <t>テイシュツホウホウ</t>
    </rPh>
    <phoneticPr fontId="11"/>
  </si>
  <si>
    <t>３　提出先</t>
    <rPh sb="2" eb="5">
      <t>テイシュツサキ</t>
    </rPh>
    <phoneticPr fontId="11"/>
  </si>
  <si>
    <t>４　算定要件の確認</t>
    <rPh sb="2" eb="6">
      <t>サンテイヨウケン</t>
    </rPh>
    <rPh sb="7" eb="9">
      <t>カクニン</t>
    </rPh>
    <phoneticPr fontId="11"/>
  </si>
  <si>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11"/>
  </si>
  <si>
    <t>※減算の解消も前月15日が締切となります。</t>
    <rPh sb="1" eb="3">
      <t>ゲンサン</t>
    </rPh>
    <rPh sb="4" eb="6">
      <t>カイショウ</t>
    </rPh>
    <rPh sb="7" eb="9">
      <t>ゼンゲツ</t>
    </rPh>
    <rPh sb="11" eb="12">
      <t>ニチ</t>
    </rPh>
    <rPh sb="13" eb="14">
      <t>シ</t>
    </rPh>
    <rPh sb="14" eb="15">
      <t>キ</t>
    </rPh>
    <phoneticPr fontId="11"/>
  </si>
  <si>
    <t>①に占める②の割合が40％以上</t>
    <rPh sb="2" eb="3">
      <t>シ</t>
    </rPh>
    <rPh sb="7" eb="9">
      <t>ワリアイ</t>
    </rPh>
    <rPh sb="13" eb="15">
      <t>イジョウ</t>
    </rPh>
    <phoneticPr fontId="15"/>
  </si>
  <si>
    <t>介護職員の総数（常勤換算）</t>
    <rPh sb="0" eb="2">
      <t>カイゴ</t>
    </rPh>
    <rPh sb="2" eb="4">
      <t>ショクイン</t>
    </rPh>
    <rPh sb="5" eb="7">
      <t>ソウスウ</t>
    </rPh>
    <rPh sb="8" eb="10">
      <t>ジョウキン</t>
    </rPh>
    <rPh sb="10" eb="12">
      <t>カンサン</t>
    </rPh>
    <phoneticPr fontId="15"/>
  </si>
  <si>
    <t>月</t>
    <rPh sb="0" eb="1">
      <t>ガツ</t>
    </rPh>
    <phoneticPr fontId="15"/>
  </si>
  <si>
    <t>％</t>
    <phoneticPr fontId="15"/>
  </si>
  <si>
    <t>時間延長サービス加算</t>
    <rPh sb="0" eb="2">
      <t>ジカン</t>
    </rPh>
    <rPh sb="2" eb="4">
      <t>エンチョウ</t>
    </rPh>
    <rPh sb="8" eb="10">
      <t>カサン</t>
    </rPh>
    <phoneticPr fontId="11"/>
  </si>
  <si>
    <t>リハビリテーション提供体制加算</t>
    <rPh sb="9" eb="15">
      <t>テイキョウタイセイカサン</t>
    </rPh>
    <phoneticPr fontId="11"/>
  </si>
  <si>
    <t>入浴介助加算(Ⅰ)(Ⅱ)</t>
    <rPh sb="0" eb="6">
      <t>ニュウヨクカイジョカサン</t>
    </rPh>
    <phoneticPr fontId="11"/>
  </si>
  <si>
    <t>生活行為向上リハビリテーション実施加算</t>
    <rPh sb="0" eb="2">
      <t>セイカツ</t>
    </rPh>
    <rPh sb="2" eb="4">
      <t>コウイ</t>
    </rPh>
    <rPh sb="4" eb="6">
      <t>コウジョウ</t>
    </rPh>
    <rPh sb="15" eb="17">
      <t>ジッシ</t>
    </rPh>
    <rPh sb="17" eb="19">
      <t>カサン</t>
    </rPh>
    <phoneticPr fontId="11"/>
  </si>
  <si>
    <t>若年性認知症利用者受入加算</t>
    <rPh sb="0" eb="2">
      <t>ジャクネン</t>
    </rPh>
    <rPh sb="2" eb="3">
      <t>セイ</t>
    </rPh>
    <rPh sb="3" eb="6">
      <t>ニンチショウ</t>
    </rPh>
    <rPh sb="5" eb="6">
      <t>ショウ</t>
    </rPh>
    <rPh sb="6" eb="9">
      <t>リヨウシャ</t>
    </rPh>
    <rPh sb="9" eb="10">
      <t>ウ</t>
    </rPh>
    <rPh sb="10" eb="11">
      <t>イ</t>
    </rPh>
    <rPh sb="11" eb="13">
      <t>カサン</t>
    </rPh>
    <phoneticPr fontId="11"/>
  </si>
  <si>
    <t>栄養アセスメント加算</t>
    <rPh sb="0" eb="2">
      <t>エイヨウ</t>
    </rPh>
    <rPh sb="8" eb="10">
      <t>カサン</t>
    </rPh>
    <phoneticPr fontId="11"/>
  </si>
  <si>
    <t>栄養改善加算</t>
    <rPh sb="0" eb="4">
      <t>エイヨウカイゼン</t>
    </rPh>
    <rPh sb="4" eb="6">
      <t>カサン</t>
    </rPh>
    <phoneticPr fontId="11"/>
  </si>
  <si>
    <t>口腔機能向上加算</t>
    <rPh sb="0" eb="4">
      <t>コウクウキノウ</t>
    </rPh>
    <rPh sb="4" eb="6">
      <t>コウジョウ</t>
    </rPh>
    <rPh sb="6" eb="8">
      <t>カサン</t>
    </rPh>
    <phoneticPr fontId="11"/>
  </si>
  <si>
    <t>中重度者ケア体制加算</t>
    <rPh sb="0" eb="3">
      <t>チュウジュウド</t>
    </rPh>
    <rPh sb="3" eb="4">
      <t>シャ</t>
    </rPh>
    <rPh sb="6" eb="10">
      <t>タイセイカサン</t>
    </rPh>
    <phoneticPr fontId="11"/>
  </si>
  <si>
    <t>科学的介護推進体制加算</t>
    <rPh sb="0" eb="5">
      <t>カガクテキカイゴ</t>
    </rPh>
    <rPh sb="5" eb="11">
      <t>スイシンタイセイカサン</t>
    </rPh>
    <phoneticPr fontId="11"/>
  </si>
  <si>
    <t>移行支援加算</t>
    <rPh sb="0" eb="6">
      <t>イコウシエンカサン</t>
    </rPh>
    <phoneticPr fontId="11"/>
  </si>
  <si>
    <t>サービス提供体制強化加算(Ⅰ)(Ⅱ)(Ⅲ)</t>
    <rPh sb="4" eb="6">
      <t>テイキョウ</t>
    </rPh>
    <rPh sb="6" eb="12">
      <t>タイセイキョウカカサン</t>
    </rPh>
    <phoneticPr fontId="11"/>
  </si>
  <si>
    <t>感染症又は災害の発生を理由とする利用者数の減少が一定以上生じている場合の対応(3％加算、規模区分の特例)</t>
    <rPh sb="0" eb="3">
      <t>カンセンショウ</t>
    </rPh>
    <rPh sb="3" eb="4">
      <t>マタ</t>
    </rPh>
    <rPh sb="5" eb="7">
      <t>サイガイ</t>
    </rPh>
    <rPh sb="8" eb="10">
      <t>ハッセイ</t>
    </rPh>
    <rPh sb="11" eb="13">
      <t>リユウ</t>
    </rPh>
    <rPh sb="16" eb="19">
      <t>リヨウシャ</t>
    </rPh>
    <rPh sb="19" eb="20">
      <t>スウ</t>
    </rPh>
    <rPh sb="21" eb="23">
      <t>ゲンショウ</t>
    </rPh>
    <rPh sb="24" eb="28">
      <t>イッテイイジョウ</t>
    </rPh>
    <rPh sb="28" eb="29">
      <t>ショウ</t>
    </rPh>
    <rPh sb="33" eb="35">
      <t>バアイ</t>
    </rPh>
    <rPh sb="36" eb="38">
      <t>タイオウ</t>
    </rPh>
    <rPh sb="41" eb="43">
      <t>カサン</t>
    </rPh>
    <rPh sb="44" eb="48">
      <t>キボクブン</t>
    </rPh>
    <rPh sb="49" eb="51">
      <t>トクレイ</t>
    </rPh>
    <phoneticPr fontId="11"/>
  </si>
  <si>
    <t>LIFEへの登録</t>
    <rPh sb="6" eb="8">
      <t>トウロク</t>
    </rPh>
    <phoneticPr fontId="11"/>
  </si>
  <si>
    <t>〇</t>
    <phoneticPr fontId="11"/>
  </si>
  <si>
    <t>勤務表は加算算定月のもの。当該加算サービス提供者のみ記載</t>
    <phoneticPr fontId="11"/>
  </si>
  <si>
    <t>（別紙２）</t>
    <rPh sb="1" eb="3">
      <t>ベッシ</t>
    </rPh>
    <phoneticPr fontId="15"/>
  </si>
  <si>
    <t>介護給付費算定に係る体制等に関する届出書＜指定事業者用＞</t>
    <phoneticPr fontId="15"/>
  </si>
  <si>
    <t>（届出者）</t>
    <rPh sb="1" eb="2">
      <t>トド</t>
    </rPh>
    <rPh sb="2" eb="4">
      <t>デシャ</t>
    </rPh>
    <phoneticPr fontId="15"/>
  </si>
  <si>
    <t>所在地</t>
    <phoneticPr fontId="15"/>
  </si>
  <si>
    <t>名　称</t>
    <phoneticPr fontId="15"/>
  </si>
  <si>
    <t>このことについて、関係書類を添えて以下のとおり届け出ます。</t>
    <phoneticPr fontId="15"/>
  </si>
  <si>
    <t>事業所所在地市町村番号</t>
    <phoneticPr fontId="15"/>
  </si>
  <si>
    <t>　(ビルの名称等)</t>
    <phoneticPr fontId="15"/>
  </si>
  <si>
    <t>法人の種別</t>
    <phoneticPr fontId="15"/>
  </si>
  <si>
    <t>代表者の職・氏名</t>
    <phoneticPr fontId="15"/>
  </si>
  <si>
    <t>事業所・施設の状況</t>
  </si>
  <si>
    <t>主たる事業所・施設の所在地</t>
    <phoneticPr fontId="15"/>
  </si>
  <si>
    <t>主たる事業所の所在地以外の場所で一部実施する場合の出張所等の所在地</t>
    <phoneticPr fontId="15"/>
  </si>
  <si>
    <t>届出を行う事業所・施設の種類</t>
  </si>
  <si>
    <t>指定（許可）</t>
    <rPh sb="0" eb="2">
      <t>シテイ</t>
    </rPh>
    <rPh sb="3" eb="5">
      <t>キョカ</t>
    </rPh>
    <phoneticPr fontId="15"/>
  </si>
  <si>
    <t>指定居宅サービス</t>
  </si>
  <si>
    <t>訪問介護</t>
  </si>
  <si>
    <t>訪問入浴介護</t>
  </si>
  <si>
    <t>訪問看護</t>
  </si>
  <si>
    <t>訪問ﾘﾊﾋﾞﾘﾃｰｼｮﾝ</t>
    <phoneticPr fontId="15"/>
  </si>
  <si>
    <t>居宅療養管理指導</t>
  </si>
  <si>
    <t>通所ﾘﾊﾋﾞﾘﾃｰｼｮﾝ</t>
    <phoneticPr fontId="15"/>
  </si>
  <si>
    <t>短期入所生活介護</t>
  </si>
  <si>
    <t>短期入所療養介護</t>
  </si>
  <si>
    <t>特定施設入居者生活介護</t>
    <rPh sb="5" eb="6">
      <t>キョ</t>
    </rPh>
    <phoneticPr fontId="15"/>
  </si>
  <si>
    <t>福祉用具貸与</t>
  </si>
  <si>
    <t>介護予防訪問入浴介護</t>
    <rPh sb="0" eb="2">
      <t>カイゴ</t>
    </rPh>
    <rPh sb="2" eb="4">
      <t>ヨボウ</t>
    </rPh>
    <phoneticPr fontId="15"/>
  </si>
  <si>
    <t>介護予防訪問看護</t>
    <rPh sb="0" eb="2">
      <t>カイゴ</t>
    </rPh>
    <rPh sb="2" eb="4">
      <t>ヨボウ</t>
    </rPh>
    <phoneticPr fontId="15"/>
  </si>
  <si>
    <t>介護予防訪問ﾘﾊﾋﾞﾘﾃｰｼｮﾝ</t>
    <rPh sb="0" eb="2">
      <t>カイゴ</t>
    </rPh>
    <rPh sb="2" eb="4">
      <t>ヨボウ</t>
    </rPh>
    <phoneticPr fontId="15"/>
  </si>
  <si>
    <t>介護予防居宅療養管理指導</t>
    <rPh sb="0" eb="2">
      <t>カイゴ</t>
    </rPh>
    <rPh sb="2" eb="4">
      <t>ヨボウ</t>
    </rPh>
    <phoneticPr fontId="15"/>
  </si>
  <si>
    <t>介護予防通所ﾘﾊﾋﾞﾘﾃｰｼｮﾝ</t>
    <rPh sb="0" eb="2">
      <t>カイゴ</t>
    </rPh>
    <rPh sb="2" eb="4">
      <t>ヨボウ</t>
    </rPh>
    <phoneticPr fontId="15"/>
  </si>
  <si>
    <t>介護予防短期入所生活介護</t>
    <rPh sb="0" eb="2">
      <t>カイゴ</t>
    </rPh>
    <rPh sb="2" eb="4">
      <t>ヨボウ</t>
    </rPh>
    <phoneticPr fontId="15"/>
  </si>
  <si>
    <t>介護予防短期入所療養介護</t>
    <rPh sb="0" eb="2">
      <t>カイゴ</t>
    </rPh>
    <rPh sb="2" eb="4">
      <t>ヨボウ</t>
    </rPh>
    <phoneticPr fontId="15"/>
  </si>
  <si>
    <t>介護予防特定施設入居者生活介護</t>
    <rPh sb="0" eb="2">
      <t>カイゴ</t>
    </rPh>
    <rPh sb="2" eb="4">
      <t>ヨボウ</t>
    </rPh>
    <rPh sb="9" eb="10">
      <t>キョ</t>
    </rPh>
    <phoneticPr fontId="15"/>
  </si>
  <si>
    <t>介護予防福祉用具貸与</t>
    <rPh sb="0" eb="2">
      <t>カイゴ</t>
    </rPh>
    <rPh sb="2" eb="4">
      <t>ヨボウ</t>
    </rPh>
    <phoneticPr fontId="15"/>
  </si>
  <si>
    <t>施設</t>
  </si>
  <si>
    <t>介護老人保健施設</t>
  </si>
  <si>
    <t>介護医療院</t>
    <rPh sb="0" eb="2">
      <t>カイゴ</t>
    </rPh>
    <rPh sb="2" eb="4">
      <t>イリョウ</t>
    </rPh>
    <rPh sb="4" eb="5">
      <t>イン</t>
    </rPh>
    <phoneticPr fontId="15"/>
  </si>
  <si>
    <t>備考1　「受付番号」「事業所所在市町村番号」欄には記載しないでください。</t>
    <phoneticPr fontId="15"/>
  </si>
  <si>
    <t>　　2　「法人の種別」欄は、申請者が法人である場合に、「社会福祉法人」「医療法人」「社団法人」「財団法人」</t>
    <phoneticPr fontId="15"/>
  </si>
  <si>
    <t>　　　「株式会社」「有限会社」等の別を記入してください。</t>
    <phoneticPr fontId="15"/>
  </si>
  <si>
    <t>　　3　「法人所轄庁」欄は、申請者が認可法人である場合に、その主務官庁の名称を記載してください。</t>
    <phoneticPr fontId="15"/>
  </si>
  <si>
    <t>　　5　「異動等の区分」欄には、今回届出を行う事業所・施設について該当する数字の横の□を■にしてください。</t>
    <rPh sb="40" eb="41">
      <t>ヨコ</t>
    </rPh>
    <phoneticPr fontId="15"/>
  </si>
  <si>
    <t>　　6　「異動項目」欄には、(別紙1，1－2)「介護給付費算定に係る体制等状況一覧表」に掲げる項目（施設等の区分、</t>
    <phoneticPr fontId="15"/>
  </si>
  <si>
    <t>　　8　「主たる事業所の所在地以外の場所で一部実施する場合の出張所等の所在地」について、複数の出張所等を有する場合は、</t>
    <phoneticPr fontId="15"/>
  </si>
  <si>
    <t>　　　適宜欄を補正して、全ての出張所等の状況について記載してください。</t>
    <phoneticPr fontId="15"/>
  </si>
  <si>
    <t>提供サービス</t>
    <phoneticPr fontId="15"/>
  </si>
  <si>
    <t>２　介護老人保健施設</t>
  </si>
  <si>
    <t>３　介護医療院</t>
  </si>
  <si>
    <t>移行支援加算</t>
    <rPh sb="0" eb="2">
      <t>イコウ</t>
    </rPh>
    <rPh sb="4" eb="6">
      <t>カサン</t>
    </rPh>
    <phoneticPr fontId="30"/>
  </si>
  <si>
    <t>２ 医師</t>
    <rPh sb="2" eb="4">
      <t>イシ</t>
    </rPh>
    <phoneticPr fontId="15"/>
  </si>
  <si>
    <t>３ 看護職員</t>
    <rPh sb="2" eb="4">
      <t>カンゴ</t>
    </rPh>
    <rPh sb="4" eb="6">
      <t>ショクイン</t>
    </rPh>
    <phoneticPr fontId="15"/>
  </si>
  <si>
    <t>４ 介護職員</t>
    <rPh sb="2" eb="4">
      <t>カイゴ</t>
    </rPh>
    <rPh sb="4" eb="6">
      <t>ショクイン</t>
    </rPh>
    <phoneticPr fontId="15"/>
  </si>
  <si>
    <t>５ 理学療法士</t>
    <rPh sb="2" eb="4">
      <t>リガク</t>
    </rPh>
    <rPh sb="4" eb="7">
      <t>リョウホウシ</t>
    </rPh>
    <phoneticPr fontId="15"/>
  </si>
  <si>
    <t>６ 作業療法士</t>
    <rPh sb="2" eb="4">
      <t>サギョウ</t>
    </rPh>
    <rPh sb="4" eb="7">
      <t>リョウホウシ</t>
    </rPh>
    <phoneticPr fontId="15"/>
  </si>
  <si>
    <t>７ 言語聴覚士</t>
    <rPh sb="2" eb="4">
      <t>ゲンゴ</t>
    </rPh>
    <rPh sb="4" eb="7">
      <t>チョウカクシ</t>
    </rPh>
    <phoneticPr fontId="15"/>
  </si>
  <si>
    <t>時間延長サービス体制</t>
    <rPh sb="0" eb="2">
      <t>ジカン</t>
    </rPh>
    <rPh sb="2" eb="4">
      <t>エンチョウ</t>
    </rPh>
    <rPh sb="8" eb="10">
      <t>タイセイ</t>
    </rPh>
    <phoneticPr fontId="15"/>
  </si>
  <si>
    <t>４　通常規模の事業所(病院・診療所)</t>
  </si>
  <si>
    <t>ﾘﾊﾋﾞﾘﾃｰｼｮﾝ提供体制加算</t>
    <rPh sb="10" eb="12">
      <t>テイキョウ</t>
    </rPh>
    <rPh sb="12" eb="14">
      <t>タイセイ</t>
    </rPh>
    <rPh sb="14" eb="16">
      <t>カサン</t>
    </rPh>
    <phoneticPr fontId="15"/>
  </si>
  <si>
    <t>７　通常規模の事業所(介護老人保健施設)</t>
  </si>
  <si>
    <t>Ａ　通常規模の事業所(介護医療院)</t>
  </si>
  <si>
    <t>通所リハビリテーション</t>
    <phoneticPr fontId="15"/>
  </si>
  <si>
    <t>認知症短期集中ﾘﾊﾋﾞﾘﾃｰｼｮﾝ実施加算</t>
    <rPh sb="0" eb="3">
      <t>ニンチショウ</t>
    </rPh>
    <rPh sb="3" eb="5">
      <t>タンキ</t>
    </rPh>
    <rPh sb="5" eb="7">
      <t>シュウチュウ</t>
    </rPh>
    <rPh sb="17" eb="19">
      <t>ジッシ</t>
    </rPh>
    <rPh sb="19" eb="21">
      <t>カサン</t>
    </rPh>
    <phoneticPr fontId="15"/>
  </si>
  <si>
    <t>生活行為向上ﾘﾊﾋﾞﾘﾃｰｼｮﾝ実施加算</t>
    <rPh sb="0" eb="2">
      <t>セイカツ</t>
    </rPh>
    <rPh sb="2" eb="4">
      <t>コウイ</t>
    </rPh>
    <rPh sb="4" eb="6">
      <t>コウジョウ</t>
    </rPh>
    <rPh sb="16" eb="18">
      <t>ジッシ</t>
    </rPh>
    <rPh sb="19" eb="20">
      <t>カサン</t>
    </rPh>
    <phoneticPr fontId="15"/>
  </si>
  <si>
    <t>１　病院又は診療所</t>
  </si>
  <si>
    <t>リハビリテーション</t>
  </si>
  <si>
    <t>生活行為向上ﾘﾊﾋﾞﾘﾃｰｼｮﾝ実施加算</t>
    <rPh sb="0" eb="2">
      <t>セイカツ</t>
    </rPh>
    <rPh sb="2" eb="4">
      <t>コウイ</t>
    </rPh>
    <rPh sb="4" eb="6">
      <t>コウジョウ</t>
    </rPh>
    <rPh sb="16" eb="18">
      <t>ジッシ</t>
    </rPh>
    <rPh sb="18" eb="20">
      <t>カサン</t>
    </rPh>
    <phoneticPr fontId="15"/>
  </si>
  <si>
    <t>介護予防通所</t>
  </si>
  <si>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5"/>
  </si>
  <si>
    <t>1　通所介護</t>
    <rPh sb="2" eb="4">
      <t>ツウショ</t>
    </rPh>
    <rPh sb="4" eb="6">
      <t>カイゴ</t>
    </rPh>
    <phoneticPr fontId="15"/>
  </si>
  <si>
    <t>2　（介護予防）通所リハビリテーション</t>
    <rPh sb="3" eb="5">
      <t>カイゴ</t>
    </rPh>
    <rPh sb="5" eb="7">
      <t>ヨボウ</t>
    </rPh>
    <rPh sb="8" eb="10">
      <t>ツウショ</t>
    </rPh>
    <phoneticPr fontId="15"/>
  </si>
  <si>
    <t>3　地域密着型通所介護</t>
    <rPh sb="2" eb="4">
      <t>チイキ</t>
    </rPh>
    <rPh sb="4" eb="7">
      <t>ミッチャクガタ</t>
    </rPh>
    <rPh sb="7" eb="9">
      <t>ツウショ</t>
    </rPh>
    <rPh sb="9" eb="11">
      <t>カイゴ</t>
    </rPh>
    <phoneticPr fontId="15"/>
  </si>
  <si>
    <t>3　（介護予防）認知症対応型通所介護</t>
    <rPh sb="3" eb="5">
      <t>カイゴ</t>
    </rPh>
    <rPh sb="5" eb="7">
      <t>ヨボウ</t>
    </rPh>
    <rPh sb="8" eb="11">
      <t>ニンチショウ</t>
    </rPh>
    <rPh sb="11" eb="14">
      <t>タイオウガタ</t>
    </rPh>
    <rPh sb="14" eb="16">
      <t>ツウショ</t>
    </rPh>
    <rPh sb="16" eb="18">
      <t>カイゴ</t>
    </rPh>
    <phoneticPr fontId="15"/>
  </si>
  <si>
    <t>5　介護職員等の状況</t>
    <rPh sb="2" eb="4">
      <t>カイゴ</t>
    </rPh>
    <rPh sb="4" eb="6">
      <t>ショクイン</t>
    </rPh>
    <rPh sb="6" eb="7">
      <t>トウ</t>
    </rPh>
    <rPh sb="8" eb="10">
      <t>ジョウキョウ</t>
    </rPh>
    <phoneticPr fontId="15"/>
  </si>
  <si>
    <t>①に占める②の割合が70％以上</t>
    <rPh sb="2" eb="3">
      <t>シ</t>
    </rPh>
    <rPh sb="7" eb="9">
      <t>ワリアイ</t>
    </rPh>
    <rPh sb="13" eb="15">
      <t>イジョウ</t>
    </rPh>
    <phoneticPr fontId="15"/>
  </si>
  <si>
    <t>①に占める②の割合が50％以上</t>
    <rPh sb="2" eb="3">
      <t>シ</t>
    </rPh>
    <rPh sb="7" eb="9">
      <t>ワリアイ</t>
    </rPh>
    <rPh sb="13" eb="15">
      <t>イジョウ</t>
    </rPh>
    <phoneticPr fontId="1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</si>
  <si>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</si>
  <si>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5"/>
  </si>
  <si>
    <t>①のうち勤続年数７年以上の者の総数（常勤換算）</t>
    <phoneticPr fontId="15"/>
  </si>
  <si>
    <t>備考</t>
    <rPh sb="0" eb="2">
      <t>ビコウ</t>
    </rPh>
    <phoneticPr fontId="15"/>
  </si>
  <si>
    <t>要件を満たすことが分かる根拠書類を準備し、指定権者からの求めがあった場合には、速やかに提出すること。</t>
    <phoneticPr fontId="15"/>
  </si>
  <si>
    <t>中重度者ケア体制加算に係る届出書</t>
    <rPh sb="0" eb="4">
      <t>チュウジュウドシャ</t>
    </rPh>
    <rPh sb="6" eb="8">
      <t>タイセイ</t>
    </rPh>
    <rPh sb="8" eb="10">
      <t>カサン</t>
    </rPh>
    <rPh sb="11" eb="12">
      <t>カカ</t>
    </rPh>
    <rPh sb="13" eb="16">
      <t>トドケデショ</t>
    </rPh>
    <phoneticPr fontId="15"/>
  </si>
  <si>
    <t>事業所等の区分</t>
    <rPh sb="0" eb="3">
      <t>ジギョウショ</t>
    </rPh>
    <phoneticPr fontId="15"/>
  </si>
  <si>
    <t>1　通所介護事業所</t>
    <rPh sb="2" eb="4">
      <t>ツウショ</t>
    </rPh>
    <rPh sb="4" eb="6">
      <t>カイゴ</t>
    </rPh>
    <rPh sb="6" eb="9">
      <t>ジギョウショ</t>
    </rPh>
    <phoneticPr fontId="15"/>
  </si>
  <si>
    <t>2　地域密着型通所介護事業所</t>
    <rPh sb="2" eb="4">
      <t>チイキ</t>
    </rPh>
    <rPh sb="4" eb="7">
      <t>ミッチャクガタ</t>
    </rPh>
    <rPh sb="7" eb="9">
      <t>ツウショ</t>
    </rPh>
    <rPh sb="9" eb="11">
      <t>カイゴ</t>
    </rPh>
    <rPh sb="11" eb="14">
      <t>ジギョウショ</t>
    </rPh>
    <phoneticPr fontId="15"/>
  </si>
  <si>
    <t>3　通所リハビリテーション事業所</t>
    <rPh sb="2" eb="4">
      <t>ツウショ</t>
    </rPh>
    <rPh sb="13" eb="16">
      <t>ジギョウショ</t>
    </rPh>
    <phoneticPr fontId="15"/>
  </si>
  <si>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5"/>
  </si>
  <si>
    <t>通所介護</t>
    <rPh sb="0" eb="2">
      <t>ツウショ</t>
    </rPh>
    <rPh sb="2" eb="4">
      <t>カイゴ</t>
    </rPh>
    <phoneticPr fontId="15"/>
  </si>
  <si>
    <t>指定居宅サービス等基準第93条第１項第２号又は第３号に規定する看護職員又は介護職員の員数に加え、看護職員又は介護職員を常勤換算方法で２以上確保している。</t>
    <phoneticPr fontId="15"/>
  </si>
  <si>
    <t>指定通所介護事業所における前年度又は算定日が属する月の前３月間の利用者の総数のうち、要介護状態区分が要介護３、要介護４又は要介護５である者の占める割合が100分の30以上である。</t>
    <phoneticPr fontId="15"/>
  </si>
  <si>
    <t>指定通所介護を行う時間帯を通じて専ら当該指定通所介護の提供に当たる看護職員を１名以上配置している。</t>
    <phoneticPr fontId="15"/>
  </si>
  <si>
    <t>④</t>
    <phoneticPr fontId="15"/>
  </si>
  <si>
    <t>共生型通所介護費を算定していない。</t>
    <rPh sb="0" eb="3">
      <t>キョウセイガタ</t>
    </rPh>
    <rPh sb="3" eb="5">
      <t>ツウショ</t>
    </rPh>
    <rPh sb="5" eb="8">
      <t>カイゴヒ</t>
    </rPh>
    <rPh sb="9" eb="11">
      <t>サンテイ</t>
    </rPh>
    <phoneticPr fontId="15"/>
  </si>
  <si>
    <t>地域密着型
通所介護</t>
    <rPh sb="0" eb="5">
      <t>チイキミッチャクガタ</t>
    </rPh>
    <rPh sb="6" eb="8">
      <t>ツウショ</t>
    </rPh>
    <rPh sb="8" eb="10">
      <t>カイゴ</t>
    </rPh>
    <phoneticPr fontId="15"/>
  </si>
  <si>
    <t>指定地域密着型サービス基準第20条第１項第２号又は第３号に規定する看護職員又は介護職員の員数に加え、看護職員又は介護職員を常勤換算方法で２以上確保している。</t>
    <phoneticPr fontId="15"/>
  </si>
  <si>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5"/>
  </si>
  <si>
    <t>指定地域密着型通所介護を行う時間帯を通じて専ら当該指定地域密着型通所介護の提供に当たる看護職員を１名以上配置している。</t>
    <phoneticPr fontId="15"/>
  </si>
  <si>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5"/>
  </si>
  <si>
    <t>通所
リハビリ
テーション</t>
    <rPh sb="0" eb="2">
      <t>ツウショ</t>
    </rPh>
    <phoneticPr fontId="15"/>
  </si>
  <si>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5"/>
  </si>
  <si>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5"/>
  </si>
  <si>
    <t>指定通所リハビリテーションを行う時間帯を通じて専ら当該指定通所リハビリテーションの提供に当たる看護職員を１名以上配置している。</t>
    <rPh sb="2" eb="4">
      <t>ツウショ</t>
    </rPh>
    <rPh sb="29" eb="31">
      <t>ツウショ</t>
    </rPh>
    <phoneticPr fontId="15"/>
  </si>
  <si>
    <t>ア．前年度（３月を除く）の実績の平均</t>
  </si>
  <si>
    <t>イ．届出日の属する月の前３月</t>
  </si>
  <si>
    <t>月</t>
  </si>
  <si>
    <t>3　届 出 項 目</t>
    <rPh sb="2" eb="3">
      <t>トドケ</t>
    </rPh>
    <rPh sb="4" eb="5">
      <t>デ</t>
    </rPh>
    <rPh sb="6" eb="7">
      <t>コウ</t>
    </rPh>
    <rPh sb="8" eb="9">
      <t>モク</t>
    </rPh>
    <phoneticPr fontId="15"/>
  </si>
  <si>
    <t>1　移行支援加算</t>
    <phoneticPr fontId="15"/>
  </si>
  <si>
    <t>①　終了者数の状況</t>
    <phoneticPr fontId="15"/>
  </si>
  <si>
    <t>評価対象期間の通所リハビリテーション終了者数</t>
    <phoneticPr fontId="15"/>
  </si>
  <si>
    <t>①のうち、指定通所介護等を実施した者の数（注１）</t>
    <phoneticPr fontId="15"/>
  </si>
  <si>
    <t>①に占める②の割合</t>
    <phoneticPr fontId="15"/>
  </si>
  <si>
    <t>→</t>
    <phoneticPr fontId="15"/>
  </si>
  <si>
    <t>３％超</t>
    <rPh sb="2" eb="3">
      <t>チョウ</t>
    </rPh>
    <phoneticPr fontId="15"/>
  </si>
  <si>
    <t>②　事業所の利用状況</t>
    <phoneticPr fontId="15"/>
  </si>
  <si>
    <t>評価対象期間の利用者延月数</t>
    <phoneticPr fontId="15"/>
  </si>
  <si>
    <t>月</t>
    <rPh sb="0" eb="1">
      <t>ツキ</t>
    </rPh>
    <phoneticPr fontId="15"/>
  </si>
  <si>
    <t>評価対象期間の新規利用者数</t>
    <phoneticPr fontId="15"/>
  </si>
  <si>
    <t>評価対象期間の新規終了者数（注２）</t>
    <phoneticPr fontId="15"/>
  </si>
  <si>
    <t>12×（②＋③）÷２÷①</t>
    <phoneticPr fontId="15"/>
  </si>
  <si>
    <t>２７％以上</t>
    <rPh sb="3" eb="5">
      <t>イジョウ</t>
    </rPh>
    <phoneticPr fontId="15"/>
  </si>
  <si>
    <t>注１：</t>
    <phoneticPr fontId="15"/>
  </si>
  <si>
    <t>注２：</t>
    <phoneticPr fontId="15"/>
  </si>
  <si>
    <t>　※　各要件を満たす場合については、それぞれ根拠となる（要件を満たすことがわかる）書類も
　　提出してください。</t>
    <phoneticPr fontId="15"/>
  </si>
  <si>
    <t>届出する
加算の内容</t>
    <rPh sb="0" eb="2">
      <t>トドケデ</t>
    </rPh>
    <rPh sb="5" eb="7">
      <t>カサン</t>
    </rPh>
    <rPh sb="8" eb="10">
      <t>ナイヨウ</t>
    </rPh>
    <phoneticPr fontId="15"/>
  </si>
  <si>
    <t xml:space="preserve"> 「★必要書類一覧表」で添付書類を確認しましたか。</t>
    <rPh sb="3" eb="5">
      <t>ヒツヨウ</t>
    </rPh>
    <rPh sb="5" eb="7">
      <t>ショルイ</t>
    </rPh>
    <phoneticPr fontId="15"/>
  </si>
  <si>
    <t xml:space="preserve"> 今回申請する内容を事業所で保管しましたか。</t>
    <rPh sb="1" eb="3">
      <t>コンカイ</t>
    </rPh>
    <rPh sb="3" eb="5">
      <t>シンセイ</t>
    </rPh>
    <rPh sb="7" eb="9">
      <t>ナイヨウ</t>
    </rPh>
    <rPh sb="10" eb="13">
      <t>ジギョウショ</t>
    </rPh>
    <phoneticPr fontId="15"/>
  </si>
  <si>
    <t>別紙２</t>
    <rPh sb="0" eb="2">
      <t>ベッシ</t>
    </rPh>
    <phoneticPr fontId="11"/>
  </si>
  <si>
    <t>介 護 給 付 費 算 定 に 係 る 体 制 等 状 況 一 覧 表 （介護予防サービス）</t>
    <rPh sb="37" eb="38">
      <t>スケ</t>
    </rPh>
    <rPh sb="38" eb="39">
      <t>ユズル</t>
    </rPh>
    <rPh sb="39" eb="40">
      <t>ヨ</t>
    </rPh>
    <rPh sb="40" eb="41">
      <t>ボウ</t>
    </rPh>
    <phoneticPr fontId="15"/>
  </si>
  <si>
    <t>提供サービス</t>
  </si>
  <si>
    <t>そ　 　　の　 　　他　　 　該　　 　当　　 　す 　　　る 　　　体 　　　制 　　　等</t>
  </si>
  <si>
    <t>〇</t>
    <phoneticPr fontId="11"/>
  </si>
  <si>
    <t>その他該当する体制等</t>
  </si>
  <si>
    <t>その他該当する体制等、LIFEへの登録</t>
    <phoneticPr fontId="11"/>
  </si>
  <si>
    <t>LIFEへの登録</t>
  </si>
  <si>
    <t>割引</t>
  </si>
  <si>
    <t>○</t>
  </si>
  <si>
    <t>①別紙A（届出様式）</t>
    <phoneticPr fontId="11"/>
  </si>
  <si>
    <t>　　　　　サービス種別　　　　　　　　現在⇒</t>
    <rPh sb="9" eb="11">
      <t>シュベツ</t>
    </rPh>
    <rPh sb="19" eb="21">
      <t>ゲンザイ</t>
    </rPh>
    <phoneticPr fontId="11"/>
  </si>
  <si>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11"/>
  </si>
  <si>
    <t>通所介護</t>
    <rPh sb="0" eb="2">
      <t>ツウショ</t>
    </rPh>
    <rPh sb="2" eb="4">
      <t>カイゴ</t>
    </rPh>
    <phoneticPr fontId="11"/>
  </si>
  <si>
    <t>通所リハビリテーション</t>
    <rPh sb="0" eb="2">
      <t>ツウショ</t>
    </rPh>
    <phoneticPr fontId="11"/>
  </si>
  <si>
    <t>地域密着型通所介護</t>
    <rPh sb="0" eb="2">
      <t>チイキ</t>
    </rPh>
    <rPh sb="2" eb="5">
      <t>ミッチャクガタ</t>
    </rPh>
    <rPh sb="5" eb="7">
      <t>ツウショ</t>
    </rPh>
    <rPh sb="7" eb="9">
      <t>カイゴ</t>
    </rPh>
    <phoneticPr fontId="11"/>
  </si>
  <si>
    <t>認知症対応型通所介護</t>
    <rPh sb="0" eb="3">
      <t>ニンチショウ</t>
    </rPh>
    <rPh sb="3" eb="6">
      <t>タイオウガタ</t>
    </rPh>
    <rPh sb="6" eb="8">
      <t>ツウショ</t>
    </rPh>
    <rPh sb="8" eb="10">
      <t>カイゴ</t>
    </rPh>
    <phoneticPr fontId="11"/>
  </si>
  <si>
    <t>介護予防認知症対応型通所介護</t>
    <rPh sb="0" eb="2">
      <t>カイゴ</t>
    </rPh>
    <rPh sb="2" eb="4">
      <t>ヨボウ</t>
    </rPh>
    <rPh sb="4" eb="7">
      <t>ニンチショウ</t>
    </rPh>
    <rPh sb="7" eb="10">
      <t>タイオウガタ</t>
    </rPh>
    <rPh sb="10" eb="12">
      <t>ツウショ</t>
    </rPh>
    <rPh sb="12" eb="14">
      <t>カイゴ</t>
    </rPh>
    <phoneticPr fontId="11"/>
  </si>
  <si>
    <t>（１）　事業所基本情報</t>
    <rPh sb="4" eb="7">
      <t>ジギョウショ</t>
    </rPh>
    <rPh sb="7" eb="9">
      <t>キホン</t>
    </rPh>
    <rPh sb="9" eb="11">
      <t>ジョウホウ</t>
    </rPh>
    <phoneticPr fontId="11"/>
  </si>
  <si>
    <t>規模区分　　　　現在⇒</t>
    <rPh sb="8" eb="10">
      <t>ゲンザイ</t>
    </rPh>
    <phoneticPr fontId="11"/>
  </si>
  <si>
    <t>事業所番号</t>
    <rPh sb="0" eb="3">
      <t>ジギョウショ</t>
    </rPh>
    <rPh sb="3" eb="5">
      <t>バンゴウ</t>
    </rPh>
    <phoneticPr fontId="11"/>
  </si>
  <si>
    <t>事業所名</t>
    <rPh sb="0" eb="3">
      <t>ジギョウショ</t>
    </rPh>
    <rPh sb="3" eb="4">
      <t>メイ</t>
    </rPh>
    <phoneticPr fontId="11"/>
  </si>
  <si>
    <t>通常規模型</t>
    <rPh sb="0" eb="2">
      <t>ツウジョウ</t>
    </rPh>
    <rPh sb="2" eb="4">
      <t>キボ</t>
    </rPh>
    <rPh sb="4" eb="5">
      <t>ガタ</t>
    </rPh>
    <phoneticPr fontId="11"/>
  </si>
  <si>
    <t>担当者氏名</t>
    <rPh sb="0" eb="3">
      <t>タントウシャ</t>
    </rPh>
    <rPh sb="3" eb="5">
      <t>シメイ</t>
    </rPh>
    <phoneticPr fontId="11"/>
  </si>
  <si>
    <t>電話番号</t>
    <rPh sb="0" eb="2">
      <t>デンワ</t>
    </rPh>
    <rPh sb="2" eb="4">
      <t>バンゴウ</t>
    </rPh>
    <phoneticPr fontId="11"/>
  </si>
  <si>
    <t>ﾒｰﾙｱﾄﾞﾚｽ</t>
    <phoneticPr fontId="11"/>
  </si>
  <si>
    <t>大規模型Ⅰ</t>
    <rPh sb="0" eb="3">
      <t>ダイキボ</t>
    </rPh>
    <rPh sb="3" eb="4">
      <t>ガタ</t>
    </rPh>
    <phoneticPr fontId="11"/>
  </si>
  <si>
    <t>サービス種別</t>
    <rPh sb="4" eb="6">
      <t>シュベツ</t>
    </rPh>
    <phoneticPr fontId="11"/>
  </si>
  <si>
    <t>規模区分</t>
    <rPh sb="0" eb="2">
      <t>キボ</t>
    </rPh>
    <rPh sb="2" eb="4">
      <t>クブン</t>
    </rPh>
    <phoneticPr fontId="11"/>
  </si>
  <si>
    <t>大規模型Ⅱ</t>
    <rPh sb="0" eb="3">
      <t>ダイキボ</t>
    </rPh>
    <rPh sb="3" eb="4">
      <t>ガタ</t>
    </rPh>
    <phoneticPr fontId="11"/>
  </si>
  <si>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11"/>
  </si>
  <si>
    <t>（２）　加算算定・特例適用の届出</t>
    <rPh sb="4" eb="6">
      <t>カサン</t>
    </rPh>
    <rPh sb="6" eb="8">
      <t>サンテイ</t>
    </rPh>
    <rPh sb="9" eb="11">
      <t>トクレイ</t>
    </rPh>
    <rPh sb="11" eb="13">
      <t>テキヨウ</t>
    </rPh>
    <rPh sb="14" eb="16">
      <t>トドケデ</t>
    </rPh>
    <phoneticPr fontId="11"/>
  </si>
  <si>
    <t>減少月</t>
    <rPh sb="0" eb="2">
      <t>ゲンショウ</t>
    </rPh>
    <rPh sb="2" eb="3">
      <t>ツキ</t>
    </rPh>
    <phoneticPr fontId="11"/>
  </si>
  <si>
    <t>利用延人員数の減少が生じた月</t>
    <rPh sb="0" eb="2">
      <t>リヨウ</t>
    </rPh>
    <rPh sb="2" eb="5">
      <t>ノベジンイン</t>
    </rPh>
    <rPh sb="5" eb="6">
      <t>スウ</t>
    </rPh>
    <rPh sb="7" eb="9">
      <t>ゲンショウ</t>
    </rPh>
    <rPh sb="10" eb="11">
      <t>ショウ</t>
    </rPh>
    <rPh sb="13" eb="14">
      <t>ツキ</t>
    </rPh>
    <phoneticPr fontId="11"/>
  </si>
  <si>
    <t>令和</t>
    <rPh sb="0" eb="2">
      <t>レイワ</t>
    </rPh>
    <phoneticPr fontId="11"/>
  </si>
  <si>
    <t>年</t>
    <rPh sb="0" eb="1">
      <t>ネン</t>
    </rPh>
    <phoneticPr fontId="11"/>
  </si>
  <si>
    <t>月</t>
    <rPh sb="0" eb="1">
      <t>ガツ</t>
    </rPh>
    <phoneticPr fontId="11"/>
  </si>
  <si>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11"/>
  </si>
  <si>
    <t>人</t>
    <rPh sb="0" eb="1">
      <t>ニン</t>
    </rPh>
    <phoneticPr fontId="11"/>
  </si>
  <si>
    <t>減少率（小数）</t>
    <rPh sb="0" eb="3">
      <t>ゲンショウリツ</t>
    </rPh>
    <rPh sb="4" eb="6">
      <t>ショウスウ</t>
    </rPh>
    <phoneticPr fontId="11"/>
  </si>
  <si>
    <t>減少率</t>
    <rPh sb="0" eb="3">
      <t>ゲンショウリツ</t>
    </rPh>
    <phoneticPr fontId="11"/>
  </si>
  <si>
    <t>利用延人員数の減少が生じた月の前年度の１月当たりの平均利用延人員数</t>
  </si>
  <si>
    <t>加算算定の可否</t>
    <rPh sb="5" eb="7">
      <t>カヒ</t>
    </rPh>
    <phoneticPr fontId="11"/>
  </si>
  <si>
    <t>規模特例の可否↓</t>
    <rPh sb="0" eb="2">
      <t>キボ</t>
    </rPh>
    <rPh sb="2" eb="4">
      <t>トクレイ</t>
    </rPh>
    <rPh sb="5" eb="7">
      <t>カヒ</t>
    </rPh>
    <phoneticPr fontId="11"/>
  </si>
  <si>
    <t>↓R3.４月以降</t>
    <rPh sb="5" eb="6">
      <t>ガツ</t>
    </rPh>
    <rPh sb="6" eb="8">
      <t>イコウ</t>
    </rPh>
    <phoneticPr fontId="11"/>
  </si>
  <si>
    <t>特例適用の可否</t>
    <rPh sb="0" eb="2">
      <t>トクレイ</t>
    </rPh>
    <rPh sb="2" eb="4">
      <t>テキヨウ</t>
    </rPh>
    <rPh sb="5" eb="7">
      <t>カヒ</t>
    </rPh>
    <phoneticPr fontId="11"/>
  </si>
  <si>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11"/>
  </si>
  <si>
    <t>加算算定事業所のみ</t>
    <rPh sb="0" eb="2">
      <t>カサン</t>
    </rPh>
    <rPh sb="2" eb="4">
      <t>サンテイ</t>
    </rPh>
    <rPh sb="4" eb="7">
      <t>ジギョウショ</t>
    </rPh>
    <phoneticPr fontId="11"/>
  </si>
  <si>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11"/>
  </si>
  <si>
    <t>（３）　加算算定後の各月の利用延人員数の確認</t>
    <rPh sb="10" eb="11">
      <t>カク</t>
    </rPh>
    <rPh sb="11" eb="12">
      <t>ツキ</t>
    </rPh>
    <rPh sb="13" eb="15">
      <t>リヨウ</t>
    </rPh>
    <rPh sb="15" eb="18">
      <t>ノベジンイン</t>
    </rPh>
    <rPh sb="18" eb="19">
      <t>スウ</t>
    </rPh>
    <rPh sb="20" eb="22">
      <t>カクニン</t>
    </rPh>
    <phoneticPr fontId="11"/>
  </si>
  <si>
    <t>年月</t>
    <rPh sb="0" eb="2">
      <t>ネンゲツ</t>
    </rPh>
    <phoneticPr fontId="11"/>
  </si>
  <si>
    <t>各月の
利用延人員数</t>
    <rPh sb="0" eb="2">
      <t>カクツキ</t>
    </rPh>
    <rPh sb="4" eb="6">
      <t>リヨウ</t>
    </rPh>
    <rPh sb="6" eb="9">
      <t>ノベジンイン</t>
    </rPh>
    <rPh sb="9" eb="10">
      <t>スウ</t>
    </rPh>
    <phoneticPr fontId="11"/>
  </si>
  <si>
    <t>減少割合</t>
    <rPh sb="0" eb="2">
      <t>ゲンショウ</t>
    </rPh>
    <rPh sb="2" eb="4">
      <t>ワリアイ</t>
    </rPh>
    <phoneticPr fontId="11"/>
  </si>
  <si>
    <t>加算
算定の可否</t>
    <rPh sb="0" eb="2">
      <t>カサン</t>
    </rPh>
    <rPh sb="3" eb="5">
      <t>サンテイ</t>
    </rPh>
    <rPh sb="6" eb="8">
      <t>カヒ</t>
    </rPh>
    <phoneticPr fontId="11"/>
  </si>
  <si>
    <t>加算算定届提出月</t>
    <rPh sb="4" eb="5">
      <t>トドケ</t>
    </rPh>
    <rPh sb="5" eb="7">
      <t>テイシュツ</t>
    </rPh>
    <rPh sb="7" eb="8">
      <t>ツキ</t>
    </rPh>
    <phoneticPr fontId="11"/>
  </si>
  <si>
    <t>加算算定開始月</t>
    <rPh sb="4" eb="6">
      <t>カイシ</t>
    </rPh>
    <rPh sb="6" eb="7">
      <t>ツキ</t>
    </rPh>
    <phoneticPr fontId="11"/>
  </si>
  <si>
    <t>加算延長判断月</t>
    <rPh sb="0" eb="2">
      <t>カサン</t>
    </rPh>
    <rPh sb="2" eb="4">
      <t>エンチョウ</t>
    </rPh>
    <rPh sb="4" eb="6">
      <t>ハンダン</t>
    </rPh>
    <rPh sb="6" eb="7">
      <t>ツキ</t>
    </rPh>
    <phoneticPr fontId="11"/>
  </si>
  <si>
    <t>加算終了／延長届提出月</t>
    <rPh sb="0" eb="2">
      <t>カサン</t>
    </rPh>
    <rPh sb="2" eb="4">
      <t>シュウリョウ</t>
    </rPh>
    <rPh sb="5" eb="8">
      <t>エンチョウトドケ</t>
    </rPh>
    <rPh sb="8" eb="10">
      <t>テイシュツ</t>
    </rPh>
    <rPh sb="10" eb="11">
      <t>ツキ</t>
    </rPh>
    <phoneticPr fontId="11"/>
  </si>
  <si>
    <t>減少の
２か月後
に算定
開始</t>
    <rPh sb="0" eb="2">
      <t>ゲンショウ</t>
    </rPh>
    <rPh sb="6" eb="7">
      <t>ゲツ</t>
    </rPh>
    <rPh sb="7" eb="8">
      <t>アト</t>
    </rPh>
    <rPh sb="10" eb="12">
      <t>サンテイ</t>
    </rPh>
    <rPh sb="13" eb="15">
      <t>カイシ</t>
    </rPh>
    <phoneticPr fontId="11"/>
  </si>
  <si>
    <t>延長適用開始月</t>
    <rPh sb="0" eb="2">
      <t>エンチョウ</t>
    </rPh>
    <rPh sb="2" eb="4">
      <t>テキヨウ</t>
    </rPh>
    <rPh sb="4" eb="6">
      <t>カイシ</t>
    </rPh>
    <rPh sb="6" eb="7">
      <t>ツキ</t>
    </rPh>
    <phoneticPr fontId="11"/>
  </si>
  <si>
    <t>延長適用終了月</t>
    <rPh sb="0" eb="2">
      <t>エンチョウ</t>
    </rPh>
    <rPh sb="2" eb="4">
      <t>テキヨウ</t>
    </rPh>
    <rPh sb="4" eb="6">
      <t>シュウリョウ</t>
    </rPh>
    <rPh sb="6" eb="7">
      <t>ツキ</t>
    </rPh>
    <phoneticPr fontId="11"/>
  </si>
  <si>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11"/>
  </si>
  <si>
    <t>加算算定事業所であって、（３）オレンジセルに「可」が表示された事業所のみ</t>
    <rPh sb="4" eb="7">
      <t>ジギョウショ</t>
    </rPh>
    <rPh sb="23" eb="24">
      <t>カ</t>
    </rPh>
    <rPh sb="26" eb="28">
      <t>ヒョウジ</t>
    </rPh>
    <rPh sb="31" eb="34">
      <t>ジギョウショ</t>
    </rPh>
    <phoneticPr fontId="11"/>
  </si>
  <si>
    <t>※ 加算算定開始後に記入してください。</t>
    <rPh sb="6" eb="8">
      <t>カイシ</t>
    </rPh>
    <rPh sb="8" eb="9">
      <t>アト</t>
    </rPh>
    <rPh sb="10" eb="12">
      <t>キニュウ</t>
    </rPh>
    <phoneticPr fontId="11"/>
  </si>
  <si>
    <t>（４）　加算算定の延長の届出</t>
    <rPh sb="9" eb="11">
      <t>エンチョウ</t>
    </rPh>
    <rPh sb="12" eb="14">
      <t>トドケデ</t>
    </rPh>
    <phoneticPr fontId="11"/>
  </si>
  <si>
    <t>加算算定の延長を求める理由</t>
    <rPh sb="0" eb="2">
      <t>カサン</t>
    </rPh>
    <rPh sb="2" eb="4">
      <t>サンテイ</t>
    </rPh>
    <rPh sb="5" eb="7">
      <t>エンチョウ</t>
    </rPh>
    <rPh sb="8" eb="9">
      <t>モト</t>
    </rPh>
    <rPh sb="11" eb="13">
      <t>リユウ</t>
    </rPh>
    <phoneticPr fontId="11"/>
  </si>
  <si>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11"/>
  </si>
  <si>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11"/>
  </si>
  <si>
    <t>特例適用事業所のみ</t>
    <rPh sb="0" eb="2">
      <t>トクレイ</t>
    </rPh>
    <rPh sb="2" eb="4">
      <t>テキヨウ</t>
    </rPh>
    <rPh sb="4" eb="7">
      <t>ジギョウショ</t>
    </rPh>
    <phoneticPr fontId="11"/>
  </si>
  <si>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11"/>
  </si>
  <si>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11"/>
  </si>
  <si>
    <t>特例
適用の可否</t>
    <rPh sb="0" eb="2">
      <t>トクレイ</t>
    </rPh>
    <rPh sb="3" eb="5">
      <t>テキヨウ</t>
    </rPh>
    <rPh sb="6" eb="8">
      <t>カヒ</t>
    </rPh>
    <phoneticPr fontId="11"/>
  </si>
  <si>
    <t>特例適用届提出月</t>
    <rPh sb="0" eb="2">
      <t>トクレイ</t>
    </rPh>
    <rPh sb="2" eb="4">
      <t>テキヨウ</t>
    </rPh>
    <rPh sb="4" eb="5">
      <t>トドケ</t>
    </rPh>
    <rPh sb="5" eb="7">
      <t>テイシュツ</t>
    </rPh>
    <rPh sb="7" eb="8">
      <t>ツキ</t>
    </rPh>
    <phoneticPr fontId="11"/>
  </si>
  <si>
    <t>特例適用開始月</t>
    <rPh sb="0" eb="2">
      <t>トクレイ</t>
    </rPh>
    <rPh sb="2" eb="4">
      <t>テキヨウ</t>
    </rPh>
    <rPh sb="4" eb="6">
      <t>カイシ</t>
    </rPh>
    <rPh sb="6" eb="7">
      <t>ツキ</t>
    </rPh>
    <phoneticPr fontId="11"/>
  </si>
  <si>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11"/>
  </si>
  <si>
    <t>率</t>
    <rPh sb="0" eb="1">
      <t>リツ</t>
    </rPh>
    <phoneticPr fontId="15"/>
  </si>
  <si>
    <t>４月</t>
    <rPh sb="1" eb="2">
      <t>ガツ</t>
    </rPh>
    <phoneticPr fontId="15"/>
  </si>
  <si>
    <t>５月</t>
    <rPh sb="1" eb="2">
      <t>ガツ</t>
    </rPh>
    <phoneticPr fontId="15"/>
  </si>
  <si>
    <t>６月</t>
    <rPh sb="1" eb="2">
      <t>ガツ</t>
    </rPh>
    <phoneticPr fontId="15"/>
  </si>
  <si>
    <t>７月</t>
    <rPh sb="1" eb="2">
      <t>ガツ</t>
    </rPh>
    <phoneticPr fontId="15"/>
  </si>
  <si>
    <t>８月</t>
    <rPh sb="1" eb="2">
      <t>ガツ</t>
    </rPh>
    <phoneticPr fontId="15"/>
  </si>
  <si>
    <t>９月</t>
    <rPh sb="1" eb="2">
      <t>ガツ</t>
    </rPh>
    <phoneticPr fontId="15"/>
  </si>
  <si>
    <t>10月</t>
    <rPh sb="2" eb="3">
      <t>ガツ</t>
    </rPh>
    <phoneticPr fontId="15"/>
  </si>
  <si>
    <t>１月</t>
    <rPh sb="1" eb="2">
      <t>ガツ</t>
    </rPh>
    <phoneticPr fontId="15"/>
  </si>
  <si>
    <t>２月</t>
    <rPh sb="1" eb="2">
      <t>ガツ</t>
    </rPh>
    <phoneticPr fontId="15"/>
  </si>
  <si>
    <t>３月</t>
    <rPh sb="1" eb="2">
      <t>ガツ</t>
    </rPh>
    <phoneticPr fontId="15"/>
  </si>
  <si>
    <t>①</t>
  </si>
  <si>
    <t>②</t>
  </si>
  <si>
    <t>同時にサービスの提供を受けた者の最大数を営業日ごとに加えた数</t>
    <rPh sb="20" eb="23">
      <t>エイギョウビ</t>
    </rPh>
    <rPh sb="26" eb="27">
      <t>クワ</t>
    </rPh>
    <rPh sb="29" eb="30">
      <t>カズ</t>
    </rPh>
    <phoneticPr fontId="21"/>
  </si>
  <si>
    <t>各月の利用延人員数</t>
    <rPh sb="0" eb="2">
      <t>カクツキ</t>
    </rPh>
    <rPh sb="3" eb="5">
      <t>リヨウ</t>
    </rPh>
    <rPh sb="5" eb="6">
      <t>ノ</t>
    </rPh>
    <rPh sb="6" eb="9">
      <t>ジンインスウ</t>
    </rPh>
    <phoneticPr fontId="68"/>
  </si>
  <si>
    <t>合計</t>
    <rPh sb="0" eb="2">
      <t>ゴウケイ</t>
    </rPh>
    <phoneticPr fontId="68"/>
  </si>
  <si>
    <t>（ａ）</t>
    <phoneticPr fontId="21"/>
  </si>
  <si>
    <t>（ｂ）</t>
    <phoneticPr fontId="21"/>
  </si>
  <si>
    <t>（ｃ）</t>
    <phoneticPr fontId="11"/>
  </si>
  <si>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11"/>
  </si>
  <si>
    <t>利用定員　※６</t>
    <rPh sb="0" eb="2">
      <t>リヨウ</t>
    </rPh>
    <rPh sb="2" eb="4">
      <t>テイイン</t>
    </rPh>
    <phoneticPr fontId="11"/>
  </si>
  <si>
    <t>１月当たりの営業日数　※７</t>
    <rPh sb="1" eb="3">
      <t>ツキア</t>
    </rPh>
    <rPh sb="6" eb="8">
      <t>エイギョウ</t>
    </rPh>
    <rPh sb="8" eb="10">
      <t>ニッスウ</t>
    </rPh>
    <phoneticPr fontId="11"/>
  </si>
  <si>
    <t>平均利用延人員数　※８</t>
    <rPh sb="0" eb="2">
      <t>ヘイキン</t>
    </rPh>
    <rPh sb="2" eb="4">
      <t>リヨウ</t>
    </rPh>
    <rPh sb="4" eb="5">
      <t>ノベ</t>
    </rPh>
    <rPh sb="5" eb="8">
      <t>ジンインスウ</t>
    </rPh>
    <phoneticPr fontId="11"/>
  </si>
  <si>
    <t>×</t>
    <phoneticPr fontId="11"/>
  </si>
  <si>
    <t>=</t>
    <phoneticPr fontId="11"/>
  </si>
  <si>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11"/>
  </si>
  <si>
    <t>➀事業所規模点検書</t>
    <rPh sb="1" eb="9">
      <t>ジギョウショキボテンケンショ</t>
    </rPh>
    <phoneticPr fontId="11"/>
  </si>
  <si>
    <t>（別紙A）感染症又は災害の発生を理由とする通所介護等の介護報酬による評価　届出様式</t>
    <rPh sb="1" eb="3">
      <t>ベッシ</t>
    </rPh>
    <rPh sb="5" eb="8">
      <t>カンセンショウ</t>
    </rPh>
    <rPh sb="8" eb="9">
      <t>マタ</t>
    </rPh>
    <rPh sb="10" eb="12">
      <t>サイガイ</t>
    </rPh>
    <rPh sb="13" eb="15">
      <t>ハッセイ</t>
    </rPh>
    <rPh sb="16" eb="18">
      <t>リユウ</t>
    </rPh>
    <rPh sb="21" eb="23">
      <t>ツウショ</t>
    </rPh>
    <rPh sb="23" eb="25">
      <t>カイゴ</t>
    </rPh>
    <rPh sb="25" eb="26">
      <t>トウ</t>
    </rPh>
    <rPh sb="27" eb="29">
      <t>カイゴ</t>
    </rPh>
    <rPh sb="29" eb="31">
      <t>ホウシュウ</t>
    </rPh>
    <rPh sb="34" eb="36">
      <t>ヒョウカ</t>
    </rPh>
    <rPh sb="37" eb="39">
      <t>トドケデ</t>
    </rPh>
    <rPh sb="39" eb="41">
      <t>ヨウシキ</t>
    </rPh>
    <phoneticPr fontId="11"/>
  </si>
  <si>
    <t>（参考）</t>
    <rPh sb="1" eb="3">
      <t>サンコウ</t>
    </rPh>
    <phoneticPr fontId="11"/>
  </si>
  <si>
    <t>利用延人員数計算シート（通所リハビリテーション）</t>
    <rPh sb="0" eb="2">
      <t>リヨウ</t>
    </rPh>
    <rPh sb="2" eb="3">
      <t>ノ</t>
    </rPh>
    <rPh sb="3" eb="5">
      <t>ジンイン</t>
    </rPh>
    <rPh sb="5" eb="6">
      <t>スウ</t>
    </rPh>
    <rPh sb="6" eb="8">
      <t>ケイサン</t>
    </rPh>
    <rPh sb="12" eb="14">
      <t>ツウショ</t>
    </rPh>
    <phoneticPr fontId="15"/>
  </si>
  <si>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11"/>
  </si>
  <si>
    <t>○</t>
    <phoneticPr fontId="21"/>
  </si>
  <si>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11"/>
  </si>
  <si>
    <t>４月～２月
合計 ※６</t>
    <rPh sb="1" eb="2">
      <t>ガツ</t>
    </rPh>
    <rPh sb="4" eb="5">
      <t>ガツ</t>
    </rPh>
    <rPh sb="6" eb="8">
      <t>ゴウケイ</t>
    </rPh>
    <rPh sb="7" eb="8">
      <t>ケイ</t>
    </rPh>
    <phoneticPr fontId="15"/>
  </si>
  <si>
    <t>通所リハビリテーション
※１</t>
    <rPh sb="0" eb="2">
      <t>ツウショ</t>
    </rPh>
    <phoneticPr fontId="68"/>
  </si>
  <si>
    <t>１時間以上２時間未満</t>
    <rPh sb="1" eb="3">
      <t>ジカン</t>
    </rPh>
    <rPh sb="3" eb="5">
      <t>イジョウ</t>
    </rPh>
    <rPh sb="6" eb="8">
      <t>ジカン</t>
    </rPh>
    <rPh sb="8" eb="10">
      <t>ミマン</t>
    </rPh>
    <phoneticPr fontId="15"/>
  </si>
  <si>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15"/>
  </si>
  <si>
    <t>４時間以上５時間未満及び
５時間以上６時間未満</t>
    <rPh sb="10" eb="11">
      <t>オヨ</t>
    </rPh>
    <rPh sb="14" eb="16">
      <t>ジカン</t>
    </rPh>
    <rPh sb="16" eb="18">
      <t>イジョウ</t>
    </rPh>
    <rPh sb="19" eb="21">
      <t>ジカン</t>
    </rPh>
    <rPh sb="21" eb="23">
      <t>ミマン</t>
    </rPh>
    <phoneticPr fontId="15"/>
  </si>
  <si>
    <t>６時間以上７時間未満及び
７時間以上８時間未満</t>
    <rPh sb="10" eb="11">
      <t>オヨ</t>
    </rPh>
    <rPh sb="14" eb="16">
      <t>ジカン</t>
    </rPh>
    <rPh sb="16" eb="18">
      <t>イジョウ</t>
    </rPh>
    <rPh sb="19" eb="21">
      <t>ジカン</t>
    </rPh>
    <rPh sb="21" eb="23">
      <t>ミマン</t>
    </rPh>
    <phoneticPr fontId="15"/>
  </si>
  <si>
    <t>介護予防
通所リハビリテーション
※２</t>
    <rPh sb="0" eb="2">
      <t>カイゴ</t>
    </rPh>
    <rPh sb="2" eb="4">
      <t>ヨボウ</t>
    </rPh>
    <rPh sb="5" eb="7">
      <t>ツウショ</t>
    </rPh>
    <phoneticPr fontId="68"/>
  </si>
  <si>
    <t>２時間未満</t>
    <rPh sb="1" eb="3">
      <t>ジカン</t>
    </rPh>
    <rPh sb="3" eb="5">
      <t>ミマン</t>
    </rPh>
    <phoneticPr fontId="15"/>
  </si>
  <si>
    <t>２時間以上４時間未満</t>
    <rPh sb="1" eb="3">
      <t>ジカン</t>
    </rPh>
    <rPh sb="3" eb="5">
      <t>イジョウ</t>
    </rPh>
    <rPh sb="6" eb="8">
      <t>ジカン</t>
    </rPh>
    <rPh sb="8" eb="10">
      <t>ミマン</t>
    </rPh>
    <phoneticPr fontId="15"/>
  </si>
  <si>
    <t>４時間以上６時間未満</t>
    <rPh sb="1" eb="3">
      <t>ジカン</t>
    </rPh>
    <rPh sb="3" eb="5">
      <t>イジョウ</t>
    </rPh>
    <rPh sb="6" eb="8">
      <t>ジカン</t>
    </rPh>
    <rPh sb="8" eb="10">
      <t>ミマン</t>
    </rPh>
    <phoneticPr fontId="15"/>
  </si>
  <si>
    <t>６時間以上</t>
    <rPh sb="1" eb="3">
      <t>ジカン</t>
    </rPh>
    <rPh sb="3" eb="5">
      <t>イジョウ</t>
    </rPh>
    <phoneticPr fontId="11"/>
  </si>
  <si>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68"/>
  </si>
  <si>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15"/>
  </si>
  <si>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68"/>
  </si>
  <si>
    <t>平均利用延人員数
 （a÷b）　　※４</t>
    <rPh sb="0" eb="2">
      <t>ヘイキン</t>
    </rPh>
    <rPh sb="2" eb="4">
      <t>リヨウ</t>
    </rPh>
    <rPh sb="4" eb="5">
      <t>ノベ</t>
    </rPh>
    <rPh sb="5" eb="8">
      <t>ジンインスウ</t>
    </rPh>
    <phoneticPr fontId="68"/>
  </si>
  <si>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11"/>
  </si>
  <si>
    <t>上記の加算の取り下げる</t>
    <rPh sb="0" eb="2">
      <t>ジョウキ</t>
    </rPh>
    <rPh sb="3" eb="5">
      <t>カサン</t>
    </rPh>
    <rPh sb="6" eb="7">
      <t>ト</t>
    </rPh>
    <rPh sb="8" eb="9">
      <t>サ</t>
    </rPh>
    <phoneticPr fontId="11"/>
  </si>
  <si>
    <r>
      <t>（別紙C</t>
    </r>
    <r>
      <rPr>
        <sz val="11"/>
        <color theme="1"/>
        <rFont val="游ゴシック"/>
        <family val="2"/>
        <charset val="128"/>
        <scheme val="minor"/>
      </rPr>
      <t>）</t>
    </r>
    <rPh sb="1" eb="3">
      <t>ベッシ</t>
    </rPh>
    <phoneticPr fontId="21"/>
  </si>
  <si>
    <t>（別紙１－１－２）</t>
    <rPh sb="1" eb="3">
      <t>ベッシ</t>
    </rPh>
    <phoneticPr fontId="15"/>
  </si>
  <si>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5"/>
  </si>
  <si>
    <t>事業所名</t>
    <rPh sb="0" eb="4">
      <t>ジギョウショメイ</t>
    </rPh>
    <phoneticPr fontId="15"/>
  </si>
  <si>
    <t>高齢者虐待防止措置実施の有無</t>
    <phoneticPr fontId="15"/>
  </si>
  <si>
    <t>１ 減算型</t>
    <phoneticPr fontId="15"/>
  </si>
  <si>
    <t>２ 基準型</t>
    <phoneticPr fontId="15"/>
  </si>
  <si>
    <t>業務継続計画策定の有無</t>
    <phoneticPr fontId="15"/>
  </si>
  <si>
    <t>ﾘﾊﾋﾞﾘﾃｰｼｮﾝマネジメント加算</t>
    <rPh sb="16" eb="18">
      <t>カサン</t>
    </rPh>
    <phoneticPr fontId="30"/>
  </si>
  <si>
    <t>３ 加算イ</t>
    <phoneticPr fontId="15"/>
  </si>
  <si>
    <t>６ 加算ロ</t>
    <phoneticPr fontId="15"/>
  </si>
  <si>
    <t>８ 加算ハ</t>
    <rPh sb="2" eb="4">
      <t>カサン</t>
    </rPh>
    <phoneticPr fontId="15"/>
  </si>
  <si>
    <t>ﾘﾊﾋﾞﾘﾃｰｼｮﾝマネジメント加算に係る医師による説明</t>
    <phoneticPr fontId="15"/>
  </si>
  <si>
    <t>Ｄ　大規模の事業所(病院・診療所)</t>
    <phoneticPr fontId="15"/>
  </si>
  <si>
    <t>Ｅ　大規模の事業所(介護老人保健施設)</t>
    <phoneticPr fontId="15"/>
  </si>
  <si>
    <t>Ｆ　大規模の事業所(介護医療院)</t>
    <phoneticPr fontId="15"/>
  </si>
  <si>
    <t>Ｇ　大規模の事業所(特例)(病院・診療所)</t>
    <rPh sb="10" eb="12">
      <t>トクレイ</t>
    </rPh>
    <phoneticPr fontId="15"/>
  </si>
  <si>
    <t>Ｈ　大規模の事業所(特例)(介護老人保健施設)</t>
    <phoneticPr fontId="15"/>
  </si>
  <si>
    <t>Ｊ　大規模の事業所(特例)(介護医療院)</t>
    <phoneticPr fontId="15"/>
  </si>
  <si>
    <t>介護職員等処遇改善加算</t>
    <phoneticPr fontId="30"/>
  </si>
  <si>
    <t>７ 加算Ⅰ</t>
    <phoneticPr fontId="15"/>
  </si>
  <si>
    <t>８ 加算Ⅱ</t>
    <rPh sb="2" eb="4">
      <t>カサン</t>
    </rPh>
    <phoneticPr fontId="15"/>
  </si>
  <si>
    <t>９ 加算Ⅲ</t>
    <phoneticPr fontId="15"/>
  </si>
  <si>
    <t>Ａ 加算Ⅳ</t>
    <phoneticPr fontId="15"/>
  </si>
  <si>
    <t>（別紙１－２－２）</t>
    <phoneticPr fontId="15"/>
  </si>
  <si>
    <t>一体的サービス提供加算</t>
    <rPh sb="0" eb="2">
      <t>イッタイ</t>
    </rPh>
    <rPh sb="9" eb="11">
      <t>カサン</t>
    </rPh>
    <phoneticPr fontId="15"/>
  </si>
  <si>
    <t>➀別紙24</t>
    <rPh sb="1" eb="3">
      <t>ベッシ</t>
    </rPh>
    <phoneticPr fontId="11"/>
  </si>
  <si>
    <t>➀別紙14－3
➁別紙C（有資格者等の割合の参考計算書）</t>
    <rPh sb="1" eb="3">
      <t>ベッシ</t>
    </rPh>
    <rPh sb="9" eb="11">
      <t>ベッシ</t>
    </rPh>
    <phoneticPr fontId="11"/>
  </si>
  <si>
    <t>（別紙１4－３）</t>
    <phoneticPr fontId="15"/>
  </si>
  <si>
    <t>（別紙22）</t>
    <phoneticPr fontId="15"/>
  </si>
  <si>
    <t>（別紙22－2）</t>
    <rPh sb="1" eb="3">
      <t>ベッシ</t>
    </rPh>
    <phoneticPr fontId="15"/>
  </si>
  <si>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5"/>
  </si>
  <si>
    <t>事業所名</t>
    <rPh sb="0" eb="3">
      <t>ジギョウショ</t>
    </rPh>
    <rPh sb="3" eb="4">
      <t>メイ</t>
    </rPh>
    <phoneticPr fontId="15"/>
  </si>
  <si>
    <t>事業所番号</t>
    <rPh sb="0" eb="3">
      <t>ジギョウショ</t>
    </rPh>
    <rPh sb="3" eb="5">
      <t>バンゴウ</t>
    </rPh>
    <phoneticPr fontId="15"/>
  </si>
  <si>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5"/>
  </si>
  <si>
    <t>利用実人員数</t>
    <rPh sb="0" eb="2">
      <t>リヨウ</t>
    </rPh>
    <rPh sb="2" eb="3">
      <t>ジツ</t>
    </rPh>
    <rPh sb="3" eb="5">
      <t>ジンイン</t>
    </rPh>
    <rPh sb="5" eb="6">
      <t>スウ</t>
    </rPh>
    <phoneticPr fontId="15"/>
  </si>
  <si>
    <t>利用延人員数</t>
    <rPh sb="0" eb="2">
      <t>リヨウ</t>
    </rPh>
    <rPh sb="2" eb="5">
      <t>ノベジンイン</t>
    </rPh>
    <rPh sb="5" eb="6">
      <t>スウ</t>
    </rPh>
    <phoneticPr fontId="15"/>
  </si>
  <si>
    <t>２．算定期間</t>
    <rPh sb="2" eb="4">
      <t>サンテイ</t>
    </rPh>
    <rPh sb="4" eb="6">
      <t>キカン</t>
    </rPh>
    <phoneticPr fontId="15"/>
  </si>
  <si>
    <t>ア．前年度（３月を除く）の実績の平均</t>
    <rPh sb="2" eb="5">
      <t>ゼンネンド</t>
    </rPh>
    <rPh sb="7" eb="8">
      <t>ガツ</t>
    </rPh>
    <rPh sb="9" eb="10">
      <t>ノゾ</t>
    </rPh>
    <rPh sb="13" eb="15">
      <t>ジッセキ</t>
    </rPh>
    <rPh sb="16" eb="18">
      <t>ヘイキン</t>
    </rPh>
    <phoneticPr fontId="15"/>
  </si>
  <si>
    <t>イ．届出日の属する月の前３月</t>
    <rPh sb="2" eb="4">
      <t>トドケデ</t>
    </rPh>
    <rPh sb="4" eb="5">
      <t>ヒ</t>
    </rPh>
    <rPh sb="6" eb="7">
      <t>ゾク</t>
    </rPh>
    <rPh sb="9" eb="10">
      <t>ツキ</t>
    </rPh>
    <rPh sb="11" eb="12">
      <t>ゼン</t>
    </rPh>
    <rPh sb="13" eb="14">
      <t>ガツ</t>
    </rPh>
    <phoneticPr fontId="15"/>
  </si>
  <si>
    <t>利用者の総数
（要支援者は
含めない）</t>
    <rPh sb="0" eb="3">
      <t>リヨウシャ</t>
    </rPh>
    <rPh sb="4" eb="6">
      <t>ソウスウ</t>
    </rPh>
    <rPh sb="8" eb="11">
      <t>ヨウシエン</t>
    </rPh>
    <rPh sb="11" eb="12">
      <t>シャ</t>
    </rPh>
    <rPh sb="14" eb="15">
      <t>フク</t>
    </rPh>
    <phoneticPr fontId="15"/>
  </si>
  <si>
    <t>要介護３、要介護４
または要介護５の
利用者数</t>
    <rPh sb="0" eb="3">
      <t>ヨウカイゴ</t>
    </rPh>
    <rPh sb="5" eb="8">
      <t>ヨウカイゴ</t>
    </rPh>
    <rPh sb="13" eb="16">
      <t>ヨウカイゴ</t>
    </rPh>
    <rPh sb="19" eb="21">
      <t>リヨウ</t>
    </rPh>
    <rPh sb="21" eb="22">
      <t>シャ</t>
    </rPh>
    <rPh sb="22" eb="23">
      <t>スウ</t>
    </rPh>
    <phoneticPr fontId="15"/>
  </si>
  <si>
    <t>実績月数</t>
    <rPh sb="0" eb="2">
      <t>ジッセキ</t>
    </rPh>
    <rPh sb="2" eb="4">
      <t>ツキスウ</t>
    </rPh>
    <phoneticPr fontId="15"/>
  </si>
  <si>
    <t>合計</t>
    <rPh sb="0" eb="2">
      <t>ゴウケイ</t>
    </rPh>
    <phoneticPr fontId="15"/>
  </si>
  <si>
    <t>割合</t>
    <rPh sb="0" eb="2">
      <t>ワリアイ</t>
    </rPh>
    <phoneticPr fontId="15"/>
  </si>
  <si>
    <t>１月あたりの
平均</t>
    <rPh sb="1" eb="2">
      <t>ツキ</t>
    </rPh>
    <rPh sb="7" eb="9">
      <t>ヘイキン</t>
    </rPh>
    <phoneticPr fontId="15"/>
  </si>
  <si>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5"/>
  </si>
  <si>
    <t>・「１．要介護３、要介護４または要介護５である者の割合の算出基準」で、</t>
    <phoneticPr fontId="15"/>
  </si>
  <si>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5"/>
  </si>
  <si>
    <t>・「２．算定期間」でアまたはイの算定期間を選択してください。</t>
    <rPh sb="4" eb="6">
      <t>サンテイ</t>
    </rPh>
    <rPh sb="6" eb="8">
      <t>キカン</t>
    </rPh>
    <rPh sb="16" eb="18">
      <t>サンテイ</t>
    </rPh>
    <rPh sb="18" eb="20">
      <t>キカン</t>
    </rPh>
    <rPh sb="21" eb="23">
      <t>センタク</t>
    </rPh>
    <phoneticPr fontId="15"/>
  </si>
  <si>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5"/>
  </si>
  <si>
    <t>　については、前年度の実績（ア）による届出はできません。</t>
    <rPh sb="7" eb="10">
      <t>ゼンネンド</t>
    </rPh>
    <rPh sb="11" eb="13">
      <t>ジッセキ</t>
    </rPh>
    <rPh sb="19" eb="21">
      <t>トドケデ</t>
    </rPh>
    <phoneticPr fontId="15"/>
  </si>
  <si>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5"/>
  </si>
  <si>
    <t>　（平成27年4月1日）」問31をご参照ください。</t>
    <rPh sb="13" eb="14">
      <t>トイ</t>
    </rPh>
    <rPh sb="18" eb="20">
      <t>サンショウ</t>
    </rPh>
    <phoneticPr fontId="15"/>
  </si>
  <si>
    <t>（別紙24）</t>
    <phoneticPr fontId="15"/>
  </si>
  <si>
    <t>通所リハビリテーション事業所における移行支援加算に係る届出書</t>
    <rPh sb="18" eb="20">
      <t>イコウ</t>
    </rPh>
    <rPh sb="29" eb="30">
      <t>ショ</t>
    </rPh>
    <phoneticPr fontId="15"/>
  </si>
  <si>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15"/>
  </si>
  <si>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15"/>
  </si>
  <si>
    <t>リハビリテーションマネジメント加算に係る医師による説明</t>
    <phoneticPr fontId="11"/>
  </si>
  <si>
    <t>一体的サービス提供加算【予防通所リハビリテーションのみ】</t>
    <rPh sb="0" eb="3">
      <t>イッタイテキ</t>
    </rPh>
    <rPh sb="7" eb="9">
      <t>テイキョウ</t>
    </rPh>
    <rPh sb="9" eb="11">
      <t>カサン</t>
    </rPh>
    <rPh sb="12" eb="16">
      <t>ヨボウツウショ</t>
    </rPh>
    <phoneticPr fontId="11"/>
  </si>
  <si>
    <t>認知症短期集中リハビリテーション実施加算(Ⅰ)(Ⅱ)</t>
    <rPh sb="0" eb="7">
      <t>ニンチショウタンキシュウチュウ</t>
    </rPh>
    <rPh sb="16" eb="20">
      <t>ジッシカサン</t>
    </rPh>
    <phoneticPr fontId="11"/>
  </si>
  <si>
    <t>リハビリテーションマネジメント加算
(イ）（ロ）（ハ）</t>
    <rPh sb="15" eb="17">
      <t>カサン</t>
    </rPh>
    <phoneticPr fontId="11"/>
  </si>
  <si>
    <t>当該保険者（市区町村）に確認してください。</t>
    <phoneticPr fontId="11"/>
  </si>
  <si>
    <t>川崎市以外の被保険者（利用者）がいる場合は、その利用者の保険者に対しても届出を行う必要がありますので、</t>
    <rPh sb="0" eb="2">
      <t>カワサキ</t>
    </rPh>
    <phoneticPr fontId="11"/>
  </si>
  <si>
    <t>５　その他</t>
    <rPh sb="4" eb="5">
      <t>タ</t>
    </rPh>
    <phoneticPr fontId="11"/>
  </si>
  <si>
    <t>※やむを得ない事情で電子申請届出システムでの申請ができない際は、下記宛て郵送ください。
　〒210-8577　川崎市川崎区宮本町１番地
　　川崎市健康福祉局長寿社会部高齢者事業推進課　事業者指定係
　（「加算届在中」と朱書きで明記してください）</t>
    <rPh sb="32" eb="34">
      <t>カキ</t>
    </rPh>
    <rPh sb="34" eb="35">
      <t>アテ</t>
    </rPh>
    <rPh sb="36" eb="38">
      <t>ユウソウ</t>
    </rPh>
    <rPh sb="102" eb="104">
      <t>カサン</t>
    </rPh>
    <rPh sb="104" eb="105">
      <t>トドケ</t>
    </rPh>
    <phoneticPr fontId="11"/>
  </si>
  <si>
    <t>https://www.kaigokensaku.mhlw.go.jp/shinsei/</t>
    <phoneticPr fontId="11"/>
  </si>
  <si>
    <t>電子申請届出システム</t>
    <rPh sb="0" eb="4">
      <t>デンシシンセイ</t>
    </rPh>
    <rPh sb="4" eb="6">
      <t>トドケデ</t>
    </rPh>
    <phoneticPr fontId="11"/>
  </si>
  <si>
    <t>必要書類以外に送付された書類等については、本市側にて廃棄させていただきます。</t>
    <phoneticPr fontId="11"/>
  </si>
  <si>
    <t>市の実地指導等の結果として加算の体制が変更となる場合においても、改めて市あてに加算届を提出してください。</t>
    <phoneticPr fontId="11"/>
  </si>
  <si>
    <t>必要書類一覧表に記載する加算（減算）を算定しようとする（又は取り下げる）場合は、事前に市への届出が必要です。（届出をしないと、サービスを提供しても報酬は支払われません。）</t>
    <rPh sb="0" eb="4">
      <t>ヒツヨウショルイ</t>
    </rPh>
    <rPh sb="4" eb="7">
      <t>イチランヒョウ</t>
    </rPh>
    <rPh sb="8" eb="10">
      <t>キサイ</t>
    </rPh>
    <phoneticPr fontId="11"/>
  </si>
  <si>
    <t>※加算の取下げ及び職員の欠員による減算の開始のみ随時受け付けます。</t>
    <phoneticPr fontId="11"/>
  </si>
  <si>
    <t>※申請が提出期限を過ぎた場合、翌々月以降の算定開始になります。</t>
    <rPh sb="1" eb="3">
      <t>シンセイ</t>
    </rPh>
    <rPh sb="4" eb="8">
      <t>テイシュツキゲン</t>
    </rPh>
    <rPh sb="9" eb="10">
      <t>ス</t>
    </rPh>
    <rPh sb="12" eb="14">
      <t>バアイ</t>
    </rPh>
    <rPh sb="15" eb="18">
      <t>ヨクヨクゲツ</t>
    </rPh>
    <rPh sb="18" eb="20">
      <t>イコウ</t>
    </rPh>
    <rPh sb="21" eb="25">
      <t>サンテイカイシ</t>
    </rPh>
    <phoneticPr fontId="11"/>
  </si>
  <si>
    <t>加算算定月の前月15日までに電子申請</t>
    <rPh sb="0" eb="2">
      <t>カサン</t>
    </rPh>
    <rPh sb="2" eb="4">
      <t>サンテイ</t>
    </rPh>
    <rPh sb="4" eb="5">
      <t>ツキ</t>
    </rPh>
    <rPh sb="6" eb="8">
      <t>ゼンゲツ</t>
    </rPh>
    <rPh sb="10" eb="11">
      <t>ニチ</t>
    </rPh>
    <rPh sb="14" eb="16">
      <t>デンシ</t>
    </rPh>
    <rPh sb="16" eb="18">
      <t>シンセイ</t>
    </rPh>
    <phoneticPr fontId="11"/>
  </si>
  <si>
    <t>勤務表</t>
    <rPh sb="0" eb="3">
      <t>キンムヒョウ</t>
    </rPh>
    <phoneticPr fontId="11"/>
  </si>
  <si>
    <t>返信用
封筒
（郵送の場合のみ）</t>
    <rPh sb="0" eb="2">
      <t>ヘンシン</t>
    </rPh>
    <rPh sb="2" eb="3">
      <t>ヨウ</t>
    </rPh>
    <rPh sb="4" eb="6">
      <t>フウトウ</t>
    </rPh>
    <rPh sb="8" eb="10">
      <t>ユウソウ</t>
    </rPh>
    <rPh sb="11" eb="13">
      <t>バアイ</t>
    </rPh>
    <phoneticPr fontId="11"/>
  </si>
  <si>
    <t>申請にかかるチェック表及び誓約書</t>
    <phoneticPr fontId="11"/>
  </si>
  <si>
    <t>加算届
管理票
（郵送の場合のみ）</t>
    <rPh sb="0" eb="3">
      <t>カサントドケ</t>
    </rPh>
    <rPh sb="4" eb="6">
      <t>カンリ</t>
    </rPh>
    <rPh sb="6" eb="7">
      <t>ヒョウ</t>
    </rPh>
    <rPh sb="9" eb="11">
      <t>ユウソウ</t>
    </rPh>
    <rPh sb="12" eb="14">
      <t>バアイ</t>
    </rPh>
    <phoneticPr fontId="11"/>
  </si>
  <si>
    <t>△</t>
    <phoneticPr fontId="11"/>
  </si>
  <si>
    <t>https://www.city.kawasaki.jp/350/page/0000044743.html</t>
    <phoneticPr fontId="11"/>
  </si>
  <si>
    <t>※複数の内容を届け出る場合に必要書類が重複する書類は、共通のものとして提出できます。</t>
    <rPh sb="14" eb="16">
      <t>ヒツヨウ</t>
    </rPh>
    <rPh sb="16" eb="18">
      <t>ショルイ</t>
    </rPh>
    <rPh sb="27" eb="29">
      <t>キョウツウ</t>
    </rPh>
    <rPh sb="35" eb="37">
      <t>テイシュツ</t>
    </rPh>
    <phoneticPr fontId="11"/>
  </si>
  <si>
    <t>※勤務表は加算算定開始月の内容で作成してください。</t>
    <rPh sb="1" eb="3">
      <t>キンム</t>
    </rPh>
    <rPh sb="3" eb="4">
      <t>ヒョウ</t>
    </rPh>
    <rPh sb="5" eb="7">
      <t>カサン</t>
    </rPh>
    <rPh sb="7" eb="9">
      <t>サンテイ</t>
    </rPh>
    <rPh sb="9" eb="11">
      <t>カイシ</t>
    </rPh>
    <rPh sb="11" eb="12">
      <t>ツキ</t>
    </rPh>
    <rPh sb="13" eb="15">
      <t>ナイヨウ</t>
    </rPh>
    <rPh sb="16" eb="18">
      <t>サクセイ</t>
    </rPh>
    <phoneticPr fontId="11"/>
  </si>
  <si>
    <t>※　「加算届管理表」は郵送申請する場合のみ提出してください。電子届出申請システムで申請する場合は不要です。</t>
    <rPh sb="3" eb="5">
      <t>カサン</t>
    </rPh>
    <rPh sb="5" eb="6">
      <t>トドケ</t>
    </rPh>
    <rPh sb="6" eb="9">
      <t>カンリヒョウ</t>
    </rPh>
    <phoneticPr fontId="11"/>
  </si>
  <si>
    <t>（川崎市）</t>
    <rPh sb="1" eb="3">
      <t>カワサキ</t>
    </rPh>
    <rPh sb="3" eb="4">
      <t>シ</t>
    </rPh>
    <phoneticPr fontId="15"/>
  </si>
  <si>
    <t>川崎市長</t>
    <rPh sb="0" eb="2">
      <t>カワサキ</t>
    </rPh>
    <rPh sb="2" eb="4">
      <t>シチョウ</t>
    </rPh>
    <rPh sb="3" eb="4">
      <t>チョウ</t>
    </rPh>
    <phoneticPr fontId="15"/>
  </si>
  <si>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</si>
  <si>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</si>
  <si>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</si>
  <si>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</si>
  <si>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</si>
  <si>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</si>
  <si>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</si>
  <si>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</si>
  <si>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　　　有する場合は、適宜欄を補正して、全ての出張所等の状況について記載してください。</t>
    <phoneticPr fontId="15"/>
  </si>
  <si>
    <t>　　8　「主たる事業所の所在地以外の場所で一部実施する場合の出張所等の所在地」について、複数の出張所等を</t>
    <phoneticPr fontId="15"/>
  </si>
  <si>
    <t>その他該当する体制等、割引）を記載してください。</t>
    <phoneticPr fontId="15"/>
  </si>
  <si>
    <t>　　6　「異動項目」欄には、「介護給付費算定に係る体制等状況一覧表」に掲げる項目（施設等の区分、人員配置区分、</t>
    <phoneticPr fontId="15"/>
  </si>
  <si>
    <t>　　5　「異動等の区分」欄には、今回届出を行う事業所について該当する数字の横の□を■にしてください。</t>
    <phoneticPr fontId="15"/>
  </si>
  <si>
    <t>　　3　「法人所轄庁」欄、申請者が認可法人である場合に、その主務官庁の名称を記載してください。</t>
    <phoneticPr fontId="15"/>
  </si>
  <si>
    <t>　　　「株式会社」「有限会社」等の別を記入してください。</t>
    <rPh sb="4" eb="6">
      <t>カブシキ</t>
    </rPh>
    <rPh sb="6" eb="8">
      <t>カイシャ</t>
    </rPh>
    <phoneticPr fontId="15"/>
  </si>
  <si>
    <t>備考1　「受付番号」欄には記載しないでください。</t>
    <rPh sb="7" eb="9">
      <t>バンゴウ</t>
    </rPh>
    <phoneticPr fontId="15"/>
  </si>
  <si>
    <t>特定事業所加算Ⅱ</t>
    <phoneticPr fontId="21"/>
  </si>
  <si>
    <t>特定事業所加算Ⅲ</t>
    <phoneticPr fontId="21"/>
  </si>
  <si>
    <t>既に指定等を受けている事業</t>
    <rPh sb="0" eb="1">
      <t>スデ</t>
    </rPh>
    <rPh sb="2" eb="4">
      <t>シテイ</t>
    </rPh>
    <rPh sb="4" eb="5">
      <t>トウ</t>
    </rPh>
    <rPh sb="6" eb="7">
      <t>ウ</t>
    </rPh>
    <rPh sb="11" eb="13">
      <t>ジギョウ</t>
    </rPh>
    <phoneticPr fontId="15"/>
  </si>
  <si>
    <t>（指定を受けている場合）</t>
    <rPh sb="1" eb="3">
      <t>シテイ</t>
    </rPh>
    <rPh sb="4" eb="5">
      <t>ウ</t>
    </rPh>
    <rPh sb="9" eb="11">
      <t>バアイ</t>
    </rPh>
    <phoneticPr fontId="15"/>
  </si>
  <si>
    <t>指定を受けている市町村</t>
    <rPh sb="0" eb="2">
      <t>シテイ</t>
    </rPh>
    <rPh sb="3" eb="4">
      <t>ウ</t>
    </rPh>
    <rPh sb="8" eb="11">
      <t>シチョウソン</t>
    </rPh>
    <phoneticPr fontId="15"/>
  </si>
  <si>
    <t>地域密着型サービス事業所番号等</t>
    <rPh sb="0" eb="2">
      <t>チイキ</t>
    </rPh>
    <rPh sb="2" eb="5">
      <t>ミッチャクガタ</t>
    </rPh>
    <rPh sb="9" eb="12">
      <t>ジギョウショ</t>
    </rPh>
    <rPh sb="12" eb="14">
      <t>バンゴウ</t>
    </rPh>
    <rPh sb="14" eb="15">
      <t>トウ</t>
    </rPh>
    <phoneticPr fontId="15"/>
  </si>
  <si>
    <t>介護予防支援</t>
    <rPh sb="0" eb="2">
      <t>カイゴ</t>
    </rPh>
    <rPh sb="2" eb="4">
      <t>ヨボウ</t>
    </rPh>
    <phoneticPr fontId="15"/>
  </si>
  <si>
    <t>居宅介護支援</t>
    <rPh sb="0" eb="2">
      <t>キョタク</t>
    </rPh>
    <phoneticPr fontId="15"/>
  </si>
  <si>
    <t>2 無</t>
    <rPh sb="2" eb="3">
      <t>ナ</t>
    </rPh>
    <phoneticPr fontId="15"/>
  </si>
  <si>
    <t>1 有</t>
    <rPh sb="2" eb="3">
      <t>ア</t>
    </rPh>
    <phoneticPr fontId="1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</si>
  <si>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</si>
  <si>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5"/>
  </si>
  <si>
    <t>介護予防認知症対応型通所介護</t>
    <rPh sb="0" eb="2">
      <t>カイゴ</t>
    </rPh>
    <rPh sb="2" eb="4">
      <t>ヨボウ</t>
    </rPh>
    <rPh sb="4" eb="7">
      <t>ニンチショウ</t>
    </rPh>
    <rPh sb="7" eb="10">
      <t>タイオウガタ</t>
    </rPh>
    <rPh sb="10" eb="12">
      <t>ツウショ</t>
    </rPh>
    <phoneticPr fontId="15"/>
  </si>
  <si>
    <t>複合型サービス</t>
    <rPh sb="0" eb="3">
      <t>フクゴウガタ</t>
    </rPh>
    <phoneticPr fontId="1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</si>
  <si>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</si>
  <si>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</si>
  <si>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5"/>
  </si>
  <si>
    <t>認知症対応型共同生活介護</t>
    <rPh sb="0" eb="3">
      <t>ニンチショウ</t>
    </rPh>
    <rPh sb="3" eb="6">
      <t>タイオウガタ</t>
    </rPh>
    <rPh sb="6" eb="8">
      <t>キョウドウ</t>
    </rPh>
    <rPh sb="8" eb="10">
      <t>セイカツ</t>
    </rPh>
    <rPh sb="10" eb="12">
      <t>カイゴ</t>
    </rPh>
    <phoneticPr fontId="15"/>
  </si>
  <si>
    <t>小規模多機能型居宅介護</t>
    <rPh sb="0" eb="3">
      <t>ショウキボ</t>
    </rPh>
    <rPh sb="3" eb="6">
      <t>タキノウ</t>
    </rPh>
    <rPh sb="6" eb="7">
      <t>ガタ</t>
    </rPh>
    <rPh sb="7" eb="9">
      <t>キョタク</t>
    </rPh>
    <rPh sb="9" eb="11">
      <t>カイゴ</t>
    </rPh>
    <phoneticPr fontId="15"/>
  </si>
  <si>
    <t>認知症対応型通所介護</t>
    <rPh sb="0" eb="3">
      <t>ニンチショウ</t>
    </rPh>
    <rPh sb="3" eb="6">
      <t>タイオウガタ</t>
    </rPh>
    <rPh sb="6" eb="8">
      <t>ツウショ</t>
    </rPh>
    <rPh sb="8" eb="10">
      <t>カイゴ</t>
    </rPh>
    <phoneticPr fontId="15"/>
  </si>
  <si>
    <t>療養通所介護</t>
    <rPh sb="0" eb="2">
      <t>リョウヨウ</t>
    </rPh>
    <rPh sb="2" eb="4">
      <t>ツウショ</t>
    </rPh>
    <rPh sb="4" eb="6">
      <t>カイゴ</t>
    </rPh>
    <phoneticPr fontId="15"/>
  </si>
  <si>
    <t>地域密着型通所介護</t>
    <rPh sb="0" eb="2">
      <t>チイキ</t>
    </rPh>
    <rPh sb="2" eb="4">
      <t>ミッチャク</t>
    </rPh>
    <rPh sb="4" eb="5">
      <t>ガタ</t>
    </rPh>
    <rPh sb="5" eb="7">
      <t>ツウショ</t>
    </rPh>
    <rPh sb="7" eb="9">
      <t>カイゴ</t>
    </rPh>
    <phoneticPr fontId="15"/>
  </si>
  <si>
    <t>夜間対応型訪問介護</t>
    <rPh sb="0" eb="2">
      <t>ヤカン</t>
    </rPh>
    <rPh sb="2" eb="5">
      <t>タイオウガタ</t>
    </rPh>
    <phoneticPr fontId="15"/>
  </si>
  <si>
    <t>地域密着型サービス</t>
    <phoneticPr fontId="15"/>
  </si>
  <si>
    <t>(市町村記載)</t>
    <rPh sb="1" eb="4">
      <t>シチョウソン</t>
    </rPh>
    <rPh sb="4" eb="6">
      <t>キサイ</t>
    </rPh>
    <phoneticPr fontId="15"/>
  </si>
  <si>
    <t>月日</t>
    <rPh sb="0" eb="2">
      <t>ガッピ</t>
    </rPh>
    <phoneticPr fontId="15"/>
  </si>
  <si>
    <t>市町村が定める単位の有無</t>
    <rPh sb="0" eb="3">
      <t>シチョウソン</t>
    </rPh>
    <rPh sb="4" eb="5">
      <t>サダ</t>
    </rPh>
    <rPh sb="7" eb="9">
      <t>タンイ</t>
    </rPh>
    <rPh sb="10" eb="12">
      <t>ウム</t>
    </rPh>
    <phoneticPr fontId="15"/>
  </si>
  <si>
    <t>指定年</t>
    <rPh sb="0" eb="2">
      <t>シテイ</t>
    </rPh>
    <rPh sb="2" eb="3">
      <t>ネン</t>
    </rPh>
    <phoneticPr fontId="15"/>
  </si>
  <si>
    <t>届出を行う事業所の状況</t>
    <rPh sb="9" eb="11">
      <t>ジョウキョウ</t>
    </rPh>
    <phoneticPr fontId="15"/>
  </si>
  <si>
    <t>神奈川県川崎市川崎区〇〇－〇</t>
    <rPh sb="4" eb="6">
      <t>カワサキ</t>
    </rPh>
    <rPh sb="7" eb="9">
      <t>カワサキ</t>
    </rPh>
    <phoneticPr fontId="21"/>
  </si>
  <si>
    <t>0006</t>
    <phoneticPr fontId="21"/>
  </si>
  <si>
    <t>210</t>
    <phoneticPr fontId="21"/>
  </si>
  <si>
    <t>川崎　花子</t>
    <rPh sb="0" eb="2">
      <t>カワサキ</t>
    </rPh>
    <phoneticPr fontId="21"/>
  </si>
  <si>
    <t>主たる事業所の所在地以外の場所で一部実施する場合の出張所等の所在地</t>
  </si>
  <si>
    <t>044-123-4568</t>
    <phoneticPr fontId="11"/>
  </si>
  <si>
    <t>044-123-4567</t>
    <phoneticPr fontId="21"/>
  </si>
  <si>
    <t>0012</t>
    <phoneticPr fontId="21"/>
  </si>
  <si>
    <t>主たる事業所の所在地</t>
    <rPh sb="3" eb="6">
      <t>ジギョウショ</t>
    </rPh>
    <phoneticPr fontId="15"/>
  </si>
  <si>
    <t>かわさき介護ステーション</t>
    <rPh sb="4" eb="6">
      <t>カイゴ</t>
    </rPh>
    <phoneticPr fontId="21"/>
  </si>
  <si>
    <t>カワサキカイゴステーション</t>
    <phoneticPr fontId="21"/>
  </si>
  <si>
    <t>事業所の状況</t>
    <phoneticPr fontId="15"/>
  </si>
  <si>
    <t>神奈川県川崎市川崎区宮本町１-２３　</t>
    <rPh sb="4" eb="6">
      <t>カワサキ</t>
    </rPh>
    <rPh sb="7" eb="9">
      <t>カワサキ</t>
    </rPh>
    <rPh sb="10" eb="11">
      <t>ミヤ</t>
    </rPh>
    <rPh sb="11" eb="13">
      <t>ホンマチ</t>
    </rPh>
    <phoneticPr fontId="21"/>
  </si>
  <si>
    <t>0024</t>
    <phoneticPr fontId="21"/>
  </si>
  <si>
    <t>川崎　太郎</t>
    <rPh sb="0" eb="2">
      <t>カワサキ</t>
    </rPh>
    <phoneticPr fontId="21"/>
  </si>
  <si>
    <t>代表取締役</t>
    <phoneticPr fontId="21"/>
  </si>
  <si>
    <t>代表者の職・氏名</t>
  </si>
  <si>
    <t>株式会社</t>
  </si>
  <si>
    <t>012-345-6789</t>
    <phoneticPr fontId="21"/>
  </si>
  <si>
    <r>
      <t>　(ビルの名称等)</t>
    </r>
    <r>
      <rPr>
        <sz val="11"/>
        <color rgb="FFFF0000"/>
        <rFont val="HGSｺﾞｼｯｸM"/>
        <family val="3"/>
        <charset val="128"/>
      </rPr>
      <t>かわさきビル１階</t>
    </r>
    <r>
      <rPr>
        <sz val="9"/>
        <color rgb="FF0070C0"/>
        <rFont val="HGSｺﾞｼｯｸM"/>
        <family val="3"/>
        <charset val="128"/>
      </rPr>
      <t>（登記簿情報にはないビル名などが本市への届出情報としてある場合に記載）</t>
    </r>
    <phoneticPr fontId="21"/>
  </si>
  <si>
    <t>神奈川県川崎市川崎区宮本町１-２</t>
    <rPh sb="4" eb="6">
      <t>カワサキ</t>
    </rPh>
    <rPh sb="7" eb="9">
      <t>カワサキ</t>
    </rPh>
    <rPh sb="10" eb="12">
      <t>ミヤモト</t>
    </rPh>
    <phoneticPr fontId="21"/>
  </si>
  <si>
    <t>0001</t>
    <phoneticPr fontId="21"/>
  </si>
  <si>
    <t>210</t>
    <phoneticPr fontId="11"/>
  </si>
  <si>
    <t>株式会社　〇〇介護サービス</t>
  </si>
  <si>
    <t>カブシキカイシャ　〇〇カイゴサービス</t>
    <phoneticPr fontId="21"/>
  </si>
  <si>
    <t>このことについて、関係書類を添えて以下のとおり届け出ます。</t>
    <rPh sb="9" eb="11">
      <t>カンケイ</t>
    </rPh>
    <rPh sb="11" eb="13">
      <t>ショルイ</t>
    </rPh>
    <rPh sb="14" eb="15">
      <t>ソ</t>
    </rPh>
    <rPh sb="17" eb="19">
      <t>イカ</t>
    </rPh>
    <rPh sb="23" eb="24">
      <t>トド</t>
    </rPh>
    <rPh sb="25" eb="26">
      <t>デ</t>
    </rPh>
    <phoneticPr fontId="15"/>
  </si>
  <si>
    <t>株式会社　〇〇介護サービス</t>
    <phoneticPr fontId="21"/>
  </si>
  <si>
    <t>名 称</t>
    <rPh sb="0" eb="1">
      <t>ナ</t>
    </rPh>
    <rPh sb="2" eb="3">
      <t>ショウ</t>
    </rPh>
    <phoneticPr fontId="15"/>
  </si>
  <si>
    <r>
      <rPr>
        <sz val="11"/>
        <color rgb="FFFF0000"/>
        <rFont val="HGSｺﾞｼｯｸM"/>
        <family val="3"/>
        <charset val="128"/>
      </rPr>
      <t>神奈川県川崎市川崎区宮本町1-2</t>
    </r>
    <r>
      <rPr>
        <sz val="9"/>
        <color rgb="FF0070C0"/>
        <rFont val="HGSｺﾞｼｯｸM"/>
        <family val="3"/>
        <charset val="128"/>
      </rPr>
      <t>（登記簿情報と一致します）</t>
    </r>
    <rPh sb="4" eb="6">
      <t>カワサキ</t>
    </rPh>
    <rPh sb="7" eb="9">
      <t>カワサキ</t>
    </rPh>
    <rPh sb="10" eb="12">
      <t>ミヤモト</t>
    </rPh>
    <rPh sb="12" eb="13">
      <t>マチ</t>
    </rPh>
    <phoneticPr fontId="21"/>
  </si>
  <si>
    <t>所在地</t>
    <rPh sb="0" eb="3">
      <t>ショザイチ</t>
    </rPh>
    <phoneticPr fontId="15"/>
  </si>
  <si>
    <t>（届出者）</t>
    <phoneticPr fontId="21"/>
  </si>
  <si>
    <t>川崎市長　殿</t>
    <rPh sb="0" eb="2">
      <t>カワサキ</t>
    </rPh>
    <rPh sb="2" eb="3">
      <t>シ</t>
    </rPh>
    <rPh sb="3" eb="4">
      <t>チョウ</t>
    </rPh>
    <phoneticPr fontId="15"/>
  </si>
  <si>
    <t>（あて先）</t>
    <rPh sb="3" eb="4">
      <t>サキ</t>
    </rPh>
    <phoneticPr fontId="1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</si>
  <si>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5"/>
  </si>
  <si>
    <t>介護給付費算定に係る体制等に関する届出書</t>
    <rPh sb="17" eb="19">
      <t>トドケデ</t>
    </rPh>
    <phoneticPr fontId="15"/>
  </si>
  <si>
    <t>（別紙２－２）</t>
    <rPh sb="1" eb="3">
      <t>ベッシ</t>
    </rPh>
    <phoneticPr fontId="15"/>
  </si>
  <si>
    <t>別紙１-1-2
（通所リハ）</t>
    <rPh sb="0" eb="2">
      <t>ベッシ</t>
    </rPh>
    <rPh sb="9" eb="11">
      <t>ツウショ</t>
    </rPh>
    <phoneticPr fontId="11"/>
  </si>
  <si>
    <t>別紙1-2-2
（介護予防・通所リハ）</t>
    <rPh sb="0" eb="2">
      <t>ベッシ</t>
    </rPh>
    <rPh sb="9" eb="11">
      <t>カイゴ</t>
    </rPh>
    <rPh sb="11" eb="13">
      <t>ヨボウ</t>
    </rPh>
    <rPh sb="14" eb="16">
      <t>ツウショ</t>
    </rPh>
    <phoneticPr fontId="11"/>
  </si>
  <si>
    <t>〇※</t>
    <phoneticPr fontId="11"/>
  </si>
  <si>
    <t>①別紙A（届出様式）
②別紙B（利用延人員数計算シート）</t>
    <phoneticPr fontId="11"/>
  </si>
  <si>
    <t>【延長】感染症又は災害の発生を理由とする利用者数の減少が一定以上生じている場合の対応(3％加算)</t>
    <phoneticPr fontId="11"/>
  </si>
  <si>
    <t>※延長申請を行わない場合は加算算定終了月をもって加算算定は終了となります。（申請等は不要）</t>
    <phoneticPr fontId="11"/>
  </si>
  <si>
    <t>申請可否については、①②に必要事項を入力し判定結果を確認してください。</t>
    <phoneticPr fontId="11"/>
  </si>
  <si>
    <t>以上。</t>
    <rPh sb="0" eb="2">
      <t>イジョウ</t>
    </rPh>
    <phoneticPr fontId="15"/>
  </si>
  <si>
    <t>※利用者にケガをさせたり、物を壊してしまった場合など、賠償すべき事故が発生した場合、事業者は損害賠償を速やかに行わなければなりません。</t>
  </si>
  <si>
    <t>保険の内容・期間・対象が確認できる書類を保管している。（損害保険証書等）</t>
  </si>
  <si>
    <t>□　</t>
    <phoneticPr fontId="15"/>
  </si>
  <si>
    <r>
      <t>２．損害保険証書　</t>
    </r>
    <r>
      <rPr>
        <sz val="12"/>
        <color indexed="10"/>
        <rFont val="ＭＳ 明朝"/>
        <family val="1"/>
        <charset val="128"/>
      </rPr>
      <t>※新規指定申請の場合のみチェックください。</t>
    </r>
    <rPh sb="2" eb="4">
      <t>ソンガイ</t>
    </rPh>
    <rPh sb="4" eb="6">
      <t>ホケン</t>
    </rPh>
    <rPh sb="6" eb="8">
      <t>ショウショ</t>
    </rPh>
    <rPh sb="10" eb="12">
      <t>シンキ</t>
    </rPh>
    <rPh sb="12" eb="14">
      <t>シテイ</t>
    </rPh>
    <rPh sb="14" eb="16">
      <t>シンセイ</t>
    </rPh>
    <rPh sb="17" eb="19">
      <t>バアイ</t>
    </rPh>
    <phoneticPr fontId="15"/>
  </si>
  <si>
    <t>届出における該当者の資格有効期限について確認している。（失効していない）</t>
  </si>
  <si>
    <t>資格番号(No.　　　　　　　）</t>
  </si>
  <si>
    <t>資格名(　　　　　　　　）</t>
    <rPh sb="0" eb="2">
      <t>シカク</t>
    </rPh>
    <rPh sb="2" eb="3">
      <t>メイ</t>
    </rPh>
    <phoneticPr fontId="15"/>
  </si>
  <si>
    <t>③従業者名(　　　　　　　　　　　）</t>
    <rPh sb="1" eb="4">
      <t>ジュウギョウシャ</t>
    </rPh>
    <rPh sb="4" eb="5">
      <t>メイ</t>
    </rPh>
    <phoneticPr fontId="15"/>
  </si>
  <si>
    <t>②従業者名(　　　　　　　　　　　）</t>
    <rPh sb="1" eb="4">
      <t>ジュウギョウシャ</t>
    </rPh>
    <rPh sb="4" eb="5">
      <t>メイ</t>
    </rPh>
    <phoneticPr fontId="15"/>
  </si>
  <si>
    <t>①従業者名(　　　　　　　　　　　）</t>
    <rPh sb="1" eb="4">
      <t>ジュウギョウシャ</t>
    </rPh>
    <rPh sb="4" eb="5">
      <t>メイ</t>
    </rPh>
    <phoneticPr fontId="15"/>
  </si>
  <si>
    <t>※介護支援専門員、看護職員にかかる届出の際は、下記に「従業者名」、「資格名」、「資格番号」を記載ください。（記載欄が不足する際は行を追加ください。)</t>
    <rPh sb="1" eb="3">
      <t>カイゴ</t>
    </rPh>
    <rPh sb="3" eb="5">
      <t>シエン</t>
    </rPh>
    <rPh sb="5" eb="8">
      <t>センモンイン</t>
    </rPh>
    <rPh sb="9" eb="11">
      <t>カンゴ</t>
    </rPh>
    <rPh sb="11" eb="13">
      <t>ショクイン</t>
    </rPh>
    <rPh sb="17" eb="19">
      <t>トドケデ</t>
    </rPh>
    <rPh sb="20" eb="21">
      <t>サイ</t>
    </rPh>
    <rPh sb="23" eb="25">
      <t>カキ</t>
    </rPh>
    <rPh sb="27" eb="30">
      <t>ジュウギョウシャ</t>
    </rPh>
    <rPh sb="30" eb="31">
      <t>メイ</t>
    </rPh>
    <rPh sb="34" eb="37">
      <t>シカクメイ</t>
    </rPh>
    <rPh sb="40" eb="42">
      <t>シカク</t>
    </rPh>
    <rPh sb="42" eb="44">
      <t>バンゴウ</t>
    </rPh>
    <rPh sb="46" eb="48">
      <t>キサイ</t>
    </rPh>
    <rPh sb="54" eb="56">
      <t>キサイ</t>
    </rPh>
    <rPh sb="56" eb="57">
      <t>ラン</t>
    </rPh>
    <rPh sb="58" eb="60">
      <t>フソク</t>
    </rPh>
    <rPh sb="62" eb="63">
      <t>サイ</t>
    </rPh>
    <rPh sb="64" eb="65">
      <t>ギョウ</t>
    </rPh>
    <rPh sb="66" eb="68">
      <t>ツイカ</t>
    </rPh>
    <phoneticPr fontId="15"/>
  </si>
  <si>
    <t>資格を必要とする職種についてすべての従業者の資格証を確認している。</t>
  </si>
  <si>
    <t>１．従業者の資格証</t>
    <rPh sb="2" eb="5">
      <t>ジュウギョウシャ</t>
    </rPh>
    <rPh sb="6" eb="8">
      <t>シカク</t>
    </rPh>
    <rPh sb="8" eb="9">
      <t>ショウ</t>
    </rPh>
    <phoneticPr fontId="15"/>
  </si>
  <si>
    <r>
      <t>内容を確認の上、</t>
    </r>
    <r>
      <rPr>
        <u/>
        <sz val="12"/>
        <color indexed="10"/>
        <rFont val="ＭＳ 明朝"/>
        <family val="1"/>
        <charset val="128"/>
      </rPr>
      <t>該当する□欄</t>
    </r>
    <r>
      <rPr>
        <sz val="12"/>
        <color indexed="10"/>
        <rFont val="ＭＳ 明朝"/>
        <family val="1"/>
        <charset val="128"/>
      </rPr>
      <t>にチェックを記載ください。</t>
    </r>
    <rPh sb="0" eb="2">
      <t>ナイヨウ</t>
    </rPh>
    <rPh sb="3" eb="5">
      <t>カクニン</t>
    </rPh>
    <rPh sb="6" eb="7">
      <t>ウエ</t>
    </rPh>
    <rPh sb="8" eb="10">
      <t>ガイトウ</t>
    </rPh>
    <rPh sb="13" eb="14">
      <t>ラン</t>
    </rPh>
    <rPh sb="20" eb="22">
      <t>キサイ</t>
    </rPh>
    <phoneticPr fontId="15"/>
  </si>
  <si>
    <t>　　　　　　　　　　　　　　　　　サービス種別</t>
  </si>
  <si>
    <t>　　　　　　　　　　　　　　　　　事 業 所 名</t>
    <rPh sb="17" eb="18">
      <t>コト</t>
    </rPh>
    <rPh sb="19" eb="20">
      <t>ギョウ</t>
    </rPh>
    <rPh sb="21" eb="22">
      <t>ショ</t>
    </rPh>
    <phoneticPr fontId="15"/>
  </si>
  <si>
    <t>　　　　　　　　　　　　　　　　　代 表 者 職 氏 名</t>
    <rPh sb="23" eb="24">
      <t>ショク</t>
    </rPh>
    <rPh sb="25" eb="26">
      <t>シ</t>
    </rPh>
    <phoneticPr fontId="15"/>
  </si>
  <si>
    <t>　　　　　　　　　　　　　　　　　法　 人  名</t>
    <phoneticPr fontId="15"/>
  </si>
  <si>
    <t xml:space="preserve"> </t>
  </si>
  <si>
    <t>（申請者）　住　 　　所</t>
  </si>
  <si>
    <t>　　　　　年　　月　　日</t>
    <phoneticPr fontId="15"/>
  </si>
  <si>
    <t>川崎市長　様</t>
  </si>
  <si>
    <t>　当法人が、介護保険法に基づいて指定を受けて事業を実施するにあたり下記の事項を誓約します。</t>
    <phoneticPr fontId="15"/>
  </si>
  <si>
    <t>申請にかかるチェック表及び誓約書</t>
    <rPh sb="0" eb="2">
      <t>シンセイ</t>
    </rPh>
    <rPh sb="10" eb="11">
      <t>ヒョウ</t>
    </rPh>
    <rPh sb="11" eb="12">
      <t>オヨ</t>
    </rPh>
    <rPh sb="13" eb="16">
      <t>セイヤクショ</t>
    </rPh>
    <phoneticPr fontId="15"/>
  </si>
  <si>
    <t>〇</t>
    <phoneticPr fontId="11"/>
  </si>
  <si>
    <t>➀研修修了証の写し</t>
    <rPh sb="1" eb="3">
      <t>ケンシュウ</t>
    </rPh>
    <rPh sb="3" eb="6">
      <t>シュウリョウショウ</t>
    </rPh>
    <rPh sb="7" eb="8">
      <t>ウツ</t>
    </rPh>
    <phoneticPr fontId="11"/>
  </si>
  <si>
    <t>➀別紙22
②別紙22-2</t>
    <rPh sb="1" eb="3">
      <t>ベッシ</t>
    </rPh>
    <rPh sb="7" eb="9">
      <t>ベッシ</t>
    </rPh>
    <phoneticPr fontId="11"/>
  </si>
  <si>
    <t>勤務表は加算算定月のもの。</t>
    <phoneticPr fontId="11"/>
  </si>
  <si>
    <t>※「LIFEへの登録」を「あり」にする</t>
    <rPh sb="8" eb="10">
      <t>トウロク</t>
    </rPh>
    <phoneticPr fontId="11"/>
  </si>
  <si>
    <t>職員の欠員による減算・減算の解消</t>
    <phoneticPr fontId="11"/>
  </si>
  <si>
    <r>
      <t>①図面（浴室の場所を明記）
②</t>
    </r>
    <r>
      <rPr>
        <sz val="11"/>
        <rFont val="游ゴシック"/>
        <family val="3"/>
        <charset val="128"/>
        <scheme val="minor"/>
      </rPr>
      <t>研修の実施計画（形</t>
    </r>
    <r>
      <rPr>
        <sz val="11"/>
        <color theme="1"/>
        <rFont val="游ゴシック"/>
        <family val="2"/>
        <scheme val="minor"/>
      </rPr>
      <t>式自由）</t>
    </r>
    <rPh sb="1" eb="3">
      <t>ズメン</t>
    </rPh>
    <rPh sb="4" eb="6">
      <t>ヨクシツ</t>
    </rPh>
    <rPh sb="7" eb="9">
      <t>バショ</t>
    </rPh>
    <rPh sb="10" eb="12">
      <t>メイキ</t>
    </rPh>
    <phoneticPr fontId="11"/>
  </si>
  <si>
    <t>②研修とは具体的には、脱衣、洗髪、洗体、移乗、着衣など入浴に係る一連の動作において介助対象者に必要な入浴介助技術や転倒防止、入浴事故防止のためのリスク管理や安全管理等の内容が想定されています。</t>
    <phoneticPr fontId="11"/>
  </si>
  <si>
    <t>川崎市健康福祉局高齢者事業推進課　
事業者指定係
〒210-8577　川崎市川崎区宮本町１番地
TEL : 044-200-2469 
FAX : 044-200-3926</t>
    <phoneticPr fontId="11"/>
  </si>
  <si>
    <t>https://www.mhlw.go.jp/stf/newpage_38790.html</t>
    <phoneticPr fontId="11"/>
  </si>
  <si>
    <t>介護報酬改定関係省令・通知等については、下記リンクをご確認ください。（厚生労働省のWEBページを開きます）</t>
    <rPh sb="0" eb="2">
      <t>カイゴ</t>
    </rPh>
    <rPh sb="2" eb="4">
      <t>ホウシュウ</t>
    </rPh>
    <rPh sb="4" eb="6">
      <t>カイテイ</t>
    </rPh>
    <rPh sb="6" eb="8">
      <t>カンケイ</t>
    </rPh>
    <rPh sb="8" eb="10">
      <t>ショウレイ</t>
    </rPh>
    <rPh sb="11" eb="13">
      <t>ツウチ</t>
    </rPh>
    <rPh sb="13" eb="14">
      <t>トウ</t>
    </rPh>
    <rPh sb="20" eb="22">
      <t>カキ</t>
    </rPh>
    <rPh sb="27" eb="29">
      <t>カクニン</t>
    </rPh>
    <phoneticPr fontId="11"/>
  </si>
  <si>
    <t>●常勤換算…常勤専従職員（短期入所,予防との兼務は専従とみなす）の人数＋（非常勤職員等の勤務時間数合計÷常勤職員の１ヶ月間における勤務すべき時間数(e)）　</t>
    <rPh sb="1" eb="3">
      <t>ジョウキン</t>
    </rPh>
    <rPh sb="3" eb="5">
      <t>カンサン</t>
    </rPh>
    <rPh sb="8" eb="10">
      <t>センジュウ</t>
    </rPh>
    <rPh sb="10" eb="12">
      <t>ショクイン</t>
    </rPh>
    <rPh sb="13" eb="15">
      <t>タンキ</t>
    </rPh>
    <rPh sb="15" eb="17">
      <t>ニュウショ</t>
    </rPh>
    <rPh sb="18" eb="20">
      <t>ヨボウ</t>
    </rPh>
    <rPh sb="22" eb="24">
      <t>ケンム</t>
    </rPh>
    <rPh sb="25" eb="27">
      <t>センジュウ</t>
    </rPh>
    <rPh sb="40" eb="42">
      <t>ショクイン</t>
    </rPh>
    <rPh sb="42" eb="43">
      <t>トウ</t>
    </rPh>
    <rPh sb="48" eb="49">
      <t>スウ</t>
    </rPh>
    <rPh sb="72" eb="73">
      <t>スウ</t>
    </rPh>
    <phoneticPr fontId="15"/>
  </si>
  <si>
    <t>(e)</t>
    <phoneticPr fontId="15"/>
  </si>
  <si>
    <t>時間</t>
    <rPh sb="0" eb="2">
      <t>ジカン</t>
    </rPh>
    <phoneticPr fontId="15"/>
  </si>
  <si>
    <t>（c）×（d）</t>
    <phoneticPr fontId="15"/>
  </si>
  <si>
    <t>常勤職員の１ヶ月間における勤務すべき時間数</t>
    <rPh sb="0" eb="2">
      <t>ジョウキン</t>
    </rPh>
    <rPh sb="2" eb="4">
      <t>ショクイン</t>
    </rPh>
    <rPh sb="7" eb="9">
      <t>ゲツカン</t>
    </rPh>
    <rPh sb="13" eb="15">
      <t>キンム</t>
    </rPh>
    <rPh sb="18" eb="20">
      <t>ジカン</t>
    </rPh>
    <rPh sb="20" eb="21">
      <t>スウ</t>
    </rPh>
    <phoneticPr fontId="15"/>
  </si>
  <si>
    <t>常勤職員によって勤務すべき曜日が異なる場合の常勤職員が通常勤務すべき日数の計算方法　（a）×4＋（月の日数-28）×（a）÷7</t>
    <rPh sb="2" eb="4">
      <t>ショクイン</t>
    </rPh>
    <rPh sb="22" eb="24">
      <t>ジョウキン</t>
    </rPh>
    <rPh sb="24" eb="26">
      <t>ショクイン</t>
    </rPh>
    <rPh sb="27" eb="29">
      <t>ツウジョウ</t>
    </rPh>
    <rPh sb="29" eb="31">
      <t>キンム</t>
    </rPh>
    <rPh sb="34" eb="36">
      <t>ニッスウ</t>
    </rPh>
    <rPh sb="37" eb="39">
      <t>ケイサン</t>
    </rPh>
    <rPh sb="39" eb="41">
      <t>ホウホウ</t>
    </rPh>
    <phoneticPr fontId="15"/>
  </si>
  <si>
    <t>常勤職員の勤務すべき曜日が同じ場合　当該月の常勤職員が勤務すべき曜日を足し上げた日数</t>
    <rPh sb="2" eb="4">
      <t>ショクイン</t>
    </rPh>
    <rPh sb="13" eb="14">
      <t>オナ</t>
    </rPh>
    <phoneticPr fontId="15"/>
  </si>
  <si>
    <t>日     （d）</t>
    <rPh sb="0" eb="1">
      <t>ニチ</t>
    </rPh>
    <phoneticPr fontId="15"/>
  </si>
  <si>
    <t>　月の常勤職員が通常勤務すべき日数</t>
    <rPh sb="1" eb="2">
      <t>ガツ</t>
    </rPh>
    <rPh sb="3" eb="5">
      <t>ジョウキン</t>
    </rPh>
    <rPh sb="5" eb="7">
      <t>ショクイン</t>
    </rPh>
    <rPh sb="8" eb="10">
      <t>ツウジョウ</t>
    </rPh>
    <rPh sb="10" eb="12">
      <t>キンム</t>
    </rPh>
    <rPh sb="15" eb="17">
      <t>ニッスウ</t>
    </rPh>
    <phoneticPr fontId="15"/>
  </si>
  <si>
    <t xml:space="preserve"> （c）</t>
    <phoneticPr fontId="15"/>
  </si>
  <si>
    <t>常勤職員が勤務すべき１日あたりの勤務時間　</t>
    <rPh sb="0" eb="2">
      <t>ジョウキン</t>
    </rPh>
    <rPh sb="2" eb="4">
      <t>ショクイン</t>
    </rPh>
    <rPh sb="5" eb="7">
      <t>キンム</t>
    </rPh>
    <rPh sb="11" eb="12">
      <t>ニチ</t>
    </rPh>
    <rPh sb="16" eb="18">
      <t>キンム</t>
    </rPh>
    <rPh sb="18" eb="20">
      <t>ジカン</t>
    </rPh>
    <phoneticPr fontId="15"/>
  </si>
  <si>
    <t>(b)</t>
    <phoneticPr fontId="15"/>
  </si>
  <si>
    <t>週</t>
    <rPh sb="0" eb="1">
      <t>シュウ</t>
    </rPh>
    <phoneticPr fontId="15"/>
  </si>
  <si>
    <t>(a)</t>
    <phoneticPr fontId="15"/>
  </si>
  <si>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15"/>
  </si>
  <si>
    <t>計算はすべて小数点第２位を切り捨て</t>
    <rPh sb="0" eb="2">
      <t>ケイサン</t>
    </rPh>
    <rPh sb="6" eb="9">
      <t>ショウスウテン</t>
    </rPh>
    <rPh sb="9" eb="10">
      <t>ダイ</t>
    </rPh>
    <rPh sb="11" eb="12">
      <t>イ</t>
    </rPh>
    <rPh sb="13" eb="14">
      <t>キ</t>
    </rPh>
    <rPh sb="15" eb="16">
      <t>ス</t>
    </rPh>
    <phoneticPr fontId="15"/>
  </si>
  <si>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15"/>
  </si>
  <si>
    <t>火</t>
    <rPh sb="0" eb="1">
      <t>ヒ</t>
    </rPh>
    <phoneticPr fontId="66"/>
  </si>
  <si>
    <t>日</t>
  </si>
  <si>
    <t>土</t>
  </si>
  <si>
    <t>金</t>
  </si>
  <si>
    <t>木</t>
  </si>
  <si>
    <t>水</t>
  </si>
  <si>
    <t>火</t>
  </si>
  <si>
    <t>月</t>
    <phoneticPr fontId="66"/>
  </si>
  <si>
    <t>日</t>
    <phoneticPr fontId="66"/>
  </si>
  <si>
    <t>月</t>
    <rPh sb="0" eb="1">
      <t>ゲツ</t>
    </rPh>
    <phoneticPr fontId="66"/>
  </si>
  <si>
    <t>日</t>
    <rPh sb="0" eb="1">
      <t>ニチ</t>
    </rPh>
    <phoneticPr fontId="66"/>
  </si>
  <si>
    <t>形態</t>
    <rPh sb="0" eb="2">
      <t>ケイタイ</t>
    </rPh>
    <phoneticPr fontId="66"/>
  </si>
  <si>
    <t>　月の
合計</t>
    <rPh sb="1" eb="2">
      <t>ツキ</t>
    </rPh>
    <rPh sb="4" eb="6">
      <t>ゴウケイ</t>
    </rPh>
    <phoneticPr fontId="66"/>
  </si>
  <si>
    <t>氏　　名</t>
  </si>
  <si>
    <t>資　　格</t>
    <phoneticPr fontId="66"/>
  </si>
  <si>
    <t>勤務</t>
    <rPh sb="0" eb="2">
      <t>キンム</t>
    </rPh>
    <phoneticPr fontId="66"/>
  </si>
  <si>
    <t>職　　種</t>
  </si>
  <si>
    <t>※加算を算定する担当者の勤務時間を記載ください。担当者が他の職種を兼務する場合は、兼務した職種の勤務時間も記載してください。</t>
    <rPh sb="1" eb="3">
      <t>カサン</t>
    </rPh>
    <rPh sb="4" eb="6">
      <t>サンテイ</t>
    </rPh>
    <rPh sb="8" eb="11">
      <t>タントウシャ</t>
    </rPh>
    <rPh sb="12" eb="14">
      <t>キンム</t>
    </rPh>
    <rPh sb="14" eb="16">
      <t>ジカン</t>
    </rPh>
    <rPh sb="17" eb="19">
      <t>キサイ</t>
    </rPh>
    <rPh sb="24" eb="27">
      <t>タントウシャ</t>
    </rPh>
    <rPh sb="28" eb="29">
      <t>ホカ</t>
    </rPh>
    <rPh sb="30" eb="32">
      <t>ショクシュ</t>
    </rPh>
    <rPh sb="33" eb="35">
      <t>ケンム</t>
    </rPh>
    <rPh sb="37" eb="39">
      <t>バアイ</t>
    </rPh>
    <rPh sb="41" eb="43">
      <t>ケンム</t>
    </rPh>
    <rPh sb="45" eb="47">
      <t>ショクシュ</t>
    </rPh>
    <rPh sb="48" eb="50">
      <t>キンム</t>
    </rPh>
    <rPh sb="50" eb="52">
      <t>ジカン</t>
    </rPh>
    <rPh sb="53" eb="55">
      <t>キサイ</t>
    </rPh>
    <phoneticPr fontId="66"/>
  </si>
  <si>
    <t>サービス提供時間：　　　時間　　　分　　</t>
    <phoneticPr fontId="66"/>
  </si>
  <si>
    <t>サービス提供日：　月 ・ 火 ・ 水 ・ 木 ・ 金 ・ 土 ・ 日　　　</t>
    <phoneticPr fontId="66"/>
  </si>
  <si>
    <t>定員：　　名　　</t>
    <phoneticPr fontId="66"/>
  </si>
  <si>
    <r>
      <t>区分：病院・診療所・老健・医療院　</t>
    </r>
    <r>
      <rPr>
        <b/>
        <sz val="11"/>
        <rFont val="ＭＳ Ｐゴシック"/>
        <family val="3"/>
        <charset val="128"/>
      </rPr>
      <t>　</t>
    </r>
    <r>
      <rPr>
        <b/>
        <u/>
        <sz val="11"/>
        <rFont val="ＭＳ Ｐゴシック"/>
        <family val="3"/>
        <charset val="128"/>
      </rPr>
      <t/>
    </r>
    <rPh sb="0" eb="2">
      <t>クブン</t>
    </rPh>
    <rPh sb="3" eb="5">
      <t>ビョウイン</t>
    </rPh>
    <rPh sb="6" eb="9">
      <t>シンリョウジョ</t>
    </rPh>
    <rPh sb="10" eb="11">
      <t>ロウ</t>
    </rPh>
    <rPh sb="11" eb="12">
      <t>ケン</t>
    </rPh>
    <rPh sb="13" eb="15">
      <t>イリョウ</t>
    </rPh>
    <rPh sb="15" eb="16">
      <t>イン</t>
    </rPh>
    <phoneticPr fontId="66"/>
  </si>
  <si>
    <r>
      <t>　　　　単位目　</t>
    </r>
    <r>
      <rPr>
        <b/>
        <sz val="11"/>
        <rFont val="ＭＳ Ｐゴシック"/>
        <family val="3"/>
        <charset val="128"/>
      </rPr>
      <t>　</t>
    </r>
    <r>
      <rPr>
        <b/>
        <u/>
        <sz val="11"/>
        <rFont val="ＭＳ Ｐゴシック"/>
        <family val="3"/>
        <charset val="128"/>
      </rPr>
      <t/>
    </r>
    <rPh sb="4" eb="6">
      <t>タンイ</t>
    </rPh>
    <rPh sb="6" eb="7">
      <t>メ</t>
    </rPh>
    <phoneticPr fontId="66"/>
  </si>
  <si>
    <t>事業所名（　　　　　　　　　　　　　　　　　　　　　　　　　　　　　　　　　</t>
    <phoneticPr fontId="66"/>
  </si>
  <si>
    <t>）</t>
    <phoneticPr fontId="66"/>
  </si>
  <si>
    <t>事業所番号（　　　　　　　　　　　　　　　　　　）　　　　　　　　　　　　　　　　　　　　　　　　　　　　　　　　　</t>
    <rPh sb="3" eb="5">
      <t>バンゴウ</t>
    </rPh>
    <phoneticPr fontId="15"/>
  </si>
  <si>
    <t>通所リハビリ・介護予防通所リハビリ</t>
    <rPh sb="0" eb="1">
      <t>ツウ</t>
    </rPh>
    <rPh sb="1" eb="2">
      <t>ショ</t>
    </rPh>
    <rPh sb="7" eb="9">
      <t>カイゴ</t>
    </rPh>
    <rPh sb="9" eb="11">
      <t>ヨボウ</t>
    </rPh>
    <rPh sb="11" eb="13">
      <t>ツウショ</t>
    </rPh>
    <phoneticPr fontId="66"/>
  </si>
  <si>
    <t>サービス種類　　  （　　　　　　　　　　　　　　　　　　　　　　　　　　　　　　　　　）</t>
  </si>
  <si>
    <t>月分）</t>
  </si>
  <si>
    <t>年</t>
  </si>
  <si>
    <t>（　</t>
  </si>
  <si>
    <t>従業者の勤務の体制及び勤務形態一覧表</t>
  </si>
  <si>
    <t>高齢者虐待防止措置未実施減算・減算の解消</t>
    <rPh sb="9" eb="12">
      <t>ミジッシ</t>
    </rPh>
    <rPh sb="12" eb="14">
      <t>ゲンサン</t>
    </rPh>
    <rPh sb="15" eb="17">
      <t>ゲンサン</t>
    </rPh>
    <rPh sb="18" eb="20">
      <t>カイショウ</t>
    </rPh>
    <phoneticPr fontId="11"/>
  </si>
  <si>
    <t>△</t>
  </si>
  <si>
    <t>業務継続計画未策定減算・減算の解消</t>
    <rPh sb="12" eb="14">
      <t>ゲンサン</t>
    </rPh>
    <rPh sb="15" eb="17">
      <t>カイショウ</t>
    </rPh>
    <phoneticPr fontId="11"/>
  </si>
  <si>
    <t>加算届　必要書類一覧表（通所リハビリテーション・介護予防通所リハビリテーション）</t>
    <rPh sb="0" eb="3">
      <t>カサントドケ</t>
    </rPh>
    <rPh sb="4" eb="8">
      <t>ヒツヨウショルイ</t>
    </rPh>
    <rPh sb="8" eb="11">
      <t>イチランヒョウ</t>
    </rPh>
    <rPh sb="12" eb="14">
      <t>ツウショ</t>
    </rPh>
    <rPh sb="24" eb="26">
      <t>カイゴ</t>
    </rPh>
    <rPh sb="26" eb="28">
      <t>ヨボウ</t>
    </rPh>
    <rPh sb="28" eb="30">
      <t>ツウショ</t>
    </rPh>
    <phoneticPr fontId="11"/>
  </si>
  <si>
    <t>加算届の提出方法について</t>
    <rPh sb="0" eb="3">
      <t>カサントドケ</t>
    </rPh>
    <rPh sb="4" eb="8">
      <t>テイシュツホウホウ</t>
    </rPh>
    <phoneticPr fontId="11"/>
  </si>
  <si>
    <t>施設等区分(事業所規模)の変更
※施設等区分(大規模の事業所の特例）の変更</t>
    <rPh sb="0" eb="5">
      <t>シセツトウクブン</t>
    </rPh>
    <rPh sb="6" eb="11">
      <t>ジギョウショキボ</t>
    </rPh>
    <rPh sb="13" eb="15">
      <t>ヘンコウ</t>
    </rPh>
    <rPh sb="35" eb="37">
      <t>ヘンコウ</t>
    </rPh>
    <phoneticPr fontId="11"/>
  </si>
  <si>
    <t>※事業所規模の変更は毎年3月15日が締め切りです。
※ホームページ「指定通所リハビリテーションにおける事業所規模の確認・変更について」の「事業所規模点検書」も提出してください。
※大規模の事業所の特例については、「（参考）通所リハ大規模型（特例）計算シート」を使用して計算してください。（この計算シートの提出は不要です）</t>
    <rPh sb="1" eb="4">
      <t>ジギョウショ</t>
    </rPh>
    <rPh sb="4" eb="6">
      <t>キボ</t>
    </rPh>
    <rPh sb="7" eb="9">
      <t>ヘンコウ</t>
    </rPh>
    <rPh sb="10" eb="12">
      <t>マイトシ</t>
    </rPh>
    <rPh sb="13" eb="14">
      <t>ガツ</t>
    </rPh>
    <rPh sb="16" eb="17">
      <t>ニチ</t>
    </rPh>
    <rPh sb="18" eb="19">
      <t>シ</t>
    </rPh>
    <rPh sb="20" eb="21">
      <t>キ</t>
    </rPh>
    <rPh sb="69" eb="72">
      <t>ジギョウショ</t>
    </rPh>
    <rPh sb="72" eb="74">
      <t>キボ</t>
    </rPh>
    <rPh sb="74" eb="76">
      <t>テンケン</t>
    </rPh>
    <rPh sb="76" eb="77">
      <t>ショ</t>
    </rPh>
    <rPh sb="79" eb="81">
      <t>テイシュツ</t>
    </rPh>
    <rPh sb="90" eb="93">
      <t>ダイキボ</t>
    </rPh>
    <rPh sb="94" eb="97">
      <t>ジギョウショ</t>
    </rPh>
    <rPh sb="98" eb="100">
      <t>トクレイ</t>
    </rPh>
    <phoneticPr fontId="11"/>
  </si>
  <si>
    <t>勤務表は加算算定月のもの。当該加算サービス提供者のみ記載</t>
    <rPh sb="21" eb="24">
      <t>テイキョウシャ</t>
    </rPh>
    <phoneticPr fontId="11"/>
  </si>
  <si>
    <t>勤務表は人員欠如が生じた月（解消した場合は解消した月）のものを提出してください。</t>
    <rPh sb="0" eb="2">
      <t>キンム</t>
    </rPh>
    <rPh sb="2" eb="3">
      <t>ヒョウ</t>
    </rPh>
    <rPh sb="4" eb="6">
      <t>ジンイン</t>
    </rPh>
    <rPh sb="6" eb="8">
      <t>ケツジョ</t>
    </rPh>
    <rPh sb="9" eb="10">
      <t>ショウ</t>
    </rPh>
    <rPh sb="12" eb="13">
      <t>ツキ</t>
    </rPh>
    <rPh sb="14" eb="16">
      <t>カイショウ</t>
    </rPh>
    <rPh sb="18" eb="20">
      <t>バアイ</t>
    </rPh>
    <rPh sb="21" eb="23">
      <t>カイショウ</t>
    </rPh>
    <rPh sb="25" eb="26">
      <t>ツキ</t>
    </rPh>
    <rPh sb="31" eb="33">
      <t>テイシュツ</t>
    </rPh>
    <phoneticPr fontId="11"/>
  </si>
  <si>
    <t>勤務表は加算算定月のもの。</t>
    <rPh sb="0" eb="2">
      <t>キンム</t>
    </rPh>
    <rPh sb="2" eb="3">
      <t>ヒョウ</t>
    </rPh>
    <rPh sb="4" eb="9">
      <t>カサンサンテイヅキ</t>
    </rPh>
    <phoneticPr fontId="11"/>
  </si>
  <si>
    <t>やむを得ない事情で電子申請届出システムでの申請ができない際は、「加算届管理票」、「返信用封筒」（ 長形3号封筒に110円切手を貼って、 必ず返信先を明記）も郵送してください。</t>
    <rPh sb="78" eb="80">
      <t>ユウソウ</t>
    </rPh>
    <phoneticPr fontId="11"/>
  </si>
  <si>
    <t>※　「返信用封筒」は郵送申請する場合のみ、110円切手を貼って他の申請書類とあわせて提出してください。電子届出申請システムで申請する場合は不要です。</t>
    <rPh sb="3" eb="6">
      <t>ヘンシンヨウ</t>
    </rPh>
    <rPh sb="6" eb="8">
      <t>フウトウ</t>
    </rPh>
    <rPh sb="10" eb="12">
      <t>ユウソウ</t>
    </rPh>
    <rPh sb="12" eb="14">
      <t>シンセイ</t>
    </rPh>
    <rPh sb="16" eb="18">
      <t>バアイ</t>
    </rPh>
    <rPh sb="24" eb="25">
      <t>エン</t>
    </rPh>
    <rPh sb="25" eb="27">
      <t>キッテ</t>
    </rPh>
    <rPh sb="28" eb="29">
      <t>ハ</t>
    </rPh>
    <rPh sb="31" eb="32">
      <t>ホカ</t>
    </rPh>
    <rPh sb="33" eb="37">
      <t>シンセイショルイ</t>
    </rPh>
    <rPh sb="42" eb="44">
      <t>テイシュツ</t>
    </rPh>
    <rPh sb="51" eb="53">
      <t>デンシ</t>
    </rPh>
    <rPh sb="53" eb="55">
      <t>トドケデ</t>
    </rPh>
    <rPh sb="55" eb="57">
      <t>シンセイ</t>
    </rPh>
    <rPh sb="62" eb="64">
      <t>シンセイ</t>
    </rPh>
    <rPh sb="66" eb="68">
      <t>バアイ</t>
    </rPh>
    <rPh sb="69" eb="71">
      <t>フヨウ</t>
    </rPh>
    <phoneticPr fontId="11"/>
  </si>
  <si>
    <r>
      <t xml:space="preserve"> 返信先を明記し、110円切手を貼った長３形封筒を添付していますか</t>
    </r>
    <r>
      <rPr>
        <sz val="9"/>
        <rFont val="游ゴシック"/>
        <family val="3"/>
        <charset val="128"/>
      </rPr>
      <t>。</t>
    </r>
    <phoneticPr fontId="15"/>
  </si>
  <si>
    <t>＜例：10/1から算定する場合、9/15までに申請が必要＞</t>
    <rPh sb="23" eb="25">
      <t>シンセイ</t>
    </rPh>
    <phoneticPr fontId="11"/>
  </si>
  <si>
    <t>※△は郵送でご提出の際のみ必要となります。</t>
    <rPh sb="3" eb="5">
      <t>ユウソウ</t>
    </rPh>
    <rPh sb="7" eb="9">
      <t>テイシュツ</t>
    </rPh>
    <rPh sb="10" eb="11">
      <t>サイ</t>
    </rPh>
    <rPh sb="13" eb="15">
      <t>ヒツヨウ</t>
    </rPh>
    <phoneticPr fontId="11"/>
  </si>
  <si>
    <t>※上記の「必要書類一覧表」に記載のない加算は、本市への届出は不要です。ただし、算定する際には算定要件をご確認の上、適切に算定してください。</t>
    <phoneticPr fontId="11"/>
  </si>
  <si>
    <t>介護職員等処遇改善加算</t>
    <phoneticPr fontId="11"/>
  </si>
  <si>
    <t>介護職員等処遇改善加算の届出については、電子申請にて受付けています。
詳細は下記URLよりご確認ください。</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</si>
</sst>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176" formatCode="0.0%"/>
    <numFmt numFmtId="177" formatCode="####&quot;年&quot;"/>
    <numFmt numFmtId="178" formatCode="#,##0.0;[Red]\-#,##0.0"/>
    <numFmt numFmtId="179" formatCode="0.0"/>
    <numFmt numFmtId="180" formatCode="0.000"/>
    <numFmt numFmtId="181" formatCode="[$-411]ggge&quot;年&quot;m&quot;月&quot;;@"/>
    <numFmt numFmtId="182" formatCode="#,##0.000000;[Red]\-#,##0.000000"/>
    <numFmt numFmtId="183" formatCode="&quot;令&quot;&quot;和&quot;0&quot;年&quot;"/>
    <numFmt numFmtId="184" formatCode="#,##0_ ;[Red]\-#,##0\ "/>
    <numFmt numFmtId="185" formatCode="0_ ;[Red]\-0\ "/>
    <numFmt numFmtId="186" formatCode="0.0_ "/>
  </numFmts>
  <fonts count="100">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6"/>
      <name val="HGS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HGSｺﾞｼｯｸM"/>
      <family val="3"/>
      <charset val="128"/>
    </font>
    <font>
      <b/>
      <sz val="16"/>
      <name val="ＭＳ Ｐゴシック"/>
      <family val="3"/>
      <charset val="128"/>
    </font>
    <font>
      <u/>
      <sz val="11"/>
      <color theme="10"/>
      <name val="游ゴシック"/>
      <family val="2"/>
      <scheme val="minor"/>
    </font>
    <font>
      <sz val="7"/>
      <name val="HGSｺﾞｼｯｸM"/>
      <family val="3"/>
      <charset val="128"/>
    </font>
    <font>
      <b/>
      <u/>
      <sz val="11"/>
      <color theme="1"/>
      <name val="游ゴシック"/>
      <family val="3"/>
      <charset val="128"/>
      <scheme val="minor"/>
    </font>
    <font>
      <sz val="11"/>
      <color rgb="FFFF0000"/>
      <name val="HGSｺﾞｼｯｸM"/>
      <family val="3"/>
      <charset val="128"/>
    </font>
    <font>
      <sz val="11"/>
      <color rgb="FFFF0000"/>
      <name val="游ゴシック"/>
      <family val="3"/>
      <charset val="128"/>
      <scheme val="minor"/>
    </font>
    <font>
      <sz val="6"/>
      <name val="HGSｺﾞｼｯｸM"/>
      <family val="3"/>
      <charset val="128"/>
    </font>
    <font>
      <sz val="10"/>
      <color rgb="FFFF0000"/>
      <name val="HGSｺﾞｼｯｸM"/>
      <family val="3"/>
      <charset val="128"/>
    </font>
    <font>
      <sz val="11"/>
      <color theme="1"/>
      <name val="游ゴシック"/>
      <family val="2"/>
      <scheme val="minor"/>
    </font>
    <font>
      <b/>
      <sz val="16"/>
      <color theme="1"/>
      <name val="Meiryo UI"/>
      <family val="3"/>
      <charset val="128"/>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
      <sz val="11"/>
      <color theme="1"/>
      <name val="ＭＳ Ｐゴシック"/>
      <family val="3"/>
      <charset val="128"/>
    </font>
    <font>
      <sz val="10"/>
      <name val="ＭＳ Ｐゴシック"/>
      <family val="3"/>
      <charset val="128"/>
    </font>
    <font>
      <sz val="12"/>
      <color theme="1"/>
      <name val="ＭＳ ゴシック"/>
      <family val="3"/>
      <charset val="128"/>
    </font>
    <font>
      <sz val="12"/>
      <color theme="1"/>
      <name val="ＭＳ Ｐゴシック"/>
      <family val="3"/>
      <charset val="128"/>
    </font>
    <font>
      <sz val="14"/>
      <name val="ＭＳ Ｐゴシック"/>
      <family val="3"/>
      <charset val="128"/>
    </font>
    <font>
      <b/>
      <sz val="12"/>
      <name val="ＭＳ Ｐゴシック"/>
      <family val="3"/>
      <charset val="128"/>
    </font>
    <font>
      <sz val="9"/>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b/>
      <sz val="11"/>
      <name val="ＭＳ Ｐゴシック"/>
      <family val="3"/>
      <charset val="128"/>
    </font>
    <font>
      <sz val="10"/>
      <color theme="1"/>
      <name val="ＭＳ Ｐゴシック"/>
      <family val="3"/>
      <charset val="128"/>
    </font>
    <font>
      <b/>
      <u/>
      <sz val="11"/>
      <name val="ＭＳ Ｐゴシック"/>
      <family val="3"/>
      <charset val="128"/>
    </font>
    <font>
      <strike/>
      <sz val="11"/>
      <name val="游ゴシック Light"/>
      <family val="3"/>
      <charset val="128"/>
    </font>
    <font>
      <sz val="11"/>
      <name val="游ゴシック"/>
      <family val="3"/>
      <charset val="128"/>
      <scheme val="minor"/>
    </font>
    <font>
      <sz val="11"/>
      <name val="游ゴシック"/>
      <family val="2"/>
      <scheme val="minor"/>
    </font>
    <font>
      <sz val="10.5"/>
      <name val="ＭＳ 明朝"/>
      <family val="1"/>
      <charset val="128"/>
    </font>
    <font>
      <u/>
      <sz val="11"/>
      <name val="HGSｺﾞｼｯｸM"/>
      <family val="3"/>
      <charset val="128"/>
    </font>
    <font>
      <sz val="9"/>
      <color rgb="FF0070C0"/>
      <name val="HGSｺﾞｼｯｸM"/>
      <family val="3"/>
      <charset val="128"/>
    </font>
    <font>
      <sz val="12"/>
      <name val="ＭＳ 明朝"/>
      <family val="1"/>
      <charset val="128"/>
    </font>
    <font>
      <sz val="9"/>
      <name val="AR P丸ゴシック体M"/>
      <family val="3"/>
      <charset val="128"/>
    </font>
    <font>
      <sz val="11"/>
      <name val="ＭＳ 明朝"/>
      <family val="1"/>
      <charset val="128"/>
    </font>
    <font>
      <sz val="12"/>
      <name val="ＭＳ Ｐゴシック"/>
      <family val="3"/>
      <charset val="128"/>
    </font>
    <font>
      <sz val="16"/>
      <name val="ＭＳ 明朝"/>
      <family val="1"/>
      <charset val="128"/>
    </font>
    <font>
      <sz val="12"/>
      <color indexed="10"/>
      <name val="ＭＳ 明朝"/>
      <family val="1"/>
      <charset val="128"/>
    </font>
    <font>
      <sz val="12"/>
      <color rgb="FFFF0000"/>
      <name val="ＭＳ 明朝"/>
      <family val="1"/>
      <charset val="128"/>
    </font>
    <font>
      <u/>
      <sz val="12"/>
      <color indexed="10"/>
      <name val="ＭＳ 明朝"/>
      <family val="1"/>
      <charset val="128"/>
    </font>
    <font>
      <sz val="18"/>
      <name val="ＭＳ 明朝"/>
      <family val="1"/>
      <charset val="128"/>
    </font>
    <font>
      <u/>
      <sz val="11"/>
      <name val="游ゴシック"/>
      <family val="3"/>
      <charset val="128"/>
      <scheme val="minor"/>
    </font>
    <font>
      <b/>
      <sz val="11"/>
      <name val="HG正楷書体-PRO"/>
      <family val="4"/>
      <charset val="128"/>
    </font>
    <font>
      <sz val="11"/>
      <name val="HG正楷書体-PRO"/>
      <family val="4"/>
      <charset val="128"/>
    </font>
    <font>
      <b/>
      <sz val="11"/>
      <name val="ＭＳ Ｐ明朝"/>
      <family val="1"/>
      <charset val="128"/>
    </font>
    <font>
      <sz val="11"/>
      <name val="ＭＳ Ｐ明朝"/>
      <family val="1"/>
      <charset val="128"/>
    </font>
    <font>
      <b/>
      <sz val="8"/>
      <name val="ＭＳ Ｐゴシック"/>
      <family val="3"/>
      <charset val="128"/>
    </font>
    <font>
      <sz val="10"/>
      <name val="ＭＳ Ｐ明朝"/>
      <family val="1"/>
      <charset val="128"/>
    </font>
    <font>
      <sz val="9"/>
      <name val="ＭＳ Ｐ明朝"/>
      <family val="1"/>
      <charset val="128"/>
    </font>
    <font>
      <sz val="14"/>
      <name val="ＭＳ 明朝"/>
      <family val="1"/>
      <charset val="128"/>
    </font>
    <font>
      <b/>
      <u/>
      <sz val="12"/>
      <name val="ＭＳ Ｐゴシック"/>
      <family val="3"/>
      <charset val="128"/>
    </font>
    <font>
      <b/>
      <sz val="16"/>
      <color theme="1"/>
      <name val="游ゴシック"/>
      <family val="3"/>
      <charset val="128"/>
      <scheme val="minor"/>
    </font>
    <font>
      <b/>
      <u/>
      <sz val="12"/>
      <color rgb="FFFF0000"/>
      <name val="游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0.14999847407452621"/>
        <bgColor indexed="64"/>
      </patternFill>
    </fill>
  </fills>
  <borders count="15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top/>
      <bottom style="hair">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right/>
      <top style="hair">
        <color auto="1"/>
      </top>
      <bottom style="hair">
        <color auto="1"/>
      </bottom>
      <diagonal/>
    </border>
    <border>
      <left style="dashed">
        <color indexed="64"/>
      </left>
      <right/>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medium">
        <color indexed="64"/>
      </right>
      <top/>
      <bottom/>
      <diagonal/>
    </border>
    <border>
      <left/>
      <right/>
      <top style="medium">
        <color indexed="64"/>
      </top>
      <bottom/>
      <diagonal/>
    </border>
    <border>
      <left style="double">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uble">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dashed">
        <color indexed="64"/>
      </top>
      <bottom style="thin">
        <color indexed="64"/>
      </bottom>
      <diagonal/>
    </border>
  </borders>
  <cellStyleXfs count="33">
    <xf numFmtId="0" fontId="0" fillId="0" borderId="0"/>
    <xf numFmtId="0" fontId="13" fillId="0" borderId="0"/>
    <xf numFmtId="0" fontId="1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0" fillId="0" borderId="0">
      <alignment vertical="center"/>
    </xf>
    <xf numFmtId="0" fontId="10" fillId="0" borderId="0">
      <alignment vertical="center"/>
    </xf>
    <xf numFmtId="38" fontId="10" fillId="0" borderId="0" applyFont="0" applyFill="0" applyBorder="0" applyAlignment="0" applyProtection="0">
      <alignment vertical="center"/>
    </xf>
    <xf numFmtId="0" fontId="13" fillId="0" borderId="0">
      <alignment vertical="center"/>
    </xf>
    <xf numFmtId="0" fontId="44" fillId="0" borderId="0" applyNumberFormat="0" applyFill="0" applyBorder="0" applyAlignment="0" applyProtection="0"/>
    <xf numFmtId="0" fontId="9" fillId="0" borderId="0">
      <alignment vertical="center"/>
    </xf>
    <xf numFmtId="9" fontId="9" fillId="0" borderId="0" applyFont="0" applyFill="0" applyBorder="0" applyAlignment="0" applyProtection="0">
      <alignment vertical="center"/>
    </xf>
    <xf numFmtId="38" fontId="51" fillId="0" borderId="0" applyFont="0" applyFill="0" applyBorder="0" applyAlignment="0" applyProtection="0">
      <alignment vertical="center"/>
    </xf>
    <xf numFmtId="9" fontId="51" fillId="0" borderId="0" applyFont="0" applyFill="0" applyBorder="0" applyAlignment="0" applyProtection="0">
      <alignment vertical="center"/>
    </xf>
    <xf numFmtId="0" fontId="8" fillId="0" borderId="0">
      <alignment vertical="center"/>
    </xf>
    <xf numFmtId="0" fontId="13" fillId="0" borderId="0"/>
    <xf numFmtId="0" fontId="62" fillId="0" borderId="0">
      <alignment vertical="center"/>
    </xf>
    <xf numFmtId="38" fontId="62" fillId="0" borderId="0" applyFont="0" applyFill="0" applyBorder="0" applyAlignment="0" applyProtection="0">
      <alignment vertical="center"/>
    </xf>
    <xf numFmtId="38" fontId="13" fillId="0" borderId="0" applyFont="0" applyFill="0" applyBorder="0" applyAlignment="0" applyProtection="0"/>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2" fillId="0" borderId="0">
      <alignment vertical="center"/>
    </xf>
    <xf numFmtId="9" fontId="12" fillId="0" borderId="0" applyFont="0" applyFill="0" applyBorder="0" applyAlignment="0" applyProtection="0">
      <alignment vertical="center"/>
    </xf>
    <xf numFmtId="0" fontId="79" fillId="0" borderId="0">
      <alignment vertical="center"/>
    </xf>
    <xf numFmtId="0" fontId="82" fillId="0" borderId="0" applyBorder="0"/>
  </cellStyleXfs>
  <cellXfs count="1315">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12" fillId="0" borderId="1" xfId="0" applyFont="1" applyBorder="1" applyAlignment="1">
      <alignment vertical="center" shrinkToFit="1"/>
    </xf>
    <xf numFmtId="0" fontId="14" fillId="0" borderId="0" xfId="1" applyFont="1" applyFill="1" applyAlignment="1"/>
    <xf numFmtId="0" fontId="14" fillId="0" borderId="0" xfId="1" applyFont="1" applyFill="1" applyAlignment="1">
      <alignment horizontal="left"/>
    </xf>
    <xf numFmtId="0" fontId="10" fillId="2" borderId="0" xfId="2" applyFill="1">
      <alignment vertical="center"/>
    </xf>
    <xf numFmtId="0" fontId="10" fillId="2" borderId="0" xfId="2" applyFill="1" applyAlignment="1">
      <alignment horizontal="right" vertical="center"/>
    </xf>
    <xf numFmtId="0" fontId="10" fillId="2" borderId="0" xfId="2" applyFill="1" applyAlignment="1">
      <alignment horizontal="center" vertical="center"/>
    </xf>
    <xf numFmtId="0" fontId="10" fillId="3" borderId="0" xfId="2" applyFill="1" applyAlignment="1">
      <alignment horizontal="center" vertical="center"/>
    </xf>
    <xf numFmtId="0" fontId="22" fillId="2" borderId="0" xfId="2" applyFont="1" applyFill="1" applyAlignment="1">
      <alignment horizontal="center" vertical="center"/>
    </xf>
    <xf numFmtId="0" fontId="10" fillId="2" borderId="0" xfId="2" applyFill="1" applyBorder="1" applyAlignment="1">
      <alignment horizontal="center" vertical="center" shrinkToFit="1"/>
    </xf>
    <xf numFmtId="0" fontId="10" fillId="2" borderId="9" xfId="2" applyFill="1" applyBorder="1" applyAlignment="1">
      <alignment horizontal="center" vertical="center"/>
    </xf>
    <xf numFmtId="0" fontId="23" fillId="2" borderId="0" xfId="2" applyFont="1" applyFill="1">
      <alignment vertical="center"/>
    </xf>
    <xf numFmtId="0" fontId="10" fillId="3" borderId="1" xfId="2" applyFill="1" applyBorder="1" applyAlignment="1">
      <alignment horizontal="center" vertical="center"/>
    </xf>
    <xf numFmtId="0" fontId="10" fillId="2" borderId="1" xfId="2" applyFill="1" applyBorder="1">
      <alignment vertical="center"/>
    </xf>
    <xf numFmtId="177" fontId="10" fillId="3" borderId="14" xfId="2" applyNumberFormat="1" applyFont="1" applyFill="1" applyBorder="1" applyAlignment="1">
      <alignment horizontal="center" vertical="center"/>
    </xf>
    <xf numFmtId="0" fontId="26" fillId="2" borderId="16" xfId="2" applyFont="1" applyFill="1" applyBorder="1" applyAlignment="1">
      <alignment vertical="center" wrapText="1"/>
    </xf>
    <xf numFmtId="38" fontId="25" fillId="3" borderId="16" xfId="3" applyFont="1" applyFill="1" applyBorder="1">
      <alignment vertical="center"/>
    </xf>
    <xf numFmtId="0" fontId="10" fillId="2" borderId="16" xfId="2" applyFill="1" applyBorder="1">
      <alignment vertical="center"/>
    </xf>
    <xf numFmtId="0" fontId="10" fillId="0" borderId="1" xfId="2" applyFill="1" applyBorder="1">
      <alignment vertical="center"/>
    </xf>
    <xf numFmtId="0" fontId="10" fillId="0" borderId="1" xfId="2" applyFill="1" applyBorder="1" applyAlignment="1">
      <alignment horizontal="center" vertical="center"/>
    </xf>
    <xf numFmtId="0" fontId="10" fillId="2" borderId="13" xfId="2" applyFill="1" applyBorder="1" applyAlignment="1">
      <alignment horizontal="center" vertical="center"/>
    </xf>
    <xf numFmtId="0" fontId="26" fillId="2" borderId="17" xfId="2" applyFont="1" applyFill="1" applyBorder="1" applyAlignment="1">
      <alignment vertical="center" wrapText="1"/>
    </xf>
    <xf numFmtId="38" fontId="25" fillId="3" borderId="17" xfId="3" applyFont="1" applyFill="1" applyBorder="1">
      <alignment vertical="center"/>
    </xf>
    <xf numFmtId="0" fontId="10" fillId="2" borderId="17" xfId="2" applyFill="1" applyBorder="1">
      <alignment vertical="center"/>
    </xf>
    <xf numFmtId="177" fontId="10" fillId="2" borderId="14" xfId="2" applyNumberFormat="1" applyFill="1" applyBorder="1" applyAlignment="1">
      <alignment horizontal="center" vertical="center"/>
    </xf>
    <xf numFmtId="0" fontId="26" fillId="2" borderId="18" xfId="2" applyFont="1" applyFill="1" applyBorder="1" applyAlignment="1">
      <alignment vertical="center" wrapText="1"/>
    </xf>
    <xf numFmtId="38" fontId="25" fillId="3" borderId="18" xfId="3" applyFont="1" applyFill="1" applyBorder="1">
      <alignment vertical="center"/>
    </xf>
    <xf numFmtId="0" fontId="10" fillId="2" borderId="18" xfId="2" applyFill="1" applyBorder="1">
      <alignment vertical="center"/>
    </xf>
    <xf numFmtId="0" fontId="10"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10" fillId="2" borderId="0" xfId="2" applyFill="1" applyBorder="1" applyAlignment="1">
      <alignment vertical="center" wrapText="1"/>
    </xf>
    <xf numFmtId="38" fontId="0" fillId="2" borderId="0" xfId="3" applyFont="1" applyFill="1" applyBorder="1">
      <alignment vertical="center"/>
    </xf>
    <xf numFmtId="0" fontId="10" fillId="2" borderId="0" xfId="2" applyFill="1" applyBorder="1">
      <alignment vertical="center"/>
    </xf>
    <xf numFmtId="179" fontId="10" fillId="2" borderId="3" xfId="2" applyNumberFormat="1" applyFill="1" applyBorder="1" applyAlignment="1">
      <alignment horizontal="center" vertical="center"/>
    </xf>
    <xf numFmtId="176" fontId="25" fillId="2" borderId="0" xfId="4" applyNumberFormat="1" applyFont="1" applyFill="1" applyBorder="1" applyAlignment="1">
      <alignment horizontal="center" vertical="center"/>
    </xf>
    <xf numFmtId="0" fontId="27" fillId="2" borderId="16" xfId="2" applyFont="1" applyFill="1" applyBorder="1" applyAlignment="1">
      <alignment vertical="center" wrapText="1"/>
    </xf>
    <xf numFmtId="0" fontId="10" fillId="3" borderId="13" xfId="2" applyFill="1" applyBorder="1" applyAlignment="1">
      <alignment horizontal="center" vertical="center"/>
    </xf>
    <xf numFmtId="0" fontId="27" fillId="2" borderId="17" xfId="2" applyFont="1" applyFill="1" applyBorder="1" applyAlignment="1">
      <alignment vertical="center" wrapText="1"/>
    </xf>
    <xf numFmtId="177" fontId="10" fillId="3" borderId="14" xfId="2" applyNumberFormat="1" applyFill="1" applyBorder="1" applyAlignment="1">
      <alignment horizontal="center" vertical="center"/>
    </xf>
    <xf numFmtId="0" fontId="27" fillId="2" borderId="18" xfId="2" applyFont="1" applyFill="1" applyBorder="1" applyAlignment="1">
      <alignment vertical="center" wrapText="1"/>
    </xf>
    <xf numFmtId="0" fontId="10" fillId="2" borderId="0" xfId="2" applyFill="1" applyAlignment="1">
      <alignment horizontal="left" vertical="center"/>
    </xf>
    <xf numFmtId="0" fontId="14" fillId="0" borderId="0" xfId="1" applyFont="1" applyFill="1" applyAlignment="1">
      <alignment vertical="center"/>
    </xf>
    <xf numFmtId="0" fontId="14" fillId="0" borderId="20" xfId="1" applyFont="1" applyFill="1" applyBorder="1" applyAlignment="1">
      <alignment horizontal="center" vertical="center"/>
    </xf>
    <xf numFmtId="0" fontId="14" fillId="0" borderId="6" xfId="1" applyFont="1" applyFill="1" applyBorder="1" applyAlignment="1">
      <alignment vertical="center" wrapText="1"/>
    </xf>
    <xf numFmtId="0" fontId="13" fillId="0" borderId="10" xfId="1" applyBorder="1" applyAlignment="1">
      <alignment horizontal="center" vertical="center"/>
    </xf>
    <xf numFmtId="0" fontId="14" fillId="0" borderId="0" xfId="1" applyFont="1" applyFill="1" applyAlignment="1">
      <alignment horizontal="left" vertical="center" wrapText="1"/>
    </xf>
    <xf numFmtId="0" fontId="14" fillId="0" borderId="2" xfId="1" applyFont="1" applyFill="1" applyBorder="1" applyAlignment="1">
      <alignment horizontal="center" vertical="center" textRotation="255" wrapText="1"/>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0" fontId="33" fillId="0" borderId="0" xfId="1" applyFont="1"/>
    <xf numFmtId="0" fontId="34" fillId="0" borderId="0" xfId="1" applyFont="1" applyAlignment="1">
      <alignment horizontal="left"/>
    </xf>
    <xf numFmtId="0" fontId="34" fillId="0" borderId="0" xfId="1" applyFont="1"/>
    <xf numFmtId="0" fontId="36" fillId="0" borderId="1" xfId="1" applyFont="1" applyBorder="1" applyAlignment="1">
      <alignment vertical="center"/>
    </xf>
    <xf numFmtId="0" fontId="37" fillId="0" borderId="0" xfId="1" applyFont="1" applyAlignment="1">
      <alignment horizontal="justify"/>
    </xf>
    <xf numFmtId="0" fontId="38" fillId="0" borderId="1" xfId="1" applyFont="1" applyBorder="1" applyAlignment="1">
      <alignment horizontal="center" vertical="center" wrapText="1"/>
    </xf>
    <xf numFmtId="0" fontId="38" fillId="0" borderId="1" xfId="1" applyFont="1" applyBorder="1" applyAlignment="1">
      <alignment horizontal="justify" vertical="top" wrapText="1"/>
    </xf>
    <xf numFmtId="0" fontId="39" fillId="0" borderId="1" xfId="1" applyFont="1" applyBorder="1" applyAlignment="1">
      <alignment horizontal="center" vertical="center" wrapText="1"/>
    </xf>
    <xf numFmtId="0" fontId="40" fillId="0" borderId="0" xfId="1" applyFont="1"/>
    <xf numFmtId="0" fontId="34" fillId="0" borderId="0" xfId="1" applyFont="1" applyAlignment="1">
      <alignment horizontal="left" vertical="center"/>
    </xf>
    <xf numFmtId="0" fontId="40" fillId="0" borderId="0" xfId="1" applyFont="1" applyAlignment="1">
      <alignment vertical="center"/>
    </xf>
    <xf numFmtId="0" fontId="40" fillId="0" borderId="0" xfId="1" applyFont="1" applyBorder="1" applyAlignment="1">
      <alignment horizontal="center" vertical="center"/>
    </xf>
    <xf numFmtId="0" fontId="33" fillId="0" borderId="0" xfId="1" applyFont="1" applyAlignment="1">
      <alignment horizontal="justify"/>
    </xf>
    <xf numFmtId="0" fontId="0" fillId="0" borderId="1" xfId="0" applyBorder="1" applyAlignment="1">
      <alignment horizontal="center" vertical="center"/>
    </xf>
    <xf numFmtId="0" fontId="0" fillId="0" borderId="1" xfId="0" applyBorder="1" applyAlignment="1">
      <alignment horizontal="left" vertical="center" wrapText="1"/>
    </xf>
    <xf numFmtId="0" fontId="14" fillId="0" borderId="9" xfId="1" applyFont="1" applyFill="1" applyBorder="1" applyAlignment="1">
      <alignment horizontal="left" vertical="center"/>
    </xf>
    <xf numFmtId="0" fontId="0" fillId="0" borderId="1" xfId="0" applyBorder="1" applyAlignment="1">
      <alignment horizontal="center" vertical="center"/>
    </xf>
    <xf numFmtId="0" fontId="32" fillId="0" borderId="0" xfId="1" applyFont="1" applyAlignment="1">
      <alignment horizontal="center"/>
    </xf>
    <xf numFmtId="0" fontId="33" fillId="0" borderId="0" xfId="1" applyFont="1" applyAlignment="1"/>
    <xf numFmtId="0" fontId="36" fillId="0" borderId="1" xfId="1" applyFont="1" applyBorder="1" applyAlignment="1">
      <alignment horizontal="center" vertical="center" wrapText="1"/>
    </xf>
    <xf numFmtId="0" fontId="36" fillId="0" borderId="1" xfId="1" applyFont="1" applyBorder="1" applyAlignment="1">
      <alignment horizontal="center" vertical="center"/>
    </xf>
    <xf numFmtId="0" fontId="33" fillId="0" borderId="0" xfId="1" applyFont="1" applyAlignment="1">
      <alignment horizontal="center"/>
    </xf>
    <xf numFmtId="0" fontId="14" fillId="0" borderId="0" xfId="1" applyFont="1" applyFill="1" applyAlignment="1">
      <alignment horizontal="right" vertical="center"/>
    </xf>
    <xf numFmtId="0" fontId="12" fillId="0" borderId="1" xfId="0" applyFont="1" applyBorder="1" applyAlignment="1">
      <alignment vertical="center" wrapText="1" shrinkToFit="1"/>
    </xf>
    <xf numFmtId="0" fontId="12" fillId="0" borderId="15" xfId="0" applyFont="1" applyBorder="1" applyAlignment="1">
      <alignment vertical="center" shrinkToFit="1"/>
    </xf>
    <xf numFmtId="0" fontId="12" fillId="0" borderId="15" xfId="0" applyFont="1" applyBorder="1" applyAlignment="1">
      <alignment vertical="center" wrapText="1" shrinkToFit="1"/>
    </xf>
    <xf numFmtId="0" fontId="14" fillId="0" borderId="62" xfId="1" applyFont="1" applyFill="1" applyBorder="1" applyAlignment="1">
      <alignment horizontal="center" vertical="center" textRotation="255" wrapText="1"/>
    </xf>
    <xf numFmtId="0" fontId="19" fillId="0" borderId="62" xfId="1" applyFont="1" applyFill="1" applyBorder="1" applyAlignment="1">
      <alignment horizontal="center" vertical="center"/>
    </xf>
    <xf numFmtId="0" fontId="19" fillId="0" borderId="63" xfId="1" applyFont="1" applyFill="1" applyBorder="1" applyAlignment="1">
      <alignment horizontal="center" vertical="center"/>
    </xf>
    <xf numFmtId="0" fontId="14" fillId="0" borderId="10" xfId="1" applyFont="1" applyFill="1" applyBorder="1" applyAlignment="1">
      <alignment horizontal="center" vertical="center" textRotation="255" wrapText="1"/>
    </xf>
    <xf numFmtId="0" fontId="19" fillId="0" borderId="48" xfId="1" applyFont="1" applyFill="1" applyBorder="1" applyAlignment="1">
      <alignment horizontal="center" vertical="center"/>
    </xf>
    <xf numFmtId="0" fontId="19" fillId="0" borderId="49" xfId="1" applyFont="1" applyFill="1" applyBorder="1" applyAlignment="1">
      <alignment horizontal="center" vertical="center"/>
    </xf>
    <xf numFmtId="0" fontId="14" fillId="0" borderId="51" xfId="1" applyFont="1" applyFill="1" applyBorder="1" applyAlignment="1">
      <alignment horizontal="center" vertical="center" wrapText="1"/>
    </xf>
    <xf numFmtId="0" fontId="14" fillId="0" borderId="20" xfId="1" applyFont="1" applyFill="1" applyBorder="1" applyAlignment="1">
      <alignment horizontal="center" vertical="center" wrapText="1"/>
    </xf>
    <xf numFmtId="0" fontId="14" fillId="0" borderId="69" xfId="1" applyFont="1" applyFill="1" applyBorder="1" applyAlignment="1">
      <alignment horizontal="center" vertical="center"/>
    </xf>
    <xf numFmtId="0" fontId="14" fillId="0" borderId="51" xfId="1" applyFont="1" applyFill="1" applyBorder="1" applyAlignment="1">
      <alignment horizontal="center" vertical="center"/>
    </xf>
    <xf numFmtId="0" fontId="14" fillId="0" borderId="27" xfId="1" applyFont="1" applyFill="1" applyBorder="1" applyAlignment="1">
      <alignment vertical="center"/>
    </xf>
    <xf numFmtId="0" fontId="14" fillId="0" borderId="0" xfId="1" applyFont="1" applyFill="1" applyBorder="1" applyAlignment="1">
      <alignment vertical="center"/>
    </xf>
    <xf numFmtId="0" fontId="13" fillId="0" borderId="8" xfId="1" applyBorder="1" applyAlignment="1">
      <alignment horizontal="center" vertical="center"/>
    </xf>
    <xf numFmtId="0" fontId="14" fillId="0" borderId="34" xfId="1" applyFont="1" applyFill="1" applyBorder="1" applyAlignment="1">
      <alignment vertical="center"/>
    </xf>
    <xf numFmtId="0" fontId="13" fillId="0" borderId="34" xfId="1" applyBorder="1" applyAlignment="1">
      <alignment horizontal="center" vertical="center"/>
    </xf>
    <xf numFmtId="0" fontId="13" fillId="0" borderId="34" xfId="1" applyFont="1" applyFill="1" applyBorder="1" applyAlignment="1">
      <alignment horizontal="left" vertical="center"/>
    </xf>
    <xf numFmtId="0" fontId="13" fillId="0" borderId="34" xfId="1" applyFont="1" applyFill="1" applyBorder="1" applyAlignment="1">
      <alignment vertical="center"/>
    </xf>
    <xf numFmtId="0" fontId="14" fillId="0" borderId="33" xfId="1" applyFont="1" applyFill="1" applyBorder="1" applyAlignment="1">
      <alignment horizontal="left" vertical="center"/>
    </xf>
    <xf numFmtId="0" fontId="14" fillId="0" borderId="33" xfId="1" applyFont="1" applyFill="1" applyBorder="1" applyAlignment="1">
      <alignment vertical="center" wrapText="1"/>
    </xf>
    <xf numFmtId="0" fontId="13" fillId="0" borderId="35" xfId="1" applyFont="1" applyFill="1" applyBorder="1" applyAlignment="1">
      <alignment horizontal="left" vertical="center"/>
    </xf>
    <xf numFmtId="0" fontId="14" fillId="0" borderId="34" xfId="1" applyFont="1" applyFill="1" applyBorder="1" applyAlignment="1">
      <alignment horizontal="left" vertical="center"/>
    </xf>
    <xf numFmtId="0" fontId="14" fillId="0" borderId="35" xfId="1" applyFont="1" applyFill="1" applyBorder="1" applyAlignment="1">
      <alignment horizontal="left" vertical="center"/>
    </xf>
    <xf numFmtId="0" fontId="13" fillId="0" borderId="5" xfId="1" applyBorder="1" applyAlignment="1">
      <alignment horizontal="center" vertical="center"/>
    </xf>
    <xf numFmtId="0" fontId="13" fillId="0" borderId="6" xfId="1" applyBorder="1" applyAlignment="1">
      <alignment horizontal="center" vertical="center"/>
    </xf>
    <xf numFmtId="0" fontId="14" fillId="0" borderId="33" xfId="1" applyFont="1"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13" fillId="0" borderId="11" xfId="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Fill="1" applyBorder="1" applyAlignment="1">
      <alignment horizontal="left" vertical="center"/>
    </xf>
    <xf numFmtId="0" fontId="12" fillId="0" borderId="1" xfId="0" applyFont="1" applyBorder="1" applyAlignment="1">
      <alignment horizontal="left" vertical="center" wrapText="1"/>
    </xf>
    <xf numFmtId="0" fontId="12" fillId="0" borderId="1" xfId="0" applyFont="1" applyBorder="1" applyAlignment="1">
      <alignment horizontal="left" vertical="top" wrapText="1"/>
    </xf>
    <xf numFmtId="0" fontId="53" fillId="0" borderId="0" xfId="0" applyFont="1" applyAlignment="1">
      <alignment vertical="center"/>
    </xf>
    <xf numFmtId="0" fontId="53" fillId="0" borderId="0" xfId="0" applyFont="1" applyFill="1" applyAlignment="1">
      <alignment vertical="center"/>
    </xf>
    <xf numFmtId="0" fontId="53" fillId="0" borderId="1" xfId="0" applyFont="1" applyBorder="1" applyAlignment="1">
      <alignment vertical="center"/>
    </xf>
    <xf numFmtId="0" fontId="53" fillId="0" borderId="0" xfId="0" applyFont="1" applyAlignment="1">
      <alignment horizontal="left" vertical="center"/>
    </xf>
    <xf numFmtId="0" fontId="54" fillId="0" borderId="0" xfId="0" applyFont="1" applyAlignment="1">
      <alignment vertical="center"/>
    </xf>
    <xf numFmtId="0" fontId="53" fillId="0" borderId="0" xfId="0" applyFont="1" applyAlignment="1">
      <alignment horizontal="right" vertical="center"/>
    </xf>
    <xf numFmtId="0" fontId="53" fillId="0" borderId="1" xfId="0" applyFont="1" applyBorder="1" applyAlignment="1">
      <alignment horizontal="left" vertical="center"/>
    </xf>
    <xf numFmtId="0" fontId="53" fillId="0" borderId="3" xfId="0" applyFont="1" applyBorder="1" applyAlignment="1">
      <alignment vertical="center"/>
    </xf>
    <xf numFmtId="0" fontId="53" fillId="0" borderId="4" xfId="0" applyFont="1" applyBorder="1" applyAlignment="1">
      <alignment vertical="center"/>
    </xf>
    <xf numFmtId="181" fontId="53" fillId="0" borderId="0" xfId="0" applyNumberFormat="1" applyFont="1" applyAlignment="1">
      <alignment horizontal="right" vertical="center"/>
    </xf>
    <xf numFmtId="58" fontId="53" fillId="0" borderId="0" xfId="0" applyNumberFormat="1" applyFont="1" applyAlignment="1">
      <alignment vertical="center"/>
    </xf>
    <xf numFmtId="0" fontId="53" fillId="0" borderId="7" xfId="0" applyFont="1" applyFill="1" applyBorder="1" applyAlignment="1">
      <alignment horizontal="center" vertical="center"/>
    </xf>
    <xf numFmtId="0" fontId="53" fillId="0" borderId="0" xfId="0" applyFont="1" applyAlignment="1">
      <alignment horizontal="center" vertical="center"/>
    </xf>
    <xf numFmtId="0" fontId="53" fillId="0" borderId="4" xfId="0" applyFont="1" applyFill="1" applyBorder="1" applyAlignment="1">
      <alignment horizontal="center" vertical="center"/>
    </xf>
    <xf numFmtId="182" fontId="53" fillId="0" borderId="0" xfId="12" applyNumberFormat="1" applyFont="1" applyAlignment="1">
      <alignment horizontal="right" vertical="center"/>
    </xf>
    <xf numFmtId="10" fontId="53" fillId="0" borderId="0" xfId="13" applyNumberFormat="1" applyFont="1" applyAlignment="1">
      <alignment horizontal="center" vertical="center"/>
    </xf>
    <xf numFmtId="0" fontId="55" fillId="0" borderId="0" xfId="0" applyFont="1" applyAlignment="1">
      <alignment horizontal="left" vertical="center" wrapText="1"/>
    </xf>
    <xf numFmtId="0" fontId="56" fillId="0" borderId="0" xfId="0" applyFont="1" applyAlignment="1">
      <alignment horizontal="right"/>
    </xf>
    <xf numFmtId="0" fontId="56" fillId="0" borderId="0" xfId="0" applyFont="1" applyAlignment="1">
      <alignment horizontal="left"/>
    </xf>
    <xf numFmtId="0" fontId="56" fillId="0" borderId="0" xfId="0" applyFont="1"/>
    <xf numFmtId="0" fontId="57" fillId="0" borderId="0" xfId="0" applyFont="1" applyAlignment="1">
      <alignment vertical="center"/>
    </xf>
    <xf numFmtId="0" fontId="61" fillId="0" borderId="0" xfId="15" applyFont="1" applyFill="1" applyBorder="1" applyAlignment="1" applyProtection="1">
      <alignment horizontal="left" vertical="center"/>
    </xf>
    <xf numFmtId="0" fontId="13" fillId="0" borderId="0" xfId="15" applyFont="1" applyFill="1" applyBorder="1" applyAlignment="1" applyProtection="1">
      <alignment horizontal="left" vertical="center"/>
    </xf>
    <xf numFmtId="0" fontId="63" fillId="0" borderId="0" xfId="16" applyFont="1" applyFill="1">
      <alignment vertical="center"/>
    </xf>
    <xf numFmtId="0" fontId="64" fillId="0" borderId="0" xfId="15" applyFont="1" applyFill="1" applyAlignment="1" applyProtection="1">
      <alignment horizontal="center"/>
    </xf>
    <xf numFmtId="0" fontId="61" fillId="0" borderId="0" xfId="15" applyFont="1" applyFill="1" applyAlignment="1" applyProtection="1">
      <alignment horizontal="center" vertical="center"/>
    </xf>
    <xf numFmtId="0" fontId="63" fillId="0" borderId="0" xfId="16" applyFont="1" applyFill="1" applyProtection="1">
      <alignment vertical="center"/>
    </xf>
    <xf numFmtId="0" fontId="60" fillId="0" borderId="0" xfId="0" applyFont="1" applyFill="1"/>
    <xf numFmtId="0" fontId="65" fillId="0" borderId="0" xfId="15" applyFont="1" applyFill="1" applyAlignment="1" applyProtection="1">
      <alignment vertical="center"/>
    </xf>
    <xf numFmtId="0" fontId="66" fillId="0" borderId="0" xfId="15" applyFont="1" applyFill="1" applyAlignment="1" applyProtection="1">
      <alignment vertical="center"/>
    </xf>
    <xf numFmtId="0" fontId="67" fillId="0" borderId="0" xfId="16" applyFont="1" applyFill="1" applyProtection="1">
      <alignment vertical="center"/>
    </xf>
    <xf numFmtId="0" fontId="66" fillId="2" borderId="5" xfId="15" applyFont="1" applyFill="1" applyBorder="1" applyAlignment="1" applyProtection="1">
      <alignment vertical="center" textRotation="255"/>
    </xf>
    <xf numFmtId="0" fontId="66" fillId="2" borderId="6" xfId="15" applyFont="1" applyFill="1" applyBorder="1" applyAlignment="1" applyProtection="1">
      <alignment vertical="center"/>
    </xf>
    <xf numFmtId="0" fontId="66" fillId="2" borderId="6" xfId="15" applyFont="1" applyFill="1" applyBorder="1" applyAlignment="1" applyProtection="1">
      <alignment horizontal="center" vertical="center"/>
    </xf>
    <xf numFmtId="0" fontId="66" fillId="2" borderId="7" xfId="15" applyFont="1" applyFill="1" applyBorder="1" applyAlignment="1" applyProtection="1">
      <alignment horizontal="center" vertical="center"/>
    </xf>
    <xf numFmtId="0" fontId="66" fillId="2" borderId="2" xfId="15" applyFont="1" applyFill="1" applyBorder="1" applyAlignment="1" applyProtection="1"/>
    <xf numFmtId="0" fontId="66" fillId="2" borderId="3" xfId="15" applyFont="1" applyFill="1" applyBorder="1" applyAlignment="1" applyProtection="1"/>
    <xf numFmtId="0" fontId="66" fillId="2" borderId="3" xfId="15" applyFont="1" applyFill="1" applyBorder="1" applyAlignment="1" applyProtection="1">
      <alignment horizontal="right"/>
    </xf>
    <xf numFmtId="0" fontId="66" fillId="7" borderId="3" xfId="15" applyFont="1" applyFill="1" applyBorder="1" applyAlignment="1" applyProtection="1">
      <alignment horizontal="center"/>
    </xf>
    <xf numFmtId="0" fontId="66" fillId="2" borderId="4" xfId="15" applyFont="1" applyFill="1" applyBorder="1" applyAlignment="1" applyProtection="1"/>
    <xf numFmtId="0" fontId="66" fillId="2" borderId="10" xfId="15" applyFont="1" applyFill="1" applyBorder="1" applyAlignment="1" applyProtection="1">
      <alignment vertical="center" textRotation="255"/>
    </xf>
    <xf numFmtId="0" fontId="66" fillId="2" borderId="11" xfId="15" applyFont="1" applyFill="1" applyBorder="1" applyAlignment="1" applyProtection="1">
      <alignment vertical="center"/>
    </xf>
    <xf numFmtId="0" fontId="66" fillId="2" borderId="11" xfId="15" applyFont="1" applyFill="1" applyBorder="1" applyAlignment="1" applyProtection="1">
      <alignment horizontal="center" vertical="center"/>
    </xf>
    <xf numFmtId="0" fontId="66" fillId="2" borderId="12" xfId="15" applyFont="1" applyFill="1" applyBorder="1" applyAlignment="1" applyProtection="1">
      <alignment horizontal="center" vertical="center"/>
    </xf>
    <xf numFmtId="0" fontId="66" fillId="2" borderId="1" xfId="15" applyFont="1" applyFill="1" applyBorder="1" applyAlignment="1" applyProtection="1">
      <alignment horizontal="center"/>
    </xf>
    <xf numFmtId="0" fontId="66" fillId="2" borderId="4" xfId="15" applyFont="1" applyFill="1" applyBorder="1" applyAlignment="1" applyProtection="1">
      <alignment horizontal="center"/>
    </xf>
    <xf numFmtId="12" fontId="61" fillId="0" borderId="14" xfId="15" applyNumberFormat="1" applyFont="1" applyBorder="1" applyAlignment="1" applyProtection="1">
      <alignment horizontal="center" vertical="center"/>
    </xf>
    <xf numFmtId="2" fontId="13" fillId="0" borderId="79" xfId="17" applyNumberFormat="1" applyFont="1" applyFill="1" applyBorder="1" applyAlignment="1" applyProtection="1"/>
    <xf numFmtId="12" fontId="61" fillId="0" borderId="85" xfId="15" applyNumberFormat="1" applyFont="1" applyBorder="1" applyAlignment="1" applyProtection="1">
      <alignment horizontal="center" vertical="center"/>
    </xf>
    <xf numFmtId="184" fontId="13" fillId="7" borderId="84" xfId="17" applyNumberFormat="1" applyFont="1" applyFill="1" applyBorder="1" applyAlignment="1" applyProtection="1">
      <alignment vertical="center"/>
      <protection locked="0"/>
    </xf>
    <xf numFmtId="184" fontId="13" fillId="7" borderId="85" xfId="17" applyNumberFormat="1" applyFont="1" applyFill="1" applyBorder="1" applyAlignment="1" applyProtection="1">
      <alignment vertical="center"/>
      <protection locked="0"/>
    </xf>
    <xf numFmtId="0" fontId="61" fillId="0" borderId="85" xfId="15" applyNumberFormat="1" applyFont="1" applyBorder="1" applyAlignment="1" applyProtection="1">
      <alignment horizontal="center" vertical="center"/>
    </xf>
    <xf numFmtId="184" fontId="13" fillId="7" borderId="12" xfId="17" applyNumberFormat="1" applyFont="1" applyFill="1" applyBorder="1" applyAlignment="1" applyProtection="1">
      <alignment vertical="center"/>
      <protection locked="0"/>
    </xf>
    <xf numFmtId="184" fontId="13" fillId="7" borderId="13" xfId="17" applyNumberFormat="1" applyFont="1" applyFill="1" applyBorder="1" applyAlignment="1" applyProtection="1">
      <alignment vertical="center"/>
      <protection locked="0"/>
    </xf>
    <xf numFmtId="12" fontId="61" fillId="2" borderId="15" xfId="15" applyNumberFormat="1" applyFont="1" applyFill="1" applyBorder="1" applyAlignment="1" applyProtection="1">
      <alignment horizontal="center" vertical="center"/>
    </xf>
    <xf numFmtId="184" fontId="13" fillId="7" borderId="0" xfId="17" applyNumberFormat="1" applyFont="1" applyFill="1" applyBorder="1" applyAlignment="1" applyProtection="1">
      <alignment vertical="center"/>
      <protection locked="0"/>
    </xf>
    <xf numFmtId="184" fontId="13" fillId="7" borderId="14" xfId="17" applyNumberFormat="1" applyFont="1" applyFill="1" applyBorder="1" applyAlignment="1" applyProtection="1">
      <alignment vertical="center"/>
      <protection locked="0"/>
    </xf>
    <xf numFmtId="184" fontId="13" fillId="7" borderId="9" xfId="17" applyNumberFormat="1" applyFont="1" applyFill="1" applyBorder="1" applyAlignment="1" applyProtection="1">
      <alignment vertical="center"/>
      <protection locked="0"/>
    </xf>
    <xf numFmtId="184" fontId="13" fillId="7" borderId="16" xfId="17" applyNumberFormat="1" applyFont="1" applyFill="1" applyBorder="1" applyAlignment="1" applyProtection="1">
      <alignment vertical="center"/>
      <protection locked="0"/>
    </xf>
    <xf numFmtId="12" fontId="61" fillId="2" borderId="85" xfId="15" applyNumberFormat="1" applyFont="1" applyFill="1" applyBorder="1" applyAlignment="1" applyProtection="1">
      <alignment horizontal="center" vertical="center"/>
    </xf>
    <xf numFmtId="184" fontId="13" fillId="7" borderId="75" xfId="17" applyNumberFormat="1" applyFont="1" applyFill="1" applyBorder="1" applyAlignment="1" applyProtection="1">
      <alignment vertical="center"/>
      <protection locked="0"/>
    </xf>
    <xf numFmtId="0" fontId="61" fillId="0" borderId="95" xfId="15" applyNumberFormat="1" applyFont="1" applyBorder="1" applyAlignment="1" applyProtection="1">
      <alignment horizontal="center" vertical="center"/>
    </xf>
    <xf numFmtId="184" fontId="13" fillId="7" borderId="11" xfId="17" applyNumberFormat="1" applyFont="1" applyFill="1" applyBorder="1" applyAlignment="1" applyProtection="1">
      <alignment vertical="center"/>
      <protection locked="0"/>
    </xf>
    <xf numFmtId="0" fontId="61" fillId="0" borderId="5" xfId="15" applyFont="1" applyBorder="1" applyAlignment="1" applyProtection="1">
      <alignment horizontal="center" vertical="center" shrinkToFit="1"/>
    </xf>
    <xf numFmtId="0" fontId="61" fillId="0" borderId="15" xfId="15" applyNumberFormat="1" applyFont="1" applyBorder="1" applyAlignment="1" applyProtection="1">
      <alignment horizontal="center" vertical="center"/>
    </xf>
    <xf numFmtId="0" fontId="61" fillId="0" borderId="2" xfId="15" applyFont="1" applyBorder="1" applyAlignment="1" applyProtection="1">
      <alignment horizontal="center" vertical="center" textRotation="255"/>
    </xf>
    <xf numFmtId="0" fontId="61" fillId="0" borderId="3" xfId="15" applyFont="1" applyBorder="1" applyAlignment="1" applyProtection="1">
      <alignment horizontal="center" vertical="center"/>
    </xf>
    <xf numFmtId="0" fontId="66" fillId="0" borderId="3" xfId="15" applyFont="1" applyFill="1" applyBorder="1" applyAlignment="1" applyProtection="1">
      <alignment horizontal="left" vertical="center" wrapText="1"/>
    </xf>
    <xf numFmtId="0" fontId="61" fillId="0" borderId="4" xfId="15" applyNumberFormat="1" applyFont="1" applyFill="1" applyBorder="1" applyAlignment="1" applyProtection="1">
      <alignment horizontal="center" vertical="center"/>
    </xf>
    <xf numFmtId="184" fontId="13" fillId="0" borderId="4" xfId="17" applyNumberFormat="1" applyFont="1" applyFill="1" applyBorder="1" applyAlignment="1" applyProtection="1">
      <alignment vertical="center"/>
    </xf>
    <xf numFmtId="184" fontId="13" fillId="0" borderId="1" xfId="17" applyNumberFormat="1" applyFont="1" applyFill="1" applyBorder="1" applyAlignment="1" applyProtection="1">
      <alignment vertical="center"/>
    </xf>
    <xf numFmtId="184" fontId="60" fillId="0" borderId="1" xfId="18" applyNumberFormat="1" applyFont="1" applyFill="1" applyBorder="1" applyAlignment="1" applyProtection="1">
      <alignment vertical="center"/>
    </xf>
    <xf numFmtId="0" fontId="61" fillId="2" borderId="2" xfId="15" applyFont="1" applyFill="1" applyBorder="1" applyAlignment="1" applyProtection="1">
      <alignment horizontal="center" vertical="center" textRotation="255"/>
    </xf>
    <xf numFmtId="0" fontId="61" fillId="2" borderId="4" xfId="15" applyNumberFormat="1" applyFont="1" applyFill="1" applyBorder="1" applyAlignment="1" applyProtection="1">
      <alignment horizontal="center"/>
    </xf>
    <xf numFmtId="2" fontId="13" fillId="9" borderId="4" xfId="17" applyNumberFormat="1" applyFont="1" applyFill="1" applyBorder="1" applyAlignment="1" applyProtection="1"/>
    <xf numFmtId="12" fontId="61" fillId="8" borderId="4" xfId="17" applyNumberFormat="1" applyFont="1" applyFill="1" applyBorder="1" applyAlignment="1" applyProtection="1">
      <alignment horizontal="center"/>
      <protection locked="0"/>
    </xf>
    <xf numFmtId="184" fontId="60" fillId="0" borderId="79" xfId="18" applyNumberFormat="1" applyFont="1" applyFill="1" applyBorder="1" applyAlignment="1" applyProtection="1">
      <alignment vertical="center"/>
    </xf>
    <xf numFmtId="49" fontId="13" fillId="0" borderId="8" xfId="15" applyNumberFormat="1" applyFont="1" applyFill="1" applyBorder="1" applyAlignment="1" applyProtection="1">
      <alignment horizontal="left" shrinkToFit="1"/>
    </xf>
    <xf numFmtId="49" fontId="13" fillId="0" borderId="0" xfId="15" applyNumberFormat="1" applyFont="1" applyFill="1" applyBorder="1" applyAlignment="1" applyProtection="1">
      <alignment horizontal="left" shrinkToFit="1"/>
    </xf>
    <xf numFmtId="185" fontId="60" fillId="9" borderId="15" xfId="18" applyNumberFormat="1" applyFont="1" applyFill="1" applyBorder="1" applyAlignment="1" applyProtection="1">
      <alignment vertical="center"/>
    </xf>
    <xf numFmtId="180" fontId="70" fillId="9" borderId="55" xfId="17" applyNumberFormat="1" applyFont="1" applyFill="1" applyBorder="1" applyAlignment="1" applyProtection="1">
      <alignment vertical="center"/>
    </xf>
    <xf numFmtId="49" fontId="13" fillId="0" borderId="0" xfId="15" quotePrefix="1" applyNumberFormat="1" applyFont="1" applyFill="1" applyBorder="1" applyAlignment="1" applyProtection="1">
      <alignment horizontal="left" shrinkToFit="1"/>
    </xf>
    <xf numFmtId="0" fontId="13" fillId="0" borderId="0" xfId="15" applyFont="1" applyFill="1" applyBorder="1" applyAlignment="1" applyProtection="1">
      <alignment vertical="top" wrapText="1"/>
    </xf>
    <xf numFmtId="0" fontId="13" fillId="0" borderId="0" xfId="15" applyFont="1" applyFill="1" applyBorder="1" applyAlignment="1" applyProtection="1">
      <alignment horizontal="center" vertical="center" wrapText="1"/>
    </xf>
    <xf numFmtId="9" fontId="13" fillId="0" borderId="0" xfId="13" applyFont="1" applyFill="1" applyBorder="1" applyAlignment="1" applyProtection="1">
      <alignment horizontal="center" vertical="center" wrapText="1"/>
    </xf>
    <xf numFmtId="0" fontId="66" fillId="2" borderId="3" xfId="15" applyFont="1" applyFill="1" applyBorder="1" applyAlignment="1" applyProtection="1">
      <alignment horizontal="center"/>
    </xf>
    <xf numFmtId="0" fontId="60" fillId="0" borderId="0" xfId="19" applyFont="1" applyFill="1" applyAlignment="1">
      <alignment vertical="center"/>
    </xf>
    <xf numFmtId="0" fontId="60" fillId="0" borderId="0" xfId="19" applyFont="1">
      <alignment vertical="center"/>
    </xf>
    <xf numFmtId="0" fontId="60" fillId="0" borderId="0" xfId="19" applyFont="1" applyFill="1" applyAlignment="1">
      <alignment vertical="center" wrapText="1"/>
    </xf>
    <xf numFmtId="0" fontId="60" fillId="0" borderId="0" xfId="19" applyFont="1" applyFill="1">
      <alignment vertical="center"/>
    </xf>
    <xf numFmtId="0" fontId="60" fillId="0" borderId="0" xfId="19" applyFont="1" applyAlignment="1">
      <alignment vertical="center"/>
    </xf>
    <xf numFmtId="184" fontId="13" fillId="7" borderId="17" xfId="17" applyNumberFormat="1" applyFont="1" applyFill="1" applyBorder="1" applyAlignment="1" applyProtection="1">
      <alignment vertical="center"/>
      <protection locked="0"/>
    </xf>
    <xf numFmtId="0" fontId="61" fillId="2" borderId="5" xfId="15" applyFont="1" applyFill="1" applyBorder="1" applyAlignment="1" applyProtection="1">
      <alignment horizontal="center" vertical="center" textRotation="255"/>
    </xf>
    <xf numFmtId="0" fontId="61" fillId="2" borderId="7" xfId="15" applyNumberFormat="1" applyFont="1" applyFill="1" applyBorder="1" applyAlignment="1" applyProtection="1">
      <alignment horizontal="center"/>
    </xf>
    <xf numFmtId="180" fontId="13" fillId="9" borderId="7" xfId="17" applyNumberFormat="1" applyFont="1" applyFill="1" applyBorder="1" applyAlignment="1" applyProtection="1"/>
    <xf numFmtId="2" fontId="13" fillId="9" borderId="7" xfId="17" applyNumberFormat="1" applyFont="1" applyFill="1" applyBorder="1" applyAlignment="1" applyProtection="1"/>
    <xf numFmtId="2" fontId="13" fillId="9" borderId="3" xfId="17" applyNumberFormat="1" applyFont="1" applyFill="1" applyBorder="1" applyAlignment="1" applyProtection="1"/>
    <xf numFmtId="0" fontId="60" fillId="2" borderId="0" xfId="19" applyFont="1" applyFill="1">
      <alignment vertical="center"/>
    </xf>
    <xf numFmtId="0" fontId="2" fillId="2" borderId="0" xfId="2" applyFont="1" applyFill="1">
      <alignment vertical="center"/>
    </xf>
    <xf numFmtId="0" fontId="0" fillId="0" borderId="1" xfId="0" applyBorder="1" applyAlignment="1">
      <alignment horizontal="center" vertical="center"/>
    </xf>
    <xf numFmtId="0" fontId="14" fillId="0" borderId="0" xfId="1" applyFont="1" applyFill="1" applyAlignment="1">
      <alignment horizontal="left" vertical="center"/>
    </xf>
    <xf numFmtId="0" fontId="14" fillId="0" borderId="0" xfId="1" applyFont="1" applyFill="1" applyBorder="1" applyAlignment="1">
      <alignment horizontal="justify" vertical="center" wrapText="1"/>
    </xf>
    <xf numFmtId="0" fontId="14" fillId="0" borderId="0" xfId="1" applyFont="1" applyFill="1" applyAlignment="1">
      <alignment horizontal="center" vertical="center"/>
    </xf>
    <xf numFmtId="0" fontId="14" fillId="0" borderId="11" xfId="1" applyFont="1" applyFill="1" applyBorder="1" applyAlignment="1">
      <alignment vertical="center"/>
    </xf>
    <xf numFmtId="0" fontId="14" fillId="0" borderId="9" xfId="1" applyFont="1" applyFill="1" applyBorder="1" applyAlignment="1">
      <alignment vertical="center" wrapText="1"/>
    </xf>
    <xf numFmtId="0" fontId="14" fillId="10" borderId="6" xfId="1" applyFont="1" applyFill="1" applyBorder="1" applyAlignment="1">
      <alignment vertical="center" wrapText="1"/>
    </xf>
    <xf numFmtId="0" fontId="28" fillId="0" borderId="0" xfId="1" applyFont="1" applyAlignment="1">
      <alignment vertical="center"/>
    </xf>
    <xf numFmtId="0" fontId="28" fillId="0" borderId="0" xfId="1" applyFont="1" applyAlignment="1">
      <alignment horizontal="center" vertical="center"/>
    </xf>
    <xf numFmtId="0" fontId="14" fillId="0" borderId="0" xfId="1" applyFont="1" applyAlignment="1">
      <alignment horizontal="left" vertical="center"/>
    </xf>
    <xf numFmtId="0" fontId="28" fillId="0" borderId="0" xfId="1" applyFont="1" applyAlignment="1">
      <alignment horizontal="left" vertical="center"/>
    </xf>
    <xf numFmtId="0" fontId="14" fillId="0" borderId="0" xfId="1" applyFont="1" applyAlignment="1">
      <alignment horizontal="center" vertical="center"/>
    </xf>
    <xf numFmtId="0" fontId="14" fillId="0" borderId="19" xfId="1" applyFont="1" applyBorder="1" applyAlignment="1">
      <alignment horizontal="center" vertical="center"/>
    </xf>
    <xf numFmtId="0" fontId="14" fillId="0" borderId="20" xfId="1" applyFont="1" applyBorder="1" applyAlignment="1">
      <alignment horizontal="center" vertical="center"/>
    </xf>
    <xf numFmtId="0" fontId="14" fillId="0" borderId="4" xfId="1" applyFont="1" applyBorder="1" applyAlignment="1">
      <alignment horizontal="center" vertical="center"/>
    </xf>
    <xf numFmtId="0" fontId="14" fillId="0" borderId="6" xfId="1" applyFont="1" applyBorder="1" applyAlignment="1">
      <alignment vertical="center"/>
    </xf>
    <xf numFmtId="0" fontId="14" fillId="0" borderId="6" xfId="1" applyFont="1" applyBorder="1" applyAlignment="1">
      <alignment vertical="center" wrapText="1"/>
    </xf>
    <xf numFmtId="0" fontId="13" fillId="0" borderId="0" xfId="1" applyAlignment="1">
      <alignment horizontal="center" vertical="center"/>
    </xf>
    <xf numFmtId="0" fontId="14" fillId="0" borderId="7" xfId="1" applyFont="1" applyBorder="1" applyAlignment="1">
      <alignment vertical="center" wrapText="1"/>
    </xf>
    <xf numFmtId="0" fontId="14" fillId="0" borderId="11" xfId="1" applyFont="1" applyBorder="1" applyAlignment="1">
      <alignment vertical="center"/>
    </xf>
    <xf numFmtId="0" fontId="14" fillId="0" borderId="11" xfId="1" applyFont="1" applyBorder="1" applyAlignment="1">
      <alignment vertical="center" wrapText="1"/>
    </xf>
    <xf numFmtId="0" fontId="14" fillId="0" borderId="0" xfId="1" applyFont="1" applyAlignment="1">
      <alignment vertical="center"/>
    </xf>
    <xf numFmtId="0" fontId="14" fillId="0" borderId="0" xfId="1" applyFont="1" applyAlignment="1">
      <alignment vertical="center" wrapText="1"/>
    </xf>
    <xf numFmtId="0" fontId="14" fillId="0" borderId="9" xfId="1" applyFont="1" applyBorder="1" applyAlignment="1">
      <alignment vertical="center" wrapText="1"/>
    </xf>
    <xf numFmtId="0" fontId="14" fillId="0" borderId="5" xfId="1" applyFont="1" applyBorder="1" applyAlignment="1">
      <alignment vertical="center"/>
    </xf>
    <xf numFmtId="0" fontId="14" fillId="0" borderId="15" xfId="1" applyFont="1" applyBorder="1" applyAlignment="1">
      <alignment vertical="center"/>
    </xf>
    <xf numFmtId="0" fontId="14" fillId="0" borderId="5" xfId="1" applyFont="1" applyBorder="1" applyAlignment="1">
      <alignment horizontal="left" vertical="center"/>
    </xf>
    <xf numFmtId="0" fontId="14" fillId="0" borderId="0" xfId="1" applyFont="1" applyBorder="1" applyAlignment="1">
      <alignment vertical="center"/>
    </xf>
    <xf numFmtId="0" fontId="14" fillId="0" borderId="0" xfId="1" applyFont="1" applyBorder="1" applyAlignment="1">
      <alignment horizontal="left" vertical="center" wrapText="1"/>
    </xf>
    <xf numFmtId="0" fontId="14" fillId="0" borderId="6" xfId="1" applyFont="1" applyBorder="1" applyAlignment="1">
      <alignment horizontal="left" vertical="center" wrapText="1"/>
    </xf>
    <xf numFmtId="0" fontId="14" fillId="0" borderId="6" xfId="1" applyFont="1" applyBorder="1" applyAlignment="1">
      <alignment horizontal="left" vertical="center"/>
    </xf>
    <xf numFmtId="0" fontId="14" fillId="0" borderId="7" xfId="1" applyFont="1" applyBorder="1" applyAlignment="1">
      <alignment horizontal="left" vertical="center"/>
    </xf>
    <xf numFmtId="0" fontId="14" fillId="0" borderId="7" xfId="1" applyFont="1" applyBorder="1" applyAlignment="1">
      <alignment vertical="top"/>
    </xf>
    <xf numFmtId="0" fontId="14" fillId="0" borderId="8" xfId="1" applyFont="1" applyBorder="1" applyAlignment="1">
      <alignment vertical="center"/>
    </xf>
    <xf numFmtId="0" fontId="14" fillId="0" borderId="9" xfId="1" applyFont="1" applyBorder="1" applyAlignment="1">
      <alignment horizontal="center" vertical="center"/>
    </xf>
    <xf numFmtId="0" fontId="14" fillId="0" borderId="14" xfId="1" applyFont="1" applyBorder="1" applyAlignment="1">
      <alignment vertical="center"/>
    </xf>
    <xf numFmtId="0" fontId="14" fillId="0" borderId="8" xfId="1" applyFont="1" applyBorder="1" applyAlignment="1">
      <alignment horizontal="left" vertical="center"/>
    </xf>
    <xf numFmtId="0" fontId="14" fillId="0" borderId="27" xfId="1" applyFont="1" applyBorder="1" applyAlignment="1">
      <alignment vertical="center"/>
    </xf>
    <xf numFmtId="0" fontId="14" fillId="0" borderId="28" xfId="1" applyFont="1" applyBorder="1" applyAlignment="1">
      <alignment horizontal="left" vertical="center"/>
    </xf>
    <xf numFmtId="0" fontId="14" fillId="0" borderId="0" xfId="1" applyFont="1" applyBorder="1" applyAlignment="1">
      <alignment vertical="top"/>
    </xf>
    <xf numFmtId="0" fontId="14" fillId="0" borderId="9" xfId="1" applyFont="1" applyBorder="1" applyAlignment="1">
      <alignment vertical="top"/>
    </xf>
    <xf numFmtId="0" fontId="14" fillId="0" borderId="33" xfId="1" applyFont="1" applyFill="1" applyBorder="1" applyAlignment="1">
      <alignment vertical="center"/>
    </xf>
    <xf numFmtId="0" fontId="13" fillId="0" borderId="34" xfId="1" applyFont="1" applyFill="1" applyBorder="1" applyAlignment="1">
      <alignment horizontal="center" vertical="center"/>
    </xf>
    <xf numFmtId="0" fontId="14" fillId="0" borderId="34" xfId="1" applyFont="1" applyFill="1" applyBorder="1" applyAlignment="1">
      <alignment horizontal="left" vertical="center" wrapText="1"/>
    </xf>
    <xf numFmtId="0" fontId="14" fillId="0" borderId="31" xfId="1" applyFont="1" applyBorder="1" applyAlignment="1">
      <alignment horizontal="left" vertical="center"/>
    </xf>
    <xf numFmtId="0" fontId="14" fillId="0" borderId="8" xfId="1" applyFont="1" applyBorder="1" applyAlignment="1">
      <alignment vertical="top"/>
    </xf>
    <xf numFmtId="0" fontId="14" fillId="0" borderId="9" xfId="1" applyFont="1" applyBorder="1" applyAlignment="1">
      <alignment horizontal="left" vertical="center"/>
    </xf>
    <xf numFmtId="0" fontId="14" fillId="0" borderId="34" xfId="1" applyFont="1" applyBorder="1" applyAlignment="1">
      <alignment vertical="center"/>
    </xf>
    <xf numFmtId="0" fontId="13" fillId="0" borderId="34" xfId="1" applyBorder="1" applyAlignment="1">
      <alignment vertical="center"/>
    </xf>
    <xf numFmtId="0" fontId="14" fillId="0" borderId="34" xfId="1" applyFont="1" applyBorder="1" applyAlignment="1">
      <alignment horizontal="left" vertical="center" wrapText="1"/>
    </xf>
    <xf numFmtId="0" fontId="13" fillId="0" borderId="34" xfId="1" applyBorder="1" applyAlignment="1">
      <alignment horizontal="left" vertical="center"/>
    </xf>
    <xf numFmtId="0" fontId="13" fillId="0" borderId="35" xfId="1" applyBorder="1" applyAlignment="1">
      <alignment horizontal="left" vertical="center"/>
    </xf>
    <xf numFmtId="0" fontId="14" fillId="0" borderId="33" xfId="1" applyFont="1" applyBorder="1" applyAlignment="1">
      <alignment horizontal="left" vertical="center" shrinkToFit="1"/>
    </xf>
    <xf numFmtId="0" fontId="14" fillId="0" borderId="34" xfId="1" applyFont="1" applyBorder="1" applyAlignment="1">
      <alignment horizontal="left" vertical="center"/>
    </xf>
    <xf numFmtId="0" fontId="14" fillId="0" borderId="35" xfId="1" applyFont="1" applyBorder="1" applyAlignment="1">
      <alignment horizontal="left" vertical="center"/>
    </xf>
    <xf numFmtId="0" fontId="14" fillId="0" borderId="103" xfId="1" applyFont="1" applyFill="1" applyBorder="1" applyAlignment="1">
      <alignment horizontal="left" vertical="center" wrapText="1"/>
    </xf>
    <xf numFmtId="0" fontId="14" fillId="0" borderId="104" xfId="1" applyFont="1" applyFill="1" applyBorder="1" applyAlignment="1">
      <alignment vertical="center"/>
    </xf>
    <xf numFmtId="0" fontId="14" fillId="0" borderId="104" xfId="1" applyFont="1" applyFill="1" applyBorder="1" applyAlignment="1">
      <alignment horizontal="left" vertical="center" wrapText="1"/>
    </xf>
    <xf numFmtId="0" fontId="13" fillId="0" borderId="104" xfId="1" applyFont="1" applyFill="1" applyBorder="1" applyAlignment="1">
      <alignment horizontal="center" vertical="center"/>
    </xf>
    <xf numFmtId="0" fontId="14" fillId="0" borderId="104" xfId="1" applyFont="1" applyFill="1" applyBorder="1" applyAlignment="1">
      <alignment horizontal="left" vertical="center"/>
    </xf>
    <xf numFmtId="0" fontId="14" fillId="0" borderId="105" xfId="1" applyFont="1" applyFill="1" applyBorder="1" applyAlignment="1">
      <alignment horizontal="left" vertical="center"/>
    </xf>
    <xf numFmtId="0" fontId="13" fillId="0" borderId="0" xfId="1" applyFont="1" applyFill="1" applyBorder="1" applyAlignment="1">
      <alignment horizontal="center" vertical="center"/>
    </xf>
    <xf numFmtId="0" fontId="13" fillId="0" borderId="27" xfId="1" applyFont="1" applyFill="1" applyBorder="1" applyAlignment="1">
      <alignment horizontal="center" vertical="center"/>
    </xf>
    <xf numFmtId="0" fontId="14" fillId="0" borderId="74" xfId="1" applyFont="1" applyBorder="1" applyAlignment="1">
      <alignment vertical="center"/>
    </xf>
    <xf numFmtId="0" fontId="13" fillId="0" borderId="42" xfId="1" applyFont="1" applyFill="1" applyBorder="1" applyAlignment="1">
      <alignment horizontal="center" vertical="center"/>
    </xf>
    <xf numFmtId="0" fontId="13" fillId="0" borderId="30" xfId="1" applyFont="1" applyFill="1" applyBorder="1" applyAlignment="1">
      <alignment horizontal="center" vertical="center"/>
    </xf>
    <xf numFmtId="0" fontId="14" fillId="0" borderId="10" xfId="1" applyFont="1" applyBorder="1" applyAlignment="1">
      <alignment horizontal="left" vertical="center"/>
    </xf>
    <xf numFmtId="0" fontId="14" fillId="0" borderId="12" xfId="1" applyFont="1" applyBorder="1" applyAlignment="1">
      <alignment vertical="center" wrapText="1"/>
    </xf>
    <xf numFmtId="0" fontId="14" fillId="0" borderId="11" xfId="1" applyFont="1" applyBorder="1" applyAlignment="1">
      <alignment vertical="top"/>
    </xf>
    <xf numFmtId="0" fontId="14" fillId="0" borderId="12" xfId="1" applyFont="1" applyBorder="1" applyAlignment="1">
      <alignment vertical="top"/>
    </xf>
    <xf numFmtId="0" fontId="14" fillId="0" borderId="0" xfId="1" applyFont="1" applyAlignment="1">
      <alignment horizontal="center"/>
    </xf>
    <xf numFmtId="0" fontId="14" fillId="0" borderId="51" xfId="1" applyFont="1" applyBorder="1" applyAlignment="1">
      <alignment horizontal="center" vertical="center"/>
    </xf>
    <xf numFmtId="0" fontId="14" fillId="0" borderId="5" xfId="1" applyFont="1" applyBorder="1" applyAlignment="1">
      <alignment horizontal="center" vertical="center"/>
    </xf>
    <xf numFmtId="0" fontId="14" fillId="0" borderId="10" xfId="1" applyFont="1" applyBorder="1" applyAlignment="1">
      <alignment horizontal="center" vertical="center"/>
    </xf>
    <xf numFmtId="0" fontId="14" fillId="0" borderId="12" xfId="1" applyFont="1" applyBorder="1" applyAlignment="1">
      <alignment horizontal="left" vertical="center"/>
    </xf>
    <xf numFmtId="0" fontId="14" fillId="0" borderId="15" xfId="1" applyFont="1" applyBorder="1" applyAlignment="1">
      <alignment vertical="center" wrapText="1"/>
    </xf>
    <xf numFmtId="0" fontId="14" fillId="0" borderId="5" xfId="1" applyFont="1" applyBorder="1" applyAlignment="1">
      <alignment horizontal="left" vertical="center" wrapText="1"/>
    </xf>
    <xf numFmtId="14" fontId="14" fillId="0" borderId="0" xfId="1" applyNumberFormat="1" applyFont="1" applyAlignment="1">
      <alignment horizontal="left" vertical="center"/>
    </xf>
    <xf numFmtId="0" fontId="14" fillId="0" borderId="14" xfId="1" applyFont="1" applyBorder="1" applyAlignment="1">
      <alignment vertical="center" wrapText="1"/>
    </xf>
    <xf numFmtId="0" fontId="14" fillId="0" borderId="8" xfId="1" applyFont="1" applyBorder="1" applyAlignment="1">
      <alignment horizontal="left" vertical="center" wrapText="1"/>
    </xf>
    <xf numFmtId="0" fontId="14" fillId="0" borderId="36" xfId="1" applyFont="1" applyFill="1" applyBorder="1" applyAlignment="1">
      <alignment vertical="center"/>
    </xf>
    <xf numFmtId="0" fontId="13" fillId="0" borderId="36" xfId="1" applyFont="1" applyFill="1" applyBorder="1" applyAlignment="1">
      <alignment horizontal="center" vertical="center"/>
    </xf>
    <xf numFmtId="0" fontId="14" fillId="0" borderId="43" xfId="1" applyFont="1" applyFill="1" applyBorder="1" applyAlignment="1">
      <alignment vertical="center"/>
    </xf>
    <xf numFmtId="0" fontId="13" fillId="0" borderId="43" xfId="1" applyFont="1" applyFill="1" applyBorder="1" applyAlignment="1">
      <alignment horizontal="center" vertical="center"/>
    </xf>
    <xf numFmtId="0" fontId="13" fillId="0" borderId="27" xfId="1" applyFont="1" applyFill="1" applyBorder="1" applyAlignment="1">
      <alignment vertical="center"/>
    </xf>
    <xf numFmtId="0" fontId="13" fillId="0" borderId="27" xfId="1" applyFont="1" applyFill="1" applyBorder="1" applyAlignment="1">
      <alignment horizontal="left" vertical="center"/>
    </xf>
    <xf numFmtId="0" fontId="13" fillId="0" borderId="28" xfId="1" applyFont="1" applyFill="1" applyBorder="1" applyAlignment="1">
      <alignment horizontal="left" vertical="center"/>
    </xf>
    <xf numFmtId="0" fontId="73" fillId="0" borderId="30" xfId="1" applyFont="1" applyFill="1" applyBorder="1" applyAlignment="1">
      <alignment horizontal="left" vertical="center"/>
    </xf>
    <xf numFmtId="0" fontId="73" fillId="0" borderId="31" xfId="1" applyFont="1" applyFill="1" applyBorder="1" applyAlignment="1">
      <alignment horizontal="left" vertical="center"/>
    </xf>
    <xf numFmtId="0" fontId="14" fillId="0" borderId="0" xfId="1" applyFont="1" applyAlignment="1">
      <alignment horizontal="right" vertical="center"/>
    </xf>
    <xf numFmtId="0" fontId="14" fillId="0" borderId="2" xfId="1" applyFont="1" applyBorder="1" applyAlignment="1">
      <alignment horizontal="center" vertical="center"/>
    </xf>
    <xf numFmtId="0" fontId="14" fillId="0" borderId="3" xfId="1" applyFont="1" applyBorder="1" applyAlignment="1">
      <alignment vertical="center"/>
    </xf>
    <xf numFmtId="0" fontId="17" fillId="0" borderId="3" xfId="1" applyFont="1" applyBorder="1" applyAlignment="1">
      <alignment vertical="center"/>
    </xf>
    <xf numFmtId="0" fontId="17" fillId="0" borderId="4" xfId="1" applyFont="1" applyBorder="1" applyAlignment="1">
      <alignment vertical="center"/>
    </xf>
    <xf numFmtId="0" fontId="14" fillId="0" borderId="0" xfId="1" applyFont="1"/>
    <xf numFmtId="0" fontId="17" fillId="0" borderId="6" xfId="1" applyFont="1" applyBorder="1" applyAlignment="1">
      <alignment vertical="center"/>
    </xf>
    <xf numFmtId="0" fontId="17" fillId="0" borderId="7" xfId="1" applyFont="1" applyBorder="1" applyAlignment="1">
      <alignment vertical="center"/>
    </xf>
    <xf numFmtId="0" fontId="14" fillId="0" borderId="11" xfId="1" applyFont="1" applyBorder="1" applyAlignment="1">
      <alignment horizontal="left" vertical="center"/>
    </xf>
    <xf numFmtId="0" fontId="17" fillId="0" borderId="11" xfId="1" applyFont="1" applyBorder="1" applyAlignment="1">
      <alignment vertical="center"/>
    </xf>
    <xf numFmtId="0" fontId="17" fillId="0" borderId="12" xfId="1" applyFont="1" applyBorder="1" applyAlignment="1">
      <alignment vertical="center"/>
    </xf>
    <xf numFmtId="176" fontId="14" fillId="0" borderId="8" xfId="1" applyNumberFormat="1" applyFont="1" applyBorder="1" applyAlignment="1">
      <alignment horizontal="center" vertical="center"/>
    </xf>
    <xf numFmtId="0" fontId="16" fillId="0" borderId="0" xfId="1" applyFont="1" applyAlignment="1">
      <alignment horizontal="center" vertical="center"/>
    </xf>
    <xf numFmtId="0" fontId="14" fillId="0" borderId="9" xfId="1" applyFont="1" applyBorder="1" applyAlignment="1">
      <alignment vertical="center"/>
    </xf>
    <xf numFmtId="0" fontId="14" fillId="0" borderId="1" xfId="1" applyFont="1" applyBorder="1" applyAlignment="1">
      <alignment horizontal="center"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9" fillId="0" borderId="0" xfId="1" applyFont="1" applyAlignment="1">
      <alignment horizontal="center" vertical="center"/>
    </xf>
    <xf numFmtId="0" fontId="17" fillId="0" borderId="3" xfId="1" applyFont="1" applyBorder="1" applyAlignment="1">
      <alignment horizontal="left" vertical="center"/>
    </xf>
    <xf numFmtId="176" fontId="14" fillId="0" borderId="0" xfId="1" applyNumberFormat="1" applyFont="1" applyAlignment="1">
      <alignment vertical="center"/>
    </xf>
    <xf numFmtId="176" fontId="14" fillId="0" borderId="11" xfId="1" applyNumberFormat="1" applyFont="1" applyBorder="1" applyAlignment="1">
      <alignment vertical="center"/>
    </xf>
    <xf numFmtId="0" fontId="14" fillId="0" borderId="12" xfId="1" applyFont="1" applyBorder="1" applyAlignment="1">
      <alignment vertical="center"/>
    </xf>
    <xf numFmtId="0" fontId="14" fillId="0" borderId="0" xfId="1" applyFont="1" applyAlignment="1">
      <alignment horizontal="center" vertical="center" wrapText="1"/>
    </xf>
    <xf numFmtId="0" fontId="14" fillId="0" borderId="7" xfId="1" applyFont="1" applyBorder="1" applyAlignment="1">
      <alignment vertical="center"/>
    </xf>
    <xf numFmtId="0" fontId="18" fillId="0" borderId="9" xfId="1" applyFont="1" applyBorder="1" applyAlignment="1">
      <alignment vertical="center" shrinkToFit="1"/>
    </xf>
    <xf numFmtId="0" fontId="14" fillId="0" borderId="13" xfId="1" applyFont="1" applyBorder="1" applyAlignment="1">
      <alignment horizontal="center" vertical="center"/>
    </xf>
    <xf numFmtId="0" fontId="17" fillId="0" borderId="10" xfId="1" applyFont="1" applyBorder="1" applyAlignment="1">
      <alignment horizontal="left" vertical="center"/>
    </xf>
    <xf numFmtId="0" fontId="20" fillId="0" borderId="0" xfId="1" applyFont="1" applyAlignment="1">
      <alignment vertical="top"/>
    </xf>
    <xf numFmtId="0" fontId="14" fillId="0" borderId="11" xfId="1" applyFont="1" applyBorder="1"/>
    <xf numFmtId="0" fontId="14" fillId="0" borderId="6" xfId="1" applyFont="1" applyBorder="1"/>
    <xf numFmtId="0" fontId="13" fillId="0" borderId="0" xfId="1" applyFont="1" applyFill="1"/>
    <xf numFmtId="0" fontId="13" fillId="0" borderId="0" xfId="1"/>
    <xf numFmtId="0" fontId="14" fillId="0" borderId="3" xfId="1" applyFont="1" applyBorder="1" applyAlignment="1">
      <alignment horizontal="center" vertical="center"/>
    </xf>
    <xf numFmtId="0" fontId="14" fillId="0" borderId="7" xfId="1" applyFont="1" applyBorder="1" applyAlignment="1">
      <alignment horizontal="left" vertical="center" wrapText="1"/>
    </xf>
    <xf numFmtId="0" fontId="14" fillId="0" borderId="8" xfId="1" applyFont="1" applyBorder="1" applyAlignment="1">
      <alignment horizontal="center" vertical="center"/>
    </xf>
    <xf numFmtId="0" fontId="14" fillId="0" borderId="0" xfId="1" applyFont="1" applyAlignment="1">
      <alignment horizontal="left" vertical="center" wrapText="1"/>
    </xf>
    <xf numFmtId="0" fontId="14" fillId="0" borderId="9" xfId="1" applyFont="1" applyBorder="1" applyAlignment="1">
      <alignment horizontal="left" vertical="center" wrapText="1"/>
    </xf>
    <xf numFmtId="0" fontId="14" fillId="0" borderId="11" xfId="1" applyFont="1" applyBorder="1" applyAlignment="1">
      <alignment horizontal="left" vertical="center" wrapText="1"/>
    </xf>
    <xf numFmtId="0" fontId="14" fillId="0" borderId="12" xfId="1" applyFont="1" applyBorder="1" applyAlignment="1">
      <alignment horizontal="left" vertical="center" wrapText="1"/>
    </xf>
    <xf numFmtId="180" fontId="14" fillId="0" borderId="0" xfId="1" applyNumberFormat="1" applyFont="1" applyAlignment="1">
      <alignment horizontal="left" vertical="center"/>
    </xf>
    <xf numFmtId="0" fontId="14" fillId="0" borderId="8" xfId="1" applyFont="1" applyBorder="1" applyAlignment="1">
      <alignment horizontal="left" vertical="center" indent="1"/>
    </xf>
    <xf numFmtId="0" fontId="42" fillId="0" borderId="0" xfId="1" applyFont="1" applyAlignment="1">
      <alignment horizontal="left" vertical="center"/>
    </xf>
    <xf numFmtId="0" fontId="74" fillId="0" borderId="0" xfId="29" applyFont="1" applyFill="1">
      <alignment vertical="center"/>
    </xf>
    <xf numFmtId="0" fontId="12" fillId="0" borderId="0" xfId="29">
      <alignment vertical="center"/>
    </xf>
    <xf numFmtId="0" fontId="12" fillId="0" borderId="0" xfId="29" applyAlignment="1">
      <alignment horizontal="right" vertical="center"/>
    </xf>
    <xf numFmtId="0" fontId="12" fillId="0" borderId="0" xfId="29" applyAlignment="1">
      <alignment horizontal="center" vertical="center"/>
    </xf>
    <xf numFmtId="0" fontId="12" fillId="3" borderId="0" xfId="29" applyFill="1" applyAlignment="1">
      <alignment horizontal="center" vertical="center"/>
    </xf>
    <xf numFmtId="0" fontId="12" fillId="0" borderId="4" xfId="29" applyBorder="1" applyAlignment="1">
      <alignment horizontal="center" vertical="center"/>
    </xf>
    <xf numFmtId="0" fontId="12" fillId="0" borderId="4" xfId="29" applyBorder="1">
      <alignment vertical="center"/>
    </xf>
    <xf numFmtId="0" fontId="12" fillId="0" borderId="11" xfId="29" applyBorder="1">
      <alignment vertical="center"/>
    </xf>
    <xf numFmtId="0" fontId="12" fillId="0" borderId="11" xfId="29" applyBorder="1" applyAlignment="1">
      <alignment horizontal="center" vertical="center" wrapText="1"/>
    </xf>
    <xf numFmtId="0" fontId="12" fillId="0" borderId="11" xfId="29" applyBorder="1" applyAlignment="1">
      <alignment horizontal="center" vertical="center"/>
    </xf>
    <xf numFmtId="179" fontId="12" fillId="0" borderId="11" xfId="29" applyNumberFormat="1" applyBorder="1" applyAlignment="1">
      <alignment horizontal="center" vertical="center"/>
    </xf>
    <xf numFmtId="176" fontId="0" fillId="0" borderId="11" xfId="30" applyNumberFormat="1" applyFont="1" applyFill="1" applyBorder="1" applyAlignment="1">
      <alignment horizontal="center" vertical="center"/>
    </xf>
    <xf numFmtId="0" fontId="12" fillId="0" borderId="6" xfId="29" applyBorder="1">
      <alignment vertical="center"/>
    </xf>
    <xf numFmtId="0" fontId="14" fillId="0" borderId="2" xfId="1" applyFont="1" applyBorder="1" applyAlignment="1">
      <alignment vertical="center"/>
    </xf>
    <xf numFmtId="0" fontId="14" fillId="0" borderId="4" xfId="1" applyFont="1" applyBorder="1" applyAlignment="1">
      <alignment vertical="center"/>
    </xf>
    <xf numFmtId="0" fontId="14" fillId="0" borderId="2" xfId="1" applyFont="1" applyBorder="1" applyAlignment="1">
      <alignment horizontal="left" vertical="center"/>
    </xf>
    <xf numFmtId="0" fontId="14" fillId="0" borderId="8" xfId="1" applyFont="1" applyBorder="1" applyAlignment="1">
      <alignment vertical="center" wrapText="1"/>
    </xf>
    <xf numFmtId="0" fontId="19" fillId="0" borderId="1" xfId="1" applyFont="1" applyBorder="1" applyAlignment="1">
      <alignment horizontal="center" vertical="center"/>
    </xf>
    <xf numFmtId="0" fontId="16" fillId="0" borderId="8" xfId="1" applyFont="1" applyBorder="1" applyAlignment="1">
      <alignment horizontal="center" vertical="center"/>
    </xf>
    <xf numFmtId="0" fontId="16" fillId="0" borderId="9" xfId="1" applyFont="1" applyBorder="1" applyAlignment="1">
      <alignment horizontal="center" vertical="center"/>
    </xf>
    <xf numFmtId="0" fontId="19" fillId="0" borderId="9" xfId="1" applyFont="1" applyBorder="1" applyAlignment="1">
      <alignment vertical="center"/>
    </xf>
    <xf numFmtId="0" fontId="14" fillId="0" borderId="0" xfId="1" applyFont="1" applyAlignment="1">
      <alignment horizontal="left"/>
    </xf>
    <xf numFmtId="0" fontId="0" fillId="0" borderId="1" xfId="0" applyBorder="1" applyAlignment="1">
      <alignment horizontal="center" vertical="center"/>
    </xf>
    <xf numFmtId="0" fontId="14" fillId="0" borderId="3" xfId="1" applyFont="1" applyFill="1" applyBorder="1" applyAlignment="1">
      <alignment horizontal="left"/>
    </xf>
    <xf numFmtId="0" fontId="14" fillId="0" borderId="0" xfId="1" applyFont="1" applyFill="1" applyAlignment="1">
      <alignment horizontal="left" vertical="center"/>
    </xf>
    <xf numFmtId="0" fontId="14" fillId="0" borderId="0" xfId="1" applyFont="1" applyFill="1" applyBorder="1" applyAlignment="1">
      <alignment horizontal="justify" vertical="center" wrapText="1"/>
    </xf>
    <xf numFmtId="0" fontId="14" fillId="0" borderId="0" xfId="1" applyFont="1" applyFill="1" applyAlignment="1">
      <alignment horizontal="center" vertical="center"/>
    </xf>
    <xf numFmtId="0" fontId="14" fillId="0" borderId="0" xfId="1" applyFont="1" applyFill="1" applyAlignment="1">
      <alignment horizontal="left" vertical="center" wrapText="1"/>
    </xf>
    <xf numFmtId="0" fontId="0" fillId="0" borderId="0" xfId="0" applyAlignment="1">
      <alignment vertical="center"/>
    </xf>
    <xf numFmtId="0" fontId="44" fillId="0" borderId="0" xfId="9"/>
    <xf numFmtId="0" fontId="0" fillId="0" borderId="0" xfId="0" applyAlignment="1">
      <alignment vertical="top"/>
    </xf>
    <xf numFmtId="0" fontId="48" fillId="0" borderId="0" xfId="0" applyFont="1"/>
    <xf numFmtId="0" fontId="74" fillId="0" borderId="0" xfId="0" applyFont="1"/>
    <xf numFmtId="0" fontId="75" fillId="0" borderId="0" xfId="0" applyFont="1"/>
    <xf numFmtId="0" fontId="0" fillId="0" borderId="0" xfId="0" applyAlignment="1">
      <alignment vertical="center" shrinkToFit="1"/>
    </xf>
    <xf numFmtId="0" fontId="0" fillId="0" borderId="0" xfId="0" applyFill="1" applyAlignment="1">
      <alignment horizontal="left" vertical="center" shrinkToFit="1"/>
    </xf>
    <xf numFmtId="0" fontId="76" fillId="0" borderId="0" xfId="1" applyFont="1" applyFill="1" applyAlignment="1">
      <alignment horizontal="justify"/>
    </xf>
    <xf numFmtId="0" fontId="14" fillId="0" borderId="4" xfId="1" applyFont="1" applyFill="1" applyBorder="1" applyAlignment="1"/>
    <xf numFmtId="0" fontId="14" fillId="0" borderId="3" xfId="1" applyFont="1" applyFill="1" applyBorder="1" applyAlignment="1"/>
    <xf numFmtId="0" fontId="14" fillId="0" borderId="3" xfId="1" applyFont="1" applyFill="1" applyBorder="1" applyAlignment="1">
      <alignment horizontal="justify"/>
    </xf>
    <xf numFmtId="0" fontId="14" fillId="0" borderId="3" xfId="1" applyFont="1" applyFill="1" applyBorder="1" applyAlignment="1">
      <alignment horizontal="left" vertical="center"/>
    </xf>
    <xf numFmtId="0" fontId="14" fillId="0" borderId="2" xfId="1" applyFont="1" applyFill="1" applyBorder="1" applyAlignment="1">
      <alignment horizontal="left" vertical="center"/>
    </xf>
    <xf numFmtId="0" fontId="14" fillId="11" borderId="20" xfId="1" applyFont="1" applyFill="1" applyBorder="1" applyAlignment="1">
      <alignment horizontal="left" vertical="center"/>
    </xf>
    <xf numFmtId="0" fontId="14" fillId="11" borderId="20" xfId="1" applyFont="1" applyFill="1" applyBorder="1" applyAlignment="1"/>
    <xf numFmtId="0" fontId="14" fillId="11" borderId="20" xfId="1" applyFont="1" applyFill="1" applyBorder="1" applyAlignment="1">
      <alignment horizontal="justify" wrapText="1"/>
    </xf>
    <xf numFmtId="0" fontId="14" fillId="11" borderId="51" xfId="1" applyFont="1" applyFill="1" applyBorder="1" applyAlignment="1">
      <alignment horizontal="left"/>
    </xf>
    <xf numFmtId="0" fontId="14" fillId="11" borderId="45" xfId="1" applyFont="1" applyFill="1" applyBorder="1" applyAlignment="1">
      <alignment horizontal="center" vertical="center"/>
    </xf>
    <xf numFmtId="0" fontId="14" fillId="11" borderId="106" xfId="1" applyFont="1" applyFill="1" applyBorder="1" applyAlignment="1">
      <alignment horizontal="center" vertical="center"/>
    </xf>
    <xf numFmtId="0" fontId="14" fillId="11" borderId="106" xfId="1" applyFont="1" applyFill="1" applyBorder="1" applyAlignment="1">
      <alignment horizontal="center" wrapText="1"/>
    </xf>
    <xf numFmtId="0" fontId="14" fillId="11" borderId="107" xfId="1" applyFont="1" applyFill="1" applyBorder="1" applyAlignment="1">
      <alignment horizontal="center" vertical="center" textRotation="255"/>
    </xf>
    <xf numFmtId="0" fontId="47" fillId="0" borderId="45" xfId="1" applyFont="1" applyFill="1" applyBorder="1" applyAlignment="1">
      <alignment horizontal="center" vertical="center"/>
    </xf>
    <xf numFmtId="0" fontId="47" fillId="0" borderId="106" xfId="1" applyFont="1" applyFill="1" applyBorder="1" applyAlignment="1">
      <alignment horizontal="center" vertical="center"/>
    </xf>
    <xf numFmtId="0" fontId="47" fillId="0" borderId="106" xfId="1" applyFont="1" applyFill="1" applyBorder="1" applyAlignment="1">
      <alignment horizontal="center" wrapText="1"/>
    </xf>
    <xf numFmtId="0" fontId="47" fillId="0" borderId="107" xfId="1" applyFont="1" applyFill="1" applyBorder="1" applyAlignment="1">
      <alignment horizontal="center" vertical="center" textRotation="255"/>
    </xf>
    <xf numFmtId="0" fontId="14" fillId="0" borderId="8" xfId="1" applyFont="1" applyFill="1" applyBorder="1" applyAlignment="1">
      <alignment horizontal="center" vertical="center" textRotation="255" shrinkToFit="1"/>
    </xf>
    <xf numFmtId="0" fontId="19" fillId="0" borderId="11" xfId="1" applyFont="1" applyFill="1" applyBorder="1" applyAlignment="1">
      <alignment horizontal="center" vertical="center"/>
    </xf>
    <xf numFmtId="0" fontId="50" fillId="0" borderId="11" xfId="1" applyFont="1" applyFill="1" applyBorder="1" applyAlignment="1">
      <alignment horizontal="center" vertical="center"/>
    </xf>
    <xf numFmtId="0" fontId="19" fillId="0" borderId="10" xfId="1" applyFont="1" applyFill="1" applyBorder="1" applyAlignment="1">
      <alignment horizontal="center" vertical="center"/>
    </xf>
    <xf numFmtId="0" fontId="19" fillId="0" borderId="97" xfId="1" applyFont="1" applyFill="1" applyBorder="1" applyAlignment="1">
      <alignment horizontal="center" vertical="center"/>
    </xf>
    <xf numFmtId="0" fontId="19" fillId="0" borderId="111" xfId="1" applyFont="1" applyFill="1" applyBorder="1" applyAlignment="1">
      <alignment horizontal="center" vertical="center"/>
    </xf>
    <xf numFmtId="0" fontId="14" fillId="0" borderId="111" xfId="1" applyFont="1" applyFill="1" applyBorder="1" applyAlignment="1">
      <alignment horizontal="center" vertical="center" textRotation="255" wrapText="1"/>
    </xf>
    <xf numFmtId="0" fontId="14" fillId="0" borderId="5" xfId="1" applyFont="1" applyFill="1" applyBorder="1" applyAlignment="1">
      <alignment horizontal="center" vertical="center" textRotation="255" wrapText="1"/>
    </xf>
    <xf numFmtId="0" fontId="14" fillId="0" borderId="0" xfId="1" applyFont="1" applyFill="1" applyBorder="1" applyAlignment="1">
      <alignment horizontal="left"/>
    </xf>
    <xf numFmtId="0" fontId="14" fillId="0" borderId="8" xfId="1" applyFont="1" applyFill="1" applyBorder="1" applyAlignment="1">
      <alignment horizontal="left"/>
    </xf>
    <xf numFmtId="0" fontId="14" fillId="0" borderId="12" xfId="1" applyFont="1" applyFill="1" applyBorder="1" applyAlignment="1">
      <alignment horizontal="left"/>
    </xf>
    <xf numFmtId="0" fontId="14" fillId="0" borderId="11" xfId="1" applyFont="1" applyFill="1" applyBorder="1" applyAlignment="1">
      <alignment horizontal="left"/>
    </xf>
    <xf numFmtId="0" fontId="14" fillId="0" borderId="10" xfId="1" applyFont="1" applyFill="1" applyBorder="1" applyAlignment="1">
      <alignment horizontal="left"/>
    </xf>
    <xf numFmtId="0" fontId="14" fillId="0" borderId="7" xfId="1" applyFont="1" applyFill="1" applyBorder="1" applyAlignment="1">
      <alignment horizontal="left"/>
    </xf>
    <xf numFmtId="0" fontId="14" fillId="0" borderId="6" xfId="1" applyFont="1" applyFill="1" applyBorder="1" applyAlignment="1">
      <alignment horizontal="left"/>
    </xf>
    <xf numFmtId="0" fontId="14" fillId="0" borderId="5" xfId="1" applyFont="1" applyFill="1" applyBorder="1" applyAlignment="1">
      <alignment horizontal="left"/>
    </xf>
    <xf numFmtId="0" fontId="14" fillId="11" borderId="6" xfId="1" applyFont="1" applyFill="1" applyBorder="1" applyAlignment="1">
      <alignment vertical="center" wrapText="1"/>
    </xf>
    <xf numFmtId="0" fontId="14" fillId="0" borderId="0" xfId="1" applyFont="1" applyFill="1" applyAlignment="1">
      <alignment vertical="center" wrapText="1"/>
    </xf>
    <xf numFmtId="0" fontId="79" fillId="0" borderId="0" xfId="31">
      <alignment vertical="center"/>
    </xf>
    <xf numFmtId="0" fontId="79" fillId="0" borderId="0" xfId="31" applyAlignment="1">
      <alignment horizontal="right" vertical="center"/>
    </xf>
    <xf numFmtId="0" fontId="80" fillId="0" borderId="0" xfId="31" applyFont="1">
      <alignment vertical="center"/>
    </xf>
    <xf numFmtId="0" fontId="79" fillId="0" borderId="0" xfId="31" applyAlignment="1">
      <alignment horizontal="left" vertical="center"/>
    </xf>
    <xf numFmtId="0" fontId="79" fillId="0" borderId="0" xfId="31" applyAlignment="1">
      <alignment vertical="center"/>
    </xf>
    <xf numFmtId="0" fontId="81" fillId="0" borderId="0" xfId="31" applyFont="1" applyAlignment="1">
      <alignment vertical="center"/>
    </xf>
    <xf numFmtId="0" fontId="83" fillId="0" borderId="0" xfId="32" applyFont="1" applyBorder="1" applyAlignment="1">
      <alignment horizontal="right" vertical="center"/>
    </xf>
    <xf numFmtId="0" fontId="79" fillId="0" borderId="0" xfId="31" applyBorder="1" applyAlignment="1">
      <alignment vertical="center"/>
    </xf>
    <xf numFmtId="0" fontId="81" fillId="0" borderId="0" xfId="32" applyFont="1" applyBorder="1" applyAlignment="1">
      <alignment horizontal="left" vertical="center"/>
    </xf>
    <xf numFmtId="0" fontId="79" fillId="0" borderId="0" xfId="31" applyFont="1">
      <alignment vertical="center"/>
    </xf>
    <xf numFmtId="0" fontId="79" fillId="0" borderId="0" xfId="32" applyFont="1" applyBorder="1" applyAlignment="1">
      <alignment horizontal="left" vertical="center"/>
    </xf>
    <xf numFmtId="0" fontId="79" fillId="0" borderId="0" xfId="31" applyAlignment="1">
      <alignment horizontal="center" vertical="center"/>
    </xf>
    <xf numFmtId="0" fontId="85" fillId="0" borderId="0" xfId="31" applyFont="1">
      <alignment vertical="center"/>
    </xf>
    <xf numFmtId="0" fontId="0" fillId="0" borderId="1" xfId="0" applyFill="1" applyBorder="1" applyAlignment="1">
      <alignment horizontal="center" vertical="center"/>
    </xf>
    <xf numFmtId="0" fontId="75"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3" fillId="0" borderId="0" xfId="1" applyBorder="1" applyAlignment="1">
      <alignment horizontal="center" vertical="center"/>
    </xf>
    <xf numFmtId="0" fontId="0" fillId="0" borderId="1" xfId="0" applyBorder="1" applyAlignment="1">
      <alignment horizontal="center" vertical="center"/>
    </xf>
    <xf numFmtId="0" fontId="88" fillId="0" borderId="0" xfId="9" applyFont="1"/>
    <xf numFmtId="0" fontId="13" fillId="0" borderId="0" xfId="1" applyAlignment="1">
      <alignment vertical="center"/>
    </xf>
    <xf numFmtId="0" fontId="70" fillId="0" borderId="0" xfId="1" applyFont="1" applyAlignment="1">
      <alignment vertical="center"/>
    </xf>
    <xf numFmtId="0" fontId="13" fillId="0" borderId="0" xfId="1" applyBorder="1" applyAlignment="1">
      <alignment vertical="center"/>
    </xf>
    <xf numFmtId="0" fontId="70" fillId="0" borderId="0" xfId="1" applyFont="1" applyBorder="1" applyAlignment="1">
      <alignment vertical="center"/>
    </xf>
    <xf numFmtId="0" fontId="72" fillId="0" borderId="0" xfId="1" applyFont="1" applyAlignment="1">
      <alignment vertical="center"/>
    </xf>
    <xf numFmtId="0" fontId="70" fillId="0" borderId="0" xfId="1" applyFont="1" applyAlignment="1">
      <alignment horizontal="right" vertical="center"/>
    </xf>
    <xf numFmtId="0" fontId="90" fillId="0" borderId="0" xfId="1" applyFont="1" applyBorder="1" applyAlignment="1">
      <alignment vertical="center"/>
    </xf>
    <xf numFmtId="0" fontId="61" fillId="0" borderId="0" xfId="1" applyFont="1" applyAlignment="1">
      <alignment vertical="center"/>
    </xf>
    <xf numFmtId="0" fontId="61" fillId="0" borderId="0" xfId="1" applyFont="1" applyBorder="1" applyAlignment="1">
      <alignment vertical="center"/>
    </xf>
    <xf numFmtId="0" fontId="61" fillId="0" borderId="0" xfId="1" applyFont="1" applyBorder="1" applyAlignment="1">
      <alignment horizontal="center" vertical="center"/>
    </xf>
    <xf numFmtId="0" fontId="61" fillId="0" borderId="0" xfId="1" applyFont="1" applyAlignment="1">
      <alignment horizontal="right" vertical="center"/>
    </xf>
    <xf numFmtId="0" fontId="61" fillId="0" borderId="117" xfId="1" applyFont="1" applyBorder="1" applyAlignment="1">
      <alignment vertical="center"/>
    </xf>
    <xf numFmtId="0" fontId="61" fillId="0" borderId="118" xfId="1" applyFont="1" applyBorder="1" applyAlignment="1">
      <alignment vertical="center"/>
    </xf>
    <xf numFmtId="0" fontId="61" fillId="0" borderId="119" xfId="1" applyFont="1" applyBorder="1" applyAlignment="1">
      <alignment vertical="center"/>
    </xf>
    <xf numFmtId="0" fontId="61" fillId="0" borderId="120" xfId="1" applyFont="1" applyBorder="1" applyAlignment="1">
      <alignment vertical="center"/>
    </xf>
    <xf numFmtId="0" fontId="61" fillId="0" borderId="121" xfId="1" applyFont="1" applyBorder="1" applyAlignment="1">
      <alignment vertical="center"/>
    </xf>
    <xf numFmtId="0" fontId="61" fillId="0" borderId="122" xfId="1" applyFont="1" applyBorder="1" applyAlignment="1">
      <alignment vertical="center"/>
    </xf>
    <xf numFmtId="186" fontId="89" fillId="0" borderId="0" xfId="1" applyNumberFormat="1" applyFont="1" applyBorder="1" applyAlignment="1">
      <alignment horizontal="center" vertical="center"/>
    </xf>
    <xf numFmtId="0" fontId="13" fillId="0" borderId="123" xfId="1" applyBorder="1" applyAlignment="1">
      <alignment vertical="center"/>
    </xf>
    <xf numFmtId="0" fontId="90" fillId="0" borderId="0" xfId="1" applyFont="1" applyFill="1" applyBorder="1" applyAlignment="1">
      <alignment vertical="center"/>
    </xf>
    <xf numFmtId="0" fontId="91" fillId="0" borderId="0" xfId="1" applyFont="1" applyBorder="1" applyAlignment="1">
      <alignment horizontal="center" vertical="center"/>
    </xf>
    <xf numFmtId="0" fontId="92" fillId="0" borderId="0" xfId="1" applyFont="1" applyBorder="1" applyAlignment="1">
      <alignment vertical="center"/>
    </xf>
    <xf numFmtId="0" fontId="89" fillId="0" borderId="0" xfId="1" applyFont="1" applyBorder="1" applyAlignment="1">
      <alignment vertical="center"/>
    </xf>
    <xf numFmtId="0" fontId="89" fillId="0" borderId="124" xfId="1" applyFont="1" applyBorder="1" applyAlignment="1">
      <alignment vertical="center"/>
    </xf>
    <xf numFmtId="0" fontId="13" fillId="0" borderId="124" xfId="1" applyBorder="1" applyAlignment="1">
      <alignment vertical="center"/>
    </xf>
    <xf numFmtId="0" fontId="82" fillId="0" borderId="0" xfId="1" applyFont="1" applyBorder="1" applyAlignment="1">
      <alignment vertical="center"/>
    </xf>
    <xf numFmtId="0" fontId="72" fillId="0" borderId="0" xfId="1" applyFont="1" applyBorder="1" applyAlignment="1">
      <alignment vertical="center"/>
    </xf>
    <xf numFmtId="0" fontId="89" fillId="0" borderId="115" xfId="1" applyFont="1" applyBorder="1" applyAlignment="1">
      <alignment vertical="center"/>
    </xf>
    <xf numFmtId="0" fontId="13" fillId="0" borderId="116" xfId="1" applyBorder="1" applyAlignment="1">
      <alignment vertical="center"/>
    </xf>
    <xf numFmtId="0" fontId="69" fillId="0" borderId="0" xfId="1" applyFont="1" applyAlignment="1">
      <alignment vertical="center"/>
    </xf>
    <xf numFmtId="0" fontId="69" fillId="0" borderId="0" xfId="1" applyFont="1" applyBorder="1" applyAlignment="1">
      <alignment vertical="center"/>
    </xf>
    <xf numFmtId="0" fontId="93" fillId="0" borderId="0" xfId="1" applyFont="1" applyBorder="1" applyAlignment="1">
      <alignment vertical="center"/>
    </xf>
    <xf numFmtId="0" fontId="13" fillId="0" borderId="0" xfId="1" applyFont="1" applyAlignment="1">
      <alignment vertical="center"/>
    </xf>
    <xf numFmtId="0" fontId="13" fillId="0" borderId="0" xfId="1" applyFont="1" applyBorder="1" applyAlignment="1">
      <alignment vertical="center"/>
    </xf>
    <xf numFmtId="0" fontId="13" fillId="0" borderId="0" xfId="1" applyFont="1" applyBorder="1" applyAlignment="1">
      <alignment horizontal="right" vertical="center"/>
    </xf>
    <xf numFmtId="0" fontId="94" fillId="0" borderId="0" xfId="1" applyFont="1" applyBorder="1" applyAlignment="1">
      <alignment vertical="center"/>
    </xf>
    <xf numFmtId="0" fontId="95" fillId="0" borderId="0" xfId="1" applyFont="1" applyBorder="1" applyAlignment="1">
      <alignment vertical="center"/>
    </xf>
    <xf numFmtId="0" fontId="92" fillId="0" borderId="0" xfId="1" applyFont="1" applyFill="1" applyBorder="1" applyAlignment="1">
      <alignment vertical="center"/>
    </xf>
    <xf numFmtId="0" fontId="92" fillId="0" borderId="125" xfId="1" applyFont="1" applyFill="1" applyBorder="1" applyAlignment="1">
      <alignment vertical="center"/>
    </xf>
    <xf numFmtId="0" fontId="92" fillId="0" borderId="126" xfId="1" applyFont="1" applyBorder="1" applyAlignment="1">
      <alignment vertical="center" shrinkToFit="1"/>
    </xf>
    <xf numFmtId="0" fontId="92" fillId="0" borderId="127" xfId="1" applyFont="1" applyBorder="1" applyAlignment="1">
      <alignment vertical="center" shrinkToFit="1"/>
    </xf>
    <xf numFmtId="0" fontId="94" fillId="0" borderId="128" xfId="1" applyFont="1" applyBorder="1" applyAlignment="1">
      <alignment vertical="center"/>
    </xf>
    <xf numFmtId="0" fontId="95" fillId="0" borderId="129" xfId="1" applyFont="1" applyBorder="1" applyAlignment="1">
      <alignment horizontal="center" vertical="center"/>
    </xf>
    <xf numFmtId="0" fontId="92" fillId="0" borderId="126" xfId="1" applyFont="1" applyBorder="1" applyAlignment="1">
      <alignment horizontal="center" vertical="center"/>
    </xf>
    <xf numFmtId="0" fontId="95" fillId="0" borderId="127" xfId="1" applyFont="1" applyBorder="1" applyAlignment="1">
      <alignment vertical="center" wrapText="1"/>
    </xf>
    <xf numFmtId="0" fontId="92" fillId="0" borderId="130" xfId="1" applyFont="1" applyFill="1" applyBorder="1" applyAlignment="1">
      <alignment vertical="center"/>
    </xf>
    <xf numFmtId="0" fontId="92" fillId="0" borderId="15" xfId="1" applyFont="1" applyBorder="1" applyAlignment="1">
      <alignment vertical="center" shrinkToFit="1"/>
    </xf>
    <xf numFmtId="0" fontId="92" fillId="0" borderId="131" xfId="1" applyFont="1" applyBorder="1" applyAlignment="1">
      <alignment vertical="center" shrinkToFit="1"/>
    </xf>
    <xf numFmtId="0" fontId="94" fillId="0" borderId="132" xfId="1" applyFont="1" applyBorder="1" applyAlignment="1">
      <alignment vertical="center"/>
    </xf>
    <xf numFmtId="0" fontId="95" fillId="0" borderId="1" xfId="1" applyFont="1" applyBorder="1" applyAlignment="1">
      <alignment horizontal="center" vertical="center"/>
    </xf>
    <xf numFmtId="0" fontId="92" fillId="0" borderId="15" xfId="1" applyFont="1" applyBorder="1" applyAlignment="1">
      <alignment horizontal="center" vertical="center"/>
    </xf>
    <xf numFmtId="0" fontId="95" fillId="0" borderId="131" xfId="1" applyFont="1" applyBorder="1" applyAlignment="1">
      <alignment vertical="center" wrapText="1"/>
    </xf>
    <xf numFmtId="0" fontId="92" fillId="0" borderId="1" xfId="1" applyFont="1" applyBorder="1" applyAlignment="1">
      <alignment vertical="center" shrinkToFit="1"/>
    </xf>
    <xf numFmtId="0" fontId="92" fillId="0" borderId="133" xfId="1" applyFont="1" applyBorder="1" applyAlignment="1">
      <alignment vertical="center" shrinkToFit="1"/>
    </xf>
    <xf numFmtId="0" fontId="94" fillId="0" borderId="134" xfId="1" applyFont="1" applyBorder="1" applyAlignment="1">
      <alignment vertical="center"/>
    </xf>
    <xf numFmtId="0" fontId="95" fillId="0" borderId="10" xfId="1" applyFont="1" applyBorder="1" applyAlignment="1">
      <alignment horizontal="center" vertical="center"/>
    </xf>
    <xf numFmtId="0" fontId="92" fillId="0" borderId="1" xfId="1" applyFont="1" applyBorder="1" applyAlignment="1">
      <alignment horizontal="center" vertical="center"/>
    </xf>
    <xf numFmtId="0" fontId="95" fillId="0" borderId="133" xfId="1" applyFont="1" applyBorder="1" applyAlignment="1">
      <alignment vertical="center" wrapText="1"/>
    </xf>
    <xf numFmtId="0" fontId="95" fillId="0" borderId="133" xfId="1" applyFont="1" applyBorder="1" applyAlignment="1">
      <alignment vertical="center"/>
    </xf>
    <xf numFmtId="0" fontId="13" fillId="0" borderId="1" xfId="1" applyFont="1" applyBorder="1" applyAlignment="1">
      <alignment horizontal="center" vertical="center"/>
    </xf>
    <xf numFmtId="0" fontId="66" fillId="0" borderId="133" xfId="1" applyFont="1" applyBorder="1" applyAlignment="1">
      <alignment vertical="center"/>
    </xf>
    <xf numFmtId="0" fontId="96" fillId="0" borderId="0" xfId="1" applyFont="1" applyBorder="1" applyAlignment="1">
      <alignment vertical="center" textRotation="180"/>
    </xf>
    <xf numFmtId="0" fontId="95" fillId="0" borderId="2" xfId="1" applyFont="1" applyBorder="1" applyAlignment="1">
      <alignment horizontal="center" vertical="center"/>
    </xf>
    <xf numFmtId="0" fontId="13" fillId="0" borderId="130" xfId="1" applyBorder="1" applyAlignment="1">
      <alignment vertical="center"/>
    </xf>
    <xf numFmtId="0" fontId="92" fillId="0" borderId="2" xfId="1" applyFont="1" applyBorder="1" applyAlignment="1">
      <alignment horizontal="center" vertical="center"/>
    </xf>
    <xf numFmtId="0" fontId="13" fillId="0" borderId="1" xfId="1" applyFont="1" applyBorder="1" applyAlignment="1">
      <alignment vertical="center"/>
    </xf>
    <xf numFmtId="0" fontId="92" fillId="0" borderId="13" xfId="1" applyFont="1" applyBorder="1" applyAlignment="1">
      <alignment vertical="center" shrinkToFit="1"/>
    </xf>
    <xf numFmtId="0" fontId="92" fillId="0" borderId="135" xfId="1" applyFont="1" applyBorder="1" applyAlignment="1">
      <alignment vertical="center" shrinkToFit="1"/>
    </xf>
    <xf numFmtId="0" fontId="94" fillId="0" borderId="136" xfId="1" applyFont="1" applyBorder="1" applyAlignment="1">
      <alignment vertical="center"/>
    </xf>
    <xf numFmtId="0" fontId="13" fillId="0" borderId="13" xfId="1" applyFont="1" applyBorder="1" applyAlignment="1">
      <alignment horizontal="center" vertical="center"/>
    </xf>
    <xf numFmtId="0" fontId="66" fillId="0" borderId="135" xfId="1" applyFont="1" applyBorder="1" applyAlignment="1">
      <alignment vertical="center"/>
    </xf>
    <xf numFmtId="0" fontId="92" fillId="0" borderId="137" xfId="1" applyFont="1" applyBorder="1" applyAlignment="1">
      <alignment vertical="center"/>
    </xf>
    <xf numFmtId="0" fontId="94" fillId="0" borderId="136" xfId="1" applyFont="1" applyBorder="1" applyAlignment="1">
      <alignment vertical="center" shrinkToFit="1"/>
    </xf>
    <xf numFmtId="0" fontId="92" fillId="0" borderId="10" xfId="1" applyFont="1" applyBorder="1" applyAlignment="1">
      <alignment horizontal="center" vertical="center"/>
    </xf>
    <xf numFmtId="0" fontId="92" fillId="0" borderId="138" xfId="1" applyFont="1" applyBorder="1" applyAlignment="1">
      <alignment vertical="center"/>
    </xf>
    <xf numFmtId="0" fontId="92" fillId="0" borderId="139" xfId="1" applyFont="1" applyBorder="1" applyAlignment="1">
      <alignment vertical="center" shrinkToFit="1"/>
    </xf>
    <xf numFmtId="0" fontId="92" fillId="0" borderId="140" xfId="1" applyFont="1" applyBorder="1" applyAlignment="1">
      <alignment vertical="center" shrinkToFit="1"/>
    </xf>
    <xf numFmtId="0" fontId="94" fillId="0" borderId="141" xfId="1" applyFont="1" applyBorder="1" applyAlignment="1">
      <alignment vertical="center" shrinkToFit="1"/>
    </xf>
    <xf numFmtId="0" fontId="92" fillId="0" borderId="142" xfId="1" applyFont="1" applyBorder="1" applyAlignment="1">
      <alignment horizontal="center" vertical="center"/>
    </xf>
    <xf numFmtId="0" fontId="13" fillId="0" borderId="139" xfId="1" applyFont="1" applyBorder="1" applyAlignment="1">
      <alignment horizontal="center" vertical="center"/>
    </xf>
    <xf numFmtId="0" fontId="66" fillId="0" borderId="140" xfId="1" applyFont="1" applyBorder="1" applyAlignment="1">
      <alignment vertical="center"/>
    </xf>
    <xf numFmtId="0" fontId="13" fillId="0" borderId="111" xfId="1" applyBorder="1" applyAlignment="1">
      <alignment horizontal="center" vertical="center"/>
    </xf>
    <xf numFmtId="0" fontId="13" fillId="0" borderId="126" xfId="1" applyBorder="1" applyAlignment="1">
      <alignment horizontal="center" vertical="center"/>
    </xf>
    <xf numFmtId="0" fontId="13" fillId="0" borderId="127" xfId="1" applyBorder="1" applyAlignment="1">
      <alignment horizontal="center" vertical="center"/>
    </xf>
    <xf numFmtId="0" fontId="66" fillId="0" borderId="144" xfId="1" applyFont="1" applyBorder="1" applyAlignment="1">
      <alignment horizontal="right" vertical="center"/>
    </xf>
    <xf numFmtId="0" fontId="13" fillId="0" borderId="114" xfId="1" applyBorder="1" applyAlignment="1">
      <alignment vertical="center"/>
    </xf>
    <xf numFmtId="0" fontId="69" fillId="0" borderId="114" xfId="1" applyFont="1" applyBorder="1" applyAlignment="1">
      <alignment vertical="center" shrinkToFit="1"/>
    </xf>
    <xf numFmtId="0" fontId="13" fillId="0" borderId="145" xfId="1" applyBorder="1" applyAlignment="1">
      <alignment vertical="center"/>
    </xf>
    <xf numFmtId="0" fontId="13" fillId="0" borderId="142" xfId="1" applyBorder="1" applyAlignment="1">
      <alignment horizontal="center" vertical="center"/>
    </xf>
    <xf numFmtId="0" fontId="13" fillId="0" borderId="139" xfId="1" applyBorder="1" applyAlignment="1">
      <alignment horizontal="center" vertical="center"/>
    </xf>
    <xf numFmtId="0" fontId="13" fillId="0" borderId="140" xfId="1" applyBorder="1" applyAlignment="1">
      <alignment horizontal="center" vertical="center"/>
    </xf>
    <xf numFmtId="0" fontId="13" fillId="0" borderId="147" xfId="1" applyBorder="1" applyAlignment="1">
      <alignment horizontal="center" vertical="center"/>
    </xf>
    <xf numFmtId="0" fontId="13" fillId="0" borderId="148" xfId="1" applyFont="1" applyBorder="1" applyAlignment="1">
      <alignment horizontal="center" vertical="center" shrinkToFit="1"/>
    </xf>
    <xf numFmtId="0" fontId="69" fillId="0" borderId="148" xfId="1" applyFont="1" applyBorder="1" applyAlignment="1">
      <alignment vertical="center" shrinkToFit="1"/>
    </xf>
    <xf numFmtId="0" fontId="13" fillId="0" borderId="149" xfId="1" applyFont="1" applyBorder="1" applyAlignment="1">
      <alignment horizontal="center" vertical="center"/>
    </xf>
    <xf numFmtId="0" fontId="97" fillId="0" borderId="0" xfId="1" applyFont="1" applyBorder="1" applyAlignment="1"/>
    <xf numFmtId="0" fontId="72" fillId="0" borderId="0" xfId="1" applyFont="1" applyBorder="1" applyAlignment="1">
      <alignment horizontal="left" vertical="center"/>
    </xf>
    <xf numFmtId="0" fontId="65" fillId="0" borderId="0" xfId="1" applyFont="1" applyBorder="1" applyAlignment="1">
      <alignment vertical="center"/>
    </xf>
    <xf numFmtId="0" fontId="13" fillId="0" borderId="0" xfId="1" quotePrefix="1" applyBorder="1" applyAlignment="1">
      <alignment vertical="center"/>
    </xf>
    <xf numFmtId="0" fontId="12" fillId="0" borderId="1" xfId="0" applyFont="1" applyFill="1" applyBorder="1" applyAlignment="1">
      <alignment vertical="center" shrinkToFi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0" xfId="0" applyFont="1" applyFill="1"/>
    <xf numFmtId="0" fontId="12" fillId="0" borderId="13" xfId="0" applyFont="1" applyFill="1" applyBorder="1" applyAlignment="1">
      <alignment vertical="center" wrapText="1"/>
    </xf>
    <xf numFmtId="0" fontId="12" fillId="0" borderId="1" xfId="0" applyFont="1" applyFill="1" applyBorder="1" applyAlignment="1">
      <alignment vertical="center" wrapText="1"/>
    </xf>
    <xf numFmtId="0" fontId="14" fillId="0" borderId="5" xfId="1" applyFont="1" applyBorder="1" applyAlignment="1">
      <alignment horizontal="center" vertical="center"/>
    </xf>
    <xf numFmtId="0" fontId="14" fillId="0" borderId="7" xfId="1" applyFont="1" applyBorder="1" applyAlignment="1">
      <alignment horizontal="center" vertical="center"/>
    </xf>
    <xf numFmtId="0" fontId="14" fillId="0" borderId="9" xfId="1" applyFont="1" applyBorder="1" applyAlignment="1">
      <alignment horizontal="center" vertical="center"/>
    </xf>
    <xf numFmtId="0" fontId="14" fillId="0" borderId="33" xfId="1" applyFont="1" applyBorder="1" applyAlignment="1">
      <alignment horizontal="left" vertical="center"/>
    </xf>
    <xf numFmtId="0" fontId="14" fillId="0" borderId="33" xfId="1" applyFont="1" applyBorder="1" applyAlignment="1">
      <alignment horizontal="left" vertical="center" wrapText="1"/>
    </xf>
    <xf numFmtId="0" fontId="13" fillId="0" borderId="0" xfId="1" applyBorder="1" applyAlignment="1">
      <alignment horizontal="center" vertical="center"/>
    </xf>
    <xf numFmtId="0" fontId="14" fillId="0" borderId="30" xfId="1" applyFont="1" applyBorder="1" applyAlignment="1">
      <alignment horizontal="left" vertical="center"/>
    </xf>
    <xf numFmtId="0" fontId="14" fillId="0" borderId="0" xfId="1" applyFont="1" applyBorder="1" applyAlignment="1">
      <alignment horizontal="left" vertical="center"/>
    </xf>
    <xf numFmtId="0" fontId="14" fillId="0" borderId="27" xfId="1" applyFont="1" applyBorder="1" applyAlignment="1">
      <alignment horizontal="left" vertical="center"/>
    </xf>
    <xf numFmtId="0" fontId="14" fillId="0" borderId="0" xfId="1" applyFont="1" applyFill="1" applyBorder="1" applyAlignment="1">
      <alignment horizontal="left" vertical="center"/>
    </xf>
    <xf numFmtId="0" fontId="14" fillId="0" borderId="27" xfId="1" applyFont="1" applyFill="1" applyBorder="1" applyAlignment="1">
      <alignment horizontal="left" vertical="center"/>
    </xf>
    <xf numFmtId="0" fontId="14" fillId="0" borderId="29" xfId="1" applyFont="1" applyFill="1" applyBorder="1" applyAlignment="1">
      <alignment horizontal="left" vertical="center" wrapText="1"/>
    </xf>
    <xf numFmtId="0" fontId="14" fillId="0" borderId="10" xfId="1" applyFont="1" applyBorder="1" applyAlignment="1">
      <alignment horizontal="center" vertical="center"/>
    </xf>
    <xf numFmtId="0" fontId="14" fillId="0" borderId="12" xfId="1" applyFont="1" applyBorder="1" applyAlignment="1">
      <alignment horizontal="center" vertical="center"/>
    </xf>
    <xf numFmtId="0" fontId="14" fillId="0" borderId="27"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7" xfId="1" applyFont="1" applyBorder="1" applyAlignment="1">
      <alignment horizontal="left" vertical="center"/>
    </xf>
    <xf numFmtId="0" fontId="14" fillId="0" borderId="10" xfId="1" applyFont="1" applyBorder="1" applyAlignment="1">
      <alignment horizontal="left" vertical="center"/>
    </xf>
    <xf numFmtId="0" fontId="14" fillId="0" borderId="12" xfId="1" applyFont="1" applyBorder="1" applyAlignment="1">
      <alignment horizontal="left" vertical="center"/>
    </xf>
    <xf numFmtId="0" fontId="14" fillId="0" borderId="10" xfId="1" applyFont="1" applyBorder="1" applyAlignment="1">
      <alignment vertical="center"/>
    </xf>
    <xf numFmtId="0" fontId="14" fillId="0" borderId="11" xfId="1" applyFont="1" applyBorder="1" applyAlignment="1">
      <alignment vertical="center"/>
    </xf>
    <xf numFmtId="0" fontId="14" fillId="0" borderId="13" xfId="1" applyFont="1" applyBorder="1" applyAlignment="1">
      <alignment vertical="center"/>
    </xf>
    <xf numFmtId="0" fontId="14" fillId="0" borderId="9" xfId="1" applyFont="1" applyBorder="1" applyAlignment="1">
      <alignment vertical="center" wrapText="1"/>
    </xf>
    <xf numFmtId="0" fontId="14" fillId="0" borderId="6" xfId="1" applyFont="1" applyBorder="1" applyAlignment="1">
      <alignment horizontal="left" vertical="center" wrapText="1"/>
    </xf>
    <xf numFmtId="0" fontId="98" fillId="0" borderId="0" xfId="0" applyFont="1" applyAlignment="1"/>
    <xf numFmtId="0" fontId="99" fillId="0" borderId="0" xfId="0" applyFont="1" applyAlignment="1">
      <alignment horizontal="left" vertical="center"/>
    </xf>
    <xf numFmtId="0" fontId="0" fillId="9" borderId="1" xfId="0" applyFill="1" applyBorder="1" applyAlignment="1">
      <alignment horizontal="center" vertical="center" wrapText="1" shrinkToFit="1"/>
    </xf>
    <xf numFmtId="0" fontId="0" fillId="9" borderId="1" xfId="0" applyFill="1" applyBorder="1" applyAlignment="1">
      <alignment horizontal="center" vertical="center" shrinkToFit="1"/>
    </xf>
    <xf numFmtId="0" fontId="0" fillId="0" borderId="0" xfId="0" applyAlignment="1">
      <alignment vertical="top" wrapText="1"/>
    </xf>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shrinkToFit="1"/>
    </xf>
    <xf numFmtId="0" fontId="0" fillId="0" borderId="15" xfId="0" applyBorder="1" applyAlignment="1">
      <alignment vertical="center" wrapText="1" shrinkToFit="1"/>
    </xf>
    <xf numFmtId="0" fontId="0" fillId="0" borderId="14" xfId="0" applyBorder="1" applyAlignment="1">
      <alignment vertical="center" shrinkToFit="1"/>
    </xf>
    <xf numFmtId="0" fontId="0" fillId="0" borderId="13" xfId="0" applyBorder="1" applyAlignment="1">
      <alignment vertical="center" shrinkToFit="1"/>
    </xf>
    <xf numFmtId="0" fontId="0" fillId="9" borderId="1" xfId="0" applyFill="1" applyBorder="1" applyAlignment="1">
      <alignment horizontal="center" vertical="center" shrinkToFit="1"/>
    </xf>
    <xf numFmtId="0" fontId="0" fillId="9" borderId="1" xfId="0" applyFill="1"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44" fillId="0" borderId="8" xfId="9" applyBorder="1" applyAlignment="1">
      <alignment vertical="center" wrapText="1"/>
    </xf>
    <xf numFmtId="0" fontId="74" fillId="0" borderId="0" xfId="0" applyFont="1" applyBorder="1" applyAlignment="1">
      <alignment vertical="center" wrapText="1"/>
    </xf>
    <xf numFmtId="0" fontId="74" fillId="0" borderId="9" xfId="0" applyFont="1" applyBorder="1" applyAlignment="1">
      <alignment vertical="center" wrapText="1"/>
    </xf>
    <xf numFmtId="0" fontId="74" fillId="0" borderId="10" xfId="0" applyFont="1" applyBorder="1" applyAlignment="1">
      <alignment vertical="center" wrapText="1"/>
    </xf>
    <xf numFmtId="0" fontId="74" fillId="0" borderId="11" xfId="0" applyFont="1" applyBorder="1" applyAlignment="1">
      <alignment vertical="center" wrapText="1"/>
    </xf>
    <xf numFmtId="0" fontId="74" fillId="0" borderId="12" xfId="0" applyFont="1" applyBorder="1" applyAlignment="1">
      <alignment vertical="center" wrapText="1"/>
    </xf>
    <xf numFmtId="0" fontId="74" fillId="0" borderId="0" xfId="0" applyFont="1" applyFill="1" applyBorder="1" applyAlignment="1">
      <alignment vertical="center" wrapText="1"/>
    </xf>
    <xf numFmtId="0" fontId="0" fillId="0" borderId="0" xfId="0" applyFill="1" applyAlignment="1">
      <alignment horizontal="left" vertical="center" shrinkToFit="1"/>
    </xf>
    <xf numFmtId="0" fontId="40" fillId="0" borderId="0" xfId="1" applyFont="1" applyAlignment="1">
      <alignment horizontal="center" vertical="top"/>
    </xf>
    <xf numFmtId="0" fontId="33" fillId="0" borderId="0" xfId="1" applyFont="1" applyAlignment="1">
      <alignment horizontal="left" vertical="top" wrapText="1"/>
    </xf>
    <xf numFmtId="0" fontId="33" fillId="0" borderId="0" xfId="1" applyFont="1" applyAlignment="1">
      <alignment horizontal="left" vertical="top"/>
    </xf>
    <xf numFmtId="0" fontId="40" fillId="0" borderId="13" xfId="1" applyFont="1" applyBorder="1" applyAlignment="1">
      <alignment horizontal="center" vertical="center"/>
    </xf>
    <xf numFmtId="0" fontId="39" fillId="0" borderId="0" xfId="1" applyFont="1" applyAlignment="1">
      <alignment horizontal="justify" wrapText="1"/>
    </xf>
    <xf numFmtId="0" fontId="33" fillId="0" borderId="0" xfId="1" applyFont="1" applyAlignment="1">
      <alignment wrapText="1"/>
    </xf>
    <xf numFmtId="0" fontId="33" fillId="0" borderId="0" xfId="1" applyFont="1" applyAlignment="1"/>
    <xf numFmtId="0" fontId="39" fillId="0" borderId="0" xfId="1" applyFont="1" applyAlignment="1">
      <alignment horizontal="justify" vertical="center" wrapText="1"/>
    </xf>
    <xf numFmtId="0" fontId="39" fillId="0" borderId="0" xfId="1" applyFont="1" applyAlignment="1">
      <alignment vertical="center" wrapText="1"/>
    </xf>
    <xf numFmtId="0" fontId="33" fillId="0" borderId="0" xfId="1" applyFont="1" applyAlignment="1">
      <alignment vertical="center"/>
    </xf>
    <xf numFmtId="0" fontId="40" fillId="0" borderId="0" xfId="1" applyFont="1" applyAlignment="1">
      <alignment horizontal="justify"/>
    </xf>
    <xf numFmtId="0" fontId="40" fillId="0" borderId="56" xfId="1" applyFont="1" applyBorder="1" applyAlignment="1">
      <alignment horizontal="center" vertical="center"/>
    </xf>
    <xf numFmtId="0" fontId="33" fillId="0" borderId="1" xfId="1" applyFont="1" applyBorder="1" applyAlignment="1">
      <alignment horizontal="center" vertical="center"/>
    </xf>
    <xf numFmtId="0" fontId="36" fillId="0" borderId="0" xfId="1" applyFont="1" applyAlignment="1">
      <alignment horizontal="justify"/>
    </xf>
    <xf numFmtId="0" fontId="36" fillId="0" borderId="0" xfId="1" applyFont="1" applyAlignment="1"/>
    <xf numFmtId="0" fontId="38" fillId="0" borderId="1" xfId="1" applyFont="1" applyBorder="1" applyAlignment="1">
      <alignment horizontal="justify" vertical="center" wrapText="1"/>
    </xf>
    <xf numFmtId="0" fontId="33" fillId="0" borderId="1" xfId="1" applyFont="1" applyBorder="1" applyAlignment="1">
      <alignment vertical="center"/>
    </xf>
    <xf numFmtId="0" fontId="33" fillId="0" borderId="2" xfId="1" applyFont="1" applyBorder="1" applyAlignment="1">
      <alignment horizontal="center" vertical="center"/>
    </xf>
    <xf numFmtId="0" fontId="33" fillId="0" borderId="4" xfId="1" applyFont="1" applyBorder="1" applyAlignment="1">
      <alignment horizontal="center" vertical="center"/>
    </xf>
    <xf numFmtId="0" fontId="33" fillId="0" borderId="1" xfId="1" applyFont="1" applyBorder="1" applyAlignment="1">
      <alignment horizontal="center"/>
    </xf>
    <xf numFmtId="0" fontId="32" fillId="0" borderId="0" xfId="1" applyFont="1" applyAlignment="1">
      <alignment horizontal="center"/>
    </xf>
    <xf numFmtId="0" fontId="33" fillId="0" borderId="0" xfId="1" applyFont="1" applyAlignment="1">
      <alignment horizontal="center"/>
    </xf>
    <xf numFmtId="0" fontId="40" fillId="0" borderId="57" xfId="1" applyFont="1" applyBorder="1" applyAlignment="1">
      <alignment horizontal="center" vertical="center"/>
    </xf>
    <xf numFmtId="0" fontId="36" fillId="0" borderId="1" xfId="1" applyFont="1" applyBorder="1" applyAlignment="1">
      <alignment horizontal="center" vertical="center" wrapText="1"/>
    </xf>
    <xf numFmtId="0" fontId="36" fillId="0" borderId="1" xfId="1" applyFont="1" applyBorder="1" applyAlignment="1">
      <alignment horizontal="center" vertical="center"/>
    </xf>
    <xf numFmtId="0" fontId="36" fillId="0" borderId="2" xfId="1" applyFont="1" applyBorder="1" applyAlignment="1">
      <alignment horizontal="center" vertical="center"/>
    </xf>
    <xf numFmtId="0" fontId="36" fillId="0" borderId="3" xfId="1" applyFont="1" applyBorder="1" applyAlignment="1">
      <alignment horizontal="center" vertical="center"/>
    </xf>
    <xf numFmtId="0" fontId="36" fillId="0" borderId="4" xfId="1" applyFont="1" applyBorder="1" applyAlignment="1">
      <alignment horizontal="center" vertical="center"/>
    </xf>
    <xf numFmtId="0" fontId="36" fillId="0" borderId="1" xfId="1" applyFont="1" applyBorder="1" applyAlignment="1">
      <alignment horizontal="left" vertical="center"/>
    </xf>
    <xf numFmtId="0" fontId="14" fillId="0" borderId="21" xfId="1" applyFont="1" applyBorder="1" applyAlignment="1">
      <alignment horizontal="center" vertical="center"/>
    </xf>
    <xf numFmtId="0" fontId="14" fillId="0" borderId="23" xfId="1" applyFont="1" applyBorder="1" applyAlignment="1">
      <alignment horizontal="center" vertical="center"/>
    </xf>
    <xf numFmtId="0" fontId="14" fillId="0" borderId="77" xfId="1" applyFont="1" applyBorder="1" applyAlignment="1">
      <alignment horizontal="center" vertical="center"/>
    </xf>
    <xf numFmtId="0" fontId="14" fillId="0" borderId="78" xfId="1" applyFont="1" applyBorder="1" applyAlignment="1">
      <alignment horizontal="center" vertical="center"/>
    </xf>
    <xf numFmtId="0" fontId="14" fillId="0" borderId="24" xfId="1" applyFont="1" applyBorder="1" applyAlignment="1">
      <alignment horizontal="center" vertical="center"/>
    </xf>
    <xf numFmtId="0" fontId="14" fillId="0" borderId="26" xfId="1" applyFont="1" applyBorder="1" applyAlignment="1">
      <alignment horizontal="center" vertical="center"/>
    </xf>
    <xf numFmtId="0" fontId="14" fillId="0" borderId="32" xfId="1" applyFont="1" applyBorder="1" applyAlignment="1">
      <alignment horizontal="left" vertical="center"/>
    </xf>
    <xf numFmtId="0" fontId="14" fillId="0" borderId="33" xfId="1" applyFont="1" applyBorder="1" applyAlignment="1">
      <alignment horizontal="left" vertical="center"/>
    </xf>
    <xf numFmtId="0" fontId="14" fillId="0" borderId="70" xfId="1" applyFont="1" applyBorder="1" applyAlignment="1">
      <alignment horizontal="center" vertical="center"/>
    </xf>
    <xf numFmtId="0" fontId="14" fillId="0" borderId="73" xfId="1" applyFont="1" applyBorder="1" applyAlignment="1">
      <alignment horizontal="center" vertical="center"/>
    </xf>
    <xf numFmtId="0" fontId="14" fillId="0" borderId="71" xfId="1" applyFont="1" applyBorder="1" applyAlignment="1">
      <alignment horizontal="center" vertical="center"/>
    </xf>
    <xf numFmtId="0" fontId="14" fillId="0" borderId="72" xfId="1" applyFont="1" applyBorder="1" applyAlignment="1">
      <alignment horizontal="center" vertical="center"/>
    </xf>
    <xf numFmtId="0" fontId="14" fillId="0" borderId="33" xfId="1" applyFont="1" applyBorder="1" applyAlignment="1">
      <alignment horizontal="left" vertical="center" wrapText="1"/>
    </xf>
    <xf numFmtId="0" fontId="13" fillId="0" borderId="30" xfId="1" applyBorder="1" applyAlignment="1">
      <alignment horizontal="center" vertical="center"/>
    </xf>
    <xf numFmtId="0" fontId="13" fillId="0" borderId="0" xfId="1" applyBorder="1" applyAlignment="1">
      <alignment horizontal="center" vertical="center"/>
    </xf>
    <xf numFmtId="0" fontId="13" fillId="0" borderId="27" xfId="1" applyBorder="1" applyAlignment="1">
      <alignment horizontal="center" vertical="center"/>
    </xf>
    <xf numFmtId="0" fontId="14" fillId="0" borderId="30" xfId="1" applyFont="1" applyBorder="1" applyAlignment="1">
      <alignment horizontal="left" vertical="center"/>
    </xf>
    <xf numFmtId="0" fontId="14" fillId="0" borderId="0" xfId="1" applyFont="1" applyBorder="1" applyAlignment="1">
      <alignment horizontal="left" vertical="center"/>
    </xf>
    <xf numFmtId="0" fontId="14" fillId="0" borderId="27" xfId="1" applyFont="1" applyBorder="1" applyAlignment="1">
      <alignment horizontal="left" vertical="center"/>
    </xf>
    <xf numFmtId="0" fontId="14" fillId="0" borderId="14" xfId="1" applyFont="1" applyFill="1" applyBorder="1" applyAlignment="1">
      <alignment horizontal="left" vertical="center" wrapText="1"/>
    </xf>
    <xf numFmtId="0" fontId="14" fillId="0" borderId="32" xfId="1" applyFont="1" applyFill="1" applyBorder="1" applyAlignment="1">
      <alignment horizontal="left" vertical="center" wrapText="1"/>
    </xf>
    <xf numFmtId="0" fontId="13" fillId="0" borderId="27" xfId="1" applyFont="1" applyFill="1" applyBorder="1" applyAlignment="1">
      <alignment horizontal="center" vertical="center" wrapText="1"/>
    </xf>
    <xf numFmtId="0" fontId="14" fillId="0" borderId="0" xfId="1" applyFont="1" applyFill="1" applyBorder="1" applyAlignment="1">
      <alignment horizontal="left" vertical="center"/>
    </xf>
    <xf numFmtId="0" fontId="14" fillId="0" borderId="27" xfId="1" applyFont="1" applyFill="1" applyBorder="1" applyAlignment="1">
      <alignment horizontal="left" vertical="center"/>
    </xf>
    <xf numFmtId="0" fontId="14" fillId="0" borderId="22" xfId="1" applyFont="1" applyBorder="1" applyAlignment="1">
      <alignment horizontal="center" vertical="center"/>
    </xf>
    <xf numFmtId="0" fontId="14" fillId="0" borderId="102" xfId="1" applyFont="1" applyBorder="1" applyAlignment="1">
      <alignment horizontal="center" vertical="center"/>
    </xf>
    <xf numFmtId="0" fontId="28" fillId="0" borderId="0" xfId="1" applyFont="1" applyAlignment="1">
      <alignment horizontal="center"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4" fillId="0" borderId="1" xfId="1" applyFont="1" applyBorder="1" applyAlignment="1">
      <alignment horizontal="center" vertical="center"/>
    </xf>
    <xf numFmtId="0" fontId="14" fillId="0" borderId="5" xfId="1" applyFont="1" applyBorder="1" applyAlignment="1">
      <alignment horizontal="center"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4" fillId="0" borderId="8" xfId="1" applyFont="1" applyBorder="1" applyAlignment="1">
      <alignment horizontal="center" vertical="center"/>
    </xf>
    <xf numFmtId="0" fontId="14" fillId="0" borderId="0" xfId="1" applyFont="1" applyAlignment="1">
      <alignment horizontal="center" vertical="center"/>
    </xf>
    <xf numFmtId="0" fontId="14" fillId="0" borderId="9" xfId="1" applyFont="1" applyBorder="1" applyAlignment="1">
      <alignment horizontal="center" vertical="center"/>
    </xf>
    <xf numFmtId="0" fontId="14" fillId="0" borderId="15" xfId="1" applyFont="1" applyBorder="1" applyAlignment="1">
      <alignment horizontal="left" vertical="center"/>
    </xf>
    <xf numFmtId="0" fontId="14" fillId="0" borderId="13" xfId="1" applyFont="1" applyBorder="1" applyAlignment="1">
      <alignment horizontal="left"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14" fillId="0" borderId="25" xfId="1" applyFont="1" applyBorder="1" applyAlignment="1">
      <alignment horizontal="center" vertical="center"/>
    </xf>
    <xf numFmtId="0" fontId="14" fillId="0" borderId="21" xfId="1" applyFont="1" applyBorder="1" applyAlignment="1">
      <alignment horizontal="center" vertical="center" wrapText="1"/>
    </xf>
    <xf numFmtId="0" fontId="14" fillId="0" borderId="23" xfId="1" applyFont="1" applyBorder="1" applyAlignment="1">
      <alignment horizontal="center" vertical="center" wrapText="1"/>
    </xf>
    <xf numFmtId="0" fontId="14" fillId="0" borderId="77" xfId="1" applyFont="1" applyBorder="1" applyAlignment="1">
      <alignment horizontal="center" vertical="center" wrapText="1"/>
    </xf>
    <xf numFmtId="0" fontId="14" fillId="0" borderId="78" xfId="1" applyFont="1" applyBorder="1" applyAlignment="1">
      <alignment horizontal="center" vertical="center" wrapText="1"/>
    </xf>
    <xf numFmtId="0" fontId="14" fillId="0" borderId="24" xfId="1" applyFont="1" applyBorder="1" applyAlignment="1">
      <alignment horizontal="center" vertical="center" wrapText="1"/>
    </xf>
    <xf numFmtId="0" fontId="14" fillId="0" borderId="26" xfId="1" applyFont="1" applyBorder="1" applyAlignment="1">
      <alignment horizontal="center" vertical="center" wrapText="1"/>
    </xf>
    <xf numFmtId="0" fontId="14" fillId="0" borderId="14" xfId="1" applyFont="1" applyBorder="1" applyAlignment="1">
      <alignment horizontal="left" vertical="center"/>
    </xf>
    <xf numFmtId="0" fontId="14" fillId="0" borderId="21" xfId="1" applyFont="1" applyBorder="1" applyAlignment="1">
      <alignment horizontal="center" vertical="top"/>
    </xf>
    <xf numFmtId="0" fontId="14" fillId="0" borderId="22" xfId="1" applyFont="1" applyBorder="1" applyAlignment="1">
      <alignment horizontal="center" vertical="top"/>
    </xf>
    <xf numFmtId="0" fontId="14" fillId="0" borderId="23" xfId="1" applyFont="1" applyBorder="1" applyAlignment="1">
      <alignment horizontal="center" vertical="top"/>
    </xf>
    <xf numFmtId="0" fontId="14" fillId="0" borderId="77" xfId="1" applyFont="1" applyBorder="1" applyAlignment="1">
      <alignment horizontal="center" vertical="top"/>
    </xf>
    <xf numFmtId="0" fontId="14" fillId="0" borderId="102" xfId="1" applyFont="1" applyBorder="1" applyAlignment="1">
      <alignment horizontal="center" vertical="top"/>
    </xf>
    <xf numFmtId="0" fontId="14" fillId="0" borderId="78" xfId="1" applyFont="1" applyBorder="1" applyAlignment="1">
      <alignment horizontal="center" vertical="top"/>
    </xf>
    <xf numFmtId="0" fontId="14" fillId="0" borderId="30" xfId="1" applyFont="1" applyFill="1" applyBorder="1" applyAlignment="1">
      <alignment horizontal="left" vertical="center"/>
    </xf>
    <xf numFmtId="0" fontId="14" fillId="0" borderId="3" xfId="1" applyFont="1" applyFill="1" applyBorder="1" applyAlignment="1">
      <alignment horizontal="left" wrapText="1"/>
    </xf>
    <xf numFmtId="0" fontId="14" fillId="0" borderId="19" xfId="1" applyFont="1" applyFill="1" applyBorder="1" applyAlignment="1">
      <alignment horizontal="left" wrapText="1"/>
    </xf>
    <xf numFmtId="0" fontId="14" fillId="0" borderId="46" xfId="1" applyFont="1" applyFill="1" applyBorder="1" applyAlignment="1">
      <alignment horizontal="center" wrapText="1"/>
    </xf>
    <xf numFmtId="0" fontId="14" fillId="0" borderId="19" xfId="1" applyFont="1" applyFill="1" applyBorder="1" applyAlignment="1">
      <alignment horizontal="center" wrapText="1"/>
    </xf>
    <xf numFmtId="0" fontId="14" fillId="0" borderId="3" xfId="1" applyFont="1" applyFill="1" applyBorder="1" applyAlignment="1">
      <alignment horizontal="center" wrapText="1"/>
    </xf>
    <xf numFmtId="0" fontId="14" fillId="0" borderId="4" xfId="1" applyFont="1" applyFill="1" applyBorder="1" applyAlignment="1">
      <alignment horizontal="center" wrapText="1"/>
    </xf>
    <xf numFmtId="0" fontId="19" fillId="0" borderId="3" xfId="1" applyFont="1" applyFill="1" applyBorder="1" applyAlignment="1">
      <alignment horizontal="left" vertical="center" wrapText="1"/>
    </xf>
    <xf numFmtId="0" fontId="19" fillId="0" borderId="4" xfId="1" applyFont="1" applyFill="1" applyBorder="1" applyAlignment="1">
      <alignment horizontal="left" vertical="center" wrapText="1"/>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0" fontId="14" fillId="0" borderId="4" xfId="1" applyFont="1" applyFill="1" applyBorder="1" applyAlignment="1">
      <alignment horizontal="center" vertical="center"/>
    </xf>
    <xf numFmtId="0" fontId="49" fillId="0" borderId="2" xfId="1" applyFont="1" applyFill="1" applyBorder="1" applyAlignment="1">
      <alignment vertical="center" wrapText="1"/>
    </xf>
    <xf numFmtId="0" fontId="49" fillId="0" borderId="3" xfId="1" applyFont="1" applyFill="1" applyBorder="1" applyAlignment="1">
      <alignment vertical="center" wrapText="1"/>
    </xf>
    <xf numFmtId="0" fontId="49" fillId="0" borderId="4" xfId="1" applyFont="1" applyFill="1" applyBorder="1" applyAlignment="1">
      <alignment vertical="center" wrapText="1"/>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0" borderId="1" xfId="1" applyFont="1" applyFill="1" applyBorder="1" applyAlignment="1">
      <alignment horizontal="left" wrapText="1"/>
    </xf>
    <xf numFmtId="0" fontId="14" fillId="0" borderId="2" xfId="1" applyFont="1" applyFill="1" applyBorder="1" applyAlignment="1">
      <alignment horizontal="left" wrapText="1"/>
    </xf>
    <xf numFmtId="0" fontId="14" fillId="0" borderId="4" xfId="1" applyFont="1" applyFill="1" applyBorder="1" applyAlignment="1">
      <alignment horizontal="left" wrapText="1"/>
    </xf>
    <xf numFmtId="0" fontId="14" fillId="0" borderId="1" xfId="1" applyFont="1" applyFill="1" applyBorder="1" applyAlignment="1">
      <alignment horizontal="center"/>
    </xf>
    <xf numFmtId="0" fontId="14" fillId="0" borderId="2" xfId="1" applyFont="1" applyFill="1" applyBorder="1" applyAlignment="1">
      <alignment horizontal="left"/>
    </xf>
    <xf numFmtId="0" fontId="14" fillId="0" borderId="3" xfId="1" applyFont="1" applyFill="1" applyBorder="1" applyAlignment="1">
      <alignment horizontal="left"/>
    </xf>
    <xf numFmtId="0" fontId="14" fillId="0" borderId="4" xfId="1" applyFont="1" applyFill="1" applyBorder="1" applyAlignment="1">
      <alignment horizontal="left"/>
    </xf>
    <xf numFmtId="0" fontId="14" fillId="0" borderId="15" xfId="1" applyFont="1" applyFill="1" applyBorder="1" applyAlignment="1">
      <alignment horizontal="center" vertical="center" textRotation="255" wrapText="1"/>
    </xf>
    <xf numFmtId="0" fontId="14" fillId="0" borderId="14" xfId="1" applyFont="1" applyFill="1" applyBorder="1" applyAlignment="1">
      <alignment horizontal="center" vertical="center" textRotation="255" wrapText="1"/>
    </xf>
    <xf numFmtId="0" fontId="14" fillId="0" borderId="13" xfId="1" applyFont="1" applyFill="1" applyBorder="1" applyAlignment="1">
      <alignment horizontal="center" vertical="center" textRotation="255" wrapText="1"/>
    </xf>
    <xf numFmtId="0" fontId="14" fillId="0" borderId="2" xfId="1" applyFont="1" applyFill="1" applyBorder="1" applyAlignment="1">
      <alignment horizontal="center" wrapText="1"/>
    </xf>
    <xf numFmtId="0" fontId="14" fillId="0" borderId="5" xfId="1" applyFont="1" applyFill="1" applyBorder="1" applyAlignment="1">
      <alignment horizontal="left" vertical="top" wrapText="1"/>
    </xf>
    <xf numFmtId="0" fontId="14" fillId="0" borderId="6" xfId="1" applyFont="1" applyFill="1" applyBorder="1" applyAlignment="1">
      <alignment horizontal="left" vertical="top" wrapText="1"/>
    </xf>
    <xf numFmtId="0" fontId="14" fillId="0" borderId="7" xfId="1" applyFont="1" applyFill="1" applyBorder="1" applyAlignment="1">
      <alignment horizontal="left" vertical="top" wrapText="1"/>
    </xf>
    <xf numFmtId="0" fontId="14" fillId="0" borderId="8" xfId="1" applyFont="1" applyFill="1" applyBorder="1" applyAlignment="1">
      <alignment horizontal="left" vertical="top" wrapText="1"/>
    </xf>
    <xf numFmtId="0" fontId="14" fillId="0" borderId="0" xfId="1" applyFont="1" applyFill="1" applyBorder="1" applyAlignment="1">
      <alignment horizontal="left" vertical="top" wrapText="1"/>
    </xf>
    <xf numFmtId="0" fontId="14" fillId="0" borderId="9" xfId="1" applyFont="1" applyFill="1" applyBorder="1" applyAlignment="1">
      <alignment horizontal="left" vertical="top" wrapText="1"/>
    </xf>
    <xf numFmtId="0" fontId="14" fillId="0" borderId="10" xfId="1" applyFont="1" applyFill="1" applyBorder="1" applyAlignment="1">
      <alignment horizontal="left" vertical="top" wrapText="1"/>
    </xf>
    <xf numFmtId="0" fontId="14" fillId="0" borderId="11" xfId="1" applyFont="1" applyFill="1" applyBorder="1" applyAlignment="1">
      <alignment horizontal="left" vertical="top" wrapText="1"/>
    </xf>
    <xf numFmtId="0" fontId="14" fillId="0" borderId="12" xfId="1" applyFont="1" applyFill="1" applyBorder="1" applyAlignment="1">
      <alignment horizontal="left" vertical="top" wrapText="1"/>
    </xf>
    <xf numFmtId="0" fontId="14" fillId="0" borderId="1" xfId="1" applyFont="1" applyFill="1" applyBorder="1" applyAlignment="1">
      <alignment horizontal="center" vertical="center" textRotation="255" wrapText="1"/>
    </xf>
    <xf numFmtId="0" fontId="14" fillId="0" borderId="15" xfId="1" applyFont="1" applyFill="1" applyBorder="1" applyAlignment="1">
      <alignment horizontal="center" vertical="center" textRotation="255" shrinkToFit="1"/>
    </xf>
    <xf numFmtId="0" fontId="14" fillId="0" borderId="14" xfId="1" applyFont="1" applyFill="1" applyBorder="1" applyAlignment="1">
      <alignment horizontal="center" vertical="center" textRotation="255" shrinkToFit="1"/>
    </xf>
    <xf numFmtId="0" fontId="14" fillId="0" borderId="13" xfId="1" applyFont="1" applyFill="1" applyBorder="1" applyAlignment="1">
      <alignment horizontal="center" vertical="center" textRotation="255" shrinkToFit="1"/>
    </xf>
    <xf numFmtId="0" fontId="14" fillId="0" borderId="5" xfId="1" applyFont="1" applyFill="1" applyBorder="1" applyAlignment="1">
      <alignment horizontal="left" wrapText="1"/>
    </xf>
    <xf numFmtId="0" fontId="14" fillId="0" borderId="6" xfId="1" applyFont="1" applyFill="1" applyBorder="1" applyAlignment="1">
      <alignment horizontal="left" wrapText="1"/>
    </xf>
    <xf numFmtId="0" fontId="14" fillId="0" borderId="59" xfId="1" applyFont="1" applyFill="1" applyBorder="1" applyAlignment="1">
      <alignment horizontal="left" wrapText="1"/>
    </xf>
    <xf numFmtId="0" fontId="14" fillId="0" borderId="8" xfId="1" applyFont="1" applyFill="1" applyBorder="1" applyAlignment="1">
      <alignment horizontal="left" wrapText="1"/>
    </xf>
    <xf numFmtId="0" fontId="14" fillId="0" borderId="0" xfId="1" applyFont="1" applyFill="1" applyBorder="1" applyAlignment="1">
      <alignment horizontal="left" wrapText="1"/>
    </xf>
    <xf numFmtId="0" fontId="14" fillId="0" borderId="60" xfId="1" applyFont="1" applyFill="1" applyBorder="1" applyAlignment="1">
      <alignment horizontal="left" wrapText="1"/>
    </xf>
    <xf numFmtId="0" fontId="14" fillId="0" borderId="6" xfId="1" applyFont="1" applyFill="1" applyBorder="1" applyAlignment="1">
      <alignment horizontal="center" wrapText="1"/>
    </xf>
    <xf numFmtId="0" fontId="14" fillId="0" borderId="59" xfId="1" applyFont="1" applyFill="1" applyBorder="1" applyAlignment="1">
      <alignment horizontal="center" wrapText="1"/>
    </xf>
    <xf numFmtId="0" fontId="14" fillId="0" borderId="11" xfId="1" applyFont="1" applyFill="1" applyBorder="1" applyAlignment="1">
      <alignment horizontal="center" wrapText="1"/>
    </xf>
    <xf numFmtId="0" fontId="14" fillId="0" borderId="47" xfId="1" applyFont="1" applyFill="1" applyBorder="1" applyAlignment="1">
      <alignment horizontal="center" wrapText="1"/>
    </xf>
    <xf numFmtId="0" fontId="14" fillId="0" borderId="45" xfId="1" applyFont="1" applyFill="1" applyBorder="1" applyAlignment="1">
      <alignment horizontal="left" wrapText="1"/>
    </xf>
    <xf numFmtId="0" fontId="14" fillId="0" borderId="7" xfId="1" applyFont="1" applyFill="1" applyBorder="1" applyAlignment="1">
      <alignment horizontal="left" wrapText="1"/>
    </xf>
    <xf numFmtId="0" fontId="14" fillId="0" borderId="3" xfId="1" applyFont="1" applyFill="1" applyBorder="1" applyAlignment="1">
      <alignment horizontal="left" shrinkToFit="1"/>
    </xf>
    <xf numFmtId="0" fontId="13" fillId="0" borderId="3" xfId="1" applyFont="1" applyFill="1" applyBorder="1" applyAlignment="1">
      <alignment horizontal="left" shrinkToFit="1"/>
    </xf>
    <xf numFmtId="0" fontId="13" fillId="0" borderId="19" xfId="1" applyFont="1" applyFill="1" applyBorder="1" applyAlignment="1">
      <alignment horizontal="left" shrinkToFit="1"/>
    </xf>
    <xf numFmtId="0" fontId="14" fillId="0" borderId="62" xfId="1" applyFont="1" applyFill="1" applyBorder="1" applyAlignment="1">
      <alignment horizontal="center" vertical="center"/>
    </xf>
    <xf numFmtId="0" fontId="14" fillId="0" borderId="63" xfId="1" applyFont="1" applyFill="1" applyBorder="1" applyAlignment="1">
      <alignment horizontal="center" vertical="center"/>
    </xf>
    <xf numFmtId="0" fontId="14" fillId="0" borderId="66" xfId="1" applyFont="1" applyFill="1" applyBorder="1" applyAlignment="1">
      <alignment horizontal="center" vertical="center"/>
    </xf>
    <xf numFmtId="0" fontId="49" fillId="0" borderId="62" xfId="1" applyFont="1" applyFill="1" applyBorder="1" applyAlignment="1">
      <alignment vertical="center" wrapText="1"/>
    </xf>
    <xf numFmtId="0" fontId="49" fillId="0" borderId="63" xfId="1" applyFont="1" applyFill="1" applyBorder="1" applyAlignment="1">
      <alignment vertical="center" wrapText="1"/>
    </xf>
    <xf numFmtId="0" fontId="49" fillId="0" borderId="66" xfId="1" applyFont="1" applyFill="1" applyBorder="1" applyAlignment="1">
      <alignment vertical="center" wrapText="1"/>
    </xf>
    <xf numFmtId="0" fontId="14" fillId="0" borderId="11" xfId="1" applyFont="1" applyFill="1" applyBorder="1" applyAlignment="1">
      <alignment horizontal="left" shrinkToFit="1"/>
    </xf>
    <xf numFmtId="0" fontId="13" fillId="0" borderId="11" xfId="1" applyFont="1" applyFill="1" applyBorder="1" applyAlignment="1">
      <alignment horizontal="left" shrinkToFit="1"/>
    </xf>
    <xf numFmtId="0" fontId="13" fillId="0" borderId="47" xfId="1" applyFont="1" applyFill="1" applyBorder="1" applyAlignment="1">
      <alignment horizontal="left" shrinkToFit="1"/>
    </xf>
    <xf numFmtId="0" fontId="14" fillId="0" borderId="67" xfId="1" applyFont="1" applyFill="1" applyBorder="1" applyAlignment="1">
      <alignment horizontal="center" wrapText="1"/>
    </xf>
    <xf numFmtId="0" fontId="14" fillId="0" borderId="50" xfId="1" applyFont="1" applyFill="1" applyBorder="1" applyAlignment="1">
      <alignment horizontal="center" wrapText="1"/>
    </xf>
    <xf numFmtId="0" fontId="14" fillId="0" borderId="49" xfId="1" applyFont="1" applyFill="1" applyBorder="1" applyAlignment="1">
      <alignment horizontal="center" wrapText="1"/>
    </xf>
    <xf numFmtId="0" fontId="14" fillId="0" borderId="68" xfId="1" applyFont="1" applyFill="1" applyBorder="1" applyAlignment="1">
      <alignment horizontal="center" wrapText="1"/>
    </xf>
    <xf numFmtId="0" fontId="19" fillId="0" borderId="49" xfId="1" applyFont="1" applyFill="1" applyBorder="1" applyAlignment="1">
      <alignment horizontal="left" vertical="center" wrapText="1"/>
    </xf>
    <xf numFmtId="0" fontId="19" fillId="0" borderId="68" xfId="1" applyFont="1" applyFill="1" applyBorder="1" applyAlignment="1">
      <alignment horizontal="left" vertical="center" wrapText="1"/>
    </xf>
    <xf numFmtId="0" fontId="14" fillId="0" borderId="48" xfId="1" applyFont="1" applyFill="1" applyBorder="1" applyAlignment="1">
      <alignment horizontal="center" vertical="center"/>
    </xf>
    <xf numFmtId="0" fontId="14" fillId="0" borderId="49" xfId="1" applyFont="1" applyFill="1" applyBorder="1" applyAlignment="1">
      <alignment horizontal="center" vertical="center"/>
    </xf>
    <xf numFmtId="0" fontId="14" fillId="0" borderId="68" xfId="1" applyFont="1" applyFill="1" applyBorder="1" applyAlignment="1">
      <alignment horizontal="center" vertical="center"/>
    </xf>
    <xf numFmtId="0" fontId="49" fillId="0" borderId="10" xfId="1" applyFont="1" applyFill="1" applyBorder="1" applyAlignment="1">
      <alignment vertical="center" wrapText="1"/>
    </xf>
    <xf numFmtId="0" fontId="49" fillId="0" borderId="11" xfId="1" applyFont="1" applyFill="1" applyBorder="1" applyAlignment="1">
      <alignment vertical="center" wrapText="1"/>
    </xf>
    <xf numFmtId="0" fontId="49" fillId="0" borderId="12" xfId="1" applyFont="1" applyFill="1" applyBorder="1" applyAlignment="1">
      <alignment vertical="center" wrapText="1"/>
    </xf>
    <xf numFmtId="0" fontId="14" fillId="0" borderId="63" xfId="1" applyFont="1" applyFill="1" applyBorder="1" applyAlignment="1">
      <alignment horizontal="left" wrapText="1"/>
    </xf>
    <xf numFmtId="0" fontId="13" fillId="0" borderId="63" xfId="1" applyFont="1" applyFill="1" applyBorder="1" applyAlignment="1">
      <alignment horizontal="left" wrapText="1"/>
    </xf>
    <xf numFmtId="0" fontId="13" fillId="0" borderId="64" xfId="1" applyFont="1" applyFill="1" applyBorder="1" applyAlignment="1">
      <alignment horizontal="left" wrapText="1"/>
    </xf>
    <xf numFmtId="0" fontId="14" fillId="0" borderId="65" xfId="1" applyFont="1" applyFill="1" applyBorder="1" applyAlignment="1">
      <alignment horizontal="center" wrapText="1"/>
    </xf>
    <xf numFmtId="0" fontId="14" fillId="0" borderId="64" xfId="1" applyFont="1" applyFill="1" applyBorder="1" applyAlignment="1">
      <alignment horizontal="center" wrapText="1"/>
    </xf>
    <xf numFmtId="0" fontId="14" fillId="0" borderId="63" xfId="1" applyFont="1" applyFill="1" applyBorder="1" applyAlignment="1">
      <alignment horizontal="center" wrapText="1"/>
    </xf>
    <xf numFmtId="0" fontId="14" fillId="0" borderId="66" xfId="1" applyFont="1" applyFill="1" applyBorder="1" applyAlignment="1">
      <alignment horizontal="center" wrapText="1"/>
    </xf>
    <xf numFmtId="0" fontId="19" fillId="0" borderId="63" xfId="1" applyFont="1" applyFill="1" applyBorder="1" applyAlignment="1">
      <alignment horizontal="left" vertical="center" wrapText="1"/>
    </xf>
    <xf numFmtId="0" fontId="19" fillId="0" borderId="66" xfId="1" applyFont="1" applyFill="1" applyBorder="1" applyAlignment="1">
      <alignment horizontal="left" vertical="center" wrapText="1"/>
    </xf>
    <xf numFmtId="0" fontId="13" fillId="0" borderId="3" xfId="1" applyFont="1" applyFill="1" applyBorder="1" applyAlignment="1">
      <alignment horizontal="left" wrapText="1"/>
    </xf>
    <xf numFmtId="0" fontId="13" fillId="0" borderId="19" xfId="1" applyFont="1" applyFill="1" applyBorder="1" applyAlignment="1">
      <alignment horizontal="left" wrapText="1"/>
    </xf>
    <xf numFmtId="0" fontId="14" fillId="0" borderId="61" xfId="1" applyFont="1" applyFill="1" applyBorder="1" applyAlignment="1">
      <alignment horizontal="left" wrapText="1"/>
    </xf>
    <xf numFmtId="0" fontId="14" fillId="0" borderId="11" xfId="1" applyFont="1" applyFill="1" applyBorder="1" applyAlignment="1">
      <alignment horizontal="left" wrapText="1"/>
    </xf>
    <xf numFmtId="0" fontId="14" fillId="0" borderId="12" xfId="1" applyFont="1" applyFill="1" applyBorder="1" applyAlignment="1">
      <alignment horizontal="left" wrapText="1"/>
    </xf>
    <xf numFmtId="0" fontId="14" fillId="0" borderId="10" xfId="1" applyFont="1" applyFill="1" applyBorder="1" applyAlignment="1">
      <alignment horizontal="left" wrapText="1"/>
    </xf>
    <xf numFmtId="0" fontId="14" fillId="0" borderId="5"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1" xfId="1" applyFont="1" applyFill="1" applyBorder="1" applyAlignment="1">
      <alignment horizontal="left" vertical="center" wrapText="1"/>
    </xf>
    <xf numFmtId="49" fontId="14" fillId="0" borderId="6" xfId="1" applyNumberFormat="1" applyFont="1" applyFill="1" applyBorder="1" applyAlignment="1">
      <alignment horizontal="center" vertical="center" wrapText="1"/>
    </xf>
    <xf numFmtId="0" fontId="14" fillId="0" borderId="6"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43" xfId="1" applyFont="1" applyFill="1" applyBorder="1" applyAlignment="1">
      <alignment horizontal="left" vertical="center" wrapText="1"/>
    </xf>
    <xf numFmtId="0" fontId="14" fillId="0" borderId="27" xfId="1" applyFont="1" applyFill="1" applyBorder="1" applyAlignment="1">
      <alignment horizontal="left" vertical="center" wrapText="1"/>
    </xf>
    <xf numFmtId="0" fontId="14" fillId="0" borderId="28" xfId="1" applyFont="1" applyFill="1" applyBorder="1" applyAlignment="1">
      <alignment horizontal="left" vertical="center" wrapText="1"/>
    </xf>
    <xf numFmtId="0" fontId="14" fillId="0" borderId="37" xfId="1" applyFont="1" applyFill="1" applyBorder="1" applyAlignment="1">
      <alignment horizontal="left" vertical="center" wrapText="1"/>
    </xf>
    <xf numFmtId="0" fontId="14" fillId="0" borderId="38" xfId="1" applyFont="1" applyFill="1" applyBorder="1" applyAlignment="1">
      <alignment horizontal="left" vertical="center" wrapText="1"/>
    </xf>
    <xf numFmtId="0" fontId="14" fillId="0" borderId="30" xfId="1" applyFont="1" applyFill="1" applyBorder="1" applyAlignment="1">
      <alignment horizontal="left" vertical="center" wrapText="1"/>
    </xf>
    <xf numFmtId="0" fontId="14" fillId="0" borderId="31" xfId="1" applyFont="1" applyFill="1" applyBorder="1" applyAlignment="1">
      <alignment horizontal="left" vertical="center" wrapText="1"/>
    </xf>
    <xf numFmtId="0" fontId="14" fillId="10" borderId="1" xfId="1" applyFont="1" applyFill="1" applyBorder="1" applyAlignment="1">
      <alignment horizontal="left" vertical="center" wrapText="1"/>
    </xf>
    <xf numFmtId="0" fontId="14" fillId="10" borderId="2" xfId="1" applyFont="1" applyFill="1" applyBorder="1" applyAlignment="1">
      <alignment horizontal="center" vertical="center" wrapText="1"/>
    </xf>
    <xf numFmtId="0" fontId="14" fillId="10" borderId="3" xfId="1" applyFont="1" applyFill="1" applyBorder="1" applyAlignment="1">
      <alignment horizontal="center" vertical="center" wrapText="1"/>
    </xf>
    <xf numFmtId="0" fontId="14" fillId="10" borderId="4" xfId="1" applyFont="1" applyFill="1" applyBorder="1" applyAlignment="1">
      <alignment horizontal="center" vertical="center" wrapText="1"/>
    </xf>
    <xf numFmtId="0" fontId="14" fillId="10" borderId="2" xfId="1" applyFont="1" applyFill="1" applyBorder="1" applyAlignment="1">
      <alignment horizontal="center" vertical="center"/>
    </xf>
    <xf numFmtId="0" fontId="14" fillId="10" borderId="3" xfId="1" applyFont="1" applyFill="1" applyBorder="1" applyAlignment="1">
      <alignment horizontal="center" vertical="center"/>
    </xf>
    <xf numFmtId="0" fontId="14" fillId="10" borderId="4" xfId="1" applyFont="1" applyFill="1" applyBorder="1" applyAlignment="1">
      <alignment horizontal="center" vertical="center"/>
    </xf>
    <xf numFmtId="0" fontId="14" fillId="10" borderId="5" xfId="1" applyFont="1" applyFill="1" applyBorder="1" applyAlignment="1">
      <alignment horizontal="center" vertical="center" wrapText="1"/>
    </xf>
    <xf numFmtId="0" fontId="14" fillId="10" borderId="6" xfId="1" applyFont="1" applyFill="1" applyBorder="1" applyAlignment="1">
      <alignment horizontal="center" vertical="center" wrapText="1"/>
    </xf>
    <xf numFmtId="0" fontId="14" fillId="10" borderId="7" xfId="1" applyFont="1" applyFill="1" applyBorder="1" applyAlignment="1">
      <alignment horizontal="center" vertical="center" wrapText="1"/>
    </xf>
    <xf numFmtId="0" fontId="14" fillId="0" borderId="5" xfId="1" applyFont="1" applyFill="1" applyBorder="1" applyAlignment="1">
      <alignment horizontal="left" vertical="center" wrapText="1"/>
    </xf>
    <xf numFmtId="0" fontId="14" fillId="0" borderId="44" xfId="1" applyFont="1" applyFill="1" applyBorder="1" applyAlignment="1">
      <alignment horizontal="left" vertical="center" wrapText="1"/>
    </xf>
    <xf numFmtId="0" fontId="14" fillId="0" borderId="40" xfId="1" applyFont="1" applyFill="1" applyBorder="1" applyAlignment="1">
      <alignment horizontal="left" vertical="center" wrapText="1"/>
    </xf>
    <xf numFmtId="0" fontId="14" fillId="0" borderId="41"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14" fillId="0" borderId="11" xfId="1" applyFont="1" applyFill="1" applyBorder="1" applyAlignment="1">
      <alignment horizontal="left" vertical="center" wrapText="1"/>
    </xf>
    <xf numFmtId="0" fontId="14" fillId="0" borderId="12" xfId="1" applyFont="1" applyFill="1" applyBorder="1" applyAlignment="1">
      <alignment horizontal="left" vertical="center" wrapText="1"/>
    </xf>
    <xf numFmtId="0" fontId="13" fillId="0" borderId="6"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9" fillId="10" borderId="1" xfId="1" applyFont="1" applyFill="1" applyBorder="1" applyAlignment="1">
      <alignment horizontal="left" vertical="center" wrapText="1"/>
    </xf>
    <xf numFmtId="49" fontId="14" fillId="10" borderId="6" xfId="1" applyNumberFormat="1" applyFont="1" applyFill="1" applyBorder="1" applyAlignment="1">
      <alignment horizontal="center" vertical="center" wrapText="1"/>
    </xf>
    <xf numFmtId="0" fontId="14" fillId="10" borderId="6" xfId="1" applyFont="1" applyFill="1" applyBorder="1" applyAlignment="1">
      <alignment horizontal="left" vertical="center" wrapText="1"/>
    </xf>
    <xf numFmtId="0" fontId="14" fillId="10" borderId="7" xfId="1" applyFont="1" applyFill="1" applyBorder="1" applyAlignment="1">
      <alignment horizontal="left" vertical="center" wrapText="1"/>
    </xf>
    <xf numFmtId="0" fontId="14" fillId="10" borderId="43" xfId="1" applyFont="1" applyFill="1" applyBorder="1" applyAlignment="1">
      <alignment horizontal="left" vertical="center" wrapText="1"/>
    </xf>
    <xf numFmtId="0" fontId="14" fillId="10" borderId="27" xfId="1" applyFont="1" applyFill="1" applyBorder="1" applyAlignment="1">
      <alignment horizontal="left" vertical="center" wrapText="1"/>
    </xf>
    <xf numFmtId="0" fontId="14" fillId="10" borderId="28" xfId="1" applyFont="1" applyFill="1" applyBorder="1" applyAlignment="1">
      <alignment horizontal="left" vertical="center" wrapText="1"/>
    </xf>
    <xf numFmtId="0" fontId="14" fillId="10" borderId="37" xfId="1" applyFont="1" applyFill="1" applyBorder="1" applyAlignment="1">
      <alignment horizontal="left" vertical="center" wrapText="1"/>
    </xf>
    <xf numFmtId="0" fontId="14" fillId="10" borderId="38" xfId="1" applyFont="1" applyFill="1" applyBorder="1" applyAlignment="1">
      <alignment horizontal="left" vertical="center" wrapText="1"/>
    </xf>
    <xf numFmtId="0" fontId="14" fillId="10" borderId="39" xfId="1" applyFont="1" applyFill="1" applyBorder="1" applyAlignment="1">
      <alignment horizontal="left" vertical="center" wrapText="1"/>
    </xf>
    <xf numFmtId="0" fontId="14" fillId="0" borderId="39" xfId="1" applyFont="1" applyFill="1" applyBorder="1" applyAlignment="1">
      <alignment horizontal="left" vertical="center" wrapText="1"/>
    </xf>
    <xf numFmtId="0" fontId="13" fillId="0" borderId="1" xfId="1" applyFont="1" applyFill="1" applyBorder="1" applyAlignment="1">
      <alignment horizontal="left" wrapText="1"/>
    </xf>
    <xf numFmtId="0" fontId="13" fillId="0" borderId="2" xfId="1" applyFont="1" applyFill="1" applyBorder="1" applyAlignment="1">
      <alignment horizontal="left" wrapText="1"/>
    </xf>
    <xf numFmtId="0" fontId="14" fillId="0" borderId="2" xfId="1" applyFont="1" applyFill="1" applyBorder="1" applyAlignment="1">
      <alignment horizontal="center"/>
    </xf>
    <xf numFmtId="0" fontId="14" fillId="0" borderId="3" xfId="1" applyFont="1" applyFill="1" applyBorder="1" applyAlignment="1">
      <alignment horizontal="center"/>
    </xf>
    <xf numFmtId="0" fontId="14" fillId="0" borderId="4" xfId="1" applyFont="1" applyFill="1" applyBorder="1" applyAlignment="1">
      <alignment horizontal="center"/>
    </xf>
    <xf numFmtId="0" fontId="13" fillId="0" borderId="1" xfId="1" applyFont="1" applyFill="1" applyBorder="1" applyAlignment="1">
      <alignment horizontal="left" vertical="center" wrapText="1"/>
    </xf>
    <xf numFmtId="0" fontId="14" fillId="0" borderId="15" xfId="1" applyFont="1" applyFill="1" applyBorder="1" applyAlignment="1">
      <alignment horizontal="left" vertical="center" wrapText="1"/>
    </xf>
    <xf numFmtId="0" fontId="13" fillId="0" borderId="15"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4" xfId="1" applyFont="1" applyFill="1" applyBorder="1" applyAlignment="1">
      <alignment horizontal="left" vertical="center" wrapText="1"/>
    </xf>
    <xf numFmtId="0" fontId="14" fillId="0" borderId="42" xfId="1" applyFont="1" applyFill="1" applyBorder="1" applyAlignment="1">
      <alignment horizontal="justify" vertical="center" wrapText="1"/>
    </xf>
    <xf numFmtId="0" fontId="14" fillId="0" borderId="30" xfId="1" applyFont="1" applyFill="1" applyBorder="1" applyAlignment="1">
      <alignment horizontal="justify" vertical="center" wrapText="1"/>
    </xf>
    <xf numFmtId="0" fontId="14" fillId="0" borderId="31" xfId="1" applyFont="1" applyFill="1" applyBorder="1" applyAlignment="1">
      <alignment horizontal="justify" vertical="center" wrapText="1"/>
    </xf>
    <xf numFmtId="0" fontId="14" fillId="0" borderId="0" xfId="1" applyFont="1" applyFill="1" applyAlignment="1">
      <alignment horizontal="left" vertical="center"/>
    </xf>
    <xf numFmtId="0" fontId="14" fillId="0" borderId="0" xfId="1" applyFont="1" applyFill="1" applyBorder="1" applyAlignment="1">
      <alignment horizontal="justify" vertical="center" wrapText="1"/>
    </xf>
    <xf numFmtId="0" fontId="14" fillId="0" borderId="44" xfId="1" applyFont="1" applyFill="1" applyBorder="1" applyAlignment="1">
      <alignment horizontal="left" vertical="center"/>
    </xf>
    <xf numFmtId="0" fontId="14" fillId="0" borderId="40" xfId="1" applyFont="1" applyFill="1" applyBorder="1" applyAlignment="1">
      <alignment horizontal="left" vertical="center"/>
    </xf>
    <xf numFmtId="0" fontId="14" fillId="0" borderId="41" xfId="1" applyFont="1" applyFill="1" applyBorder="1" applyAlignment="1">
      <alignment horizontal="left" vertical="center"/>
    </xf>
    <xf numFmtId="0" fontId="14" fillId="0" borderId="37" xfId="1" applyFont="1" applyFill="1" applyBorder="1" applyAlignment="1">
      <alignment horizontal="left" vertical="center"/>
    </xf>
    <xf numFmtId="0" fontId="14" fillId="0" borderId="38" xfId="1" applyFont="1" applyFill="1" applyBorder="1" applyAlignment="1">
      <alignment horizontal="left" vertical="center"/>
    </xf>
    <xf numFmtId="0" fontId="14" fillId="0" borderId="39" xfId="1" applyFont="1" applyFill="1" applyBorder="1" applyAlignment="1">
      <alignment horizontal="left" vertical="center"/>
    </xf>
    <xf numFmtId="0" fontId="14" fillId="0" borderId="0" xfId="1" applyFont="1" applyFill="1" applyAlignment="1">
      <alignment horizontal="center" vertical="center"/>
    </xf>
    <xf numFmtId="0" fontId="14" fillId="0" borderId="0" xfId="1" applyFont="1" applyFill="1" applyAlignment="1">
      <alignment horizontal="center" vertical="top"/>
    </xf>
    <xf numFmtId="0" fontId="14" fillId="0" borderId="0" xfId="1" applyFont="1" applyFill="1" applyAlignment="1">
      <alignment horizontal="left" vertical="top"/>
    </xf>
    <xf numFmtId="0" fontId="14" fillId="0" borderId="0" xfId="1" applyFont="1" applyFill="1" applyAlignment="1">
      <alignment horizontal="left" vertical="center" indent="2"/>
    </xf>
    <xf numFmtId="0" fontId="14" fillId="0" borderId="0" xfId="1" applyFont="1" applyFill="1" applyAlignment="1">
      <alignment horizontal="left" vertical="top" wrapText="1"/>
    </xf>
    <xf numFmtId="0" fontId="47" fillId="0" borderId="0" xfId="1" applyFont="1" applyFill="1" applyAlignment="1">
      <alignment horizontal="center" vertical="center"/>
    </xf>
    <xf numFmtId="0" fontId="47" fillId="0" borderId="2" xfId="1" applyFont="1" applyFill="1" applyBorder="1" applyAlignment="1">
      <alignment horizontal="center" vertical="center"/>
    </xf>
    <xf numFmtId="0" fontId="47" fillId="0" borderId="3" xfId="1" applyFont="1" applyFill="1" applyBorder="1" applyAlignment="1">
      <alignment horizontal="center" vertical="center"/>
    </xf>
    <xf numFmtId="0" fontId="47" fillId="0" borderId="4" xfId="1" applyFont="1" applyFill="1" applyBorder="1" applyAlignment="1">
      <alignment horizontal="center" vertical="center"/>
    </xf>
    <xf numFmtId="0" fontId="14" fillId="0" borderId="2" xfId="1" applyFont="1" applyFill="1" applyBorder="1" applyAlignment="1">
      <alignment horizontal="left" shrinkToFit="1"/>
    </xf>
    <xf numFmtId="0" fontId="14" fillId="0" borderId="4" xfId="1" applyFont="1" applyFill="1" applyBorder="1" applyAlignment="1">
      <alignment horizontal="left" shrinkToFit="1"/>
    </xf>
    <xf numFmtId="0" fontId="47" fillId="0" borderId="2" xfId="1" applyFont="1" applyFill="1" applyBorder="1" applyAlignment="1">
      <alignment horizontal="center" wrapText="1"/>
    </xf>
    <xf numFmtId="0" fontId="47" fillId="0" borderId="3" xfId="1" applyFont="1" applyFill="1" applyBorder="1" applyAlignment="1">
      <alignment horizontal="center" wrapText="1"/>
    </xf>
    <xf numFmtId="0" fontId="47" fillId="0" borderId="4" xfId="1" applyFont="1" applyFill="1" applyBorder="1" applyAlignment="1">
      <alignment horizontal="center" wrapText="1"/>
    </xf>
    <xf numFmtId="49" fontId="47" fillId="0" borderId="6" xfId="1" applyNumberFormat="1" applyFont="1" applyFill="1" applyBorder="1" applyAlignment="1">
      <alignment horizontal="center" vertical="center" wrapText="1"/>
    </xf>
    <xf numFmtId="0" fontId="47" fillId="0" borderId="43" xfId="1" applyFont="1" applyFill="1" applyBorder="1" applyAlignment="1">
      <alignment horizontal="left" vertical="center" wrapText="1"/>
    </xf>
    <xf numFmtId="0" fontId="47" fillId="0" borderId="27" xfId="1" applyFont="1" applyFill="1" applyBorder="1" applyAlignment="1">
      <alignment horizontal="left" vertical="center" wrapText="1"/>
    </xf>
    <xf numFmtId="0" fontId="47" fillId="0" borderId="28" xfId="1" applyFont="1" applyFill="1" applyBorder="1" applyAlignment="1">
      <alignment horizontal="left" vertical="center" wrapText="1"/>
    </xf>
    <xf numFmtId="0" fontId="14" fillId="0" borderId="0" xfId="1" applyFont="1" applyFill="1" applyAlignment="1">
      <alignment horizontal="center" vertical="center" wrapText="1"/>
    </xf>
    <xf numFmtId="0" fontId="47" fillId="0" borderId="0" xfId="1" applyFont="1" applyFill="1" applyAlignment="1">
      <alignment horizontal="left" vertical="center" wrapText="1"/>
    </xf>
    <xf numFmtId="0" fontId="13" fillId="0" borderId="7" xfId="1" applyFont="1" applyFill="1" applyBorder="1" applyAlignment="1">
      <alignment horizontal="left" vertical="center" wrapText="1"/>
    </xf>
    <xf numFmtId="0" fontId="47" fillId="0" borderId="44" xfId="1" applyFont="1" applyFill="1" applyBorder="1" applyAlignment="1">
      <alignment horizontal="left" vertical="center"/>
    </xf>
    <xf numFmtId="0" fontId="47" fillId="0" borderId="40" xfId="1" applyFont="1" applyFill="1" applyBorder="1" applyAlignment="1">
      <alignment horizontal="left" vertical="center"/>
    </xf>
    <xf numFmtId="0" fontId="47" fillId="0" borderId="41" xfId="1" applyFont="1" applyFill="1" applyBorder="1" applyAlignment="1">
      <alignment horizontal="left" vertical="center"/>
    </xf>
    <xf numFmtId="0" fontId="47" fillId="0" borderId="37" xfId="1" applyFont="1" applyFill="1" applyBorder="1" applyAlignment="1">
      <alignment horizontal="left" vertical="center"/>
    </xf>
    <xf numFmtId="0" fontId="47" fillId="0" borderId="38" xfId="1" applyFont="1" applyFill="1" applyBorder="1" applyAlignment="1">
      <alignment horizontal="left" vertical="center"/>
    </xf>
    <xf numFmtId="0" fontId="47" fillId="0" borderId="39" xfId="1" applyFont="1" applyFill="1" applyBorder="1" applyAlignment="1">
      <alignment horizontal="left" vertical="center"/>
    </xf>
    <xf numFmtId="0" fontId="47" fillId="0" borderId="2" xfId="1" applyFont="1" applyFill="1" applyBorder="1" applyAlignment="1">
      <alignment horizontal="center"/>
    </xf>
    <xf numFmtId="0" fontId="47" fillId="0" borderId="3" xfId="1" applyFont="1" applyFill="1" applyBorder="1" applyAlignment="1">
      <alignment horizontal="center"/>
    </xf>
    <xf numFmtId="0" fontId="47" fillId="0" borderId="4" xfId="1" applyFont="1" applyFill="1" applyBorder="1" applyAlignment="1">
      <alignment horizontal="center"/>
    </xf>
    <xf numFmtId="0" fontId="14" fillId="11" borderId="43" xfId="1" applyFont="1" applyFill="1" applyBorder="1" applyAlignment="1">
      <alignment horizontal="left" vertical="center" wrapText="1"/>
    </xf>
    <xf numFmtId="0" fontId="14" fillId="11" borderId="27" xfId="1" applyFont="1" applyFill="1" applyBorder="1" applyAlignment="1">
      <alignment horizontal="left" vertical="center" wrapText="1"/>
    </xf>
    <xf numFmtId="0" fontId="14" fillId="11" borderId="28" xfId="1" applyFont="1" applyFill="1" applyBorder="1" applyAlignment="1">
      <alignment horizontal="left" vertical="center" wrapText="1"/>
    </xf>
    <xf numFmtId="0" fontId="14" fillId="11" borderId="38" xfId="1" applyFont="1" applyFill="1" applyBorder="1" applyAlignment="1">
      <alignment horizontal="left" vertical="center" wrapText="1"/>
    </xf>
    <xf numFmtId="0" fontId="14" fillId="11" borderId="39" xfId="1" applyFont="1" applyFill="1" applyBorder="1" applyAlignment="1">
      <alignment horizontal="left" vertical="center" wrapText="1"/>
    </xf>
    <xf numFmtId="0" fontId="47" fillId="0" borderId="2" xfId="1" applyFont="1" applyFill="1" applyBorder="1" applyAlignment="1">
      <alignment horizontal="left" wrapText="1"/>
    </xf>
    <xf numFmtId="0" fontId="47" fillId="0" borderId="3" xfId="1" applyFont="1" applyFill="1" applyBorder="1" applyAlignment="1">
      <alignment horizontal="left" wrapText="1"/>
    </xf>
    <xf numFmtId="0" fontId="47" fillId="0" borderId="4" xfId="1" applyFont="1" applyFill="1" applyBorder="1" applyAlignment="1">
      <alignment horizontal="left" wrapText="1"/>
    </xf>
    <xf numFmtId="0" fontId="19" fillId="11" borderId="5" xfId="1" applyFont="1" applyFill="1" applyBorder="1" applyAlignment="1">
      <alignment horizontal="left" vertical="center" wrapText="1"/>
    </xf>
    <xf numFmtId="0" fontId="19" fillId="11" borderId="6" xfId="1" applyFont="1" applyFill="1" applyBorder="1" applyAlignment="1">
      <alignment horizontal="left" vertical="center" wrapText="1"/>
    </xf>
    <xf numFmtId="0" fontId="19" fillId="11" borderId="7" xfId="1" applyFont="1" applyFill="1" applyBorder="1" applyAlignment="1">
      <alignment horizontal="left" vertical="center" wrapText="1"/>
    </xf>
    <xf numFmtId="0" fontId="19" fillId="11" borderId="8" xfId="1" applyFont="1" applyFill="1" applyBorder="1" applyAlignment="1">
      <alignment horizontal="left" vertical="center" wrapText="1"/>
    </xf>
    <xf numFmtId="0" fontId="19" fillId="11" borderId="0" xfId="1" applyFont="1" applyFill="1" applyBorder="1" applyAlignment="1">
      <alignment horizontal="left" vertical="center" wrapText="1"/>
    </xf>
    <xf numFmtId="0" fontId="19" fillId="11" borderId="9" xfId="1" applyFont="1" applyFill="1" applyBorder="1" applyAlignment="1">
      <alignment horizontal="left" vertical="center" wrapText="1"/>
    </xf>
    <xf numFmtId="0" fontId="19" fillId="11" borderId="10" xfId="1" applyFont="1" applyFill="1" applyBorder="1" applyAlignment="1">
      <alignment horizontal="left" vertical="center" wrapText="1"/>
    </xf>
    <xf numFmtId="0" fontId="19" fillId="11" borderId="11" xfId="1" applyFont="1" applyFill="1" applyBorder="1" applyAlignment="1">
      <alignment horizontal="left" vertical="center" wrapText="1"/>
    </xf>
    <xf numFmtId="0" fontId="19" fillId="11" borderId="12" xfId="1" applyFont="1" applyFill="1" applyBorder="1" applyAlignment="1">
      <alignment horizontal="left" vertical="center" wrapText="1"/>
    </xf>
    <xf numFmtId="0" fontId="14" fillId="11" borderId="6" xfId="1" applyFont="1" applyFill="1" applyBorder="1" applyAlignment="1">
      <alignment horizontal="center" vertical="center" wrapText="1"/>
    </xf>
    <xf numFmtId="49" fontId="14" fillId="11" borderId="6" xfId="1" applyNumberFormat="1" applyFont="1" applyFill="1" applyBorder="1" applyAlignment="1">
      <alignment horizontal="center" vertical="center" wrapText="1"/>
    </xf>
    <xf numFmtId="0" fontId="14" fillId="11" borderId="7" xfId="1" applyFont="1" applyFill="1" applyBorder="1" applyAlignment="1">
      <alignment horizontal="center" vertical="center" wrapText="1"/>
    </xf>
    <xf numFmtId="0" fontId="14" fillId="0" borderId="3" xfId="1" applyFont="1" applyFill="1" applyBorder="1" applyAlignment="1">
      <alignment horizontal="left" vertical="top"/>
    </xf>
    <xf numFmtId="0" fontId="13" fillId="0" borderId="3" xfId="1" applyFont="1" applyFill="1" applyBorder="1" applyAlignment="1">
      <alignment horizontal="left" vertical="top"/>
    </xf>
    <xf numFmtId="0" fontId="13" fillId="0" borderId="19" xfId="1" applyFont="1" applyFill="1" applyBorder="1" applyAlignment="1">
      <alignment horizontal="left" vertical="top"/>
    </xf>
    <xf numFmtId="14" fontId="14" fillId="0" borderId="2" xfId="1" applyNumberFormat="1" applyFont="1" applyFill="1" applyBorder="1" applyAlignment="1">
      <alignment horizontal="center" shrinkToFit="1"/>
    </xf>
    <xf numFmtId="0" fontId="14" fillId="0" borderId="3" xfId="1" applyFont="1" applyFill="1" applyBorder="1" applyAlignment="1">
      <alignment horizontal="center" shrinkToFit="1"/>
    </xf>
    <xf numFmtId="0" fontId="14" fillId="0" borderId="4" xfId="1" applyFont="1" applyFill="1" applyBorder="1" applyAlignment="1">
      <alignment horizontal="center" shrinkToFit="1"/>
    </xf>
    <xf numFmtId="0" fontId="14" fillId="11" borderId="2" xfId="1" applyFont="1" applyFill="1" applyBorder="1" applyAlignment="1">
      <alignment horizontal="left" vertical="center" wrapText="1"/>
    </xf>
    <xf numFmtId="0" fontId="14" fillId="11" borderId="3" xfId="1" applyFont="1" applyFill="1" applyBorder="1" applyAlignment="1">
      <alignment horizontal="left" vertical="center" wrapText="1"/>
    </xf>
    <xf numFmtId="0" fontId="14" fillId="11" borderId="4" xfId="1" applyFont="1" applyFill="1" applyBorder="1" applyAlignment="1">
      <alignment horizontal="left" vertical="center" wrapText="1"/>
    </xf>
    <xf numFmtId="0" fontId="14" fillId="11" borderId="2" xfId="1" applyFont="1" applyFill="1" applyBorder="1" applyAlignment="1">
      <alignment horizontal="center" vertical="center" wrapText="1"/>
    </xf>
    <xf numFmtId="0" fontId="14" fillId="11" borderId="3" xfId="1" applyFont="1" applyFill="1" applyBorder="1" applyAlignment="1">
      <alignment horizontal="center" vertical="center" wrapText="1"/>
    </xf>
    <xf numFmtId="0" fontId="14" fillId="11" borderId="4" xfId="1" applyFont="1" applyFill="1" applyBorder="1" applyAlignment="1">
      <alignment horizontal="center" vertical="center" wrapText="1"/>
    </xf>
    <xf numFmtId="0" fontId="14" fillId="11" borderId="2" xfId="1" applyFont="1" applyFill="1" applyBorder="1" applyAlignment="1">
      <alignment horizontal="center" vertical="center"/>
    </xf>
    <xf numFmtId="0" fontId="14" fillId="11" borderId="3" xfId="1" applyFont="1" applyFill="1" applyBorder="1" applyAlignment="1">
      <alignment horizontal="center" vertical="center"/>
    </xf>
    <xf numFmtId="0" fontId="14" fillId="11" borderId="4" xfId="1" applyFont="1" applyFill="1" applyBorder="1" applyAlignment="1">
      <alignment horizontal="center" vertical="center"/>
    </xf>
    <xf numFmtId="0" fontId="14" fillId="11" borderId="5" xfId="1" applyFont="1" applyFill="1" applyBorder="1" applyAlignment="1">
      <alignment horizontal="center" vertical="center" wrapText="1"/>
    </xf>
    <xf numFmtId="0" fontId="14" fillId="0" borderId="10" xfId="1" applyFont="1" applyFill="1" applyBorder="1" applyAlignment="1">
      <alignment horizontal="center" shrinkToFit="1"/>
    </xf>
    <xf numFmtId="0" fontId="14" fillId="0" borderId="11" xfId="1" applyFont="1" applyFill="1" applyBorder="1" applyAlignment="1">
      <alignment horizontal="center" shrinkToFit="1"/>
    </xf>
    <xf numFmtId="0" fontId="14" fillId="0" borderId="12" xfId="1" applyFont="1" applyFill="1" applyBorder="1" applyAlignment="1">
      <alignment horizontal="center" shrinkToFit="1"/>
    </xf>
    <xf numFmtId="0" fontId="14" fillId="0" borderId="114" xfId="1" applyFont="1" applyFill="1" applyBorder="1" applyAlignment="1">
      <alignment horizontal="center" vertical="center" textRotation="255" wrapText="1"/>
    </xf>
    <xf numFmtId="0" fontId="14" fillId="0" borderId="19" xfId="1" applyFont="1" applyFill="1" applyBorder="1" applyAlignment="1">
      <alignment horizontal="left" vertical="top"/>
    </xf>
    <xf numFmtId="0" fontId="14" fillId="0" borderId="2" xfId="1" applyFont="1" applyFill="1" applyBorder="1" applyAlignment="1">
      <alignment horizontal="center" vertical="center" shrinkToFit="1"/>
    </xf>
    <xf numFmtId="0" fontId="14" fillId="0" borderId="3" xfId="1" applyFont="1" applyFill="1" applyBorder="1" applyAlignment="1">
      <alignment horizontal="center" vertical="center" shrinkToFit="1"/>
    </xf>
    <xf numFmtId="0" fontId="14" fillId="0" borderId="4" xfId="1" applyFont="1" applyFill="1" applyBorder="1" applyAlignment="1">
      <alignment horizontal="center" vertical="center" shrinkToFit="1"/>
    </xf>
    <xf numFmtId="0" fontId="14" fillId="0" borderId="45" xfId="1" applyFont="1" applyFill="1" applyBorder="1" applyAlignment="1">
      <alignment horizontal="center" wrapText="1"/>
    </xf>
    <xf numFmtId="0" fontId="14" fillId="0" borderId="7" xfId="1" applyFont="1" applyFill="1" applyBorder="1" applyAlignment="1">
      <alignment horizontal="center" wrapText="1"/>
    </xf>
    <xf numFmtId="0" fontId="14" fillId="0" borderId="76" xfId="1" applyFont="1" applyFill="1" applyBorder="1" applyAlignment="1">
      <alignment horizontal="center" wrapText="1"/>
    </xf>
    <xf numFmtId="0" fontId="14" fillId="0" borderId="9" xfId="1" applyFont="1" applyFill="1" applyBorder="1" applyAlignment="1">
      <alignment horizontal="center" wrapText="1"/>
    </xf>
    <xf numFmtId="0" fontId="14" fillId="0" borderId="5"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10" xfId="1" applyFont="1" applyFill="1" applyBorder="1" applyAlignment="1">
      <alignment horizontal="center" vertical="center"/>
    </xf>
    <xf numFmtId="0" fontId="14" fillId="0" borderId="11" xfId="1" applyFont="1" applyFill="1" applyBorder="1" applyAlignment="1">
      <alignment horizontal="center" vertical="center"/>
    </xf>
    <xf numFmtId="0" fontId="14" fillId="0" borderId="12" xfId="1" applyFont="1" applyFill="1" applyBorder="1" applyAlignment="1">
      <alignment horizontal="center" vertical="center"/>
    </xf>
    <xf numFmtId="0" fontId="14" fillId="0" borderId="5" xfId="1" applyFont="1" applyFill="1" applyBorder="1" applyAlignment="1">
      <alignment horizontal="left"/>
    </xf>
    <xf numFmtId="0" fontId="14" fillId="0" borderId="6" xfId="1" applyFont="1" applyFill="1" applyBorder="1" applyAlignment="1">
      <alignment horizontal="left"/>
    </xf>
    <xf numFmtId="0" fontId="14" fillId="0" borderId="7" xfId="1" applyFont="1" applyFill="1" applyBorder="1" applyAlignment="1">
      <alignment horizontal="left"/>
    </xf>
    <xf numFmtId="0" fontId="14" fillId="0" borderId="5" xfId="1" applyFont="1" applyFill="1" applyBorder="1" applyAlignment="1">
      <alignment horizontal="center"/>
    </xf>
    <xf numFmtId="0" fontId="14" fillId="0" borderId="6" xfId="1" applyFont="1" applyFill="1" applyBorder="1" applyAlignment="1">
      <alignment horizontal="center"/>
    </xf>
    <xf numFmtId="14" fontId="14" fillId="0" borderId="2" xfId="1" applyNumberFormat="1" applyFont="1" applyFill="1" applyBorder="1" applyAlignment="1">
      <alignment horizontal="center" vertical="center" shrinkToFit="1"/>
    </xf>
    <xf numFmtId="0" fontId="14" fillId="0" borderId="5" xfId="1" applyFont="1" applyFill="1" applyBorder="1" applyAlignment="1">
      <alignment horizontal="center" shrinkToFit="1"/>
    </xf>
    <xf numFmtId="0" fontId="14" fillId="0" borderId="6" xfId="1" applyFont="1" applyFill="1" applyBorder="1" applyAlignment="1">
      <alignment horizontal="center" shrinkToFit="1"/>
    </xf>
    <xf numFmtId="0" fontId="14" fillId="0" borderId="7" xfId="1" applyFont="1" applyFill="1" applyBorder="1" applyAlignment="1">
      <alignment horizontal="center" shrinkToFit="1"/>
    </xf>
    <xf numFmtId="0" fontId="14" fillId="0" borderId="3" xfId="1" applyFont="1" applyFill="1" applyBorder="1" applyAlignment="1">
      <alignment horizontal="left" vertical="top" shrinkToFit="1"/>
    </xf>
    <xf numFmtId="0" fontId="13" fillId="0" borderId="3" xfId="1" applyFont="1" applyFill="1" applyBorder="1" applyAlignment="1">
      <alignment horizontal="left" vertical="top" shrinkToFit="1"/>
    </xf>
    <xf numFmtId="0" fontId="13" fillId="0" borderId="19" xfId="1" applyFont="1" applyFill="1" applyBorder="1" applyAlignment="1">
      <alignment horizontal="left" vertical="top" shrinkToFit="1"/>
    </xf>
    <xf numFmtId="0" fontId="14" fillId="0" borderId="3" xfId="1" applyFont="1" applyFill="1" applyBorder="1" applyAlignment="1">
      <alignment horizontal="left" vertical="center" shrinkToFit="1"/>
    </xf>
    <xf numFmtId="0" fontId="13" fillId="0" borderId="3" xfId="1" applyFont="1" applyFill="1" applyBorder="1" applyAlignment="1">
      <alignment vertical="center" shrinkToFit="1"/>
    </xf>
    <xf numFmtId="0" fontId="13" fillId="0" borderId="19" xfId="1" applyFont="1" applyFill="1" applyBorder="1" applyAlignment="1">
      <alignment vertical="center" shrinkToFit="1"/>
    </xf>
    <xf numFmtId="0" fontId="13" fillId="0" borderId="3" xfId="1" applyFont="1" applyFill="1" applyBorder="1" applyAlignment="1">
      <alignment vertical="top" shrinkToFit="1"/>
    </xf>
    <xf numFmtId="0" fontId="13" fillId="0" borderId="19" xfId="1" applyFont="1" applyFill="1" applyBorder="1" applyAlignment="1">
      <alignment vertical="top" shrinkToFit="1"/>
    </xf>
    <xf numFmtId="0" fontId="19" fillId="0" borderId="97" xfId="1" applyFont="1" applyFill="1" applyBorder="1" applyAlignment="1">
      <alignment horizontal="left" vertical="center" wrapText="1"/>
    </xf>
    <xf numFmtId="0" fontId="19" fillId="0" borderId="53" xfId="1" applyFont="1" applyFill="1" applyBorder="1" applyAlignment="1">
      <alignment horizontal="left" vertical="center" wrapText="1"/>
    </xf>
    <xf numFmtId="0" fontId="14" fillId="0" borderId="11" xfId="1" applyFont="1" applyFill="1" applyBorder="1" applyAlignment="1">
      <alignment horizontal="left" vertical="top" shrinkToFit="1"/>
    </xf>
    <xf numFmtId="0" fontId="14" fillId="0" borderId="47" xfId="1" applyFont="1" applyFill="1" applyBorder="1" applyAlignment="1">
      <alignment horizontal="left" vertical="top" shrinkToFit="1"/>
    </xf>
    <xf numFmtId="0" fontId="14" fillId="0" borderId="61" xfId="1" applyFont="1" applyFill="1" applyBorder="1" applyAlignment="1">
      <alignment horizontal="center" wrapText="1"/>
    </xf>
    <xf numFmtId="14" fontId="14" fillId="0" borderId="10" xfId="1" applyNumberFormat="1" applyFont="1" applyFill="1" applyBorder="1" applyAlignment="1">
      <alignment horizontal="center" shrinkToFit="1"/>
    </xf>
    <xf numFmtId="0" fontId="19" fillId="0" borderId="11" xfId="1" applyFont="1" applyFill="1" applyBorder="1" applyAlignment="1">
      <alignment horizontal="left" vertical="center" wrapText="1"/>
    </xf>
    <xf numFmtId="0" fontId="19" fillId="0" borderId="12" xfId="1" applyFont="1" applyFill="1" applyBorder="1" applyAlignment="1">
      <alignment horizontal="left" vertical="center" wrapText="1"/>
    </xf>
    <xf numFmtId="14" fontId="14" fillId="0" borderId="10" xfId="1" applyNumberFormat="1" applyFont="1" applyFill="1" applyBorder="1" applyAlignment="1">
      <alignment horizontal="center" vertical="center" shrinkToFit="1"/>
    </xf>
    <xf numFmtId="0" fontId="14" fillId="0" borderId="11" xfId="1" applyFont="1" applyFill="1" applyBorder="1" applyAlignment="1">
      <alignment horizontal="center" vertical="center" shrinkToFit="1"/>
    </xf>
    <xf numFmtId="0" fontId="14" fillId="0" borderId="12" xfId="1" applyFont="1" applyFill="1" applyBorder="1" applyAlignment="1">
      <alignment horizontal="center" vertical="center" shrinkToFit="1"/>
    </xf>
    <xf numFmtId="0" fontId="14" fillId="0" borderId="10" xfId="1" applyFont="1" applyFill="1" applyBorder="1" applyAlignment="1">
      <alignment horizontal="center" vertical="center" shrinkToFit="1"/>
    </xf>
    <xf numFmtId="0" fontId="14" fillId="0" borderId="97" xfId="1" applyFont="1" applyFill="1" applyBorder="1" applyAlignment="1">
      <alignment horizontal="left" vertical="top" shrinkToFit="1"/>
    </xf>
    <xf numFmtId="0" fontId="13" fillId="0" borderId="97" xfId="1" applyFont="1" applyFill="1" applyBorder="1" applyAlignment="1">
      <alignment shrinkToFit="1"/>
    </xf>
    <xf numFmtId="0" fontId="13" fillId="0" borderId="112" xfId="1" applyFont="1" applyFill="1" applyBorder="1" applyAlignment="1">
      <alignment shrinkToFit="1"/>
    </xf>
    <xf numFmtId="0" fontId="14" fillId="0" borderId="113" xfId="1" applyFont="1" applyFill="1" applyBorder="1" applyAlignment="1">
      <alignment horizontal="center" wrapText="1"/>
    </xf>
    <xf numFmtId="0" fontId="14" fillId="0" borderId="112" xfId="1" applyFont="1" applyFill="1" applyBorder="1" applyAlignment="1">
      <alignment horizontal="center" wrapText="1"/>
    </xf>
    <xf numFmtId="14" fontId="14" fillId="0" borderId="111" xfId="1" applyNumberFormat="1" applyFont="1" applyFill="1" applyBorder="1" applyAlignment="1">
      <alignment horizontal="center" shrinkToFit="1"/>
    </xf>
    <xf numFmtId="0" fontId="14" fillId="0" borderId="97" xfId="1" applyFont="1" applyFill="1" applyBorder="1" applyAlignment="1">
      <alignment horizontal="center" shrinkToFit="1"/>
    </xf>
    <xf numFmtId="0" fontId="14" fillId="0" borderId="53" xfId="1" applyFont="1" applyFill="1" applyBorder="1" applyAlignment="1">
      <alignment horizontal="center" shrinkToFit="1"/>
    </xf>
    <xf numFmtId="14" fontId="14" fillId="0" borderId="111" xfId="1" applyNumberFormat="1" applyFont="1" applyFill="1" applyBorder="1" applyAlignment="1">
      <alignment horizontal="center" vertical="center" shrinkToFit="1"/>
    </xf>
    <xf numFmtId="0" fontId="14" fillId="0" borderId="97" xfId="1" applyFont="1" applyFill="1" applyBorder="1" applyAlignment="1">
      <alignment horizontal="center" vertical="center" shrinkToFit="1"/>
    </xf>
    <xf numFmtId="0" fontId="14" fillId="0" borderId="53" xfId="1" applyFont="1" applyFill="1" applyBorder="1" applyAlignment="1">
      <alignment horizontal="center" vertical="center" shrinkToFit="1"/>
    </xf>
    <xf numFmtId="0" fontId="14" fillId="0" borderId="111" xfId="1" applyFont="1" applyFill="1" applyBorder="1" applyAlignment="1">
      <alignment horizontal="center" vertical="center" shrinkToFit="1"/>
    </xf>
    <xf numFmtId="0" fontId="13" fillId="0" borderId="97" xfId="1" applyFont="1" applyFill="1" applyBorder="1" applyAlignment="1">
      <alignment horizontal="left" vertical="top" shrinkToFit="1"/>
    </xf>
    <xf numFmtId="0" fontId="13" fillId="0" borderId="112" xfId="1" applyFont="1" applyFill="1" applyBorder="1" applyAlignment="1">
      <alignment horizontal="left" vertical="top" shrinkToFit="1"/>
    </xf>
    <xf numFmtId="0" fontId="14" fillId="0" borderId="110" xfId="1" applyFont="1" applyFill="1" applyBorder="1" applyAlignment="1">
      <alignment horizontal="center"/>
    </xf>
    <xf numFmtId="0" fontId="14" fillId="0" borderId="109" xfId="1" applyFont="1" applyFill="1" applyBorder="1" applyAlignment="1">
      <alignment horizontal="center"/>
    </xf>
    <xf numFmtId="0" fontId="14" fillId="0" borderId="108" xfId="1" applyFont="1" applyFill="1" applyBorder="1" applyAlignment="1">
      <alignment horizontal="center"/>
    </xf>
    <xf numFmtId="0" fontId="47" fillId="0" borderId="61" xfId="1" applyFont="1" applyFill="1" applyBorder="1" applyAlignment="1">
      <alignment horizontal="center" wrapText="1"/>
    </xf>
    <xf numFmtId="0" fontId="47" fillId="0" borderId="47" xfId="1" applyFont="1" applyFill="1" applyBorder="1" applyAlignment="1">
      <alignment horizontal="center" wrapText="1"/>
    </xf>
    <xf numFmtId="14" fontId="47" fillId="0" borderId="10" xfId="1" applyNumberFormat="1" applyFont="1" applyFill="1" applyBorder="1" applyAlignment="1">
      <alignment horizontal="center" shrinkToFit="1"/>
    </xf>
    <xf numFmtId="0" fontId="47" fillId="0" borderId="11" xfId="1" applyFont="1" applyFill="1" applyBorder="1" applyAlignment="1">
      <alignment horizontal="center" shrinkToFit="1"/>
    </xf>
    <xf numFmtId="0" fontId="47" fillId="0" borderId="12" xfId="1" applyFont="1" applyFill="1" applyBorder="1" applyAlignment="1">
      <alignment horizontal="center" shrinkToFit="1"/>
    </xf>
    <xf numFmtId="14" fontId="47" fillId="0" borderId="10" xfId="1" applyNumberFormat="1" applyFont="1" applyFill="1" applyBorder="1" applyAlignment="1">
      <alignment horizontal="center" vertical="center" shrinkToFit="1"/>
    </xf>
    <xf numFmtId="0" fontId="47" fillId="0" borderId="11" xfId="1" applyFont="1" applyFill="1" applyBorder="1" applyAlignment="1">
      <alignment horizontal="center" vertical="center" shrinkToFit="1"/>
    </xf>
    <xf numFmtId="0" fontId="47" fillId="0" borderId="12" xfId="1" applyFont="1" applyFill="1" applyBorder="1" applyAlignment="1">
      <alignment horizontal="center" vertical="center" shrinkToFit="1"/>
    </xf>
    <xf numFmtId="0" fontId="47" fillId="0" borderId="10" xfId="1" applyFont="1" applyFill="1" applyBorder="1" applyAlignment="1">
      <alignment horizontal="center" vertical="center" shrinkToFit="1"/>
    </xf>
    <xf numFmtId="0" fontId="14" fillId="0" borderId="24" xfId="1" applyFont="1" applyFill="1" applyBorder="1" applyAlignment="1">
      <alignment horizontal="center"/>
    </xf>
    <xf numFmtId="0" fontId="14" fillId="0" borderId="25" xfId="1" applyFont="1" applyFill="1" applyBorder="1" applyAlignment="1">
      <alignment horizontal="center"/>
    </xf>
    <xf numFmtId="0" fontId="14" fillId="0" borderId="26" xfId="1" applyFont="1" applyFill="1" applyBorder="1" applyAlignment="1">
      <alignment horizontal="center"/>
    </xf>
    <xf numFmtId="0" fontId="14" fillId="11" borderId="2" xfId="1" applyFont="1" applyFill="1" applyBorder="1" applyAlignment="1">
      <alignment horizontal="left"/>
    </xf>
    <xf numFmtId="0" fontId="14" fillId="11" borderId="3" xfId="1" applyFont="1" applyFill="1" applyBorder="1" applyAlignment="1">
      <alignment horizontal="left"/>
    </xf>
    <xf numFmtId="0" fontId="14" fillId="5" borderId="15" xfId="1" applyFont="1" applyFill="1" applyBorder="1" applyAlignment="1">
      <alignment horizontal="center" vertical="center" textRotation="255" wrapText="1"/>
    </xf>
    <xf numFmtId="0" fontId="14" fillId="5" borderId="14" xfId="1" applyFont="1" applyFill="1" applyBorder="1" applyAlignment="1">
      <alignment horizontal="center" vertical="center" textRotation="255" wrapText="1"/>
    </xf>
    <xf numFmtId="0" fontId="14" fillId="5" borderId="13" xfId="1" applyFont="1" applyFill="1" applyBorder="1" applyAlignment="1">
      <alignment horizontal="center" vertical="center" textRotation="255" wrapText="1"/>
    </xf>
    <xf numFmtId="0" fontId="14" fillId="5" borderId="2" xfId="1" applyFont="1" applyFill="1" applyBorder="1" applyAlignment="1">
      <alignment horizontal="center" wrapText="1"/>
    </xf>
    <xf numFmtId="0" fontId="14" fillId="5" borderId="3" xfId="1" applyFont="1" applyFill="1" applyBorder="1" applyAlignment="1">
      <alignment horizontal="center" wrapText="1"/>
    </xf>
    <xf numFmtId="0" fontId="14" fillId="5" borderId="4" xfId="1" applyFont="1" applyFill="1" applyBorder="1" applyAlignment="1">
      <alignment horizontal="center" wrapText="1"/>
    </xf>
    <xf numFmtId="0" fontId="14" fillId="5" borderId="11" xfId="1" applyFont="1" applyFill="1" applyBorder="1" applyAlignment="1">
      <alignment horizontal="center" wrapText="1"/>
    </xf>
    <xf numFmtId="0" fontId="14" fillId="5" borderId="12" xfId="1" applyFont="1" applyFill="1" applyBorder="1" applyAlignment="1">
      <alignment horizontal="center" wrapText="1"/>
    </xf>
    <xf numFmtId="0" fontId="47" fillId="5" borderId="5" xfId="1" applyFont="1" applyFill="1" applyBorder="1" applyAlignment="1">
      <alignment horizontal="left" vertical="top" wrapText="1"/>
    </xf>
    <xf numFmtId="0" fontId="14" fillId="5" borderId="6" xfId="1" applyFont="1" applyFill="1" applyBorder="1" applyAlignment="1">
      <alignment horizontal="left" vertical="top" wrapText="1"/>
    </xf>
    <xf numFmtId="0" fontId="14" fillId="5" borderId="7" xfId="1" applyFont="1" applyFill="1" applyBorder="1" applyAlignment="1">
      <alignment horizontal="left" vertical="top" wrapText="1"/>
    </xf>
    <xf numFmtId="0" fontId="14" fillId="5" borderId="8" xfId="1" applyFont="1" applyFill="1" applyBorder="1" applyAlignment="1">
      <alignment horizontal="left" vertical="top" wrapText="1"/>
    </xf>
    <xf numFmtId="0" fontId="14" fillId="5" borderId="0" xfId="1" applyFont="1" applyFill="1" applyBorder="1" applyAlignment="1">
      <alignment horizontal="left" vertical="top" wrapText="1"/>
    </xf>
    <xf numFmtId="0" fontId="14" fillId="5" borderId="9" xfId="1" applyFont="1" applyFill="1" applyBorder="1" applyAlignment="1">
      <alignment horizontal="left" vertical="top" wrapText="1"/>
    </xf>
    <xf numFmtId="0" fontId="14" fillId="5" borderId="10" xfId="1" applyFont="1" applyFill="1" applyBorder="1" applyAlignment="1">
      <alignment horizontal="left" vertical="top" wrapText="1"/>
    </xf>
    <xf numFmtId="0" fontId="14" fillId="5" borderId="11" xfId="1" applyFont="1" applyFill="1" applyBorder="1" applyAlignment="1">
      <alignment horizontal="left" vertical="top" wrapText="1"/>
    </xf>
    <xf numFmtId="0" fontId="14" fillId="5" borderId="12" xfId="1" applyFont="1" applyFill="1" applyBorder="1" applyAlignment="1">
      <alignment horizontal="left" vertical="top" wrapText="1"/>
    </xf>
    <xf numFmtId="0" fontId="14" fillId="0" borderId="2" xfId="1" applyFont="1" applyFill="1" applyBorder="1" applyAlignment="1">
      <alignment horizontal="left" vertical="center" shrinkToFit="1"/>
    </xf>
    <xf numFmtId="0" fontId="14" fillId="0" borderId="4" xfId="1" applyFont="1" applyFill="1" applyBorder="1" applyAlignment="1">
      <alignment horizontal="left" vertical="center" shrinkToFit="1"/>
    </xf>
    <xf numFmtId="0" fontId="14" fillId="11" borderId="1" xfId="1" applyFont="1" applyFill="1" applyBorder="1" applyAlignment="1">
      <alignment horizontal="left" vertical="center"/>
    </xf>
    <xf numFmtId="0" fontId="14" fillId="11" borderId="2" xfId="1" applyFont="1" applyFill="1" applyBorder="1" applyAlignment="1">
      <alignment horizontal="left" vertical="center"/>
    </xf>
    <xf numFmtId="0" fontId="14" fillId="11" borderId="2" xfId="1" applyFont="1" applyFill="1" applyBorder="1" applyAlignment="1">
      <alignment horizontal="left" vertical="center" textRotation="255"/>
    </xf>
    <xf numFmtId="0" fontId="14" fillId="11" borderId="3" xfId="1" applyFont="1" applyFill="1" applyBorder="1" applyAlignment="1">
      <alignment horizontal="left" vertical="center" textRotation="255"/>
    </xf>
    <xf numFmtId="0" fontId="14" fillId="11" borderId="4" xfId="1" applyFont="1" applyFill="1" applyBorder="1" applyAlignment="1">
      <alignment horizontal="left" vertical="center" textRotation="255"/>
    </xf>
    <xf numFmtId="0" fontId="14" fillId="11" borderId="1" xfId="1" applyFont="1" applyFill="1" applyBorder="1" applyAlignment="1">
      <alignment horizontal="left" wrapText="1"/>
    </xf>
    <xf numFmtId="0" fontId="14" fillId="11" borderId="2" xfId="1" applyFont="1" applyFill="1" applyBorder="1" applyAlignment="1">
      <alignment horizontal="left" vertical="center" shrinkToFit="1"/>
    </xf>
    <xf numFmtId="0" fontId="14" fillId="11" borderId="3" xfId="1" applyFont="1" applyFill="1" applyBorder="1" applyAlignment="1">
      <alignment horizontal="left" vertical="center" shrinkToFit="1"/>
    </xf>
    <xf numFmtId="0" fontId="14" fillId="11" borderId="4" xfId="1" applyFont="1" applyFill="1" applyBorder="1" applyAlignment="1">
      <alignment horizontal="left" vertical="center" shrinkToFit="1"/>
    </xf>
    <xf numFmtId="0" fontId="89" fillId="0" borderId="116" xfId="1" applyFont="1" applyBorder="1" applyAlignment="1">
      <alignment vertical="center"/>
    </xf>
    <xf numFmtId="0" fontId="89" fillId="0" borderId="98" xfId="1" applyFont="1" applyBorder="1" applyAlignment="1">
      <alignment vertical="center"/>
    </xf>
    <xf numFmtId="0" fontId="89" fillId="0" borderId="115" xfId="1" applyFont="1" applyBorder="1" applyAlignment="1">
      <alignment vertical="center"/>
    </xf>
    <xf numFmtId="0" fontId="13" fillId="0" borderId="0" xfId="1" applyBorder="1" applyAlignment="1">
      <alignment horizontal="left" vertical="center"/>
    </xf>
    <xf numFmtId="0" fontId="66" fillId="0" borderId="146" xfId="1" applyFont="1" applyBorder="1" applyAlignment="1">
      <alignment horizontal="center" vertical="center" wrapText="1"/>
    </xf>
    <xf numFmtId="0" fontId="66" fillId="0" borderId="143" xfId="1" applyFont="1" applyBorder="1" applyAlignment="1">
      <alignment horizontal="center" vertical="center" wrapText="1"/>
    </xf>
    <xf numFmtId="0" fontId="96" fillId="0" borderId="0" xfId="1" applyFont="1" applyBorder="1" applyAlignment="1">
      <alignment horizontal="center" vertical="center" textRotation="180"/>
    </xf>
    <xf numFmtId="0" fontId="89" fillId="0" borderId="116" xfId="1" applyFont="1" applyBorder="1" applyAlignment="1">
      <alignment horizontal="center" vertical="center"/>
    </xf>
    <xf numFmtId="0" fontId="89" fillId="0" borderId="115" xfId="1" applyFont="1" applyBorder="1" applyAlignment="1">
      <alignment horizontal="center" vertical="center"/>
    </xf>
    <xf numFmtId="186" fontId="89" fillId="0" borderId="116" xfId="1" applyNumberFormat="1" applyFont="1" applyBorder="1" applyAlignment="1">
      <alignment horizontal="center" vertical="center"/>
    </xf>
    <xf numFmtId="186" fontId="89" fillId="0" borderId="98" xfId="1" applyNumberFormat="1" applyFont="1" applyBorder="1" applyAlignment="1">
      <alignment horizontal="center" vertical="center"/>
    </xf>
    <xf numFmtId="186" fontId="89" fillId="0" borderId="115" xfId="1" applyNumberFormat="1" applyFont="1" applyBorder="1" applyAlignment="1">
      <alignment horizontal="center" vertical="center"/>
    </xf>
    <xf numFmtId="0" fontId="79" fillId="0" borderId="0" xfId="31" applyAlignment="1">
      <alignment horizontal="right" vertical="center"/>
    </xf>
    <xf numFmtId="0" fontId="87" fillId="0" borderId="0" xfId="31" applyFont="1" applyAlignment="1">
      <alignment horizontal="center" vertical="top"/>
    </xf>
    <xf numFmtId="0" fontId="79" fillId="0" borderId="0" xfId="31" applyAlignment="1">
      <alignment horizontal="center"/>
    </xf>
    <xf numFmtId="0" fontId="79" fillId="0" borderId="0" xfId="31" applyAlignment="1">
      <alignment horizontal="left" vertical="center" indent="1"/>
    </xf>
    <xf numFmtId="0" fontId="20" fillId="0" borderId="0" xfId="1" applyFont="1" applyAlignment="1">
      <alignment horizontal="center" vertical="top" wrapText="1"/>
    </xf>
    <xf numFmtId="0" fontId="20" fillId="0" borderId="0" xfId="1" applyFont="1" applyAlignment="1">
      <alignment horizontal="center" vertical="top"/>
    </xf>
    <xf numFmtId="0" fontId="20" fillId="0" borderId="0" xfId="1" applyFont="1" applyAlignment="1">
      <alignment vertical="top" wrapText="1"/>
    </xf>
    <xf numFmtId="0" fontId="14" fillId="0" borderId="5"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0" xfId="1" applyFont="1" applyAlignment="1">
      <alignment horizontal="center" vertical="center" wrapText="1"/>
    </xf>
    <xf numFmtId="0" fontId="14" fillId="0" borderId="9"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12" xfId="1" applyFont="1" applyBorder="1" applyAlignment="1">
      <alignment horizontal="center" vertical="center" wrapText="1"/>
    </xf>
    <xf numFmtId="0" fontId="17" fillId="0" borderId="2" xfId="1" applyFont="1" applyBorder="1" applyAlignment="1">
      <alignment vertical="center" wrapText="1"/>
    </xf>
    <xf numFmtId="0" fontId="17" fillId="0" borderId="3" xfId="1" applyFont="1" applyBorder="1" applyAlignment="1">
      <alignment vertical="center" wrapText="1"/>
    </xf>
    <xf numFmtId="0" fontId="17" fillId="0" borderId="4" xfId="1" applyFont="1" applyBorder="1" applyAlignment="1">
      <alignment vertical="center" wrapText="1"/>
    </xf>
    <xf numFmtId="0" fontId="14" fillId="0" borderId="1" xfId="1" applyFont="1" applyBorder="1" applyAlignment="1">
      <alignment vertical="center"/>
    </xf>
    <xf numFmtId="0" fontId="14" fillId="0" borderId="2" xfId="1" applyFont="1" applyBorder="1" applyAlignment="1">
      <alignment vertical="center"/>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0" fontId="14" fillId="0" borderId="3" xfId="1" applyFont="1" applyBorder="1" applyAlignment="1">
      <alignment vertical="center"/>
    </xf>
    <xf numFmtId="0" fontId="14" fillId="0" borderId="10" xfId="1" applyFont="1" applyBorder="1" applyAlignment="1">
      <alignment vertical="center"/>
    </xf>
    <xf numFmtId="0" fontId="14" fillId="0" borderId="11" xfId="1" applyFont="1" applyBorder="1" applyAlignment="1">
      <alignment vertical="center"/>
    </xf>
    <xf numFmtId="0" fontId="17" fillId="0" borderId="10" xfId="1" applyFont="1" applyBorder="1" applyAlignment="1">
      <alignment horizontal="left" vertical="center" wrapText="1"/>
    </xf>
    <xf numFmtId="0" fontId="17" fillId="0" borderId="11" xfId="1" applyFont="1" applyBorder="1" applyAlignment="1">
      <alignment horizontal="left" vertical="center" wrapText="1"/>
    </xf>
    <xf numFmtId="0" fontId="14" fillId="0" borderId="13" xfId="1" applyFont="1" applyBorder="1" applyAlignment="1">
      <alignment vertical="center"/>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7" xfId="1" applyFont="1" applyBorder="1" applyAlignment="1">
      <alignment horizontal="left" vertical="center"/>
    </xf>
    <xf numFmtId="0" fontId="14" fillId="0" borderId="10" xfId="1" applyFont="1" applyBorder="1" applyAlignment="1">
      <alignment horizontal="left" vertical="center"/>
    </xf>
    <xf numFmtId="0" fontId="14" fillId="0" borderId="11" xfId="1" applyFont="1" applyBorder="1" applyAlignment="1">
      <alignment horizontal="left" vertical="center"/>
    </xf>
    <xf numFmtId="0" fontId="14" fillId="0" borderId="12" xfId="1" applyFont="1" applyBorder="1" applyAlignment="1">
      <alignment horizontal="left" vertical="center"/>
    </xf>
    <xf numFmtId="0" fontId="18" fillId="0" borderId="6" xfId="1" applyFont="1" applyBorder="1" applyAlignment="1">
      <alignment horizontal="center" vertical="center" shrinkToFit="1"/>
    </xf>
    <xf numFmtId="0" fontId="18" fillId="0" borderId="7" xfId="1" applyFont="1" applyBorder="1" applyAlignment="1">
      <alignment horizontal="center" vertical="center" shrinkToFit="1"/>
    </xf>
    <xf numFmtId="0" fontId="17" fillId="0" borderId="4" xfId="1" applyFont="1" applyBorder="1" applyAlignment="1">
      <alignment horizontal="left" vertical="center" wrapText="1"/>
    </xf>
    <xf numFmtId="0" fontId="14" fillId="0" borderId="1" xfId="1" applyFont="1" applyBorder="1" applyAlignment="1">
      <alignment horizontal="left" vertical="center"/>
    </xf>
    <xf numFmtId="0" fontId="17" fillId="0" borderId="2" xfId="1" applyFont="1" applyBorder="1" applyAlignment="1">
      <alignment horizontal="left" vertical="center"/>
    </xf>
    <xf numFmtId="0" fontId="17" fillId="0" borderId="3" xfId="1" applyFont="1" applyBorder="1" applyAlignment="1">
      <alignment horizontal="left" vertical="center"/>
    </xf>
    <xf numFmtId="0" fontId="17" fillId="0" borderId="4" xfId="1" applyFont="1" applyBorder="1" applyAlignment="1">
      <alignment horizontal="left" vertical="center"/>
    </xf>
    <xf numFmtId="0" fontId="14" fillId="0" borderId="1" xfId="1" applyFont="1" applyBorder="1" applyAlignment="1">
      <alignment horizontal="left" vertical="center" wrapText="1"/>
    </xf>
    <xf numFmtId="0" fontId="20" fillId="0" borderId="5" xfId="1" applyFont="1" applyBorder="1" applyAlignment="1">
      <alignment horizontal="center" vertical="center" wrapText="1"/>
    </xf>
    <xf numFmtId="0" fontId="20" fillId="0" borderId="6"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20" fillId="0" borderId="0" xfId="1" applyFont="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20" fillId="0" borderId="11" xfId="1" applyFont="1" applyBorder="1" applyAlignment="1">
      <alignment horizontal="center" vertical="center"/>
    </xf>
    <xf numFmtId="0" fontId="20" fillId="0" borderId="12" xfId="1" applyFont="1" applyBorder="1" applyAlignment="1">
      <alignment horizontal="center" vertical="center"/>
    </xf>
    <xf numFmtId="0" fontId="20" fillId="0" borderId="1" xfId="1" applyFont="1" applyBorder="1" applyAlignment="1">
      <alignment horizontal="center" vertical="center" wrapText="1"/>
    </xf>
    <xf numFmtId="0" fontId="20" fillId="0" borderId="1" xfId="1" applyFont="1" applyBorder="1" applyAlignment="1">
      <alignment horizontal="center" vertical="center"/>
    </xf>
    <xf numFmtId="0" fontId="31" fillId="0" borderId="0" xfId="1" applyFont="1" applyAlignment="1">
      <alignment horizontal="center" vertical="center" wrapText="1"/>
    </xf>
    <xf numFmtId="0" fontId="14" fillId="0" borderId="4" xfId="1" applyFont="1" applyBorder="1" applyAlignment="1">
      <alignment horizontal="left" vertic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2" fillId="0" borderId="0" xfId="29" applyAlignment="1">
      <alignment horizontal="left" vertical="center"/>
    </xf>
    <xf numFmtId="0" fontId="12" fillId="3" borderId="2" xfId="29" applyFill="1" applyBorder="1" applyAlignment="1">
      <alignment horizontal="center" vertical="center"/>
    </xf>
    <xf numFmtId="0" fontId="12" fillId="3" borderId="3" xfId="29" applyFill="1" applyBorder="1" applyAlignment="1">
      <alignment horizontal="center" vertical="center"/>
    </xf>
    <xf numFmtId="0" fontId="12" fillId="0" borderId="1" xfId="29" applyBorder="1" applyAlignment="1">
      <alignment horizontal="center" vertical="center"/>
    </xf>
    <xf numFmtId="0" fontId="12" fillId="0" borderId="2" xfId="29" applyBorder="1" applyAlignment="1">
      <alignment horizontal="center" vertical="center"/>
    </xf>
    <xf numFmtId="0" fontId="12" fillId="0" borderId="3" xfId="29" applyBorder="1" applyAlignment="1">
      <alignment horizontal="center" vertical="center"/>
    </xf>
    <xf numFmtId="0" fontId="12" fillId="0" borderId="1" xfId="29" applyBorder="1" applyAlignment="1">
      <alignment horizontal="center" vertical="center" wrapText="1"/>
    </xf>
    <xf numFmtId="179" fontId="12" fillId="0" borderId="2" xfId="29" applyNumberFormat="1" applyBorder="1" applyAlignment="1">
      <alignment horizontal="center" vertical="center"/>
    </xf>
    <xf numFmtId="179" fontId="12" fillId="0" borderId="3" xfId="29" applyNumberFormat="1" applyBorder="1" applyAlignment="1">
      <alignment horizontal="center" vertical="center"/>
    </xf>
    <xf numFmtId="176" fontId="13" fillId="4" borderId="2" xfId="30" applyNumberFormat="1" applyFont="1" applyFill="1" applyBorder="1" applyAlignment="1">
      <alignment horizontal="center" vertical="center"/>
    </xf>
    <xf numFmtId="176" fontId="13" fillId="4" borderId="3" xfId="30" applyNumberFormat="1" applyFont="1" applyFill="1" applyBorder="1" applyAlignment="1">
      <alignment horizontal="center" vertical="center"/>
    </xf>
    <xf numFmtId="176" fontId="13" fillId="4" borderId="4" xfId="30" applyNumberFormat="1" applyFont="1" applyFill="1" applyBorder="1" applyAlignment="1">
      <alignment horizontal="center" vertical="center"/>
    </xf>
    <xf numFmtId="0" fontId="12" fillId="0" borderId="2" xfId="29" applyBorder="1" applyAlignment="1">
      <alignment horizontal="center" vertical="center" wrapText="1"/>
    </xf>
    <xf numFmtId="0" fontId="12" fillId="0" borderId="3" xfId="29" applyBorder="1" applyAlignment="1">
      <alignment horizontal="center" vertical="center" wrapText="1"/>
    </xf>
    <xf numFmtId="0" fontId="12" fillId="0" borderId="4" xfId="29" applyBorder="1" applyAlignment="1">
      <alignment horizontal="center" vertical="center" wrapText="1"/>
    </xf>
    <xf numFmtId="0" fontId="12" fillId="0" borderId="4" xfId="29" applyBorder="1" applyAlignment="1">
      <alignment horizontal="center" vertical="center"/>
    </xf>
    <xf numFmtId="0" fontId="12" fillId="3" borderId="1" xfId="29" applyFill="1" applyBorder="1" applyAlignment="1">
      <alignment horizontal="center" vertical="center"/>
    </xf>
    <xf numFmtId="0" fontId="46" fillId="0" borderId="0" xfId="29" applyFont="1" applyAlignment="1">
      <alignment horizontal="center" vertical="center"/>
    </xf>
    <xf numFmtId="0" fontId="12" fillId="3" borderId="58" xfId="29" applyFill="1" applyBorder="1" applyAlignment="1">
      <alignment horizontal="center" vertical="center" shrinkToFit="1"/>
    </xf>
    <xf numFmtId="0" fontId="12" fillId="3" borderId="75" xfId="29" applyFill="1" applyBorder="1" applyAlignment="1">
      <alignment horizontal="center" vertical="center" shrinkToFit="1"/>
    </xf>
    <xf numFmtId="0" fontId="14" fillId="0" borderId="0" xfId="1" applyFont="1" applyAlignment="1">
      <alignment horizontal="left" vertical="center" wrapText="1"/>
    </xf>
    <xf numFmtId="0" fontId="19" fillId="0" borderId="1" xfId="1" applyFont="1" applyBorder="1" applyAlignment="1">
      <alignment vertical="center" wrapText="1"/>
    </xf>
    <xf numFmtId="0" fontId="19" fillId="0" borderId="1" xfId="1" applyFont="1" applyBorder="1" applyAlignment="1">
      <alignment vertical="center"/>
    </xf>
    <xf numFmtId="0" fontId="19" fillId="0" borderId="2" xfId="1" applyFont="1" applyBorder="1" applyAlignment="1">
      <alignment vertical="center" wrapText="1"/>
    </xf>
    <xf numFmtId="0" fontId="19" fillId="0" borderId="3" xfId="1" applyFont="1" applyBorder="1" applyAlignment="1">
      <alignment vertical="center" wrapText="1"/>
    </xf>
    <xf numFmtId="0" fontId="19" fillId="0" borderId="4" xfId="1" applyFont="1" applyBorder="1" applyAlignment="1">
      <alignment vertical="center" wrapText="1"/>
    </xf>
    <xf numFmtId="0" fontId="19" fillId="0" borderId="0" xfId="1" applyFont="1" applyAlignment="1">
      <alignment horizontal="left" vertical="center" wrapText="1"/>
    </xf>
    <xf numFmtId="0" fontId="14" fillId="0" borderId="6" xfId="1" applyFont="1" applyBorder="1" applyAlignment="1">
      <alignment horizontal="left" vertical="center" wrapText="1"/>
    </xf>
    <xf numFmtId="0" fontId="14" fillId="0" borderId="0" xfId="1" applyFont="1" applyAlignment="1">
      <alignment horizontal="center" vertical="top"/>
    </xf>
    <xf numFmtId="0" fontId="14" fillId="0" borderId="0" xfId="1" applyFont="1" applyFill="1" applyAlignment="1">
      <alignment horizontal="left" vertical="center" wrapText="1"/>
    </xf>
    <xf numFmtId="0" fontId="14" fillId="0" borderId="8" xfId="1" applyFont="1" applyBorder="1" applyAlignment="1">
      <alignment vertical="center" wrapText="1"/>
    </xf>
    <xf numFmtId="0" fontId="14" fillId="0" borderId="0" xfId="1" applyFont="1" applyAlignment="1">
      <alignment vertical="center" wrapText="1"/>
    </xf>
    <xf numFmtId="0" fontId="14" fillId="0" borderId="9" xfId="1" applyFont="1" applyBorder="1" applyAlignment="1">
      <alignment vertical="center" wrapText="1"/>
    </xf>
    <xf numFmtId="0" fontId="55" fillId="0" borderId="0" xfId="0" applyFont="1" applyFill="1" applyBorder="1" applyAlignment="1">
      <alignment horizontal="left" vertical="center" wrapText="1" indent="1"/>
    </xf>
    <xf numFmtId="0" fontId="55" fillId="0" borderId="0" xfId="0" applyFont="1" applyFill="1" applyBorder="1" applyAlignment="1">
      <alignment horizontal="left" vertical="center" indent="1"/>
    </xf>
    <xf numFmtId="0" fontId="53" fillId="0" borderId="2" xfId="0" applyFont="1" applyBorder="1" applyAlignment="1">
      <alignment horizontal="left" vertical="center" indent="1"/>
    </xf>
    <xf numFmtId="0" fontId="53" fillId="0" borderId="3" xfId="0" applyFont="1" applyBorder="1" applyAlignment="1">
      <alignment horizontal="left" vertical="center" indent="1"/>
    </xf>
    <xf numFmtId="0" fontId="53" fillId="0" borderId="4" xfId="0" applyFont="1" applyBorder="1" applyAlignment="1">
      <alignment horizontal="left" vertical="center" indent="1"/>
    </xf>
    <xf numFmtId="181" fontId="53" fillId="9" borderId="1" xfId="0" applyNumberFormat="1" applyFont="1" applyFill="1" applyBorder="1" applyAlignment="1">
      <alignment horizontal="center" vertical="center"/>
    </xf>
    <xf numFmtId="0" fontId="53" fillId="7" borderId="1" xfId="0" applyFont="1" applyFill="1" applyBorder="1" applyAlignment="1">
      <alignment horizontal="center" vertical="center"/>
    </xf>
    <xf numFmtId="0" fontId="53" fillId="9" borderId="1" xfId="0" applyFont="1" applyFill="1" applyBorder="1" applyAlignment="1">
      <alignment horizontal="center" vertical="center"/>
    </xf>
    <xf numFmtId="0" fontId="53" fillId="7" borderId="5" xfId="0" applyFont="1" applyFill="1" applyBorder="1" applyAlignment="1">
      <alignment horizontal="center" vertical="center"/>
    </xf>
    <xf numFmtId="0" fontId="53" fillId="7" borderId="6" xfId="0" applyFont="1" applyFill="1" applyBorder="1" applyAlignment="1">
      <alignment horizontal="center" vertical="center"/>
    </xf>
    <xf numFmtId="0" fontId="53" fillId="0" borderId="8" xfId="0" applyFont="1" applyBorder="1" applyAlignment="1">
      <alignment horizontal="center" vertical="center"/>
    </xf>
    <xf numFmtId="0" fontId="53" fillId="0" borderId="9" xfId="0" applyFont="1" applyBorder="1" applyAlignment="1">
      <alignment horizontal="center" vertical="center"/>
    </xf>
    <xf numFmtId="0" fontId="56" fillId="0" borderId="8" xfId="0" applyFont="1" applyBorder="1" applyAlignment="1">
      <alignment horizontal="center" vertical="center" wrapText="1"/>
    </xf>
    <xf numFmtId="0" fontId="56" fillId="0" borderId="9" xfId="0" applyFont="1" applyBorder="1" applyAlignment="1">
      <alignment horizontal="center" vertical="center" wrapText="1"/>
    </xf>
    <xf numFmtId="0" fontId="53" fillId="0" borderId="21" xfId="0" applyFont="1" applyFill="1" applyBorder="1" applyAlignment="1">
      <alignment horizontal="center" vertical="center"/>
    </xf>
    <xf numFmtId="0" fontId="53" fillId="0" borderId="22" xfId="0" applyFont="1" applyFill="1" applyBorder="1" applyAlignment="1">
      <alignment horizontal="center" vertical="center"/>
    </xf>
    <xf numFmtId="0" fontId="53" fillId="0" borderId="23" xfId="0" applyFont="1" applyFill="1" applyBorder="1" applyAlignment="1">
      <alignment horizontal="center" vertical="center"/>
    </xf>
    <xf numFmtId="0" fontId="53" fillId="0" borderId="1" xfId="0" applyFont="1" applyBorder="1" applyAlignment="1">
      <alignment horizontal="center" vertical="center"/>
    </xf>
    <xf numFmtId="0" fontId="58"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53" fillId="9" borderId="5" xfId="0" applyFont="1" applyFill="1" applyBorder="1" applyAlignment="1">
      <alignment horizontal="center" vertical="center"/>
    </xf>
    <xf numFmtId="0" fontId="53" fillId="9" borderId="6" xfId="0" applyFont="1" applyFill="1" applyBorder="1" applyAlignment="1">
      <alignment horizontal="center" vertical="center"/>
    </xf>
    <xf numFmtId="0" fontId="54" fillId="0" borderId="2" xfId="0" applyFont="1" applyBorder="1" applyAlignment="1">
      <alignment horizontal="center" vertical="center"/>
    </xf>
    <xf numFmtId="0" fontId="54" fillId="0" borderId="3" xfId="0" applyFont="1" applyBorder="1" applyAlignment="1">
      <alignment horizontal="center" vertical="center"/>
    </xf>
    <xf numFmtId="0" fontId="54" fillId="0" borderId="4" xfId="0" applyFont="1" applyBorder="1" applyAlignment="1">
      <alignment horizontal="center" vertical="center"/>
    </xf>
    <xf numFmtId="0" fontId="53" fillId="0" borderId="15" xfId="0" applyFont="1" applyBorder="1" applyAlignment="1">
      <alignment horizontal="center" vertical="center"/>
    </xf>
    <xf numFmtId="0" fontId="53" fillId="0" borderId="13" xfId="0" applyFont="1" applyBorder="1" applyAlignment="1">
      <alignment horizontal="center" vertical="center"/>
    </xf>
    <xf numFmtId="0" fontId="57" fillId="7" borderId="5" xfId="0" applyFont="1" applyFill="1" applyBorder="1" applyAlignment="1">
      <alignment horizontal="left" vertical="top"/>
    </xf>
    <xf numFmtId="0" fontId="57" fillId="7" borderId="6" xfId="0" applyFont="1" applyFill="1" applyBorder="1" applyAlignment="1">
      <alignment horizontal="left" vertical="top"/>
    </xf>
    <xf numFmtId="0" fontId="57" fillId="7" borderId="7" xfId="0" applyFont="1" applyFill="1" applyBorder="1" applyAlignment="1">
      <alignment horizontal="left" vertical="top"/>
    </xf>
    <xf numFmtId="0" fontId="55" fillId="7" borderId="10" xfId="0" applyFont="1" applyFill="1" applyBorder="1" applyAlignment="1">
      <alignment horizontal="left" vertical="top"/>
    </xf>
    <xf numFmtId="0" fontId="55" fillId="7" borderId="11" xfId="0" applyFont="1" applyFill="1" applyBorder="1" applyAlignment="1">
      <alignment horizontal="left" vertical="top"/>
    </xf>
    <xf numFmtId="0" fontId="55" fillId="7" borderId="12" xfId="0" applyFont="1" applyFill="1" applyBorder="1" applyAlignment="1">
      <alignment horizontal="left" vertical="top"/>
    </xf>
    <xf numFmtId="0" fontId="55" fillId="0" borderId="6" xfId="0" applyFont="1" applyBorder="1" applyAlignment="1">
      <alignment horizontal="left" vertical="center" wrapText="1" indent="1"/>
    </xf>
    <xf numFmtId="0" fontId="53" fillId="0" borderId="79" xfId="0" applyFont="1" applyFill="1" applyBorder="1" applyAlignment="1">
      <alignment horizontal="center" vertical="center"/>
    </xf>
    <xf numFmtId="0" fontId="59" fillId="0" borderId="0" xfId="0" applyFont="1" applyFill="1" applyBorder="1" applyAlignment="1">
      <alignment horizontal="left" vertical="center" wrapText="1" indent="1"/>
    </xf>
    <xf numFmtId="0" fontId="59" fillId="0" borderId="0" xfId="0" applyFont="1" applyFill="1" applyBorder="1" applyAlignment="1">
      <alignment horizontal="left" vertical="center" indent="1"/>
    </xf>
    <xf numFmtId="0" fontId="53" fillId="6" borderId="1" xfId="0" applyFont="1" applyFill="1" applyBorder="1" applyAlignment="1">
      <alignment horizontal="center" vertical="center"/>
    </xf>
    <xf numFmtId="10" fontId="53" fillId="9" borderId="5" xfId="13" applyNumberFormat="1" applyFont="1" applyFill="1" applyBorder="1" applyAlignment="1">
      <alignment horizontal="center" vertical="center"/>
    </xf>
    <xf numFmtId="10" fontId="53" fillId="9" borderId="6" xfId="13" applyNumberFormat="1" applyFont="1" applyFill="1" applyBorder="1" applyAlignment="1">
      <alignment horizontal="center" vertical="center"/>
    </xf>
    <xf numFmtId="0" fontId="53" fillId="9" borderId="2" xfId="0" applyFont="1" applyFill="1" applyBorder="1" applyAlignment="1">
      <alignment horizontal="center" vertical="center"/>
    </xf>
    <xf numFmtId="0" fontId="53" fillId="9" borderId="3" xfId="0" applyFont="1" applyFill="1" applyBorder="1" applyAlignment="1">
      <alignment horizontal="center" vertical="center"/>
    </xf>
    <xf numFmtId="0" fontId="53" fillId="9" borderId="4" xfId="0" applyFont="1" applyFill="1" applyBorder="1" applyAlignment="1">
      <alignment horizontal="center" vertical="center"/>
    </xf>
    <xf numFmtId="38" fontId="53" fillId="7" borderId="5" xfId="12" applyFont="1" applyFill="1" applyBorder="1" applyAlignment="1">
      <alignment horizontal="center" vertical="center"/>
    </xf>
    <xf numFmtId="38" fontId="53" fillId="7" borderId="6" xfId="12" applyFont="1" applyFill="1" applyBorder="1" applyAlignment="1">
      <alignment horizontal="center" vertical="center"/>
    </xf>
    <xf numFmtId="0" fontId="53" fillId="8" borderId="1" xfId="0" applyFont="1" applyFill="1" applyBorder="1" applyAlignment="1">
      <alignment horizontal="left" vertical="center" indent="1" shrinkToFit="1"/>
    </xf>
    <xf numFmtId="38" fontId="53" fillId="7" borderId="2" xfId="12" applyFont="1" applyFill="1" applyBorder="1" applyAlignment="1">
      <alignment horizontal="center" vertical="center"/>
    </xf>
    <xf numFmtId="38" fontId="53" fillId="7" borderId="3" xfId="12" applyFont="1" applyFill="1" applyBorder="1" applyAlignment="1">
      <alignment horizontal="center" vertical="center"/>
    </xf>
    <xf numFmtId="0" fontId="53" fillId="0" borderId="10" xfId="0" applyFont="1" applyBorder="1" applyAlignment="1">
      <alignment horizontal="left" vertical="center" indent="1"/>
    </xf>
    <xf numFmtId="0" fontId="53" fillId="0" borderId="11" xfId="0" applyFont="1" applyBorder="1" applyAlignment="1">
      <alignment horizontal="left" vertical="center" indent="1"/>
    </xf>
    <xf numFmtId="0" fontId="53" fillId="9" borderId="10" xfId="0" applyFont="1" applyFill="1" applyBorder="1" applyAlignment="1">
      <alignment horizontal="center" vertical="center"/>
    </xf>
    <xf numFmtId="0" fontId="53" fillId="9" borderId="11" xfId="0" applyFont="1" applyFill="1" applyBorder="1" applyAlignment="1">
      <alignment horizontal="center" vertical="center"/>
    </xf>
    <xf numFmtId="0" fontId="53" fillId="9" borderId="12" xfId="0" applyFont="1" applyFill="1" applyBorder="1" applyAlignment="1">
      <alignment horizontal="center" vertical="center"/>
    </xf>
    <xf numFmtId="0" fontId="53" fillId="8" borderId="2" xfId="0" applyFont="1" applyFill="1" applyBorder="1" applyAlignment="1">
      <alignment horizontal="center" vertical="center"/>
    </xf>
    <xf numFmtId="0" fontId="53" fillId="8" borderId="3" xfId="0" applyFont="1" applyFill="1" applyBorder="1" applyAlignment="1">
      <alignment horizontal="center" vertical="center"/>
    </xf>
    <xf numFmtId="0" fontId="53" fillId="8" borderId="4" xfId="0" applyFont="1" applyFill="1" applyBorder="1" applyAlignment="1">
      <alignment horizontal="center" vertical="center"/>
    </xf>
    <xf numFmtId="0" fontId="53" fillId="0" borderId="2" xfId="0" applyFont="1" applyFill="1" applyBorder="1" applyAlignment="1">
      <alignment horizontal="center" vertical="center"/>
    </xf>
    <xf numFmtId="0" fontId="53" fillId="0" borderId="3" xfId="0" applyFont="1" applyFill="1" applyBorder="1" applyAlignment="1">
      <alignment horizontal="center" vertical="center"/>
    </xf>
    <xf numFmtId="0" fontId="53" fillId="0" borderId="4" xfId="0" applyFont="1" applyFill="1" applyBorder="1" applyAlignment="1">
      <alignment horizontal="center" vertical="center"/>
    </xf>
    <xf numFmtId="0" fontId="55" fillId="0" borderId="0" xfId="0" applyFont="1" applyFill="1" applyBorder="1" applyAlignment="1">
      <alignment horizontal="left" vertical="center" wrapText="1"/>
    </xf>
    <xf numFmtId="0" fontId="53" fillId="0" borderId="2" xfId="0" applyFont="1" applyBorder="1" applyAlignment="1">
      <alignment horizontal="center" vertical="center"/>
    </xf>
    <xf numFmtId="0" fontId="53" fillId="0" borderId="3" xfId="0" applyFont="1" applyBorder="1" applyAlignment="1">
      <alignment horizontal="center" vertical="center"/>
    </xf>
    <xf numFmtId="0" fontId="53" fillId="7" borderId="3" xfId="0" applyFont="1" applyFill="1" applyBorder="1" applyAlignment="1">
      <alignment horizontal="center" vertical="center"/>
    </xf>
    <xf numFmtId="0" fontId="53" fillId="0" borderId="4" xfId="0" applyFont="1" applyBorder="1" applyAlignment="1">
      <alignment horizontal="center" vertical="center"/>
    </xf>
    <xf numFmtId="0" fontId="53" fillId="7" borderId="2" xfId="0" applyFont="1" applyFill="1" applyBorder="1" applyAlignment="1">
      <alignment horizontal="center" vertical="center"/>
    </xf>
    <xf numFmtId="0" fontId="53" fillId="7" borderId="4" xfId="0" applyFont="1" applyFill="1" applyBorder="1" applyAlignment="1">
      <alignment horizontal="center" vertical="center"/>
    </xf>
    <xf numFmtId="0" fontId="52" fillId="0" borderId="0" xfId="0" applyFont="1" applyAlignment="1">
      <alignment horizontal="center" vertical="center"/>
    </xf>
    <xf numFmtId="0" fontId="53" fillId="0" borderId="5" xfId="0" applyFont="1" applyBorder="1" applyAlignment="1">
      <alignment horizontal="left" vertical="center" wrapText="1"/>
    </xf>
    <xf numFmtId="0" fontId="53" fillId="0" borderId="6" xfId="0" applyFont="1" applyBorder="1" applyAlignment="1">
      <alignment horizontal="left" vertical="center"/>
    </xf>
    <xf numFmtId="0" fontId="53" fillId="0" borderId="7" xfId="0" applyFont="1" applyBorder="1" applyAlignment="1">
      <alignment horizontal="left" vertical="center"/>
    </xf>
    <xf numFmtId="0" fontId="53" fillId="0" borderId="8" xfId="0" applyFont="1" applyBorder="1" applyAlignment="1">
      <alignment horizontal="left" vertical="center" wrapText="1"/>
    </xf>
    <xf numFmtId="0" fontId="53" fillId="0" borderId="0" xfId="0" applyFont="1" applyBorder="1" applyAlignment="1">
      <alignment horizontal="left" vertical="center"/>
    </xf>
    <xf numFmtId="0" fontId="53" fillId="0" borderId="9" xfId="0" applyFont="1" applyBorder="1" applyAlignment="1">
      <alignment horizontal="left" vertical="center"/>
    </xf>
    <xf numFmtId="0" fontId="53" fillId="0" borderId="8" xfId="0" applyFont="1" applyBorder="1" applyAlignment="1">
      <alignment horizontal="left" vertical="center"/>
    </xf>
    <xf numFmtId="0" fontId="53" fillId="0" borderId="10" xfId="0" applyFont="1" applyBorder="1" applyAlignment="1">
      <alignment horizontal="left" vertical="center"/>
    </xf>
    <xf numFmtId="0" fontId="53" fillId="0" borderId="11" xfId="0" applyFont="1" applyBorder="1" applyAlignment="1">
      <alignment horizontal="left" vertical="center"/>
    </xf>
    <xf numFmtId="0" fontId="53" fillId="0" borderId="12" xfId="0" applyFont="1" applyBorder="1" applyAlignment="1">
      <alignment horizontal="left" vertical="center"/>
    </xf>
    <xf numFmtId="0" fontId="53" fillId="7" borderId="1" xfId="0" applyFont="1" applyFill="1" applyBorder="1" applyAlignment="1">
      <alignment horizontal="left" vertical="center" indent="1"/>
    </xf>
    <xf numFmtId="0" fontId="53" fillId="7" borderId="15" xfId="0" applyFont="1" applyFill="1" applyBorder="1" applyAlignment="1">
      <alignment horizontal="left" vertical="center" indent="1"/>
    </xf>
    <xf numFmtId="0" fontId="66" fillId="0" borderId="15" xfId="15" applyFont="1" applyBorder="1" applyAlignment="1" applyProtection="1">
      <alignment horizontal="center" vertical="center" wrapText="1" readingOrder="1"/>
    </xf>
    <xf numFmtId="0" fontId="66" fillId="0" borderId="14" xfId="15" applyFont="1" applyBorder="1" applyAlignment="1" applyProtection="1">
      <alignment horizontal="center" vertical="center" wrapText="1" readingOrder="1"/>
    </xf>
    <xf numFmtId="0" fontId="66" fillId="0" borderId="14" xfId="15" applyFont="1" applyBorder="1" applyAlignment="1" applyProtection="1">
      <alignment horizontal="center" vertical="center" readingOrder="1"/>
    </xf>
    <xf numFmtId="0" fontId="66" fillId="0" borderId="13" xfId="15" applyFont="1" applyBorder="1" applyAlignment="1" applyProtection="1">
      <alignment horizontal="center" vertical="center" readingOrder="1"/>
    </xf>
    <xf numFmtId="0" fontId="69" fillId="0" borderId="80" xfId="15" applyFont="1" applyBorder="1" applyAlignment="1" applyProtection="1">
      <alignment horizontal="left" vertical="center" wrapText="1"/>
    </xf>
    <xf numFmtId="0" fontId="69" fillId="0" borderId="81" xfId="15" applyFont="1" applyBorder="1" applyAlignment="1" applyProtection="1">
      <alignment horizontal="left" vertical="center" wrapText="1"/>
    </xf>
    <xf numFmtId="0" fontId="69" fillId="0" borderId="82" xfId="15" applyFont="1" applyBorder="1" applyAlignment="1" applyProtection="1">
      <alignment horizontal="left" vertical="center" wrapText="1"/>
    </xf>
    <xf numFmtId="0" fontId="69" fillId="0" borderId="83" xfId="15" applyFont="1" applyBorder="1" applyAlignment="1" applyProtection="1">
      <alignment horizontal="left" vertical="center" wrapText="1"/>
    </xf>
    <xf numFmtId="0" fontId="69" fillId="0" borderId="75" xfId="15" applyFont="1" applyBorder="1" applyAlignment="1" applyProtection="1">
      <alignment horizontal="left" vertical="center" wrapText="1"/>
    </xf>
    <xf numFmtId="0" fontId="69" fillId="0" borderId="84" xfId="15" applyFont="1" applyBorder="1" applyAlignment="1" applyProtection="1">
      <alignment horizontal="left" vertical="center" wrapText="1"/>
    </xf>
    <xf numFmtId="0" fontId="69" fillId="0" borderId="86" xfId="15" applyFont="1" applyBorder="1" applyAlignment="1" applyProtection="1">
      <alignment horizontal="left" vertical="center" wrapText="1"/>
    </xf>
    <xf numFmtId="0" fontId="69" fillId="0" borderId="87" xfId="15" applyFont="1" applyBorder="1" applyAlignment="1" applyProtection="1">
      <alignment horizontal="left" vertical="center" wrapText="1"/>
    </xf>
    <xf numFmtId="0" fontId="69" fillId="0" borderId="88" xfId="15" applyFont="1" applyBorder="1" applyAlignment="1" applyProtection="1">
      <alignment horizontal="left" vertical="center" wrapText="1"/>
    </xf>
    <xf numFmtId="0" fontId="43" fillId="0" borderId="0" xfId="15" applyFont="1" applyFill="1" applyAlignment="1" applyProtection="1">
      <alignment horizontal="center" vertical="center"/>
    </xf>
    <xf numFmtId="0" fontId="60" fillId="0" borderId="0" xfId="19" applyFont="1" applyFill="1" applyAlignment="1">
      <alignment horizontal="left" vertical="center" wrapText="1"/>
    </xf>
    <xf numFmtId="0" fontId="66" fillId="2" borderId="15" xfId="15" applyFont="1" applyFill="1" applyBorder="1" applyAlignment="1" applyProtection="1">
      <alignment horizontal="center" vertical="center" shrinkToFit="1"/>
    </xf>
    <xf numFmtId="0" fontId="67" fillId="2" borderId="13" xfId="16" applyFont="1" applyFill="1" applyBorder="1" applyAlignment="1" applyProtection="1">
      <alignment vertical="center" shrinkToFit="1"/>
    </xf>
    <xf numFmtId="183" fontId="66" fillId="9" borderId="2" xfId="15" applyNumberFormat="1" applyFont="1" applyFill="1" applyBorder="1" applyAlignment="1" applyProtection="1">
      <alignment horizontal="center"/>
    </xf>
    <xf numFmtId="183" fontId="66" fillId="9" borderId="3" xfId="15" applyNumberFormat="1" applyFont="1" applyFill="1" applyBorder="1" applyAlignment="1" applyProtection="1">
      <alignment horizontal="center"/>
    </xf>
    <xf numFmtId="183" fontId="66" fillId="9" borderId="4" xfId="15" applyNumberFormat="1" applyFont="1" applyFill="1" applyBorder="1" applyAlignment="1" applyProtection="1">
      <alignment horizontal="center"/>
    </xf>
    <xf numFmtId="0" fontId="66" fillId="2" borderId="15" xfId="15" applyFont="1" applyFill="1" applyBorder="1" applyAlignment="1" applyProtection="1">
      <alignment horizontal="center" vertical="center" wrapText="1"/>
    </xf>
    <xf numFmtId="0" fontId="66" fillId="2" borderId="13" xfId="15" applyFont="1" applyFill="1" applyBorder="1" applyAlignment="1" applyProtection="1">
      <alignment horizontal="center" vertical="center" wrapText="1"/>
    </xf>
    <xf numFmtId="0" fontId="61" fillId="0" borderId="89" xfId="15" applyFont="1" applyBorder="1" applyAlignment="1" applyProtection="1">
      <alignment horizontal="center" vertical="center" shrinkToFit="1"/>
    </xf>
    <xf numFmtId="0" fontId="61" fillId="0" borderId="91" xfId="15" applyFont="1" applyBorder="1" applyAlignment="1" applyProtection="1">
      <alignment horizontal="center" vertical="center" shrinkToFit="1"/>
    </xf>
    <xf numFmtId="0" fontId="61" fillId="0" borderId="93" xfId="15" applyFont="1" applyBorder="1" applyAlignment="1" applyProtection="1">
      <alignment horizontal="center" vertical="center" shrinkToFit="1"/>
    </xf>
    <xf numFmtId="0" fontId="66" fillId="0" borderId="90" xfId="15" applyFont="1" applyBorder="1" applyAlignment="1" applyProtection="1">
      <alignment horizontal="left" vertical="center"/>
    </xf>
    <xf numFmtId="0" fontId="66" fillId="0" borderId="82" xfId="15" applyFont="1" applyBorder="1" applyAlignment="1" applyProtection="1">
      <alignment horizontal="left" vertical="center"/>
    </xf>
    <xf numFmtId="0" fontId="69" fillId="0" borderId="92" xfId="15" applyFont="1" applyBorder="1" applyAlignment="1" applyProtection="1">
      <alignment horizontal="left" vertical="center" wrapText="1" shrinkToFit="1"/>
    </xf>
    <xf numFmtId="0" fontId="69" fillId="0" borderId="84" xfId="15" applyFont="1" applyBorder="1" applyAlignment="1" applyProtection="1">
      <alignment horizontal="left" vertical="center" wrapText="1" shrinkToFit="1"/>
    </xf>
    <xf numFmtId="0" fontId="69" fillId="0" borderId="94" xfId="15" applyFont="1" applyBorder="1" applyAlignment="1" applyProtection="1">
      <alignment horizontal="left" vertical="center" wrapText="1" shrinkToFit="1"/>
    </xf>
    <xf numFmtId="0" fontId="69" fillId="0" borderId="88" xfId="15" applyFont="1" applyBorder="1" applyAlignment="1" applyProtection="1">
      <alignment horizontal="left" vertical="center" wrapText="1" shrinkToFit="1"/>
    </xf>
    <xf numFmtId="0" fontId="69" fillId="0" borderId="96" xfId="15" applyFont="1" applyBorder="1" applyAlignment="1" applyProtection="1">
      <alignment horizontal="left" vertical="center" wrapText="1"/>
    </xf>
    <xf numFmtId="0" fontId="69" fillId="0" borderId="12" xfId="15" applyFont="1" applyBorder="1" applyAlignment="1" applyProtection="1">
      <alignment horizontal="left" vertical="center" wrapText="1"/>
    </xf>
    <xf numFmtId="0" fontId="66" fillId="2" borderId="3" xfId="15" applyFont="1" applyFill="1" applyBorder="1" applyAlignment="1" applyProtection="1">
      <alignment horizontal="center"/>
    </xf>
    <xf numFmtId="0" fontId="66" fillId="2" borderId="2" xfId="15" applyFont="1" applyFill="1" applyBorder="1" applyAlignment="1" applyProtection="1">
      <alignment horizontal="center" wrapText="1"/>
    </xf>
    <xf numFmtId="0" fontId="66" fillId="2" borderId="3" xfId="15" applyFont="1" applyFill="1" applyBorder="1" applyAlignment="1" applyProtection="1">
      <alignment horizontal="center" wrapText="1"/>
    </xf>
    <xf numFmtId="0" fontId="66" fillId="2" borderId="4" xfId="15" applyFont="1" applyFill="1" applyBorder="1" applyAlignment="1" applyProtection="1">
      <alignment horizontal="center" wrapText="1"/>
    </xf>
    <xf numFmtId="0" fontId="66" fillId="2" borderId="6" xfId="15" applyFont="1" applyFill="1" applyBorder="1" applyAlignment="1" applyProtection="1">
      <alignment horizontal="center"/>
    </xf>
    <xf numFmtId="0" fontId="13" fillId="0" borderId="2" xfId="15" applyFont="1" applyFill="1" applyBorder="1" applyAlignment="1" applyProtection="1">
      <alignment horizontal="left" vertical="top" wrapText="1"/>
    </xf>
    <xf numFmtId="0" fontId="13" fillId="0" borderId="3" xfId="15" applyFont="1" applyFill="1" applyBorder="1" applyAlignment="1" applyProtection="1">
      <alignment horizontal="left" vertical="top" wrapText="1"/>
    </xf>
    <xf numFmtId="0" fontId="13" fillId="0" borderId="4" xfId="15" applyFont="1" applyFill="1" applyBorder="1" applyAlignment="1" applyProtection="1">
      <alignment horizontal="left" vertical="top" wrapText="1"/>
    </xf>
    <xf numFmtId="0" fontId="13" fillId="0" borderId="8" xfId="15" applyFont="1" applyFill="1" applyBorder="1" applyAlignment="1" applyProtection="1">
      <alignment horizontal="left" vertical="top" wrapText="1"/>
    </xf>
    <xf numFmtId="0" fontId="13" fillId="0" borderId="0" xfId="15" applyFont="1" applyFill="1" applyBorder="1" applyAlignment="1" applyProtection="1">
      <alignment horizontal="left" vertical="top" wrapText="1"/>
    </xf>
    <xf numFmtId="0" fontId="13" fillId="0" borderId="9" xfId="15" applyFont="1" applyFill="1" applyBorder="1" applyAlignment="1" applyProtection="1">
      <alignment horizontal="left" vertical="top" wrapText="1"/>
    </xf>
    <xf numFmtId="0" fontId="13" fillId="0" borderId="10" xfId="15" applyFont="1" applyFill="1" applyBorder="1" applyAlignment="1" applyProtection="1">
      <alignment horizontal="left" vertical="top" wrapText="1"/>
    </xf>
    <xf numFmtId="0" fontId="13" fillId="0" borderId="11" xfId="15" applyFont="1" applyFill="1" applyBorder="1" applyAlignment="1" applyProtection="1">
      <alignment horizontal="left" vertical="top" wrapText="1"/>
    </xf>
    <xf numFmtId="0" fontId="13" fillId="0" borderId="12" xfId="15" applyFont="1" applyFill="1" applyBorder="1" applyAlignment="1" applyProtection="1">
      <alignment horizontal="left" vertical="top" wrapText="1"/>
    </xf>
    <xf numFmtId="42" fontId="61" fillId="0" borderId="97" xfId="15" applyNumberFormat="1" applyFont="1" applyBorder="1" applyAlignment="1" applyProtection="1">
      <alignment horizontal="center" vertical="center" wrapText="1"/>
    </xf>
    <xf numFmtId="42" fontId="61" fillId="0" borderId="53" xfId="15" applyNumberFormat="1" applyFont="1" applyBorder="1" applyAlignment="1" applyProtection="1">
      <alignment horizontal="center" vertical="center" wrapText="1"/>
    </xf>
    <xf numFmtId="42" fontId="61" fillId="0" borderId="98" xfId="15" applyNumberFormat="1" applyFont="1" applyBorder="1" applyAlignment="1" applyProtection="1">
      <alignment horizontal="center" vertical="center" wrapText="1"/>
    </xf>
    <xf numFmtId="42" fontId="61" fillId="0" borderId="54" xfId="15" applyNumberFormat="1" applyFont="1" applyBorder="1" applyAlignment="1" applyProtection="1">
      <alignment horizontal="center" vertical="center" wrapText="1"/>
    </xf>
    <xf numFmtId="0" fontId="71" fillId="0" borderId="12" xfId="16" applyFont="1" applyFill="1" applyBorder="1" applyAlignment="1" applyProtection="1">
      <alignment horizontal="left" vertical="top" wrapText="1"/>
    </xf>
    <xf numFmtId="0" fontId="71" fillId="0" borderId="13" xfId="16" applyFont="1" applyFill="1" applyBorder="1" applyAlignment="1" applyProtection="1">
      <alignment horizontal="left" vertical="top" wrapText="1"/>
    </xf>
    <xf numFmtId="0" fontId="13" fillId="0" borderId="2" xfId="15" applyFont="1" applyFill="1" applyBorder="1" applyAlignment="1" applyProtection="1">
      <alignment horizontal="center" vertical="top" wrapText="1"/>
    </xf>
    <xf numFmtId="0" fontId="13" fillId="0" borderId="4" xfId="15" applyFont="1" applyFill="1" applyBorder="1" applyAlignment="1" applyProtection="1">
      <alignment horizontal="center" vertical="top" wrapText="1"/>
    </xf>
    <xf numFmtId="0" fontId="13" fillId="0" borderId="2" xfId="15" applyFont="1" applyFill="1" applyBorder="1" applyAlignment="1" applyProtection="1">
      <alignment horizontal="center" vertical="top" shrinkToFit="1"/>
    </xf>
    <xf numFmtId="0" fontId="13" fillId="0" borderId="4" xfId="15" applyFont="1" applyFill="1" applyBorder="1" applyAlignment="1" applyProtection="1">
      <alignment horizontal="center" vertical="top" shrinkToFit="1"/>
    </xf>
    <xf numFmtId="0" fontId="66" fillId="0" borderId="52" xfId="15" applyFont="1" applyFill="1" applyBorder="1" applyAlignment="1" applyProtection="1">
      <alignment horizontal="center" vertical="top" wrapText="1"/>
    </xf>
    <xf numFmtId="0" fontId="66" fillId="0" borderId="99" xfId="15" applyFont="1" applyFill="1" applyBorder="1" applyAlignment="1" applyProtection="1">
      <alignment horizontal="center" vertical="top" wrapText="1"/>
    </xf>
    <xf numFmtId="38" fontId="13" fillId="7" borderId="2" xfId="12" applyFont="1" applyFill="1" applyBorder="1" applyAlignment="1" applyProtection="1">
      <alignment horizontal="center" vertical="center" wrapText="1"/>
    </xf>
    <xf numFmtId="38" fontId="13" fillId="7" borderId="4" xfId="12" applyFont="1" applyFill="1" applyBorder="1" applyAlignment="1" applyProtection="1">
      <alignment horizontal="center" vertical="center" wrapText="1"/>
    </xf>
    <xf numFmtId="38" fontId="13" fillId="9" borderId="100" xfId="12" applyFont="1" applyFill="1" applyBorder="1" applyAlignment="1" applyProtection="1">
      <alignment horizontal="center" vertical="center" wrapText="1"/>
    </xf>
    <xf numFmtId="38" fontId="13" fillId="9" borderId="101" xfId="12" applyFont="1" applyFill="1" applyBorder="1" applyAlignment="1" applyProtection="1">
      <alignment horizontal="center" vertical="center" wrapText="1"/>
    </xf>
    <xf numFmtId="0" fontId="10" fillId="3" borderId="0" xfId="2" applyFill="1" applyAlignment="1">
      <alignment horizontal="center" vertical="center"/>
    </xf>
    <xf numFmtId="0" fontId="22" fillId="2" borderId="0" xfId="2" applyFont="1" applyFill="1" applyAlignment="1">
      <alignment horizontal="center" vertical="center"/>
    </xf>
    <xf numFmtId="0" fontId="10" fillId="3" borderId="11" xfId="2" applyFill="1" applyBorder="1" applyAlignment="1">
      <alignment horizontal="center" vertical="center" shrinkToFit="1"/>
    </xf>
    <xf numFmtId="0" fontId="10" fillId="3" borderId="3" xfId="2" applyFill="1" applyBorder="1" applyAlignment="1">
      <alignment horizontal="center" vertical="center" shrinkToFit="1"/>
    </xf>
    <xf numFmtId="0" fontId="23" fillId="2" borderId="0" xfId="2" applyFont="1" applyFill="1" applyAlignment="1">
      <alignment horizontal="left" vertical="center"/>
    </xf>
    <xf numFmtId="0" fontId="10" fillId="3" borderId="1" xfId="2" applyFill="1" applyBorder="1" applyAlignment="1">
      <alignment horizontal="center" vertical="center"/>
    </xf>
    <xf numFmtId="0" fontId="10" fillId="2" borderId="1" xfId="2" applyFill="1" applyBorder="1" applyAlignment="1">
      <alignment horizontal="center" vertical="center"/>
    </xf>
    <xf numFmtId="0" fontId="10" fillId="3" borderId="1" xfId="2" applyFill="1" applyBorder="1" applyAlignment="1">
      <alignment horizontal="center" vertical="center" shrinkToFit="1"/>
    </xf>
    <xf numFmtId="0" fontId="10" fillId="2" borderId="11" xfId="2" applyFill="1" applyBorder="1" applyAlignment="1">
      <alignment horizontal="left" vertical="center"/>
    </xf>
    <xf numFmtId="0" fontId="10" fillId="2" borderId="2" xfId="2" applyFill="1" applyBorder="1" applyAlignment="1">
      <alignment horizontal="center" vertical="center"/>
    </xf>
    <xf numFmtId="0" fontId="10" fillId="2" borderId="3" xfId="2" applyFill="1" applyBorder="1" applyAlignment="1">
      <alignment horizontal="center" vertical="center"/>
    </xf>
    <xf numFmtId="0" fontId="10" fillId="2" borderId="4" xfId="2" applyFill="1" applyBorder="1" applyAlignment="1">
      <alignment horizontal="center" vertical="center"/>
    </xf>
    <xf numFmtId="0" fontId="10" fillId="2" borderId="1" xfId="2" applyFill="1" applyBorder="1" applyAlignment="1">
      <alignment horizontal="center" vertical="center" wrapText="1"/>
    </xf>
    <xf numFmtId="0" fontId="10" fillId="2" borderId="1" xfId="2" applyFill="1" applyBorder="1" applyAlignment="1">
      <alignment horizontal="center" vertical="top" wrapText="1"/>
    </xf>
    <xf numFmtId="0" fontId="10" fillId="2" borderId="2" xfId="2" applyFill="1" applyBorder="1" applyAlignment="1">
      <alignment horizontal="center" vertical="center" wrapText="1"/>
    </xf>
    <xf numFmtId="0" fontId="10" fillId="2" borderId="3" xfId="2" applyFill="1" applyBorder="1" applyAlignment="1">
      <alignment horizontal="center" vertical="center" wrapText="1"/>
    </xf>
    <xf numFmtId="0" fontId="10" fillId="2" borderId="4" xfId="2" applyFill="1" applyBorder="1" applyAlignment="1">
      <alignment horizontal="center" vertical="center" wrapText="1"/>
    </xf>
    <xf numFmtId="178" fontId="25" fillId="3" borderId="1" xfId="3" applyNumberFormat="1" applyFont="1" applyFill="1" applyBorder="1" applyAlignment="1">
      <alignment horizontal="center" vertical="center"/>
    </xf>
    <xf numFmtId="0" fontId="10" fillId="2" borderId="15" xfId="2" applyFill="1" applyBorder="1" applyAlignment="1">
      <alignment horizontal="center" vertical="center"/>
    </xf>
    <xf numFmtId="0" fontId="10" fillId="2" borderId="13" xfId="2" applyFill="1" applyBorder="1" applyAlignment="1">
      <alignment horizontal="center" vertical="center"/>
    </xf>
    <xf numFmtId="179" fontId="25" fillId="2" borderId="5" xfId="2" applyNumberFormat="1" applyFont="1" applyFill="1" applyBorder="1" applyAlignment="1">
      <alignment horizontal="center" vertical="center"/>
    </xf>
    <xf numFmtId="179" fontId="25" fillId="2" borderId="6" xfId="2" applyNumberFormat="1" applyFont="1" applyFill="1" applyBorder="1" applyAlignment="1">
      <alignment horizontal="center" vertical="center"/>
    </xf>
    <xf numFmtId="179" fontId="25" fillId="2" borderId="7" xfId="2" applyNumberFormat="1" applyFont="1" applyFill="1" applyBorder="1" applyAlignment="1">
      <alignment horizontal="center" vertical="center"/>
    </xf>
    <xf numFmtId="179" fontId="25" fillId="2" borderId="10" xfId="2" applyNumberFormat="1" applyFont="1" applyFill="1" applyBorder="1" applyAlignment="1">
      <alignment horizontal="center" vertical="center"/>
    </xf>
    <xf numFmtId="179" fontId="25" fillId="2" borderId="11" xfId="2" applyNumberFormat="1" applyFont="1" applyFill="1" applyBorder="1" applyAlignment="1">
      <alignment horizontal="center" vertical="center"/>
    </xf>
    <xf numFmtId="179" fontId="25" fillId="2" borderId="12" xfId="2" applyNumberFormat="1" applyFont="1" applyFill="1" applyBorder="1" applyAlignment="1">
      <alignment horizontal="center" vertical="center"/>
    </xf>
    <xf numFmtId="0" fontId="10" fillId="0" borderId="15" xfId="2" applyFill="1" applyBorder="1" applyAlignment="1">
      <alignment horizontal="center" vertical="center"/>
    </xf>
    <xf numFmtId="0" fontId="10" fillId="0" borderId="14" xfId="2" applyFill="1" applyBorder="1" applyAlignment="1">
      <alignment horizontal="center" vertical="center"/>
    </xf>
    <xf numFmtId="0" fontId="10" fillId="0" borderId="13" xfId="2" applyFill="1" applyBorder="1" applyAlignment="1">
      <alignment horizontal="center" vertical="center"/>
    </xf>
    <xf numFmtId="179" fontId="25" fillId="2" borderId="2" xfId="2" applyNumberFormat="1" applyFont="1" applyFill="1" applyBorder="1" applyAlignment="1">
      <alignment horizontal="center" vertical="center"/>
    </xf>
    <xf numFmtId="179" fontId="25" fillId="2" borderId="3" xfId="2" applyNumberFormat="1" applyFont="1" applyFill="1" applyBorder="1" applyAlignment="1">
      <alignment horizontal="center" vertical="center"/>
    </xf>
    <xf numFmtId="179" fontId="25" fillId="2" borderId="4" xfId="2" applyNumberFormat="1" applyFont="1" applyFill="1" applyBorder="1" applyAlignment="1">
      <alignment horizontal="center" vertical="center"/>
    </xf>
    <xf numFmtId="0" fontId="10" fillId="2" borderId="5" xfId="2" applyFill="1" applyBorder="1" applyAlignment="1">
      <alignment horizontal="center" vertical="center" wrapText="1"/>
    </xf>
    <xf numFmtId="0" fontId="10" fillId="2" borderId="6" xfId="2" applyFill="1" applyBorder="1" applyAlignment="1">
      <alignment horizontal="center" vertical="center" wrapText="1"/>
    </xf>
    <xf numFmtId="0" fontId="10" fillId="2" borderId="7" xfId="2" applyFill="1" applyBorder="1" applyAlignment="1">
      <alignment horizontal="center" vertical="center" wrapText="1"/>
    </xf>
    <xf numFmtId="176" fontId="25" fillId="4" borderId="5" xfId="4" applyNumberFormat="1" applyFont="1" applyFill="1" applyBorder="1" applyAlignment="1">
      <alignment horizontal="center" vertical="center"/>
    </xf>
    <xf numFmtId="176" fontId="25" fillId="4" borderId="6" xfId="4" applyNumberFormat="1" applyFont="1" applyFill="1" applyBorder="1" applyAlignment="1">
      <alignment horizontal="center" vertical="center"/>
    </xf>
    <xf numFmtId="176" fontId="25" fillId="4" borderId="7" xfId="4" applyNumberFormat="1" applyFont="1" applyFill="1" applyBorder="1" applyAlignment="1">
      <alignment horizontal="center" vertical="center"/>
    </xf>
    <xf numFmtId="176" fontId="25" fillId="4" borderId="10" xfId="4" applyNumberFormat="1" applyFont="1" applyFill="1" applyBorder="1" applyAlignment="1">
      <alignment horizontal="center" vertical="center"/>
    </xf>
    <xf numFmtId="176" fontId="25" fillId="4" borderId="11" xfId="4" applyNumberFormat="1" applyFont="1" applyFill="1" applyBorder="1" applyAlignment="1">
      <alignment horizontal="center" vertical="center"/>
    </xf>
    <xf numFmtId="176" fontId="25" fillId="4" borderId="12" xfId="4" applyNumberFormat="1" applyFont="1" applyFill="1" applyBorder="1" applyAlignment="1">
      <alignment horizontal="center" vertical="center"/>
    </xf>
    <xf numFmtId="0" fontId="10" fillId="2" borderId="10" xfId="2" applyFill="1" applyBorder="1" applyAlignment="1">
      <alignment horizontal="center" vertical="center"/>
    </xf>
    <xf numFmtId="0" fontId="10" fillId="2" borderId="11" xfId="2" applyFill="1" applyBorder="1" applyAlignment="1">
      <alignment horizontal="center" vertical="center"/>
    </xf>
    <xf numFmtId="0" fontId="10" fillId="2" borderId="12" xfId="2" applyFill="1" applyBorder="1" applyAlignment="1">
      <alignment horizontal="center" vertical="center"/>
    </xf>
    <xf numFmtId="0" fontId="10" fillId="2" borderId="0" xfId="2" applyFill="1" applyAlignment="1">
      <alignment horizontal="left" vertical="center"/>
    </xf>
    <xf numFmtId="0" fontId="10" fillId="2" borderId="0" xfId="2" applyFill="1" applyAlignment="1">
      <alignment horizontal="left" vertical="center" wrapText="1"/>
    </xf>
    <xf numFmtId="0" fontId="14" fillId="0" borderId="0" xfId="1" applyFont="1" applyBorder="1" applyAlignment="1">
      <alignment horizontal="center" vertical="center"/>
    </xf>
    <xf numFmtId="0" fontId="14" fillId="0" borderId="0" xfId="1" applyFont="1" applyBorder="1" applyAlignment="1">
      <alignment vertical="center" wrapText="1"/>
    </xf>
    <xf numFmtId="0" fontId="13" fillId="0" borderId="0" xfId="1" applyFont="1" applyFill="1" applyBorder="1" applyAlignment="1">
      <alignment horizontal="center" vertical="center" wrapText="1"/>
    </xf>
    <xf numFmtId="0" fontId="14" fillId="0" borderId="150" xfId="1" applyFont="1" applyFill="1" applyBorder="1" applyAlignment="1">
      <alignment horizontal="left" vertical="center" wrapText="1"/>
    </xf>
    <xf numFmtId="0" fontId="13" fillId="0" borderId="37" xfId="1" applyFont="1" applyFill="1" applyBorder="1" applyAlignment="1">
      <alignment horizontal="center" vertical="center"/>
    </xf>
    <xf numFmtId="0" fontId="14" fillId="0" borderId="38" xfId="1" applyFont="1" applyFill="1" applyBorder="1" applyAlignment="1">
      <alignment vertical="center"/>
    </xf>
    <xf numFmtId="0" fontId="13" fillId="0" borderId="38" xfId="1" applyFont="1" applyFill="1" applyBorder="1" applyAlignment="1">
      <alignment horizontal="center" vertical="center"/>
    </xf>
    <xf numFmtId="0" fontId="29" fillId="0" borderId="38" xfId="1" applyFont="1" applyFill="1" applyBorder="1" applyAlignment="1">
      <alignment vertical="center"/>
    </xf>
    <xf numFmtId="0" fontId="73" fillId="0" borderId="38" xfId="1" applyFont="1" applyFill="1" applyBorder="1" applyAlignment="1">
      <alignment vertical="center"/>
    </xf>
    <xf numFmtId="0" fontId="13" fillId="0" borderId="38" xfId="1" applyFont="1" applyFill="1" applyBorder="1" applyAlignment="1">
      <alignment horizontal="left" vertical="center"/>
    </xf>
    <xf numFmtId="0" fontId="13" fillId="0" borderId="39" xfId="1" applyFont="1" applyFill="1" applyBorder="1" applyAlignment="1">
      <alignment horizontal="left" vertical="center"/>
    </xf>
    <xf numFmtId="0" fontId="13" fillId="0" borderId="2" xfId="1" applyFont="1" applyFill="1" applyBorder="1" applyAlignment="1">
      <alignment horizontal="center" vertical="center"/>
    </xf>
    <xf numFmtId="0" fontId="14" fillId="0" borderId="24" xfId="1" applyFont="1" applyBorder="1" applyAlignment="1">
      <alignment horizontal="center" vertical="top"/>
    </xf>
    <xf numFmtId="0" fontId="14" fillId="0" borderId="25" xfId="1" applyFont="1" applyBorder="1" applyAlignment="1">
      <alignment horizontal="center" vertical="top"/>
    </xf>
    <xf numFmtId="0" fontId="14" fillId="0" borderId="26" xfId="1" applyFont="1" applyBorder="1" applyAlignment="1">
      <alignment horizontal="center" vertical="top"/>
    </xf>
  </cellXfs>
  <cellStyles count="33">
    <cellStyle name="パーセント" xfId="13" builtinId="5"/>
    <cellStyle name="パーセント 2" xfId="4"/>
    <cellStyle name="パーセント 2 2" xfId="11"/>
    <cellStyle name="パーセント 2 2 2" xfId="30"/>
    <cellStyle name="ハイパーリンク" xfId="9" builtinId="8"/>
    <cellStyle name="桁区切り" xfId="12" builtinId="6"/>
    <cellStyle name="桁区切り 2" xfId="3"/>
    <cellStyle name="桁区切り 2 2" xfId="18"/>
    <cellStyle name="桁区切り 3" xfId="7"/>
    <cellStyle name="桁区切り 3 2" xfId="17"/>
    <cellStyle name="桁区切り 4" xfId="20"/>
    <cellStyle name="桁区切り 5" xfId="22"/>
    <cellStyle name="桁区切り 6" xfId="24"/>
    <cellStyle name="桁区切り 7" xfId="26"/>
    <cellStyle name="桁区切り 8" xfId="28"/>
    <cellStyle name="標準" xfId="0" builtinId="0"/>
    <cellStyle name="標準 2" xfId="1"/>
    <cellStyle name="標準 2 2" xfId="14"/>
    <cellStyle name="標準 2 2 2" xfId="15"/>
    <cellStyle name="標準 2 3" xfId="19"/>
    <cellStyle name="標準 3" xfId="2"/>
    <cellStyle name="標準 3 2" xfId="10"/>
    <cellStyle name="標準 3 2 2" xfId="29"/>
    <cellStyle name="標準 3 3" xfId="16"/>
    <cellStyle name="標準 4" xfId="8"/>
    <cellStyle name="標準 4 2" xfId="6"/>
    <cellStyle name="標準 5" xfId="5"/>
    <cellStyle name="標準 6" xfId="21"/>
    <cellStyle name="標準 7" xfId="23"/>
    <cellStyle name="標準 7 2" xfId="32"/>
    <cellStyle name="標準 8" xfId="25"/>
    <cellStyle name="標準 9" xfId="27"/>
    <cellStyle name="標準_２．法人代表者誓約書" xfId="31"/>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304800</xdr:colOff>
      <xdr:row>11</xdr:row>
      <xdr:rowOff>19050</xdr:rowOff>
    </xdr:from>
    <xdr:to>
      <xdr:col>9</xdr:col>
      <xdr:colOff>304800</xdr:colOff>
      <xdr:row>12</xdr:row>
      <xdr:rowOff>0</xdr:rowOff>
    </xdr:to>
    <xdr:sp macro="" textlink="">
      <xdr:nvSpPr>
        <xdr:cNvPr id="2" name="Line 41"/>
        <xdr:cNvSpPr>
          <a:spLocks noChangeShapeType="1"/>
        </xdr:cNvSpPr>
      </xdr:nvSpPr>
      <xdr:spPr bwMode="auto">
        <a:xfrm>
          <a:off x="6979920" y="3249930"/>
          <a:ext cx="0" cy="209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29</xdr:row>
      <xdr:rowOff>381000</xdr:rowOff>
    </xdr:from>
    <xdr:to>
      <xdr:col>9</xdr:col>
      <xdr:colOff>495300</xdr:colOff>
      <xdr:row>37</xdr:row>
      <xdr:rowOff>66675</xdr:rowOff>
    </xdr:to>
    <xdr:sp macro="" textlink="">
      <xdr:nvSpPr>
        <xdr:cNvPr id="3" name="Text Box 50"/>
        <xdr:cNvSpPr txBox="1">
          <a:spLocks noChangeArrowheads="1"/>
        </xdr:cNvSpPr>
      </xdr:nvSpPr>
      <xdr:spPr bwMode="auto">
        <a:xfrm>
          <a:off x="4886325" y="9273540"/>
          <a:ext cx="2284095" cy="191833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19</xdr:row>
      <xdr:rowOff>9525</xdr:rowOff>
    </xdr:from>
    <xdr:to>
      <xdr:col>11</xdr:col>
      <xdr:colOff>9525</xdr:colOff>
      <xdr:row>19</xdr:row>
      <xdr:rowOff>9525</xdr:rowOff>
    </xdr:to>
    <xdr:sp macro="" textlink="">
      <xdr:nvSpPr>
        <xdr:cNvPr id="4" name="Line 51"/>
        <xdr:cNvSpPr>
          <a:spLocks noChangeShapeType="1"/>
        </xdr:cNvSpPr>
      </xdr:nvSpPr>
      <xdr:spPr bwMode="auto">
        <a:xfrm>
          <a:off x="19050" y="5335905"/>
          <a:ext cx="786193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409575</xdr:colOff>
      <xdr:row>4</xdr:row>
      <xdr:rowOff>104775</xdr:rowOff>
    </xdr:from>
    <xdr:to>
      <xdr:col>10</xdr:col>
      <xdr:colOff>257175</xdr:colOff>
      <xdr:row>16</xdr:row>
      <xdr:rowOff>0</xdr:rowOff>
    </xdr:to>
    <xdr:sp macro="" textlink="">
      <xdr:nvSpPr>
        <xdr:cNvPr id="5" name="Rectangle 53"/>
        <xdr:cNvSpPr>
          <a:spLocks noChangeArrowheads="1"/>
        </xdr:cNvSpPr>
      </xdr:nvSpPr>
      <xdr:spPr bwMode="auto">
        <a:xfrm>
          <a:off x="409575" y="1057275"/>
          <a:ext cx="7033260" cy="343090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69851</xdr:colOff>
      <xdr:row>6</xdr:row>
      <xdr:rowOff>161925</xdr:rowOff>
    </xdr:from>
    <xdr:to>
      <xdr:col>20</xdr:col>
      <xdr:colOff>76201</xdr:colOff>
      <xdr:row>9</xdr:row>
      <xdr:rowOff>9524</xdr:rowOff>
    </xdr:to>
    <xdr:sp macro="" textlink="">
      <xdr:nvSpPr>
        <xdr:cNvPr id="2" name="四角形吹き出し 1"/>
        <xdr:cNvSpPr/>
      </xdr:nvSpPr>
      <xdr:spPr>
        <a:xfrm>
          <a:off x="7613651" y="1533525"/>
          <a:ext cx="6178550" cy="53339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法人情報を記載してください。</a:t>
          </a:r>
        </a:p>
      </xdr:txBody>
    </xdr:sp>
    <xdr:clientData/>
  </xdr:twoCellAnchor>
  <xdr:twoCellAnchor>
    <xdr:from>
      <xdr:col>30</xdr:col>
      <xdr:colOff>9524</xdr:colOff>
      <xdr:row>14</xdr:row>
      <xdr:rowOff>76200</xdr:rowOff>
    </xdr:from>
    <xdr:to>
      <xdr:col>39</xdr:col>
      <xdr:colOff>177799</xdr:colOff>
      <xdr:row>16</xdr:row>
      <xdr:rowOff>76199</xdr:rowOff>
    </xdr:to>
    <xdr:sp macro="" textlink="">
      <xdr:nvSpPr>
        <xdr:cNvPr id="3" name="四角形吹き出し 2"/>
        <xdr:cNvSpPr/>
      </xdr:nvSpPr>
      <xdr:spPr>
        <a:xfrm>
          <a:off x="20583524" y="3276600"/>
          <a:ext cx="6340475" cy="45719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法人情報を記載してください。</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xdr:cNvSpPr/>
      </xdr:nvSpPr>
      <xdr:spPr>
        <a:xfrm>
          <a:off x="19888200" y="5819775"/>
          <a:ext cx="6981825" cy="4762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事業所情報を記載してください。</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xdr:cNvSpPr/>
      </xdr:nvSpPr>
      <xdr:spPr>
        <a:xfrm>
          <a:off x="5572125" y="4505326"/>
          <a:ext cx="3552824" cy="36195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xdr:cNvSpPr/>
      </xdr:nvSpPr>
      <xdr:spPr>
        <a:xfrm>
          <a:off x="13906500" y="257176"/>
          <a:ext cx="4000499" cy="32385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xdr:cNvSpPr/>
      </xdr:nvSpPr>
      <xdr:spPr>
        <a:xfrm>
          <a:off x="26755725" y="4229101"/>
          <a:ext cx="2333624" cy="371475"/>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xdr:cNvSpPr/>
      </xdr:nvSpPr>
      <xdr:spPr>
        <a:xfrm>
          <a:off x="5676900" y="14439901"/>
          <a:ext cx="4000499" cy="32385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35</xdr:col>
      <xdr:colOff>38100</xdr:colOff>
      <xdr:row>55</xdr:row>
      <xdr:rowOff>161926</xdr:rowOff>
    </xdr:from>
    <xdr:to>
      <xdr:col>44</xdr:col>
      <xdr:colOff>95250</xdr:colOff>
      <xdr:row>64</xdr:row>
      <xdr:rowOff>133351</xdr:rowOff>
    </xdr:to>
    <xdr:sp macro="" textlink="">
      <xdr:nvSpPr>
        <xdr:cNvPr id="9" name="四角形吹き出し 8"/>
        <xdr:cNvSpPr/>
      </xdr:nvSpPr>
      <xdr:spPr>
        <a:xfrm>
          <a:off x="24041100" y="12734926"/>
          <a:ext cx="6229350" cy="2028825"/>
        </a:xfrm>
        <a:prstGeom prst="wedgeRectCallout">
          <a:avLst>
            <a:gd name="adj1" fmla="val -72131"/>
            <a:gd name="adj2" fmla="val -5953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指定事業所が届出を提出する際に記載が必要です。今回の届出により別紙１「提供サービス」のいずれの項目が、これまでと</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lang="ja-JP" altLang="ja-JP">
            <a:effectLst/>
          </a:endParaRPr>
        </a:p>
        <a:p>
          <a:pPr eaLnBrk="1" fontAlgn="auto" latinLnBrk="0" hangingPunct="1"/>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新規申請の際には、記載不要です。</a:t>
          </a:r>
          <a:endParaRPr lang="ja-JP" altLang="ja-JP">
            <a:effectLst/>
          </a:endParaRP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10" name="四角形吹き出し 9"/>
        <xdr:cNvSpPr/>
      </xdr:nvSpPr>
      <xdr:spPr>
        <a:xfrm>
          <a:off x="17878425" y="14439901"/>
          <a:ext cx="3552824" cy="32385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17</xdr:col>
      <xdr:colOff>19050</xdr:colOff>
      <xdr:row>57</xdr:row>
      <xdr:rowOff>9526</xdr:rowOff>
    </xdr:from>
    <xdr:to>
      <xdr:col>32</xdr:col>
      <xdr:colOff>209549</xdr:colOff>
      <xdr:row>61</xdr:row>
      <xdr:rowOff>76200</xdr:rowOff>
    </xdr:to>
    <xdr:sp macro="" textlink="">
      <xdr:nvSpPr>
        <xdr:cNvPr id="11" name="四角形吹き出し 10"/>
        <xdr:cNvSpPr/>
      </xdr:nvSpPr>
      <xdr:spPr>
        <a:xfrm>
          <a:off x="11677650" y="13039726"/>
          <a:ext cx="10477499" cy="98107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4</xdr:col>
      <xdr:colOff>142875</xdr:colOff>
      <xdr:row>57</xdr:row>
      <xdr:rowOff>28576</xdr:rowOff>
    </xdr:from>
    <xdr:to>
      <xdr:col>15</xdr:col>
      <xdr:colOff>104775</xdr:colOff>
      <xdr:row>59</xdr:row>
      <xdr:rowOff>28575</xdr:rowOff>
    </xdr:to>
    <xdr:sp macro="" textlink="">
      <xdr:nvSpPr>
        <xdr:cNvPr id="12" name="四角形吹き出し 11"/>
        <xdr:cNvSpPr/>
      </xdr:nvSpPr>
      <xdr:spPr>
        <a:xfrm>
          <a:off x="2886075" y="13058776"/>
          <a:ext cx="7505700" cy="457199"/>
        </a:xfrm>
        <a:prstGeom prst="wedgeRectCallout">
          <a:avLst>
            <a:gd name="adj1" fmla="val 50009"/>
            <a:gd name="adj2" fmla="val -15836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6350</xdr:colOff>
      <xdr:row>20</xdr:row>
      <xdr:rowOff>0</xdr:rowOff>
    </xdr:from>
    <xdr:to>
      <xdr:col>36</xdr:col>
      <xdr:colOff>0</xdr:colOff>
      <xdr:row>20</xdr:row>
      <xdr:rowOff>0</xdr:rowOff>
    </xdr:to>
    <xdr:sp macro="" textlink="">
      <xdr:nvSpPr>
        <xdr:cNvPr id="2" name="Line 1"/>
        <xdr:cNvSpPr>
          <a:spLocks noChangeShapeType="1"/>
        </xdr:cNvSpPr>
      </xdr:nvSpPr>
      <xdr:spPr bwMode="auto">
        <a:xfrm flipV="1">
          <a:off x="1263650" y="3302000"/>
          <a:ext cx="21367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14</xdr:row>
      <xdr:rowOff>0</xdr:rowOff>
    </xdr:from>
    <xdr:to>
      <xdr:col>37</xdr:col>
      <xdr:colOff>0</xdr:colOff>
      <xdr:row>14</xdr:row>
      <xdr:rowOff>0</xdr:rowOff>
    </xdr:to>
    <xdr:sp macro="" textlink="">
      <xdr:nvSpPr>
        <xdr:cNvPr id="3" name="Rectangle 2"/>
        <xdr:cNvSpPr>
          <a:spLocks noChangeArrowheads="1"/>
        </xdr:cNvSpPr>
      </xdr:nvSpPr>
      <xdr:spPr bwMode="auto">
        <a:xfrm>
          <a:off x="23260050" y="23114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（ｆ）</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57206</xdr:colOff>
      <xdr:row>5</xdr:row>
      <xdr:rowOff>8164</xdr:rowOff>
    </xdr:from>
    <xdr:to>
      <xdr:col>24</xdr:col>
      <xdr:colOff>137094</xdr:colOff>
      <xdr:row>6</xdr:row>
      <xdr:rowOff>11275</xdr:rowOff>
    </xdr:to>
    <xdr:sp macro="" textlink="" fLocksText="0">
      <xdr:nvSpPr>
        <xdr:cNvPr id="2" name="大かっこ 1"/>
        <xdr:cNvSpPr/>
      </xdr:nvSpPr>
      <xdr:spPr>
        <a:xfrm>
          <a:off x="994466" y="846364"/>
          <a:ext cx="4133728" cy="361251"/>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872393" y="9064837"/>
          <a:ext cx="377190" cy="92794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xdr:cNvSpPr/>
      </xdr:nvSpPr>
      <xdr:spPr>
        <a:xfrm>
          <a:off x="5770035" y="15900400"/>
          <a:ext cx="377190" cy="92879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hlw.go.jp/stf/newpage_38790.html" TargetMode="External"/><Relationship Id="rId1" Type="http://schemas.openxmlformats.org/officeDocument/2006/relationships/hyperlink" Target="https://www.kaigokensaku.mhlw.go.jp/shinsei/"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kawasaki.jp/350/page/0000044743.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workbookViewId="0">
      <selection activeCell="C5" sqref="C5"/>
    </sheetView>
  </sheetViews>
  <sheetFormatPr defaultRowHeight="18"/>
  <cols>
    <col min="2" max="2" width="11.08203125" customWidth="1"/>
  </cols>
  <sheetData>
    <row r="1" spans="1:12">
      <c r="A1" t="s">
        <v>759</v>
      </c>
    </row>
    <row r="2" spans="1:12" ht="8.25" customHeight="1"/>
    <row r="3" spans="1:12">
      <c r="A3" t="s">
        <v>220</v>
      </c>
      <c r="C3" s="375" t="s">
        <v>570</v>
      </c>
    </row>
    <row r="4" spans="1:12" ht="21" customHeight="1">
      <c r="C4" s="374" t="s">
        <v>768</v>
      </c>
    </row>
    <row r="5" spans="1:12" ht="21" customHeight="1">
      <c r="C5" s="374" t="s">
        <v>569</v>
      </c>
    </row>
    <row r="6" spans="1:12" ht="21" customHeight="1">
      <c r="C6" s="374" t="s">
        <v>225</v>
      </c>
    </row>
    <row r="7" spans="1:12" ht="21" customHeight="1">
      <c r="C7" s="374" t="s">
        <v>568</v>
      </c>
    </row>
    <row r="8" spans="1:12" ht="21" customHeight="1">
      <c r="C8" s="373"/>
      <c r="K8" s="373"/>
    </row>
    <row r="9" spans="1:12" ht="38.15" customHeight="1">
      <c r="A9" s="372" t="s">
        <v>221</v>
      </c>
      <c r="C9" s="569" t="s">
        <v>567</v>
      </c>
      <c r="D9" s="569"/>
      <c r="E9" s="569"/>
      <c r="F9" s="569"/>
      <c r="G9" s="569"/>
      <c r="H9" s="569"/>
      <c r="I9" s="569"/>
      <c r="J9" s="569"/>
      <c r="K9" s="569"/>
      <c r="L9" s="569"/>
    </row>
    <row r="10" spans="1:12" ht="38.15" customHeight="1">
      <c r="C10" s="570" t="s">
        <v>566</v>
      </c>
      <c r="D10" s="570"/>
      <c r="E10" s="570"/>
      <c r="F10" s="570"/>
      <c r="G10" s="570"/>
      <c r="H10" s="570"/>
      <c r="I10" s="570"/>
      <c r="J10" s="570"/>
      <c r="K10" s="570"/>
      <c r="L10" s="570"/>
    </row>
    <row r="11" spans="1:12">
      <c r="C11" t="s">
        <v>565</v>
      </c>
    </row>
    <row r="12" spans="1:12" ht="38.15" customHeight="1">
      <c r="C12" s="570" t="s">
        <v>765</v>
      </c>
      <c r="D12" s="570"/>
      <c r="E12" s="570"/>
      <c r="F12" s="570"/>
      <c r="G12" s="570"/>
      <c r="H12" s="570"/>
      <c r="I12" s="570"/>
      <c r="J12" s="570"/>
      <c r="K12" s="570"/>
      <c r="L12" s="570"/>
    </row>
    <row r="14" spans="1:12">
      <c r="A14" t="s">
        <v>222</v>
      </c>
      <c r="C14" t="s">
        <v>564</v>
      </c>
    </row>
    <row r="15" spans="1:12">
      <c r="C15" s="371" t="s">
        <v>563</v>
      </c>
    </row>
    <row r="16" spans="1:12" ht="6" customHeight="1">
      <c r="C16" s="371"/>
    </row>
    <row r="17" spans="1:12" s="370" customFormat="1" ht="76" customHeight="1">
      <c r="C17" s="571" t="s">
        <v>562</v>
      </c>
      <c r="D17" s="571"/>
      <c r="E17" s="571"/>
      <c r="F17" s="571"/>
      <c r="G17" s="571"/>
      <c r="H17" s="571"/>
      <c r="I17" s="571"/>
      <c r="J17" s="571"/>
      <c r="K17" s="571"/>
      <c r="L17" s="571"/>
    </row>
    <row r="19" spans="1:12">
      <c r="A19" t="s">
        <v>223</v>
      </c>
      <c r="C19" s="375" t="s">
        <v>705</v>
      </c>
    </row>
    <row r="20" spans="1:12">
      <c r="C20" s="433" t="s">
        <v>704</v>
      </c>
    </row>
    <row r="21" spans="1:12">
      <c r="C21" s="374" t="s">
        <v>224</v>
      </c>
    </row>
    <row r="22" spans="1:12" ht="22" customHeight="1"/>
    <row r="23" spans="1:12">
      <c r="A23" t="s">
        <v>561</v>
      </c>
      <c r="C23" t="s">
        <v>560</v>
      </c>
    </row>
    <row r="24" spans="1:12">
      <c r="C24" t="s">
        <v>559</v>
      </c>
    </row>
  </sheetData>
  <mergeCells count="4">
    <mergeCell ref="C9:L9"/>
    <mergeCell ref="C10:L10"/>
    <mergeCell ref="C12:L12"/>
    <mergeCell ref="C17:L17"/>
  </mergeCells>
  <phoneticPr fontId="11"/>
  <hyperlinks>
    <hyperlink ref="C15" r:id="rId1"/>
    <hyperlink ref="C20" r:id="rId2"/>
  </hyperlinks>
  <pageMargins left="0.7" right="0.7" top="0.75" bottom="0.75" header="0.3" footer="0.3"/>
  <pageSetup paperSize="9" scale="90" orientation="landscape" horizontalDpi="300" verticalDpi="3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topLeftCell="A31" zoomScale="130" zoomScaleNormal="100" zoomScaleSheetLayoutView="130" workbookViewId="0"/>
  </sheetViews>
  <sheetFormatPr defaultColWidth="3.08203125" defaultRowHeight="13"/>
  <cols>
    <col min="1" max="1" width="1.08203125" style="305" customWidth="1"/>
    <col min="2" max="2" width="2.75" style="281" customWidth="1"/>
    <col min="3" max="30" width="2.75" style="305" customWidth="1"/>
    <col min="31" max="31" width="1.08203125" style="305" customWidth="1"/>
    <col min="32" max="256" width="3.08203125" style="305"/>
    <col min="257" max="257" width="1.08203125" style="305" customWidth="1"/>
    <col min="258" max="286" width="2.75" style="305" customWidth="1"/>
    <col min="287" max="287" width="1.08203125" style="305" customWidth="1"/>
    <col min="288" max="512" width="3.08203125" style="305"/>
    <col min="513" max="513" width="1.08203125" style="305" customWidth="1"/>
    <col min="514" max="542" width="2.75" style="305" customWidth="1"/>
    <col min="543" max="543" width="1.08203125" style="305" customWidth="1"/>
    <col min="544" max="768" width="3.08203125" style="305"/>
    <col min="769" max="769" width="1.08203125" style="305" customWidth="1"/>
    <col min="770" max="798" width="2.75" style="305" customWidth="1"/>
    <col min="799" max="799" width="1.08203125" style="305" customWidth="1"/>
    <col min="800" max="1024" width="3.08203125" style="305"/>
    <col min="1025" max="1025" width="1.08203125" style="305" customWidth="1"/>
    <col min="1026" max="1054" width="2.75" style="305" customWidth="1"/>
    <col min="1055" max="1055" width="1.08203125" style="305" customWidth="1"/>
    <col min="1056" max="1280" width="3.08203125" style="305"/>
    <col min="1281" max="1281" width="1.08203125" style="305" customWidth="1"/>
    <col min="1282" max="1310" width="2.75" style="305" customWidth="1"/>
    <col min="1311" max="1311" width="1.08203125" style="305" customWidth="1"/>
    <col min="1312" max="1536" width="3.08203125" style="305"/>
    <col min="1537" max="1537" width="1.08203125" style="305" customWidth="1"/>
    <col min="1538" max="1566" width="2.75" style="305" customWidth="1"/>
    <col min="1567" max="1567" width="1.08203125" style="305" customWidth="1"/>
    <col min="1568" max="1792" width="3.08203125" style="305"/>
    <col min="1793" max="1793" width="1.08203125" style="305" customWidth="1"/>
    <col min="1794" max="1822" width="2.75" style="305" customWidth="1"/>
    <col min="1823" max="1823" width="1.08203125" style="305" customWidth="1"/>
    <col min="1824" max="2048" width="3.08203125" style="305"/>
    <col min="2049" max="2049" width="1.08203125" style="305" customWidth="1"/>
    <col min="2050" max="2078" width="2.75" style="305" customWidth="1"/>
    <col min="2079" max="2079" width="1.08203125" style="305" customWidth="1"/>
    <col min="2080" max="2304" width="3.08203125" style="305"/>
    <col min="2305" max="2305" width="1.08203125" style="305" customWidth="1"/>
    <col min="2306" max="2334" width="2.75" style="305" customWidth="1"/>
    <col min="2335" max="2335" width="1.08203125" style="305" customWidth="1"/>
    <col min="2336" max="2560" width="3.08203125" style="305"/>
    <col min="2561" max="2561" width="1.08203125" style="305" customWidth="1"/>
    <col min="2562" max="2590" width="2.75" style="305" customWidth="1"/>
    <col min="2591" max="2591" width="1.08203125" style="305" customWidth="1"/>
    <col min="2592" max="2816" width="3.08203125" style="305"/>
    <col min="2817" max="2817" width="1.08203125" style="305" customWidth="1"/>
    <col min="2818" max="2846" width="2.75" style="305" customWidth="1"/>
    <col min="2847" max="2847" width="1.08203125" style="305" customWidth="1"/>
    <col min="2848" max="3072" width="3.08203125" style="305"/>
    <col min="3073" max="3073" width="1.08203125" style="305" customWidth="1"/>
    <col min="3074" max="3102" width="2.75" style="305" customWidth="1"/>
    <col min="3103" max="3103" width="1.08203125" style="305" customWidth="1"/>
    <col min="3104" max="3328" width="3.08203125" style="305"/>
    <col min="3329" max="3329" width="1.08203125" style="305" customWidth="1"/>
    <col min="3330" max="3358" width="2.75" style="305" customWidth="1"/>
    <col min="3359" max="3359" width="1.08203125" style="305" customWidth="1"/>
    <col min="3360" max="3584" width="3.08203125" style="305"/>
    <col min="3585" max="3585" width="1.08203125" style="305" customWidth="1"/>
    <col min="3586" max="3614" width="2.75" style="305" customWidth="1"/>
    <col min="3615" max="3615" width="1.08203125" style="305" customWidth="1"/>
    <col min="3616" max="3840" width="3.08203125" style="305"/>
    <col min="3841" max="3841" width="1.08203125" style="305" customWidth="1"/>
    <col min="3842" max="3870" width="2.75" style="305" customWidth="1"/>
    <col min="3871" max="3871" width="1.08203125" style="305" customWidth="1"/>
    <col min="3872" max="4096" width="3.08203125" style="305"/>
    <col min="4097" max="4097" width="1.08203125" style="305" customWidth="1"/>
    <col min="4098" max="4126" width="2.75" style="305" customWidth="1"/>
    <col min="4127" max="4127" width="1.08203125" style="305" customWidth="1"/>
    <col min="4128" max="4352" width="3.08203125" style="305"/>
    <col min="4353" max="4353" width="1.08203125" style="305" customWidth="1"/>
    <col min="4354" max="4382" width="2.75" style="305" customWidth="1"/>
    <col min="4383" max="4383" width="1.08203125" style="305" customWidth="1"/>
    <col min="4384" max="4608" width="3.08203125" style="305"/>
    <col min="4609" max="4609" width="1.08203125" style="305" customWidth="1"/>
    <col min="4610" max="4638" width="2.75" style="305" customWidth="1"/>
    <col min="4639" max="4639" width="1.08203125" style="305" customWidth="1"/>
    <col min="4640" max="4864" width="3.08203125" style="305"/>
    <col min="4865" max="4865" width="1.08203125" style="305" customWidth="1"/>
    <col min="4866" max="4894" width="2.75" style="305" customWidth="1"/>
    <col min="4895" max="4895" width="1.08203125" style="305" customWidth="1"/>
    <col min="4896" max="5120" width="3.08203125" style="305"/>
    <col min="5121" max="5121" width="1.08203125" style="305" customWidth="1"/>
    <col min="5122" max="5150" width="2.75" style="305" customWidth="1"/>
    <col min="5151" max="5151" width="1.08203125" style="305" customWidth="1"/>
    <col min="5152" max="5376" width="3.08203125" style="305"/>
    <col min="5377" max="5377" width="1.08203125" style="305" customWidth="1"/>
    <col min="5378" max="5406" width="2.75" style="305" customWidth="1"/>
    <col min="5407" max="5407" width="1.08203125" style="305" customWidth="1"/>
    <col min="5408" max="5632" width="3.08203125" style="305"/>
    <col min="5633" max="5633" width="1.08203125" style="305" customWidth="1"/>
    <col min="5634" max="5662" width="2.75" style="305" customWidth="1"/>
    <col min="5663" max="5663" width="1.08203125" style="305" customWidth="1"/>
    <col min="5664" max="5888" width="3.08203125" style="305"/>
    <col min="5889" max="5889" width="1.08203125" style="305" customWidth="1"/>
    <col min="5890" max="5918" width="2.75" style="305" customWidth="1"/>
    <col min="5919" max="5919" width="1.08203125" style="305" customWidth="1"/>
    <col min="5920" max="6144" width="3.08203125" style="305"/>
    <col min="6145" max="6145" width="1.08203125" style="305" customWidth="1"/>
    <col min="6146" max="6174" width="2.75" style="305" customWidth="1"/>
    <col min="6175" max="6175" width="1.08203125" style="305" customWidth="1"/>
    <col min="6176" max="6400" width="3.08203125" style="305"/>
    <col min="6401" max="6401" width="1.08203125" style="305" customWidth="1"/>
    <col min="6402" max="6430" width="2.75" style="305" customWidth="1"/>
    <col min="6431" max="6431" width="1.08203125" style="305" customWidth="1"/>
    <col min="6432" max="6656" width="3.08203125" style="305"/>
    <col min="6657" max="6657" width="1.08203125" style="305" customWidth="1"/>
    <col min="6658" max="6686" width="2.75" style="305" customWidth="1"/>
    <col min="6687" max="6687" width="1.08203125" style="305" customWidth="1"/>
    <col min="6688" max="6912" width="3.08203125" style="305"/>
    <col min="6913" max="6913" width="1.08203125" style="305" customWidth="1"/>
    <col min="6914" max="6942" width="2.75" style="305" customWidth="1"/>
    <col min="6943" max="6943" width="1.08203125" style="305" customWidth="1"/>
    <col min="6944" max="7168" width="3.08203125" style="305"/>
    <col min="7169" max="7169" width="1.08203125" style="305" customWidth="1"/>
    <col min="7170" max="7198" width="2.75" style="305" customWidth="1"/>
    <col min="7199" max="7199" width="1.08203125" style="305" customWidth="1"/>
    <col min="7200" max="7424" width="3.08203125" style="305"/>
    <col min="7425" max="7425" width="1.08203125" style="305" customWidth="1"/>
    <col min="7426" max="7454" width="2.75" style="305" customWidth="1"/>
    <col min="7455" max="7455" width="1.08203125" style="305" customWidth="1"/>
    <col min="7456" max="7680" width="3.08203125" style="305"/>
    <col min="7681" max="7681" width="1.08203125" style="305" customWidth="1"/>
    <col min="7682" max="7710" width="2.75" style="305" customWidth="1"/>
    <col min="7711" max="7711" width="1.08203125" style="305" customWidth="1"/>
    <col min="7712" max="7936" width="3.08203125" style="305"/>
    <col min="7937" max="7937" width="1.08203125" style="305" customWidth="1"/>
    <col min="7938" max="7966" width="2.75" style="305" customWidth="1"/>
    <col min="7967" max="7967" width="1.08203125" style="305" customWidth="1"/>
    <col min="7968" max="8192" width="3.08203125" style="305"/>
    <col min="8193" max="8193" width="1.08203125" style="305" customWidth="1"/>
    <col min="8194" max="8222" width="2.75" style="305" customWidth="1"/>
    <col min="8223" max="8223" width="1.08203125" style="305" customWidth="1"/>
    <col min="8224" max="8448" width="3.08203125" style="305"/>
    <col min="8449" max="8449" width="1.08203125" style="305" customWidth="1"/>
    <col min="8450" max="8478" width="2.75" style="305" customWidth="1"/>
    <col min="8479" max="8479" width="1.08203125" style="305" customWidth="1"/>
    <col min="8480" max="8704" width="3.08203125" style="305"/>
    <col min="8705" max="8705" width="1.08203125" style="305" customWidth="1"/>
    <col min="8706" max="8734" width="2.75" style="305" customWidth="1"/>
    <col min="8735" max="8735" width="1.08203125" style="305" customWidth="1"/>
    <col min="8736" max="8960" width="3.08203125" style="305"/>
    <col min="8961" max="8961" width="1.08203125" style="305" customWidth="1"/>
    <col min="8962" max="8990" width="2.75" style="305" customWidth="1"/>
    <col min="8991" max="8991" width="1.08203125" style="305" customWidth="1"/>
    <col min="8992" max="9216" width="3.08203125" style="305"/>
    <col min="9217" max="9217" width="1.08203125" style="305" customWidth="1"/>
    <col min="9218" max="9246" width="2.75" style="305" customWidth="1"/>
    <col min="9247" max="9247" width="1.08203125" style="305" customWidth="1"/>
    <col min="9248" max="9472" width="3.08203125" style="305"/>
    <col min="9473" max="9473" width="1.08203125" style="305" customWidth="1"/>
    <col min="9474" max="9502" width="2.75" style="305" customWidth="1"/>
    <col min="9503" max="9503" width="1.08203125" style="305" customWidth="1"/>
    <col min="9504" max="9728" width="3.08203125" style="305"/>
    <col min="9729" max="9729" width="1.08203125" style="305" customWidth="1"/>
    <col min="9730" max="9758" width="2.75" style="305" customWidth="1"/>
    <col min="9759" max="9759" width="1.08203125" style="305" customWidth="1"/>
    <col min="9760" max="9984" width="3.08203125" style="305"/>
    <col min="9985" max="9985" width="1.08203125" style="305" customWidth="1"/>
    <col min="9986" max="10014" width="2.75" style="305" customWidth="1"/>
    <col min="10015" max="10015" width="1.08203125" style="305" customWidth="1"/>
    <col min="10016" max="10240" width="3.08203125" style="305"/>
    <col min="10241" max="10241" width="1.08203125" style="305" customWidth="1"/>
    <col min="10242" max="10270" width="2.75" style="305" customWidth="1"/>
    <col min="10271" max="10271" width="1.08203125" style="305" customWidth="1"/>
    <col min="10272" max="10496" width="3.08203125" style="305"/>
    <col min="10497" max="10497" width="1.08203125" style="305" customWidth="1"/>
    <col min="10498" max="10526" width="2.75" style="305" customWidth="1"/>
    <col min="10527" max="10527" width="1.08203125" style="305" customWidth="1"/>
    <col min="10528" max="10752" width="3.08203125" style="305"/>
    <col min="10753" max="10753" width="1.08203125" style="305" customWidth="1"/>
    <col min="10754" max="10782" width="2.75" style="305" customWidth="1"/>
    <col min="10783" max="10783" width="1.08203125" style="305" customWidth="1"/>
    <col min="10784" max="11008" width="3.08203125" style="305"/>
    <col min="11009" max="11009" width="1.08203125" style="305" customWidth="1"/>
    <col min="11010" max="11038" width="2.75" style="305" customWidth="1"/>
    <col min="11039" max="11039" width="1.08203125" style="305" customWidth="1"/>
    <col min="11040" max="11264" width="3.08203125" style="305"/>
    <col min="11265" max="11265" width="1.08203125" style="305" customWidth="1"/>
    <col min="11266" max="11294" width="2.75" style="305" customWidth="1"/>
    <col min="11295" max="11295" width="1.08203125" style="305" customWidth="1"/>
    <col min="11296" max="11520" width="3.08203125" style="305"/>
    <col min="11521" max="11521" width="1.08203125" style="305" customWidth="1"/>
    <col min="11522" max="11550" width="2.75" style="305" customWidth="1"/>
    <col min="11551" max="11551" width="1.08203125" style="305" customWidth="1"/>
    <col min="11552" max="11776" width="3.08203125" style="305"/>
    <col min="11777" max="11777" width="1.08203125" style="305" customWidth="1"/>
    <col min="11778" max="11806" width="2.75" style="305" customWidth="1"/>
    <col min="11807" max="11807" width="1.08203125" style="305" customWidth="1"/>
    <col min="11808" max="12032" width="3.08203125" style="305"/>
    <col min="12033" max="12033" width="1.08203125" style="305" customWidth="1"/>
    <col min="12034" max="12062" width="2.75" style="305" customWidth="1"/>
    <col min="12063" max="12063" width="1.08203125" style="305" customWidth="1"/>
    <col min="12064" max="12288" width="3.08203125" style="305"/>
    <col min="12289" max="12289" width="1.08203125" style="305" customWidth="1"/>
    <col min="12290" max="12318" width="2.75" style="305" customWidth="1"/>
    <col min="12319" max="12319" width="1.08203125" style="305" customWidth="1"/>
    <col min="12320" max="12544" width="3.08203125" style="305"/>
    <col min="12545" max="12545" width="1.08203125" style="305" customWidth="1"/>
    <col min="12546" max="12574" width="2.75" style="305" customWidth="1"/>
    <col min="12575" max="12575" width="1.08203125" style="305" customWidth="1"/>
    <col min="12576" max="12800" width="3.08203125" style="305"/>
    <col min="12801" max="12801" width="1.08203125" style="305" customWidth="1"/>
    <col min="12802" max="12830" width="2.75" style="305" customWidth="1"/>
    <col min="12831" max="12831" width="1.08203125" style="305" customWidth="1"/>
    <col min="12832" max="13056" width="3.08203125" style="305"/>
    <col min="13057" max="13057" width="1.08203125" style="305" customWidth="1"/>
    <col min="13058" max="13086" width="2.75" style="305" customWidth="1"/>
    <col min="13087" max="13087" width="1.08203125" style="305" customWidth="1"/>
    <col min="13088" max="13312" width="3.08203125" style="305"/>
    <col min="13313" max="13313" width="1.08203125" style="305" customWidth="1"/>
    <col min="13314" max="13342" width="2.75" style="305" customWidth="1"/>
    <col min="13343" max="13343" width="1.08203125" style="305" customWidth="1"/>
    <col min="13344" max="13568" width="3.08203125" style="305"/>
    <col min="13569" max="13569" width="1.08203125" style="305" customWidth="1"/>
    <col min="13570" max="13598" width="2.75" style="305" customWidth="1"/>
    <col min="13599" max="13599" width="1.08203125" style="305" customWidth="1"/>
    <col min="13600" max="13824" width="3.08203125" style="305"/>
    <col min="13825" max="13825" width="1.08203125" style="305" customWidth="1"/>
    <col min="13826" max="13854" width="2.75" style="305" customWidth="1"/>
    <col min="13855" max="13855" width="1.08203125" style="305" customWidth="1"/>
    <col min="13856" max="14080" width="3.08203125" style="305"/>
    <col min="14081" max="14081" width="1.08203125" style="305" customWidth="1"/>
    <col min="14082" max="14110" width="2.75" style="305" customWidth="1"/>
    <col min="14111" max="14111" width="1.08203125" style="305" customWidth="1"/>
    <col min="14112" max="14336" width="3.08203125" style="305"/>
    <col min="14337" max="14337" width="1.08203125" style="305" customWidth="1"/>
    <col min="14338" max="14366" width="2.75" style="305" customWidth="1"/>
    <col min="14367" max="14367" width="1.08203125" style="305" customWidth="1"/>
    <col min="14368" max="14592" width="3.08203125" style="305"/>
    <col min="14593" max="14593" width="1.08203125" style="305" customWidth="1"/>
    <col min="14594" max="14622" width="2.75" style="305" customWidth="1"/>
    <col min="14623" max="14623" width="1.08203125" style="305" customWidth="1"/>
    <col min="14624" max="14848" width="3.08203125" style="305"/>
    <col min="14849" max="14849" width="1.08203125" style="305" customWidth="1"/>
    <col min="14850" max="14878" width="2.75" style="305" customWidth="1"/>
    <col min="14879" max="14879" width="1.08203125" style="305" customWidth="1"/>
    <col min="14880" max="15104" width="3.08203125" style="305"/>
    <col min="15105" max="15105" width="1.08203125" style="305" customWidth="1"/>
    <col min="15106" max="15134" width="2.75" style="305" customWidth="1"/>
    <col min="15135" max="15135" width="1.08203125" style="305" customWidth="1"/>
    <col min="15136" max="15360" width="3.08203125" style="305"/>
    <col min="15361" max="15361" width="1.08203125" style="305" customWidth="1"/>
    <col min="15362" max="15390" width="2.75" style="305" customWidth="1"/>
    <col min="15391" max="15391" width="1.08203125" style="305" customWidth="1"/>
    <col min="15392" max="15616" width="3.08203125" style="305"/>
    <col min="15617" max="15617" width="1.08203125" style="305" customWidth="1"/>
    <col min="15618" max="15646" width="2.75" style="305" customWidth="1"/>
    <col min="15647" max="15647" width="1.08203125" style="305" customWidth="1"/>
    <col min="15648" max="15872" width="3.08203125" style="305"/>
    <col min="15873" max="15873" width="1.08203125" style="305" customWidth="1"/>
    <col min="15874" max="15902" width="2.75" style="305" customWidth="1"/>
    <col min="15903" max="15903" width="1.08203125" style="305" customWidth="1"/>
    <col min="15904" max="16128" width="3.08203125" style="305"/>
    <col min="16129" max="16129" width="1.08203125" style="305" customWidth="1"/>
    <col min="16130" max="16158" width="2.75" style="305" customWidth="1"/>
    <col min="16159" max="16159" width="1.08203125" style="305" customWidth="1"/>
    <col min="16160" max="16384" width="3.08203125" style="305"/>
  </cols>
  <sheetData>
    <row r="1" spans="2:30" s="220" customFormat="1"/>
    <row r="2" spans="2:30" s="220" customFormat="1">
      <c r="B2" s="212" t="s">
        <v>525</v>
      </c>
      <c r="C2" s="212"/>
      <c r="D2" s="212"/>
      <c r="E2" s="212"/>
      <c r="F2" s="212"/>
    </row>
    <row r="3" spans="2:30" s="220" customFormat="1">
      <c r="U3" s="300" t="s">
        <v>19</v>
      </c>
      <c r="V3" s="653"/>
      <c r="W3" s="653"/>
      <c r="X3" s="300" t="s">
        <v>20</v>
      </c>
      <c r="Y3" s="653"/>
      <c r="Z3" s="653"/>
      <c r="AA3" s="300" t="s">
        <v>21</v>
      </c>
      <c r="AB3" s="653"/>
      <c r="AC3" s="653"/>
      <c r="AD3" s="300" t="s">
        <v>22</v>
      </c>
    </row>
    <row r="4" spans="2:30" s="220" customFormat="1">
      <c r="AD4" s="300"/>
    </row>
    <row r="5" spans="2:30" s="220" customFormat="1">
      <c r="B5" s="653" t="s">
        <v>23</v>
      </c>
      <c r="C5" s="653"/>
      <c r="D5" s="653"/>
      <c r="E5" s="653"/>
      <c r="F5" s="653"/>
      <c r="G5" s="653"/>
      <c r="H5" s="653"/>
      <c r="I5" s="653"/>
      <c r="J5" s="653"/>
      <c r="K5" s="653"/>
      <c r="L5" s="653"/>
      <c r="M5" s="653"/>
      <c r="N5" s="653"/>
      <c r="O5" s="653"/>
      <c r="P5" s="653"/>
      <c r="Q5" s="653"/>
      <c r="R5" s="653"/>
      <c r="S5" s="653"/>
      <c r="T5" s="653"/>
      <c r="U5" s="653"/>
      <c r="V5" s="653"/>
      <c r="W5" s="653"/>
      <c r="X5" s="653"/>
      <c r="Y5" s="653"/>
      <c r="Z5" s="653"/>
      <c r="AA5" s="653"/>
      <c r="AB5" s="653"/>
      <c r="AC5" s="653"/>
      <c r="AD5" s="653"/>
    </row>
    <row r="6" spans="2:30" s="220" customFormat="1" ht="28.5" customHeight="1">
      <c r="B6" s="1030" t="s">
        <v>314</v>
      </c>
      <c r="C6" s="1030"/>
      <c r="D6" s="1030"/>
      <c r="E6" s="1030"/>
      <c r="F6" s="1030"/>
      <c r="G6" s="1030"/>
      <c r="H6" s="1030"/>
      <c r="I6" s="1030"/>
      <c r="J6" s="1030"/>
      <c r="K6" s="1030"/>
      <c r="L6" s="1030"/>
      <c r="M6" s="1030"/>
      <c r="N6" s="1030"/>
      <c r="O6" s="1030"/>
      <c r="P6" s="1030"/>
      <c r="Q6" s="1030"/>
      <c r="R6" s="1030"/>
      <c r="S6" s="1030"/>
      <c r="T6" s="1030"/>
      <c r="U6" s="1030"/>
      <c r="V6" s="1030"/>
      <c r="W6" s="1030"/>
      <c r="X6" s="1030"/>
      <c r="Y6" s="1030"/>
      <c r="Z6" s="1030"/>
      <c r="AA6" s="1030"/>
      <c r="AB6" s="1030"/>
      <c r="AC6" s="1030"/>
      <c r="AD6" s="1030"/>
    </row>
    <row r="7" spans="2:30" s="220" customFormat="1"/>
    <row r="8" spans="2:30" s="220" customFormat="1" ht="23.25" customHeight="1">
      <c r="B8" s="1059" t="s">
        <v>24</v>
      </c>
      <c r="C8" s="1059"/>
      <c r="D8" s="1059"/>
      <c r="E8" s="1059"/>
      <c r="F8" s="1048"/>
      <c r="G8" s="1060"/>
      <c r="H8" s="1061"/>
      <c r="I8" s="1061"/>
      <c r="J8" s="1061"/>
      <c r="K8" s="1061"/>
      <c r="L8" s="1061"/>
      <c r="M8" s="1061"/>
      <c r="N8" s="1061"/>
      <c r="O8" s="1061"/>
      <c r="P8" s="1061"/>
      <c r="Q8" s="1061"/>
      <c r="R8" s="1061"/>
      <c r="S8" s="1061"/>
      <c r="T8" s="1061"/>
      <c r="U8" s="1061"/>
      <c r="V8" s="1061"/>
      <c r="W8" s="1061"/>
      <c r="X8" s="1061"/>
      <c r="Y8" s="1061"/>
      <c r="Z8" s="1061"/>
      <c r="AA8" s="1061"/>
      <c r="AB8" s="1061"/>
      <c r="AC8" s="1061"/>
      <c r="AD8" s="1062"/>
    </row>
    <row r="9" spans="2:30" ht="23.25" customHeight="1">
      <c r="B9" s="1048" t="s">
        <v>25</v>
      </c>
      <c r="C9" s="1049"/>
      <c r="D9" s="1049"/>
      <c r="E9" s="1049"/>
      <c r="F9" s="1049"/>
      <c r="G9" s="301" t="s">
        <v>9</v>
      </c>
      <c r="H9" s="302" t="s">
        <v>10</v>
      </c>
      <c r="I9" s="302"/>
      <c r="J9" s="302"/>
      <c r="K9" s="302"/>
      <c r="L9" s="222" t="s">
        <v>9</v>
      </c>
      <c r="M9" s="302" t="s">
        <v>11</v>
      </c>
      <c r="N9" s="302"/>
      <c r="O9" s="302"/>
      <c r="P9" s="302"/>
      <c r="Q9" s="222" t="s">
        <v>9</v>
      </c>
      <c r="R9" s="302" t="s">
        <v>12</v>
      </c>
      <c r="S9" s="303"/>
      <c r="T9" s="303"/>
      <c r="U9" s="303"/>
      <c r="V9" s="303"/>
      <c r="W9" s="303"/>
      <c r="X9" s="303"/>
      <c r="Y9" s="303"/>
      <c r="Z9" s="303"/>
      <c r="AA9" s="303"/>
      <c r="AB9" s="303"/>
      <c r="AC9" s="303"/>
      <c r="AD9" s="304"/>
    </row>
    <row r="10" spans="2:30" ht="23.25" customHeight="1">
      <c r="B10" s="1050" t="s">
        <v>26</v>
      </c>
      <c r="C10" s="1051"/>
      <c r="D10" s="1051"/>
      <c r="E10" s="1051"/>
      <c r="F10" s="1052"/>
      <c r="G10" s="222" t="s">
        <v>9</v>
      </c>
      <c r="H10" s="241" t="s">
        <v>315</v>
      </c>
      <c r="I10" s="226"/>
      <c r="J10" s="226"/>
      <c r="K10" s="226"/>
      <c r="L10" s="226"/>
      <c r="M10" s="226"/>
      <c r="N10" s="241"/>
      <c r="O10" s="226"/>
      <c r="P10" s="222" t="s">
        <v>9</v>
      </c>
      <c r="Q10" s="241" t="s">
        <v>316</v>
      </c>
      <c r="R10" s="226"/>
      <c r="S10" s="241"/>
      <c r="T10" s="306"/>
      <c r="U10" s="306"/>
      <c r="V10" s="306"/>
      <c r="W10" s="306"/>
      <c r="X10" s="306"/>
      <c r="Y10" s="306"/>
      <c r="Z10" s="306"/>
      <c r="AA10" s="306"/>
      <c r="AB10" s="306"/>
      <c r="AC10" s="306"/>
      <c r="AD10" s="307"/>
    </row>
    <row r="11" spans="2:30" ht="23.25" customHeight="1">
      <c r="B11" s="1053"/>
      <c r="C11" s="1054"/>
      <c r="D11" s="1054"/>
      <c r="E11" s="1054"/>
      <c r="F11" s="1055"/>
      <c r="G11" s="284" t="s">
        <v>9</v>
      </c>
      <c r="H11" s="308" t="s">
        <v>317</v>
      </c>
      <c r="I11" s="230"/>
      <c r="J11" s="230"/>
      <c r="K11" s="230"/>
      <c r="L11" s="230"/>
      <c r="M11" s="230"/>
      <c r="N11" s="230"/>
      <c r="O11" s="230"/>
      <c r="P11" s="222" t="s">
        <v>9</v>
      </c>
      <c r="Q11" s="308" t="s">
        <v>318</v>
      </c>
      <c r="R11" s="230"/>
      <c r="S11" s="309"/>
      <c r="T11" s="309"/>
      <c r="U11" s="309"/>
      <c r="V11" s="309"/>
      <c r="W11" s="309"/>
      <c r="X11" s="309"/>
      <c r="Y11" s="309"/>
      <c r="Z11" s="309"/>
      <c r="AA11" s="309"/>
      <c r="AB11" s="309"/>
      <c r="AC11" s="309"/>
      <c r="AD11" s="310"/>
    </row>
    <row r="12" spans="2:30" ht="23.25" customHeight="1">
      <c r="B12" s="1050" t="s">
        <v>27</v>
      </c>
      <c r="C12" s="1051"/>
      <c r="D12" s="1051"/>
      <c r="E12" s="1051"/>
      <c r="F12" s="1052"/>
      <c r="G12" s="222" t="s">
        <v>9</v>
      </c>
      <c r="H12" s="241" t="s">
        <v>28</v>
      </c>
      <c r="I12" s="226"/>
      <c r="J12" s="226"/>
      <c r="K12" s="226"/>
      <c r="L12" s="226"/>
      <c r="M12" s="226"/>
      <c r="N12" s="226"/>
      <c r="O12" s="226"/>
      <c r="P12" s="226"/>
      <c r="Q12" s="226"/>
      <c r="R12" s="226"/>
      <c r="S12" s="222" t="s">
        <v>9</v>
      </c>
      <c r="T12" s="241" t="s">
        <v>29</v>
      </c>
      <c r="U12" s="306"/>
      <c r="V12" s="306"/>
      <c r="W12" s="306"/>
      <c r="X12" s="306"/>
      <c r="Y12" s="306"/>
      <c r="Z12" s="306"/>
      <c r="AA12" s="306"/>
      <c r="AB12" s="306"/>
      <c r="AC12" s="306"/>
      <c r="AD12" s="307"/>
    </row>
    <row r="13" spans="2:30" ht="23.25" customHeight="1">
      <c r="B13" s="1053"/>
      <c r="C13" s="1054"/>
      <c r="D13" s="1054"/>
      <c r="E13" s="1054"/>
      <c r="F13" s="1055"/>
      <c r="G13" s="284" t="s">
        <v>9</v>
      </c>
      <c r="H13" s="308" t="s">
        <v>30</v>
      </c>
      <c r="I13" s="230"/>
      <c r="J13" s="230"/>
      <c r="K13" s="230"/>
      <c r="L13" s="230"/>
      <c r="M13" s="230"/>
      <c r="N13" s="230"/>
      <c r="O13" s="230"/>
      <c r="P13" s="230"/>
      <c r="Q13" s="230"/>
      <c r="R13" s="230"/>
      <c r="S13" s="309"/>
      <c r="T13" s="309"/>
      <c r="U13" s="309"/>
      <c r="V13" s="309"/>
      <c r="W13" s="309"/>
      <c r="X13" s="309"/>
      <c r="Y13" s="309"/>
      <c r="Z13" s="309"/>
      <c r="AA13" s="309"/>
      <c r="AB13" s="309"/>
      <c r="AC13" s="309"/>
      <c r="AD13" s="310"/>
    </row>
    <row r="14" spans="2:30" s="220" customFormat="1"/>
    <row r="15" spans="2:30" s="220" customFormat="1">
      <c r="B15" s="220" t="s">
        <v>319</v>
      </c>
    </row>
    <row r="16" spans="2:30" s="220" customFormat="1">
      <c r="B16" s="220" t="s">
        <v>31</v>
      </c>
      <c r="AC16" s="232"/>
      <c r="AD16" s="232"/>
    </row>
    <row r="17" spans="2:30" s="220" customFormat="1" ht="6" customHeight="1"/>
    <row r="18" spans="2:30" s="220" customFormat="1" ht="4.5" customHeight="1">
      <c r="B18" s="1026" t="s">
        <v>32</v>
      </c>
      <c r="C18" s="1027"/>
      <c r="D18" s="1027"/>
      <c r="E18" s="1027"/>
      <c r="F18" s="1028"/>
      <c r="G18" s="237"/>
      <c r="H18" s="241"/>
      <c r="I18" s="241"/>
      <c r="J18" s="241"/>
      <c r="K18" s="241"/>
      <c r="L18" s="241"/>
      <c r="M18" s="241"/>
      <c r="N18" s="241"/>
      <c r="O18" s="241"/>
      <c r="P18" s="241"/>
      <c r="Q18" s="241"/>
      <c r="R18" s="241"/>
      <c r="S18" s="241"/>
      <c r="T18" s="241"/>
      <c r="U18" s="241"/>
      <c r="V18" s="241"/>
      <c r="W18" s="241"/>
      <c r="X18" s="241"/>
      <c r="Y18" s="241"/>
      <c r="Z18" s="237"/>
      <c r="AA18" s="241"/>
      <c r="AB18" s="241"/>
      <c r="AC18" s="1056"/>
      <c r="AD18" s="1057"/>
    </row>
    <row r="19" spans="2:30" s="220" customFormat="1" ht="15.75" customHeight="1">
      <c r="B19" s="1029"/>
      <c r="C19" s="1030"/>
      <c r="D19" s="1030"/>
      <c r="E19" s="1030"/>
      <c r="F19" s="1031"/>
      <c r="G19" s="247"/>
      <c r="H19" s="220" t="s">
        <v>320</v>
      </c>
      <c r="Z19" s="311"/>
      <c r="AA19" s="312" t="s">
        <v>13</v>
      </c>
      <c r="AB19" s="312" t="s">
        <v>14</v>
      </c>
      <c r="AC19" s="312" t="s">
        <v>15</v>
      </c>
      <c r="AD19" s="313"/>
    </row>
    <row r="20" spans="2:30" s="220" customFormat="1" ht="18.75" customHeight="1">
      <c r="B20" s="1029"/>
      <c r="C20" s="1030"/>
      <c r="D20" s="1030"/>
      <c r="E20" s="1030"/>
      <c r="F20" s="1031"/>
      <c r="G20" s="247"/>
      <c r="I20" s="314" t="s">
        <v>16</v>
      </c>
      <c r="J20" s="1040" t="s">
        <v>227</v>
      </c>
      <c r="K20" s="1041"/>
      <c r="L20" s="1041"/>
      <c r="M20" s="1041"/>
      <c r="N20" s="1041"/>
      <c r="O20" s="1041"/>
      <c r="P20" s="1041"/>
      <c r="Q20" s="1041"/>
      <c r="R20" s="1041"/>
      <c r="S20" s="1041"/>
      <c r="T20" s="1041"/>
      <c r="U20" s="315"/>
      <c r="V20" s="1039"/>
      <c r="W20" s="1042"/>
      <c r="X20" s="316" t="s">
        <v>33</v>
      </c>
      <c r="Z20" s="244"/>
      <c r="AA20" s="317"/>
      <c r="AB20" s="222"/>
      <c r="AC20" s="317"/>
      <c r="AD20" s="313"/>
    </row>
    <row r="21" spans="2:30" s="220" customFormat="1" ht="18.75" customHeight="1">
      <c r="B21" s="1029"/>
      <c r="C21" s="1030"/>
      <c r="D21" s="1030"/>
      <c r="E21" s="1030"/>
      <c r="F21" s="1031"/>
      <c r="G21" s="247"/>
      <c r="I21" s="314" t="s">
        <v>17</v>
      </c>
      <c r="J21" s="318" t="s">
        <v>34</v>
      </c>
      <c r="K21" s="315"/>
      <c r="L21" s="315"/>
      <c r="M21" s="315"/>
      <c r="N21" s="315"/>
      <c r="O21" s="315"/>
      <c r="P21" s="315"/>
      <c r="Q21" s="315"/>
      <c r="R21" s="315"/>
      <c r="S21" s="315"/>
      <c r="T21" s="315"/>
      <c r="U21" s="316"/>
      <c r="V21" s="1043"/>
      <c r="W21" s="1044"/>
      <c r="X21" s="285" t="s">
        <v>33</v>
      </c>
      <c r="Y21" s="319"/>
      <c r="Z21" s="244"/>
      <c r="AA21" s="222" t="s">
        <v>9</v>
      </c>
      <c r="AB21" s="222" t="s">
        <v>14</v>
      </c>
      <c r="AC21" s="222" t="s">
        <v>9</v>
      </c>
      <c r="AD21" s="313"/>
    </row>
    <row r="22" spans="2:30" s="220" customFormat="1">
      <c r="B22" s="1029"/>
      <c r="C22" s="1030"/>
      <c r="D22" s="1030"/>
      <c r="E22" s="1030"/>
      <c r="F22" s="1031"/>
      <c r="G22" s="247"/>
      <c r="H22" s="220" t="s">
        <v>35</v>
      </c>
      <c r="Z22" s="247"/>
      <c r="AC22" s="232"/>
      <c r="AD22" s="313"/>
    </row>
    <row r="23" spans="2:30" s="220" customFormat="1" ht="15.75" customHeight="1">
      <c r="B23" s="1029"/>
      <c r="C23" s="1030"/>
      <c r="D23" s="1030"/>
      <c r="E23" s="1030"/>
      <c r="F23" s="1031"/>
      <c r="G23" s="247"/>
      <c r="H23" s="220" t="s">
        <v>36</v>
      </c>
      <c r="T23" s="319"/>
      <c r="V23" s="319"/>
      <c r="Z23" s="244"/>
      <c r="AA23" s="232"/>
      <c r="AB23" s="232"/>
      <c r="AC23" s="232"/>
      <c r="AD23" s="313"/>
    </row>
    <row r="24" spans="2:30" s="220" customFormat="1" ht="30" customHeight="1">
      <c r="B24" s="1029"/>
      <c r="C24" s="1030"/>
      <c r="D24" s="1030"/>
      <c r="E24" s="1030"/>
      <c r="F24" s="1031"/>
      <c r="G24" s="247"/>
      <c r="I24" s="314" t="s">
        <v>18</v>
      </c>
      <c r="J24" s="1040" t="s">
        <v>37</v>
      </c>
      <c r="K24" s="1041"/>
      <c r="L24" s="1041"/>
      <c r="M24" s="1041"/>
      <c r="N24" s="1041"/>
      <c r="O24" s="1041"/>
      <c r="P24" s="1041"/>
      <c r="Q24" s="1041"/>
      <c r="R24" s="1041"/>
      <c r="S24" s="1041"/>
      <c r="T24" s="1041"/>
      <c r="U24" s="1058"/>
      <c r="V24" s="1039"/>
      <c r="W24" s="1042"/>
      <c r="X24" s="316" t="s">
        <v>33</v>
      </c>
      <c r="Y24" s="319"/>
      <c r="Z24" s="244"/>
      <c r="AA24" s="222" t="s">
        <v>9</v>
      </c>
      <c r="AB24" s="222" t="s">
        <v>14</v>
      </c>
      <c r="AC24" s="222" t="s">
        <v>9</v>
      </c>
      <c r="AD24" s="313"/>
    </row>
    <row r="25" spans="2:30" s="220" customFormat="1" ht="6" customHeight="1">
      <c r="B25" s="1032"/>
      <c r="C25" s="1033"/>
      <c r="D25" s="1033"/>
      <c r="E25" s="1033"/>
      <c r="F25" s="1034"/>
      <c r="G25" s="277"/>
      <c r="H25" s="308"/>
      <c r="I25" s="308"/>
      <c r="J25" s="308"/>
      <c r="K25" s="308"/>
      <c r="L25" s="308"/>
      <c r="M25" s="308"/>
      <c r="N25" s="308"/>
      <c r="O25" s="308"/>
      <c r="P25" s="308"/>
      <c r="Q25" s="308"/>
      <c r="R25" s="308"/>
      <c r="S25" s="308"/>
      <c r="T25" s="320"/>
      <c r="U25" s="320"/>
      <c r="V25" s="308"/>
      <c r="W25" s="308"/>
      <c r="X25" s="308"/>
      <c r="Y25" s="308"/>
      <c r="Z25" s="277"/>
      <c r="AA25" s="308"/>
      <c r="AB25" s="308"/>
      <c r="AC25" s="230"/>
      <c r="AD25" s="321"/>
    </row>
    <row r="26" spans="2:30" s="220" customFormat="1" ht="9.75" customHeight="1">
      <c r="B26" s="322"/>
      <c r="C26" s="322"/>
      <c r="D26" s="322"/>
      <c r="E26" s="322"/>
      <c r="F26" s="322"/>
      <c r="T26" s="319"/>
      <c r="U26" s="319"/>
    </row>
    <row r="27" spans="2:30" s="220" customFormat="1">
      <c r="B27" s="220" t="s">
        <v>38</v>
      </c>
      <c r="C27" s="322"/>
      <c r="D27" s="322"/>
      <c r="E27" s="322"/>
      <c r="F27" s="322"/>
      <c r="T27" s="319"/>
      <c r="U27" s="319"/>
    </row>
    <row r="28" spans="2:30" s="220" customFormat="1" ht="6.75" customHeight="1">
      <c r="B28" s="322"/>
      <c r="C28" s="322"/>
      <c r="D28" s="322"/>
      <c r="E28" s="322"/>
      <c r="F28" s="322"/>
      <c r="T28" s="319"/>
      <c r="U28" s="319"/>
    </row>
    <row r="29" spans="2:30" s="220" customFormat="1" ht="4.5" customHeight="1">
      <c r="B29" s="1026" t="s">
        <v>32</v>
      </c>
      <c r="C29" s="1027"/>
      <c r="D29" s="1027"/>
      <c r="E29" s="1027"/>
      <c r="F29" s="1028"/>
      <c r="G29" s="237"/>
      <c r="H29" s="241"/>
      <c r="I29" s="241"/>
      <c r="J29" s="241"/>
      <c r="K29" s="241"/>
      <c r="L29" s="241"/>
      <c r="M29" s="241"/>
      <c r="N29" s="241"/>
      <c r="O29" s="241"/>
      <c r="P29" s="241"/>
      <c r="Q29" s="241"/>
      <c r="R29" s="241"/>
      <c r="S29" s="241"/>
      <c r="T29" s="241"/>
      <c r="U29" s="241"/>
      <c r="V29" s="241"/>
      <c r="W29" s="241"/>
      <c r="X29" s="241"/>
      <c r="Y29" s="241"/>
      <c r="Z29" s="237"/>
      <c r="AA29" s="241"/>
      <c r="AB29" s="241"/>
      <c r="AC29" s="226"/>
      <c r="AD29" s="323"/>
    </row>
    <row r="30" spans="2:30" s="220" customFormat="1" ht="15.75" customHeight="1">
      <c r="B30" s="1029"/>
      <c r="C30" s="1030"/>
      <c r="D30" s="1030"/>
      <c r="E30" s="1030"/>
      <c r="F30" s="1031"/>
      <c r="G30" s="247"/>
      <c r="H30" s="220" t="s">
        <v>321</v>
      </c>
      <c r="Z30" s="247"/>
      <c r="AA30" s="312" t="s">
        <v>13</v>
      </c>
      <c r="AB30" s="312" t="s">
        <v>14</v>
      </c>
      <c r="AC30" s="312" t="s">
        <v>15</v>
      </c>
      <c r="AD30" s="324"/>
    </row>
    <row r="31" spans="2:30" s="220" customFormat="1" ht="18.75" customHeight="1">
      <c r="B31" s="1029"/>
      <c r="C31" s="1030"/>
      <c r="D31" s="1030"/>
      <c r="E31" s="1030"/>
      <c r="F31" s="1031"/>
      <c r="G31" s="247"/>
      <c r="I31" s="314" t="s">
        <v>16</v>
      </c>
      <c r="J31" s="1040" t="s">
        <v>227</v>
      </c>
      <c r="K31" s="1041"/>
      <c r="L31" s="1041"/>
      <c r="M31" s="1041"/>
      <c r="N31" s="1041"/>
      <c r="O31" s="1041"/>
      <c r="P31" s="1041"/>
      <c r="Q31" s="1041"/>
      <c r="R31" s="1041"/>
      <c r="S31" s="1041"/>
      <c r="T31" s="1041"/>
      <c r="U31" s="316"/>
      <c r="V31" s="1039"/>
      <c r="W31" s="1042"/>
      <c r="X31" s="316" t="s">
        <v>33</v>
      </c>
      <c r="Z31" s="247"/>
      <c r="AA31" s="317"/>
      <c r="AB31" s="222"/>
      <c r="AC31" s="317"/>
      <c r="AD31" s="313"/>
    </row>
    <row r="32" spans="2:30" s="220" customFormat="1" ht="18.75" customHeight="1">
      <c r="B32" s="1029"/>
      <c r="C32" s="1030"/>
      <c r="D32" s="1030"/>
      <c r="E32" s="1030"/>
      <c r="F32" s="1031"/>
      <c r="G32" s="247"/>
      <c r="I32" s="325" t="s">
        <v>17</v>
      </c>
      <c r="J32" s="326" t="s">
        <v>34</v>
      </c>
      <c r="K32" s="308"/>
      <c r="L32" s="308"/>
      <c r="M32" s="308"/>
      <c r="N32" s="308"/>
      <c r="O32" s="308"/>
      <c r="P32" s="308"/>
      <c r="Q32" s="308"/>
      <c r="R32" s="308"/>
      <c r="S32" s="308"/>
      <c r="T32" s="308"/>
      <c r="U32" s="285"/>
      <c r="V32" s="1043"/>
      <c r="W32" s="1044"/>
      <c r="X32" s="285" t="s">
        <v>33</v>
      </c>
      <c r="Y32" s="319"/>
      <c r="Z32" s="244"/>
      <c r="AA32" s="222" t="s">
        <v>9</v>
      </c>
      <c r="AB32" s="222" t="s">
        <v>14</v>
      </c>
      <c r="AC32" s="222" t="s">
        <v>9</v>
      </c>
      <c r="AD32" s="313"/>
    </row>
    <row r="33" spans="2:30" s="220" customFormat="1" ht="6" customHeight="1">
      <c r="B33" s="1032"/>
      <c r="C33" s="1033"/>
      <c r="D33" s="1033"/>
      <c r="E33" s="1033"/>
      <c r="F33" s="1034"/>
      <c r="G33" s="277"/>
      <c r="H33" s="308"/>
      <c r="I33" s="308"/>
      <c r="J33" s="308"/>
      <c r="K33" s="308"/>
      <c r="L33" s="308"/>
      <c r="M33" s="308"/>
      <c r="N33" s="308"/>
      <c r="O33" s="308"/>
      <c r="P33" s="308"/>
      <c r="Q33" s="308"/>
      <c r="R33" s="308"/>
      <c r="S33" s="308"/>
      <c r="T33" s="320"/>
      <c r="U33" s="320"/>
      <c r="V33" s="308"/>
      <c r="W33" s="308"/>
      <c r="X33" s="308"/>
      <c r="Y33" s="308"/>
      <c r="Z33" s="277"/>
      <c r="AA33" s="308"/>
      <c r="AB33" s="308"/>
      <c r="AC33" s="230"/>
      <c r="AD33" s="321"/>
    </row>
    <row r="34" spans="2:30" s="220" customFormat="1" ht="9.75" customHeight="1">
      <c r="B34" s="322"/>
      <c r="C34" s="322"/>
      <c r="D34" s="322"/>
      <c r="E34" s="322"/>
      <c r="F34" s="322"/>
      <c r="T34" s="319"/>
      <c r="U34" s="319"/>
    </row>
    <row r="35" spans="2:30" s="220" customFormat="1" ht="13.5" customHeight="1">
      <c r="B35" s="220" t="s">
        <v>322</v>
      </c>
      <c r="C35" s="322"/>
      <c r="D35" s="322"/>
      <c r="E35" s="322"/>
      <c r="F35" s="322"/>
      <c r="T35" s="319"/>
      <c r="U35" s="319"/>
    </row>
    <row r="36" spans="2:30" s="220" customFormat="1" ht="6.75" customHeight="1">
      <c r="B36" s="322"/>
      <c r="C36" s="322"/>
      <c r="D36" s="322"/>
      <c r="E36" s="322"/>
      <c r="F36" s="322"/>
      <c r="T36" s="319"/>
      <c r="U36" s="319"/>
    </row>
    <row r="37" spans="2:30" s="220" customFormat="1" ht="4.5" customHeight="1">
      <c r="B37" s="1026" t="s">
        <v>32</v>
      </c>
      <c r="C37" s="1027"/>
      <c r="D37" s="1027"/>
      <c r="E37" s="1027"/>
      <c r="F37" s="1028"/>
      <c r="G37" s="237"/>
      <c r="H37" s="241"/>
      <c r="I37" s="241"/>
      <c r="J37" s="241"/>
      <c r="K37" s="241"/>
      <c r="L37" s="241"/>
      <c r="M37" s="241"/>
      <c r="N37" s="241"/>
      <c r="O37" s="241"/>
      <c r="P37" s="241"/>
      <c r="Q37" s="241"/>
      <c r="R37" s="241"/>
      <c r="S37" s="241"/>
      <c r="T37" s="241"/>
      <c r="U37" s="241"/>
      <c r="V37" s="241"/>
      <c r="W37" s="241"/>
      <c r="X37" s="241"/>
      <c r="Y37" s="241"/>
      <c r="Z37" s="237"/>
      <c r="AA37" s="241"/>
      <c r="AB37" s="241"/>
      <c r="AC37" s="226"/>
      <c r="AD37" s="323"/>
    </row>
    <row r="38" spans="2:30" s="220" customFormat="1" ht="15.75" customHeight="1">
      <c r="B38" s="1032"/>
      <c r="C38" s="1033"/>
      <c r="D38" s="1033"/>
      <c r="E38" s="1033"/>
      <c r="F38" s="1034"/>
      <c r="G38" s="247"/>
      <c r="H38" s="220" t="s">
        <v>226</v>
      </c>
      <c r="I38" s="308"/>
      <c r="J38" s="308"/>
      <c r="K38" s="308"/>
      <c r="L38" s="308"/>
      <c r="M38" s="308"/>
      <c r="N38" s="308"/>
      <c r="O38" s="308"/>
      <c r="P38" s="308"/>
      <c r="Q38" s="308"/>
      <c r="R38" s="308"/>
      <c r="S38" s="308"/>
      <c r="T38" s="308"/>
      <c r="U38" s="308"/>
      <c r="V38" s="308"/>
      <c r="W38" s="308"/>
      <c r="X38" s="308"/>
      <c r="Z38" s="247"/>
      <c r="AA38" s="312" t="s">
        <v>13</v>
      </c>
      <c r="AB38" s="312" t="s">
        <v>14</v>
      </c>
      <c r="AC38" s="312" t="s">
        <v>15</v>
      </c>
      <c r="AD38" s="324"/>
    </row>
    <row r="39" spans="2:30" s="220" customFormat="1" ht="18.75" customHeight="1">
      <c r="B39" s="1029"/>
      <c r="C39" s="1027"/>
      <c r="D39" s="1030"/>
      <c r="E39" s="1030"/>
      <c r="F39" s="1031"/>
      <c r="G39" s="247"/>
      <c r="I39" s="325" t="s">
        <v>16</v>
      </c>
      <c r="J39" s="1045" t="s">
        <v>227</v>
      </c>
      <c r="K39" s="1046"/>
      <c r="L39" s="1046"/>
      <c r="M39" s="1046"/>
      <c r="N39" s="1046"/>
      <c r="O39" s="1046"/>
      <c r="P39" s="1046"/>
      <c r="Q39" s="1046"/>
      <c r="R39" s="1046"/>
      <c r="S39" s="1046"/>
      <c r="T39" s="1046"/>
      <c r="U39" s="285"/>
      <c r="V39" s="1047"/>
      <c r="W39" s="1043"/>
      <c r="X39" s="285" t="s">
        <v>33</v>
      </c>
      <c r="Z39" s="247"/>
      <c r="AA39" s="317"/>
      <c r="AB39" s="222"/>
      <c r="AC39" s="317"/>
      <c r="AD39" s="313"/>
    </row>
    <row r="40" spans="2:30" s="220" customFormat="1" ht="18.75" customHeight="1">
      <c r="B40" s="1029"/>
      <c r="C40" s="1030"/>
      <c r="D40" s="1030"/>
      <c r="E40" s="1030"/>
      <c r="F40" s="1031"/>
      <c r="G40" s="247"/>
      <c r="I40" s="325" t="s">
        <v>17</v>
      </c>
      <c r="J40" s="326" t="s">
        <v>34</v>
      </c>
      <c r="K40" s="308"/>
      <c r="L40" s="308"/>
      <c r="M40" s="308"/>
      <c r="N40" s="308"/>
      <c r="O40" s="308"/>
      <c r="P40" s="308"/>
      <c r="Q40" s="308"/>
      <c r="R40" s="308"/>
      <c r="S40" s="308"/>
      <c r="T40" s="308"/>
      <c r="U40" s="285"/>
      <c r="V40" s="1038"/>
      <c r="W40" s="1039"/>
      <c r="X40" s="285" t="s">
        <v>33</v>
      </c>
      <c r="Y40" s="319"/>
      <c r="Z40" s="244"/>
      <c r="AA40" s="222" t="s">
        <v>9</v>
      </c>
      <c r="AB40" s="222" t="s">
        <v>14</v>
      </c>
      <c r="AC40" s="222" t="s">
        <v>9</v>
      </c>
      <c r="AD40" s="313"/>
    </row>
    <row r="41" spans="2:30" s="220" customFormat="1" ht="6" customHeight="1">
      <c r="B41" s="1032"/>
      <c r="C41" s="1033"/>
      <c r="D41" s="1033"/>
      <c r="E41" s="1033"/>
      <c r="F41" s="1034"/>
      <c r="G41" s="277"/>
      <c r="H41" s="308"/>
      <c r="I41" s="308"/>
      <c r="J41" s="308"/>
      <c r="K41" s="308"/>
      <c r="L41" s="308"/>
      <c r="M41" s="308"/>
      <c r="N41" s="308"/>
      <c r="O41" s="308"/>
      <c r="P41" s="308"/>
      <c r="Q41" s="308"/>
      <c r="R41" s="308"/>
      <c r="S41" s="308"/>
      <c r="T41" s="320"/>
      <c r="U41" s="320"/>
      <c r="V41" s="308"/>
      <c r="W41" s="308"/>
      <c r="X41" s="308"/>
      <c r="Y41" s="308"/>
      <c r="Z41" s="277"/>
      <c r="AA41" s="308"/>
      <c r="AB41" s="308"/>
      <c r="AC41" s="230"/>
      <c r="AD41" s="321"/>
    </row>
    <row r="42" spans="2:30" s="220" customFormat="1" ht="4.5" customHeight="1">
      <c r="B42" s="1026" t="s">
        <v>39</v>
      </c>
      <c r="C42" s="1027"/>
      <c r="D42" s="1027"/>
      <c r="E42" s="1027"/>
      <c r="F42" s="1028"/>
      <c r="G42" s="237"/>
      <c r="H42" s="241"/>
      <c r="I42" s="241"/>
      <c r="J42" s="241"/>
      <c r="K42" s="241"/>
      <c r="L42" s="241"/>
      <c r="M42" s="241"/>
      <c r="N42" s="241"/>
      <c r="O42" s="241"/>
      <c r="P42" s="241"/>
      <c r="Q42" s="241"/>
      <c r="R42" s="241"/>
      <c r="S42" s="241"/>
      <c r="T42" s="241"/>
      <c r="U42" s="241"/>
      <c r="V42" s="241"/>
      <c r="W42" s="241"/>
      <c r="X42" s="241"/>
      <c r="Y42" s="241"/>
      <c r="Z42" s="237"/>
      <c r="AA42" s="241"/>
      <c r="AB42" s="241"/>
      <c r="AC42" s="226"/>
      <c r="AD42" s="323"/>
    </row>
    <row r="43" spans="2:30" s="220" customFormat="1" ht="15.75" customHeight="1">
      <c r="B43" s="1029"/>
      <c r="C43" s="1030"/>
      <c r="D43" s="1030"/>
      <c r="E43" s="1030"/>
      <c r="F43" s="1031"/>
      <c r="G43" s="247"/>
      <c r="H43" s="220" t="s">
        <v>40</v>
      </c>
      <c r="Z43" s="247"/>
      <c r="AA43" s="312" t="s">
        <v>13</v>
      </c>
      <c r="AB43" s="312" t="s">
        <v>14</v>
      </c>
      <c r="AC43" s="312" t="s">
        <v>15</v>
      </c>
      <c r="AD43" s="324"/>
    </row>
    <row r="44" spans="2:30" s="220" customFormat="1" ht="30" customHeight="1">
      <c r="B44" s="1029"/>
      <c r="C44" s="1030"/>
      <c r="D44" s="1030"/>
      <c r="E44" s="1030"/>
      <c r="F44" s="1031"/>
      <c r="G44" s="247"/>
      <c r="I44" s="314" t="s">
        <v>16</v>
      </c>
      <c r="J44" s="1035" t="s">
        <v>323</v>
      </c>
      <c r="K44" s="1036"/>
      <c r="L44" s="1036"/>
      <c r="M44" s="1036"/>
      <c r="N44" s="1036"/>
      <c r="O44" s="1036"/>
      <c r="P44" s="1036"/>
      <c r="Q44" s="1036"/>
      <c r="R44" s="1036"/>
      <c r="S44" s="1036"/>
      <c r="T44" s="1036"/>
      <c r="U44" s="1037"/>
      <c r="V44" s="1038"/>
      <c r="W44" s="1039"/>
      <c r="X44" s="316" t="s">
        <v>33</v>
      </c>
      <c r="Z44" s="247"/>
      <c r="AA44" s="317"/>
      <c r="AB44" s="222"/>
      <c r="AC44" s="317"/>
      <c r="AD44" s="313"/>
    </row>
    <row r="45" spans="2:30" s="220" customFormat="1" ht="33" customHeight="1">
      <c r="B45" s="1029"/>
      <c r="C45" s="1030"/>
      <c r="D45" s="1030"/>
      <c r="E45" s="1030"/>
      <c r="F45" s="1031"/>
      <c r="G45" s="247"/>
      <c r="I45" s="314" t="s">
        <v>17</v>
      </c>
      <c r="J45" s="1035" t="s">
        <v>324</v>
      </c>
      <c r="K45" s="1036"/>
      <c r="L45" s="1036"/>
      <c r="M45" s="1036"/>
      <c r="N45" s="1036"/>
      <c r="O45" s="1036"/>
      <c r="P45" s="1036"/>
      <c r="Q45" s="1036"/>
      <c r="R45" s="1036"/>
      <c r="S45" s="1036"/>
      <c r="T45" s="1036"/>
      <c r="U45" s="1037"/>
      <c r="V45" s="1038"/>
      <c r="W45" s="1039"/>
      <c r="X45" s="285" t="s">
        <v>33</v>
      </c>
      <c r="Y45" s="319"/>
      <c r="Z45" s="244"/>
      <c r="AA45" s="222" t="s">
        <v>9</v>
      </c>
      <c r="AB45" s="222" t="s">
        <v>14</v>
      </c>
      <c r="AC45" s="222" t="s">
        <v>9</v>
      </c>
      <c r="AD45" s="313"/>
    </row>
    <row r="46" spans="2:30" s="220" customFormat="1" ht="6" customHeight="1">
      <c r="B46" s="1032"/>
      <c r="C46" s="1033"/>
      <c r="D46" s="1033"/>
      <c r="E46" s="1033"/>
      <c r="F46" s="1034"/>
      <c r="G46" s="277"/>
      <c r="H46" s="308"/>
      <c r="I46" s="308"/>
      <c r="J46" s="308"/>
      <c r="K46" s="308"/>
      <c r="L46" s="308"/>
      <c r="M46" s="308"/>
      <c r="N46" s="308"/>
      <c r="O46" s="308"/>
      <c r="P46" s="308"/>
      <c r="Q46" s="308"/>
      <c r="R46" s="308"/>
      <c r="S46" s="308"/>
      <c r="T46" s="320"/>
      <c r="U46" s="320"/>
      <c r="V46" s="308"/>
      <c r="W46" s="308"/>
      <c r="X46" s="308"/>
      <c r="Y46" s="308"/>
      <c r="Z46" s="277"/>
      <c r="AA46" s="308"/>
      <c r="AB46" s="308"/>
      <c r="AC46" s="230"/>
      <c r="AD46" s="321"/>
    </row>
    <row r="47" spans="2:30" s="220" customFormat="1" ht="6" customHeight="1">
      <c r="B47" s="322"/>
      <c r="C47" s="322"/>
      <c r="D47" s="322"/>
      <c r="E47" s="322"/>
      <c r="F47" s="322"/>
      <c r="T47" s="319"/>
      <c r="U47" s="319"/>
    </row>
    <row r="48" spans="2:30" s="220" customFormat="1" ht="13.5" customHeight="1">
      <c r="B48" s="1023" t="s">
        <v>325</v>
      </c>
      <c r="C48" s="1024"/>
      <c r="D48" s="327" t="s">
        <v>326</v>
      </c>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row>
    <row r="49" spans="2:30" s="220" customFormat="1" ht="29.25" customHeight="1">
      <c r="B49" s="1023"/>
      <c r="C49" s="1024"/>
      <c r="D49" s="1025"/>
      <c r="E49" s="1025"/>
      <c r="F49" s="1025"/>
      <c r="G49" s="1025"/>
      <c r="H49" s="1025"/>
      <c r="I49" s="1025"/>
      <c r="J49" s="1025"/>
      <c r="K49" s="1025"/>
      <c r="L49" s="1025"/>
      <c r="M49" s="1025"/>
      <c r="N49" s="1025"/>
      <c r="O49" s="1025"/>
      <c r="P49" s="1025"/>
      <c r="Q49" s="1025"/>
      <c r="R49" s="1025"/>
      <c r="S49" s="1025"/>
      <c r="T49" s="1025"/>
      <c r="U49" s="1025"/>
      <c r="V49" s="1025"/>
      <c r="W49" s="1025"/>
      <c r="X49" s="1025"/>
      <c r="Y49" s="1025"/>
      <c r="Z49" s="1025"/>
      <c r="AA49" s="1025"/>
      <c r="AB49" s="1025"/>
      <c r="AC49" s="1025"/>
      <c r="AD49" s="1025"/>
    </row>
    <row r="122" spans="3:7">
      <c r="C122" s="328"/>
      <c r="D122" s="328"/>
      <c r="E122" s="328"/>
      <c r="F122" s="328"/>
      <c r="G122" s="328"/>
    </row>
    <row r="123" spans="3:7">
      <c r="C123" s="329"/>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1"/>
  <printOptions horizontalCentered="1"/>
  <pageMargins left="0.70866141732283472" right="0.39370078740157483" top="0.51181102362204722" bottom="0.35433070866141736"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G9:G13 JC9:JC13 SY9:SY13 ACU9:ACU13 AMQ9:AMQ13 AWM9:AWM13 BGI9:BGI13 BQE9:BQE13 CAA9:CAA13 CJW9:CJW13 CTS9:CTS13 DDO9:DDO13 DNK9:DNK13 DXG9:DXG13 EHC9:EHC13 EQY9:EQY13 FAU9:FAU13 FKQ9:FKQ13 FUM9:FUM13 GEI9:GEI13 GOE9:GOE13 GYA9:GYA13 HHW9:HHW13 HRS9:HRS13 IBO9:IBO13 ILK9:ILK13 IVG9:IVG13 JFC9:JFC13 JOY9:JOY13 JYU9:JYU13 KIQ9:KIQ13 KSM9:KSM13 LCI9:LCI13 LME9:LME13 LWA9:LWA13 MFW9:MFW13 MPS9:MPS13 MZO9:MZO13 NJK9:NJK13 NTG9:NTG13 ODC9:ODC13 OMY9:OMY13 OWU9:OWU13 PGQ9:PGQ13 PQM9:PQM13 QAI9:QAI13 QKE9:QKE13 QUA9:QUA13 RDW9:RDW13 RNS9:RNS13 RXO9:RXO13 SHK9:SHK13 SRG9:SRG13 TBC9:TBC13 TKY9:TKY13 TUU9:TUU13 UEQ9:UEQ13 UOM9:UOM13 UYI9:UYI13 VIE9:VIE13 VSA9:VSA13 WBW9:WBW13 WLS9:WLS13 WVO9:WVO13 G65545:G65549 JC65545:JC65549 SY65545:SY65549 ACU65545:ACU65549 AMQ65545:AMQ65549 AWM65545:AWM65549 BGI65545:BGI65549 BQE65545:BQE65549 CAA65545:CAA65549 CJW65545:CJW65549 CTS65545:CTS65549 DDO65545:DDO65549 DNK65545:DNK65549 DXG65545:DXG65549 EHC65545:EHC65549 EQY65545:EQY65549 FAU65545:FAU65549 FKQ65545:FKQ65549 FUM65545:FUM65549 GEI65545:GEI65549 GOE65545:GOE65549 GYA65545:GYA65549 HHW65545:HHW65549 HRS65545:HRS65549 IBO65545:IBO65549 ILK65545:ILK65549 IVG65545:IVG65549 JFC65545:JFC65549 JOY65545:JOY65549 JYU65545:JYU65549 KIQ65545:KIQ65549 KSM65545:KSM65549 LCI65545:LCI65549 LME65545:LME65549 LWA65545:LWA65549 MFW65545:MFW65549 MPS65545:MPS65549 MZO65545:MZO65549 NJK65545:NJK65549 NTG65545:NTG65549 ODC65545:ODC65549 OMY65545:OMY65549 OWU65545:OWU65549 PGQ65545:PGQ65549 PQM65545:PQM65549 QAI65545:QAI65549 QKE65545:QKE65549 QUA65545:QUA65549 RDW65545:RDW65549 RNS65545:RNS65549 RXO65545:RXO65549 SHK65545:SHK65549 SRG65545:SRG65549 TBC65545:TBC65549 TKY65545:TKY65549 TUU65545:TUU65549 UEQ65545:UEQ65549 UOM65545:UOM65549 UYI65545:UYI65549 VIE65545:VIE65549 VSA65545:VSA65549 WBW65545:WBW65549 WLS65545:WLS65549 WVO65545:WVO65549 G131081:G131085 JC131081:JC131085 SY131081:SY131085 ACU131081:ACU131085 AMQ131081:AMQ131085 AWM131081:AWM131085 BGI131081:BGI131085 BQE131081:BQE131085 CAA131081:CAA131085 CJW131081:CJW131085 CTS131081:CTS131085 DDO131081:DDO131085 DNK131081:DNK131085 DXG131081:DXG131085 EHC131081:EHC131085 EQY131081:EQY131085 FAU131081:FAU131085 FKQ131081:FKQ131085 FUM131081:FUM131085 GEI131081:GEI131085 GOE131081:GOE131085 GYA131081:GYA131085 HHW131081:HHW131085 HRS131081:HRS131085 IBO131081:IBO131085 ILK131081:ILK131085 IVG131081:IVG131085 JFC131081:JFC131085 JOY131081:JOY131085 JYU131081:JYU131085 KIQ131081:KIQ131085 KSM131081:KSM131085 LCI131081:LCI131085 LME131081:LME131085 LWA131081:LWA131085 MFW131081:MFW131085 MPS131081:MPS131085 MZO131081:MZO131085 NJK131081:NJK131085 NTG131081:NTG131085 ODC131081:ODC131085 OMY131081:OMY131085 OWU131081:OWU131085 PGQ131081:PGQ131085 PQM131081:PQM131085 QAI131081:QAI131085 QKE131081:QKE131085 QUA131081:QUA131085 RDW131081:RDW131085 RNS131081:RNS131085 RXO131081:RXO131085 SHK131081:SHK131085 SRG131081:SRG131085 TBC131081:TBC131085 TKY131081:TKY131085 TUU131081:TUU131085 UEQ131081:UEQ131085 UOM131081:UOM131085 UYI131081:UYI131085 VIE131081:VIE131085 VSA131081:VSA131085 WBW131081:WBW131085 WLS131081:WLS131085 WVO131081:WVO131085 G196617:G196621 JC196617:JC196621 SY196617:SY196621 ACU196617:ACU196621 AMQ196617:AMQ196621 AWM196617:AWM196621 BGI196617:BGI196621 BQE196617:BQE196621 CAA196617:CAA196621 CJW196617:CJW196621 CTS196617:CTS196621 DDO196617:DDO196621 DNK196617:DNK196621 DXG196617:DXG196621 EHC196617:EHC196621 EQY196617:EQY196621 FAU196617:FAU196621 FKQ196617:FKQ196621 FUM196617:FUM196621 GEI196617:GEI196621 GOE196617:GOE196621 GYA196617:GYA196621 HHW196617:HHW196621 HRS196617:HRS196621 IBO196617:IBO196621 ILK196617:ILK196621 IVG196617:IVG196621 JFC196617:JFC196621 JOY196617:JOY196621 JYU196617:JYU196621 KIQ196617:KIQ196621 KSM196617:KSM196621 LCI196617:LCI196621 LME196617:LME196621 LWA196617:LWA196621 MFW196617:MFW196621 MPS196617:MPS196621 MZO196617:MZO196621 NJK196617:NJK196621 NTG196617:NTG196621 ODC196617:ODC196621 OMY196617:OMY196621 OWU196617:OWU196621 PGQ196617:PGQ196621 PQM196617:PQM196621 QAI196617:QAI196621 QKE196617:QKE196621 QUA196617:QUA196621 RDW196617:RDW196621 RNS196617:RNS196621 RXO196617:RXO196621 SHK196617:SHK196621 SRG196617:SRG196621 TBC196617:TBC196621 TKY196617:TKY196621 TUU196617:TUU196621 UEQ196617:UEQ196621 UOM196617:UOM196621 UYI196617:UYI196621 VIE196617:VIE196621 VSA196617:VSA196621 WBW196617:WBW196621 WLS196617:WLS196621 WVO196617:WVO196621 G262153:G262157 JC262153:JC262157 SY262153:SY262157 ACU262153:ACU262157 AMQ262153:AMQ262157 AWM262153:AWM262157 BGI262153:BGI262157 BQE262153:BQE262157 CAA262153:CAA262157 CJW262153:CJW262157 CTS262153:CTS262157 DDO262153:DDO262157 DNK262153:DNK262157 DXG262153:DXG262157 EHC262153:EHC262157 EQY262153:EQY262157 FAU262153:FAU262157 FKQ262153:FKQ262157 FUM262153:FUM262157 GEI262153:GEI262157 GOE262153:GOE262157 GYA262153:GYA262157 HHW262153:HHW262157 HRS262153:HRS262157 IBO262153:IBO262157 ILK262153:ILK262157 IVG262153:IVG262157 JFC262153:JFC262157 JOY262153:JOY262157 JYU262153:JYU262157 KIQ262153:KIQ262157 KSM262153:KSM262157 LCI262153:LCI262157 LME262153:LME262157 LWA262153:LWA262157 MFW262153:MFW262157 MPS262153:MPS262157 MZO262153:MZO262157 NJK262153:NJK262157 NTG262153:NTG262157 ODC262153:ODC262157 OMY262153:OMY262157 OWU262153:OWU262157 PGQ262153:PGQ262157 PQM262153:PQM262157 QAI262153:QAI262157 QKE262153:QKE262157 QUA262153:QUA262157 RDW262153:RDW262157 RNS262153:RNS262157 RXO262153:RXO262157 SHK262153:SHK262157 SRG262153:SRG262157 TBC262153:TBC262157 TKY262153:TKY262157 TUU262153:TUU262157 UEQ262153:UEQ262157 UOM262153:UOM262157 UYI262153:UYI262157 VIE262153:VIE262157 VSA262153:VSA262157 WBW262153:WBW262157 WLS262153:WLS262157 WVO262153:WVO262157 G327689:G327693 JC327689:JC327693 SY327689:SY327693 ACU327689:ACU327693 AMQ327689:AMQ327693 AWM327689:AWM327693 BGI327689:BGI327693 BQE327689:BQE327693 CAA327689:CAA327693 CJW327689:CJW327693 CTS327689:CTS327693 DDO327689:DDO327693 DNK327689:DNK327693 DXG327689:DXG327693 EHC327689:EHC327693 EQY327689:EQY327693 FAU327689:FAU327693 FKQ327689:FKQ327693 FUM327689:FUM327693 GEI327689:GEI327693 GOE327689:GOE327693 GYA327689:GYA327693 HHW327689:HHW327693 HRS327689:HRS327693 IBO327689:IBO327693 ILK327689:ILK327693 IVG327689:IVG327693 JFC327689:JFC327693 JOY327689:JOY327693 JYU327689:JYU327693 KIQ327689:KIQ327693 KSM327689:KSM327693 LCI327689:LCI327693 LME327689:LME327693 LWA327689:LWA327693 MFW327689:MFW327693 MPS327689:MPS327693 MZO327689:MZO327693 NJK327689:NJK327693 NTG327689:NTG327693 ODC327689:ODC327693 OMY327689:OMY327693 OWU327689:OWU327693 PGQ327689:PGQ327693 PQM327689:PQM327693 QAI327689:QAI327693 QKE327689:QKE327693 QUA327689:QUA327693 RDW327689:RDW327693 RNS327689:RNS327693 RXO327689:RXO327693 SHK327689:SHK327693 SRG327689:SRG327693 TBC327689:TBC327693 TKY327689:TKY327693 TUU327689:TUU327693 UEQ327689:UEQ327693 UOM327689:UOM327693 UYI327689:UYI327693 VIE327689:VIE327693 VSA327689:VSA327693 WBW327689:WBW327693 WLS327689:WLS327693 WVO327689:WVO327693 G393225:G393229 JC393225:JC393229 SY393225:SY393229 ACU393225:ACU393229 AMQ393225:AMQ393229 AWM393225:AWM393229 BGI393225:BGI393229 BQE393225:BQE393229 CAA393225:CAA393229 CJW393225:CJW393229 CTS393225:CTS393229 DDO393225:DDO393229 DNK393225:DNK393229 DXG393225:DXG393229 EHC393225:EHC393229 EQY393225:EQY393229 FAU393225:FAU393229 FKQ393225:FKQ393229 FUM393225:FUM393229 GEI393225:GEI393229 GOE393225:GOE393229 GYA393225:GYA393229 HHW393225:HHW393229 HRS393225:HRS393229 IBO393225:IBO393229 ILK393225:ILK393229 IVG393225:IVG393229 JFC393225:JFC393229 JOY393225:JOY393229 JYU393225:JYU393229 KIQ393225:KIQ393229 KSM393225:KSM393229 LCI393225:LCI393229 LME393225:LME393229 LWA393225:LWA393229 MFW393225:MFW393229 MPS393225:MPS393229 MZO393225:MZO393229 NJK393225:NJK393229 NTG393225:NTG393229 ODC393225:ODC393229 OMY393225:OMY393229 OWU393225:OWU393229 PGQ393225:PGQ393229 PQM393225:PQM393229 QAI393225:QAI393229 QKE393225:QKE393229 QUA393225:QUA393229 RDW393225:RDW393229 RNS393225:RNS393229 RXO393225:RXO393229 SHK393225:SHK393229 SRG393225:SRG393229 TBC393225:TBC393229 TKY393225:TKY393229 TUU393225:TUU393229 UEQ393225:UEQ393229 UOM393225:UOM393229 UYI393225:UYI393229 VIE393225:VIE393229 VSA393225:VSA393229 WBW393225:WBW393229 WLS393225:WLS393229 WVO393225:WVO393229 G458761:G458765 JC458761:JC458765 SY458761:SY458765 ACU458761:ACU458765 AMQ458761:AMQ458765 AWM458761:AWM458765 BGI458761:BGI458765 BQE458761:BQE458765 CAA458761:CAA458765 CJW458761:CJW458765 CTS458761:CTS458765 DDO458761:DDO458765 DNK458761:DNK458765 DXG458761:DXG458765 EHC458761:EHC458765 EQY458761:EQY458765 FAU458761:FAU458765 FKQ458761:FKQ458765 FUM458761:FUM458765 GEI458761:GEI458765 GOE458761:GOE458765 GYA458761:GYA458765 HHW458761:HHW458765 HRS458761:HRS458765 IBO458761:IBO458765 ILK458761:ILK458765 IVG458761:IVG458765 JFC458761:JFC458765 JOY458761:JOY458765 JYU458761:JYU458765 KIQ458761:KIQ458765 KSM458761:KSM458765 LCI458761:LCI458765 LME458761:LME458765 LWA458761:LWA458765 MFW458761:MFW458765 MPS458761:MPS458765 MZO458761:MZO458765 NJK458761:NJK458765 NTG458761:NTG458765 ODC458761:ODC458765 OMY458761:OMY458765 OWU458761:OWU458765 PGQ458761:PGQ458765 PQM458761:PQM458765 QAI458761:QAI458765 QKE458761:QKE458765 QUA458761:QUA458765 RDW458761:RDW458765 RNS458761:RNS458765 RXO458761:RXO458765 SHK458761:SHK458765 SRG458761:SRG458765 TBC458761:TBC458765 TKY458761:TKY458765 TUU458761:TUU458765 UEQ458761:UEQ458765 UOM458761:UOM458765 UYI458761:UYI458765 VIE458761:VIE458765 VSA458761:VSA458765 WBW458761:WBW458765 WLS458761:WLS458765 WVO458761:WVO458765 G524297:G524301 JC524297:JC524301 SY524297:SY524301 ACU524297:ACU524301 AMQ524297:AMQ524301 AWM524297:AWM524301 BGI524297:BGI524301 BQE524297:BQE524301 CAA524297:CAA524301 CJW524297:CJW524301 CTS524297:CTS524301 DDO524297:DDO524301 DNK524297:DNK524301 DXG524297:DXG524301 EHC524297:EHC524301 EQY524297:EQY524301 FAU524297:FAU524301 FKQ524297:FKQ524301 FUM524297:FUM524301 GEI524297:GEI524301 GOE524297:GOE524301 GYA524297:GYA524301 HHW524297:HHW524301 HRS524297:HRS524301 IBO524297:IBO524301 ILK524297:ILK524301 IVG524297:IVG524301 JFC524297:JFC524301 JOY524297:JOY524301 JYU524297:JYU524301 KIQ524297:KIQ524301 KSM524297:KSM524301 LCI524297:LCI524301 LME524297:LME524301 LWA524297:LWA524301 MFW524297:MFW524301 MPS524297:MPS524301 MZO524297:MZO524301 NJK524297:NJK524301 NTG524297:NTG524301 ODC524297:ODC524301 OMY524297:OMY524301 OWU524297:OWU524301 PGQ524297:PGQ524301 PQM524297:PQM524301 QAI524297:QAI524301 QKE524297:QKE524301 QUA524297:QUA524301 RDW524297:RDW524301 RNS524297:RNS524301 RXO524297:RXO524301 SHK524297:SHK524301 SRG524297:SRG524301 TBC524297:TBC524301 TKY524297:TKY524301 TUU524297:TUU524301 UEQ524297:UEQ524301 UOM524297:UOM524301 UYI524297:UYI524301 VIE524297:VIE524301 VSA524297:VSA524301 WBW524297:WBW524301 WLS524297:WLS524301 WVO524297:WVO524301 G589833:G589837 JC589833:JC589837 SY589833:SY589837 ACU589833:ACU589837 AMQ589833:AMQ589837 AWM589833:AWM589837 BGI589833:BGI589837 BQE589833:BQE589837 CAA589833:CAA589837 CJW589833:CJW589837 CTS589833:CTS589837 DDO589833:DDO589837 DNK589833:DNK589837 DXG589833:DXG589837 EHC589833:EHC589837 EQY589833:EQY589837 FAU589833:FAU589837 FKQ589833:FKQ589837 FUM589833:FUM589837 GEI589833:GEI589837 GOE589833:GOE589837 GYA589833:GYA589837 HHW589833:HHW589837 HRS589833:HRS589837 IBO589833:IBO589837 ILK589833:ILK589837 IVG589833:IVG589837 JFC589833:JFC589837 JOY589833:JOY589837 JYU589833:JYU589837 KIQ589833:KIQ589837 KSM589833:KSM589837 LCI589833:LCI589837 LME589833:LME589837 LWA589833:LWA589837 MFW589833:MFW589837 MPS589833:MPS589837 MZO589833:MZO589837 NJK589833:NJK589837 NTG589833:NTG589837 ODC589833:ODC589837 OMY589833:OMY589837 OWU589833:OWU589837 PGQ589833:PGQ589837 PQM589833:PQM589837 QAI589833:QAI589837 QKE589833:QKE589837 QUA589833:QUA589837 RDW589833:RDW589837 RNS589833:RNS589837 RXO589833:RXO589837 SHK589833:SHK589837 SRG589833:SRG589837 TBC589833:TBC589837 TKY589833:TKY589837 TUU589833:TUU589837 UEQ589833:UEQ589837 UOM589833:UOM589837 UYI589833:UYI589837 VIE589833:VIE589837 VSA589833:VSA589837 WBW589833:WBW589837 WLS589833:WLS589837 WVO589833:WVO589837 G655369:G655373 JC655369:JC655373 SY655369:SY655373 ACU655369:ACU655373 AMQ655369:AMQ655373 AWM655369:AWM655373 BGI655369:BGI655373 BQE655369:BQE655373 CAA655369:CAA655373 CJW655369:CJW655373 CTS655369:CTS655373 DDO655369:DDO655373 DNK655369:DNK655373 DXG655369:DXG655373 EHC655369:EHC655373 EQY655369:EQY655373 FAU655369:FAU655373 FKQ655369:FKQ655373 FUM655369:FUM655373 GEI655369:GEI655373 GOE655369:GOE655373 GYA655369:GYA655373 HHW655369:HHW655373 HRS655369:HRS655373 IBO655369:IBO655373 ILK655369:ILK655373 IVG655369:IVG655373 JFC655369:JFC655373 JOY655369:JOY655373 JYU655369:JYU655373 KIQ655369:KIQ655373 KSM655369:KSM655373 LCI655369:LCI655373 LME655369:LME655373 LWA655369:LWA655373 MFW655369:MFW655373 MPS655369:MPS655373 MZO655369:MZO655373 NJK655369:NJK655373 NTG655369:NTG655373 ODC655369:ODC655373 OMY655369:OMY655373 OWU655369:OWU655373 PGQ655369:PGQ655373 PQM655369:PQM655373 QAI655369:QAI655373 QKE655369:QKE655373 QUA655369:QUA655373 RDW655369:RDW655373 RNS655369:RNS655373 RXO655369:RXO655373 SHK655369:SHK655373 SRG655369:SRG655373 TBC655369:TBC655373 TKY655369:TKY655373 TUU655369:TUU655373 UEQ655369:UEQ655373 UOM655369:UOM655373 UYI655369:UYI655373 VIE655369:VIE655373 VSA655369:VSA655373 WBW655369:WBW655373 WLS655369:WLS655373 WVO655369:WVO655373 G720905:G720909 JC720905:JC720909 SY720905:SY720909 ACU720905:ACU720909 AMQ720905:AMQ720909 AWM720905:AWM720909 BGI720905:BGI720909 BQE720905:BQE720909 CAA720905:CAA720909 CJW720905:CJW720909 CTS720905:CTS720909 DDO720905:DDO720909 DNK720905:DNK720909 DXG720905:DXG720909 EHC720905:EHC720909 EQY720905:EQY720909 FAU720905:FAU720909 FKQ720905:FKQ720909 FUM720905:FUM720909 GEI720905:GEI720909 GOE720905:GOE720909 GYA720905:GYA720909 HHW720905:HHW720909 HRS720905:HRS720909 IBO720905:IBO720909 ILK720905:ILK720909 IVG720905:IVG720909 JFC720905:JFC720909 JOY720905:JOY720909 JYU720905:JYU720909 KIQ720905:KIQ720909 KSM720905:KSM720909 LCI720905:LCI720909 LME720905:LME720909 LWA720905:LWA720909 MFW720905:MFW720909 MPS720905:MPS720909 MZO720905:MZO720909 NJK720905:NJK720909 NTG720905:NTG720909 ODC720905:ODC720909 OMY720905:OMY720909 OWU720905:OWU720909 PGQ720905:PGQ720909 PQM720905:PQM720909 QAI720905:QAI720909 QKE720905:QKE720909 QUA720905:QUA720909 RDW720905:RDW720909 RNS720905:RNS720909 RXO720905:RXO720909 SHK720905:SHK720909 SRG720905:SRG720909 TBC720905:TBC720909 TKY720905:TKY720909 TUU720905:TUU720909 UEQ720905:UEQ720909 UOM720905:UOM720909 UYI720905:UYI720909 VIE720905:VIE720909 VSA720905:VSA720909 WBW720905:WBW720909 WLS720905:WLS720909 WVO720905:WVO720909 G786441:G786445 JC786441:JC786445 SY786441:SY786445 ACU786441:ACU786445 AMQ786441:AMQ786445 AWM786441:AWM786445 BGI786441:BGI786445 BQE786441:BQE786445 CAA786441:CAA786445 CJW786441:CJW786445 CTS786441:CTS786445 DDO786441:DDO786445 DNK786441:DNK786445 DXG786441:DXG786445 EHC786441:EHC786445 EQY786441:EQY786445 FAU786441:FAU786445 FKQ786441:FKQ786445 FUM786441:FUM786445 GEI786441:GEI786445 GOE786441:GOE786445 GYA786441:GYA786445 HHW786441:HHW786445 HRS786441:HRS786445 IBO786441:IBO786445 ILK786441:ILK786445 IVG786441:IVG786445 JFC786441:JFC786445 JOY786441:JOY786445 JYU786441:JYU786445 KIQ786441:KIQ786445 KSM786441:KSM786445 LCI786441:LCI786445 LME786441:LME786445 LWA786441:LWA786445 MFW786441:MFW786445 MPS786441:MPS786445 MZO786441:MZO786445 NJK786441:NJK786445 NTG786441:NTG786445 ODC786441:ODC786445 OMY786441:OMY786445 OWU786441:OWU786445 PGQ786441:PGQ786445 PQM786441:PQM786445 QAI786441:QAI786445 QKE786441:QKE786445 QUA786441:QUA786445 RDW786441:RDW786445 RNS786441:RNS786445 RXO786441:RXO786445 SHK786441:SHK786445 SRG786441:SRG786445 TBC786441:TBC786445 TKY786441:TKY786445 TUU786441:TUU786445 UEQ786441:UEQ786445 UOM786441:UOM786445 UYI786441:UYI786445 VIE786441:VIE786445 VSA786441:VSA786445 WBW786441:WBW786445 WLS786441:WLS786445 WVO786441:WVO786445 G851977:G851981 JC851977:JC851981 SY851977:SY851981 ACU851977:ACU851981 AMQ851977:AMQ851981 AWM851977:AWM851981 BGI851977:BGI851981 BQE851977:BQE851981 CAA851977:CAA851981 CJW851977:CJW851981 CTS851977:CTS851981 DDO851977:DDO851981 DNK851977:DNK851981 DXG851977:DXG851981 EHC851977:EHC851981 EQY851977:EQY851981 FAU851977:FAU851981 FKQ851977:FKQ851981 FUM851977:FUM851981 GEI851977:GEI851981 GOE851977:GOE851981 GYA851977:GYA851981 HHW851977:HHW851981 HRS851977:HRS851981 IBO851977:IBO851981 ILK851977:ILK851981 IVG851977:IVG851981 JFC851977:JFC851981 JOY851977:JOY851981 JYU851977:JYU851981 KIQ851977:KIQ851981 KSM851977:KSM851981 LCI851977:LCI851981 LME851977:LME851981 LWA851977:LWA851981 MFW851977:MFW851981 MPS851977:MPS851981 MZO851977:MZO851981 NJK851977:NJK851981 NTG851977:NTG851981 ODC851977:ODC851981 OMY851977:OMY851981 OWU851977:OWU851981 PGQ851977:PGQ851981 PQM851977:PQM851981 QAI851977:QAI851981 QKE851977:QKE851981 QUA851977:QUA851981 RDW851977:RDW851981 RNS851977:RNS851981 RXO851977:RXO851981 SHK851977:SHK851981 SRG851977:SRG851981 TBC851977:TBC851981 TKY851977:TKY851981 TUU851977:TUU851981 UEQ851977:UEQ851981 UOM851977:UOM851981 UYI851977:UYI851981 VIE851977:VIE851981 VSA851977:VSA851981 WBW851977:WBW851981 WLS851977:WLS851981 WVO851977:WVO851981 G917513:G917517 JC917513:JC917517 SY917513:SY917517 ACU917513:ACU917517 AMQ917513:AMQ917517 AWM917513:AWM917517 BGI917513:BGI917517 BQE917513:BQE917517 CAA917513:CAA917517 CJW917513:CJW917517 CTS917513:CTS917517 DDO917513:DDO917517 DNK917513:DNK917517 DXG917513:DXG917517 EHC917513:EHC917517 EQY917513:EQY917517 FAU917513:FAU917517 FKQ917513:FKQ917517 FUM917513:FUM917517 GEI917513:GEI917517 GOE917513:GOE917517 GYA917513:GYA917517 HHW917513:HHW917517 HRS917513:HRS917517 IBO917513:IBO917517 ILK917513:ILK917517 IVG917513:IVG917517 JFC917513:JFC917517 JOY917513:JOY917517 JYU917513:JYU917517 KIQ917513:KIQ917517 KSM917513:KSM917517 LCI917513:LCI917517 LME917513:LME917517 LWA917513:LWA917517 MFW917513:MFW917517 MPS917513:MPS917517 MZO917513:MZO917517 NJK917513:NJK917517 NTG917513:NTG917517 ODC917513:ODC917517 OMY917513:OMY917517 OWU917513:OWU917517 PGQ917513:PGQ917517 PQM917513:PQM917517 QAI917513:QAI917517 QKE917513:QKE917517 QUA917513:QUA917517 RDW917513:RDW917517 RNS917513:RNS917517 RXO917513:RXO917517 SHK917513:SHK917517 SRG917513:SRG917517 TBC917513:TBC917517 TKY917513:TKY917517 TUU917513:TUU917517 UEQ917513:UEQ917517 UOM917513:UOM917517 UYI917513:UYI917517 VIE917513:VIE917517 VSA917513:VSA917517 WBW917513:WBW917517 WLS917513:WLS917517 WVO917513:WVO917517 G983049:G983053 JC983049:JC983053 SY983049:SY983053 ACU983049:ACU983053 AMQ983049:AMQ983053 AWM983049:AWM983053 BGI983049:BGI983053 BQE983049:BQE983053 CAA983049:CAA983053 CJW983049:CJW983053 CTS983049:CTS983053 DDO983049:DDO983053 DNK983049:DNK983053 DXG983049:DXG983053 EHC983049:EHC983053 EQY983049:EQY983053 FAU983049:FAU983053 FKQ983049:FKQ983053 FUM983049:FUM983053 GEI983049:GEI983053 GOE983049:GOE983053 GYA983049:GYA983053 HHW983049:HHW983053 HRS983049:HRS983053 IBO983049:IBO983053 ILK983049:ILK983053 IVG983049:IVG983053 JFC983049:JFC983053 JOY983049:JOY983053 JYU983049:JYU983053 KIQ983049:KIQ983053 KSM983049:KSM983053 LCI983049:LCI983053 LME983049:LME983053 LWA983049:LWA983053 MFW983049:MFW983053 MPS983049:MPS983053 MZO983049:MZO983053 NJK983049:NJK983053 NTG983049:NTG983053 ODC983049:ODC983053 OMY983049:OMY983053 OWU983049:OWU983053 PGQ983049:PGQ983053 PQM983049:PQM983053 QAI983049:QAI983053 QKE983049:QKE983053 QUA983049:QUA983053 RDW983049:RDW983053 RNS983049:RNS983053 RXO983049:RXO983053 SHK983049:SHK983053 SRG983049:SRG983053 TBC983049:TBC983053 TKY983049:TKY983053 TUU983049:TUU983053 UEQ983049:UEQ983053 UOM983049:UOM983053 UYI983049:UYI983053 VIE983049:VIE983053 VSA983049:VSA983053 WBW983049:WBW983053 WLS983049:WLS983053 WVO983049:WVO983053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P10:P11 JL10:JL11 TH10:TH11 ADD10:ADD11 AMZ10:AMZ11 AWV10:AWV11 BGR10:BGR11 BQN10:BQN11 CAJ10:CAJ11 CKF10:CKF11 CUB10:CUB11 DDX10:DDX11 DNT10:DNT11 DXP10:DXP11 EHL10:EHL11 ERH10:ERH11 FBD10:FBD11 FKZ10:FKZ11 FUV10:FUV11 GER10:GER11 GON10:GON11 GYJ10:GYJ11 HIF10:HIF11 HSB10:HSB11 IBX10:IBX11 ILT10:ILT11 IVP10:IVP11 JFL10:JFL11 JPH10:JPH11 JZD10:JZD11 KIZ10:KIZ11 KSV10:KSV11 LCR10:LCR11 LMN10:LMN11 LWJ10:LWJ11 MGF10:MGF11 MQB10:MQB11 MZX10:MZX11 NJT10:NJT11 NTP10:NTP11 ODL10:ODL11 ONH10:ONH11 OXD10:OXD11 PGZ10:PGZ11 PQV10:PQV11 QAR10:QAR11 QKN10:QKN11 QUJ10:QUJ11 REF10:REF11 ROB10:ROB11 RXX10:RXX11 SHT10:SHT11 SRP10:SRP11 TBL10:TBL11 TLH10:TLH11 TVD10:TVD11 UEZ10:UEZ11 UOV10:UOV11 UYR10:UYR11 VIN10:VIN11 VSJ10:VSJ11 WCF10:WCF11 WMB10:WMB11 WVX10:WVX11 P65546:P65547 JL65546:JL65547 TH65546:TH65547 ADD65546:ADD65547 AMZ65546:AMZ65547 AWV65546:AWV65547 BGR65546:BGR65547 BQN65546:BQN65547 CAJ65546:CAJ65547 CKF65546:CKF65547 CUB65546:CUB65547 DDX65546:DDX65547 DNT65546:DNT65547 DXP65546:DXP65547 EHL65546:EHL65547 ERH65546:ERH65547 FBD65546:FBD65547 FKZ65546:FKZ65547 FUV65546:FUV65547 GER65546:GER65547 GON65546:GON65547 GYJ65546:GYJ65547 HIF65546:HIF65547 HSB65546:HSB65547 IBX65546:IBX65547 ILT65546:ILT65547 IVP65546:IVP65547 JFL65546:JFL65547 JPH65546:JPH65547 JZD65546:JZD65547 KIZ65546:KIZ65547 KSV65546:KSV65547 LCR65546:LCR65547 LMN65546:LMN65547 LWJ65546:LWJ65547 MGF65546:MGF65547 MQB65546:MQB65547 MZX65546:MZX65547 NJT65546:NJT65547 NTP65546:NTP65547 ODL65546:ODL65547 ONH65546:ONH65547 OXD65546:OXD65547 PGZ65546:PGZ65547 PQV65546:PQV65547 QAR65546:QAR65547 QKN65546:QKN65547 QUJ65546:QUJ65547 REF65546:REF65547 ROB65546:ROB65547 RXX65546:RXX65547 SHT65546:SHT65547 SRP65546:SRP65547 TBL65546:TBL65547 TLH65546:TLH65547 TVD65546:TVD65547 UEZ65546:UEZ65547 UOV65546:UOV65547 UYR65546:UYR65547 VIN65546:VIN65547 VSJ65546:VSJ65547 WCF65546:WCF65547 WMB65546:WMB65547 WVX65546:WVX65547 P131082:P131083 JL131082:JL131083 TH131082:TH131083 ADD131082:ADD131083 AMZ131082:AMZ131083 AWV131082:AWV131083 BGR131082:BGR131083 BQN131082:BQN131083 CAJ131082:CAJ131083 CKF131082:CKF131083 CUB131082:CUB131083 DDX131082:DDX131083 DNT131082:DNT131083 DXP131082:DXP131083 EHL131082:EHL131083 ERH131082:ERH131083 FBD131082:FBD131083 FKZ131082:FKZ131083 FUV131082:FUV131083 GER131082:GER131083 GON131082:GON131083 GYJ131082:GYJ131083 HIF131082:HIF131083 HSB131082:HSB131083 IBX131082:IBX131083 ILT131082:ILT131083 IVP131082:IVP131083 JFL131082:JFL131083 JPH131082:JPH131083 JZD131082:JZD131083 KIZ131082:KIZ131083 KSV131082:KSV131083 LCR131082:LCR131083 LMN131082:LMN131083 LWJ131082:LWJ131083 MGF131082:MGF131083 MQB131082:MQB131083 MZX131082:MZX131083 NJT131082:NJT131083 NTP131082:NTP131083 ODL131082:ODL131083 ONH131082:ONH131083 OXD131082:OXD131083 PGZ131082:PGZ131083 PQV131082:PQV131083 QAR131082:QAR131083 QKN131082:QKN131083 QUJ131082:QUJ131083 REF131082:REF131083 ROB131082:ROB131083 RXX131082:RXX131083 SHT131082:SHT131083 SRP131082:SRP131083 TBL131082:TBL131083 TLH131082:TLH131083 TVD131082:TVD131083 UEZ131082:UEZ131083 UOV131082:UOV131083 UYR131082:UYR131083 VIN131082:VIN131083 VSJ131082:VSJ131083 WCF131082:WCF131083 WMB131082:WMB131083 WVX131082:WVX131083 P196618:P196619 JL196618:JL196619 TH196618:TH196619 ADD196618:ADD196619 AMZ196618:AMZ196619 AWV196618:AWV196619 BGR196618:BGR196619 BQN196618:BQN196619 CAJ196618:CAJ196619 CKF196618:CKF196619 CUB196618:CUB196619 DDX196618:DDX196619 DNT196618:DNT196619 DXP196618:DXP196619 EHL196618:EHL196619 ERH196618:ERH196619 FBD196618:FBD196619 FKZ196618:FKZ196619 FUV196618:FUV196619 GER196618:GER196619 GON196618:GON196619 GYJ196618:GYJ196619 HIF196618:HIF196619 HSB196618:HSB196619 IBX196618:IBX196619 ILT196618:ILT196619 IVP196618:IVP196619 JFL196618:JFL196619 JPH196618:JPH196619 JZD196618:JZD196619 KIZ196618:KIZ196619 KSV196618:KSV196619 LCR196618:LCR196619 LMN196618:LMN196619 LWJ196618:LWJ196619 MGF196618:MGF196619 MQB196618:MQB196619 MZX196618:MZX196619 NJT196618:NJT196619 NTP196618:NTP196619 ODL196618:ODL196619 ONH196618:ONH196619 OXD196618:OXD196619 PGZ196618:PGZ196619 PQV196618:PQV196619 QAR196618:QAR196619 QKN196618:QKN196619 QUJ196618:QUJ196619 REF196618:REF196619 ROB196618:ROB196619 RXX196618:RXX196619 SHT196618:SHT196619 SRP196618:SRP196619 TBL196618:TBL196619 TLH196618:TLH196619 TVD196618:TVD196619 UEZ196618:UEZ196619 UOV196618:UOV196619 UYR196618:UYR196619 VIN196618:VIN196619 VSJ196618:VSJ196619 WCF196618:WCF196619 WMB196618:WMB196619 WVX196618:WVX196619 P262154:P262155 JL262154:JL262155 TH262154:TH262155 ADD262154:ADD262155 AMZ262154:AMZ262155 AWV262154:AWV262155 BGR262154:BGR262155 BQN262154:BQN262155 CAJ262154:CAJ262155 CKF262154:CKF262155 CUB262154:CUB262155 DDX262154:DDX262155 DNT262154:DNT262155 DXP262154:DXP262155 EHL262154:EHL262155 ERH262154:ERH262155 FBD262154:FBD262155 FKZ262154:FKZ262155 FUV262154:FUV262155 GER262154:GER262155 GON262154:GON262155 GYJ262154:GYJ262155 HIF262154:HIF262155 HSB262154:HSB262155 IBX262154:IBX262155 ILT262154:ILT262155 IVP262154:IVP262155 JFL262154:JFL262155 JPH262154:JPH262155 JZD262154:JZD262155 KIZ262154:KIZ262155 KSV262154:KSV262155 LCR262154:LCR262155 LMN262154:LMN262155 LWJ262154:LWJ262155 MGF262154:MGF262155 MQB262154:MQB262155 MZX262154:MZX262155 NJT262154:NJT262155 NTP262154:NTP262155 ODL262154:ODL262155 ONH262154:ONH262155 OXD262154:OXD262155 PGZ262154:PGZ262155 PQV262154:PQV262155 QAR262154:QAR262155 QKN262154:QKN262155 QUJ262154:QUJ262155 REF262154:REF262155 ROB262154:ROB262155 RXX262154:RXX262155 SHT262154:SHT262155 SRP262154:SRP262155 TBL262154:TBL262155 TLH262154:TLH262155 TVD262154:TVD262155 UEZ262154:UEZ262155 UOV262154:UOV262155 UYR262154:UYR262155 VIN262154:VIN262155 VSJ262154:VSJ262155 WCF262154:WCF262155 WMB262154:WMB262155 WVX262154:WVX262155 P327690:P327691 JL327690:JL327691 TH327690:TH327691 ADD327690:ADD327691 AMZ327690:AMZ327691 AWV327690:AWV327691 BGR327690:BGR327691 BQN327690:BQN327691 CAJ327690:CAJ327691 CKF327690:CKF327691 CUB327690:CUB327691 DDX327690:DDX327691 DNT327690:DNT327691 DXP327690:DXP327691 EHL327690:EHL327691 ERH327690:ERH327691 FBD327690:FBD327691 FKZ327690:FKZ327691 FUV327690:FUV327691 GER327690:GER327691 GON327690:GON327691 GYJ327690:GYJ327691 HIF327690:HIF327691 HSB327690:HSB327691 IBX327690:IBX327691 ILT327690:ILT327691 IVP327690:IVP327691 JFL327690:JFL327691 JPH327690:JPH327691 JZD327690:JZD327691 KIZ327690:KIZ327691 KSV327690:KSV327691 LCR327690:LCR327691 LMN327690:LMN327691 LWJ327690:LWJ327691 MGF327690:MGF327691 MQB327690:MQB327691 MZX327690:MZX327691 NJT327690:NJT327691 NTP327690:NTP327691 ODL327690:ODL327691 ONH327690:ONH327691 OXD327690:OXD327691 PGZ327690:PGZ327691 PQV327690:PQV327691 QAR327690:QAR327691 QKN327690:QKN327691 QUJ327690:QUJ327691 REF327690:REF327691 ROB327690:ROB327691 RXX327690:RXX327691 SHT327690:SHT327691 SRP327690:SRP327691 TBL327690:TBL327691 TLH327690:TLH327691 TVD327690:TVD327691 UEZ327690:UEZ327691 UOV327690:UOV327691 UYR327690:UYR327691 VIN327690:VIN327691 VSJ327690:VSJ327691 WCF327690:WCF327691 WMB327690:WMB327691 WVX327690:WVX327691 P393226:P393227 JL393226:JL393227 TH393226:TH393227 ADD393226:ADD393227 AMZ393226:AMZ393227 AWV393226:AWV393227 BGR393226:BGR393227 BQN393226:BQN393227 CAJ393226:CAJ393227 CKF393226:CKF393227 CUB393226:CUB393227 DDX393226:DDX393227 DNT393226:DNT393227 DXP393226:DXP393227 EHL393226:EHL393227 ERH393226:ERH393227 FBD393226:FBD393227 FKZ393226:FKZ393227 FUV393226:FUV393227 GER393226:GER393227 GON393226:GON393227 GYJ393226:GYJ393227 HIF393226:HIF393227 HSB393226:HSB393227 IBX393226:IBX393227 ILT393226:ILT393227 IVP393226:IVP393227 JFL393226:JFL393227 JPH393226:JPH393227 JZD393226:JZD393227 KIZ393226:KIZ393227 KSV393226:KSV393227 LCR393226:LCR393227 LMN393226:LMN393227 LWJ393226:LWJ393227 MGF393226:MGF393227 MQB393226:MQB393227 MZX393226:MZX393227 NJT393226:NJT393227 NTP393226:NTP393227 ODL393226:ODL393227 ONH393226:ONH393227 OXD393226:OXD393227 PGZ393226:PGZ393227 PQV393226:PQV393227 QAR393226:QAR393227 QKN393226:QKN393227 QUJ393226:QUJ393227 REF393226:REF393227 ROB393226:ROB393227 RXX393226:RXX393227 SHT393226:SHT393227 SRP393226:SRP393227 TBL393226:TBL393227 TLH393226:TLH393227 TVD393226:TVD393227 UEZ393226:UEZ393227 UOV393226:UOV393227 UYR393226:UYR393227 VIN393226:VIN393227 VSJ393226:VSJ393227 WCF393226:WCF393227 WMB393226:WMB393227 WVX393226:WVX393227 P458762:P458763 JL458762:JL458763 TH458762:TH458763 ADD458762:ADD458763 AMZ458762:AMZ458763 AWV458762:AWV458763 BGR458762:BGR458763 BQN458762:BQN458763 CAJ458762:CAJ458763 CKF458762:CKF458763 CUB458762:CUB458763 DDX458762:DDX458763 DNT458762:DNT458763 DXP458762:DXP458763 EHL458762:EHL458763 ERH458762:ERH458763 FBD458762:FBD458763 FKZ458762:FKZ458763 FUV458762:FUV458763 GER458762:GER458763 GON458762:GON458763 GYJ458762:GYJ458763 HIF458762:HIF458763 HSB458762:HSB458763 IBX458762:IBX458763 ILT458762:ILT458763 IVP458762:IVP458763 JFL458762:JFL458763 JPH458762:JPH458763 JZD458762:JZD458763 KIZ458762:KIZ458763 KSV458762:KSV458763 LCR458762:LCR458763 LMN458762:LMN458763 LWJ458762:LWJ458763 MGF458762:MGF458763 MQB458762:MQB458763 MZX458762:MZX458763 NJT458762:NJT458763 NTP458762:NTP458763 ODL458762:ODL458763 ONH458762:ONH458763 OXD458762:OXD458763 PGZ458762:PGZ458763 PQV458762:PQV458763 QAR458762:QAR458763 QKN458762:QKN458763 QUJ458762:QUJ458763 REF458762:REF458763 ROB458762:ROB458763 RXX458762:RXX458763 SHT458762:SHT458763 SRP458762:SRP458763 TBL458762:TBL458763 TLH458762:TLH458763 TVD458762:TVD458763 UEZ458762:UEZ458763 UOV458762:UOV458763 UYR458762:UYR458763 VIN458762:VIN458763 VSJ458762:VSJ458763 WCF458762:WCF458763 WMB458762:WMB458763 WVX458762:WVX458763 P524298:P524299 JL524298:JL524299 TH524298:TH524299 ADD524298:ADD524299 AMZ524298:AMZ524299 AWV524298:AWV524299 BGR524298:BGR524299 BQN524298:BQN524299 CAJ524298:CAJ524299 CKF524298:CKF524299 CUB524298:CUB524299 DDX524298:DDX524299 DNT524298:DNT524299 DXP524298:DXP524299 EHL524298:EHL524299 ERH524298:ERH524299 FBD524298:FBD524299 FKZ524298:FKZ524299 FUV524298:FUV524299 GER524298:GER524299 GON524298:GON524299 GYJ524298:GYJ524299 HIF524298:HIF524299 HSB524298:HSB524299 IBX524298:IBX524299 ILT524298:ILT524299 IVP524298:IVP524299 JFL524298:JFL524299 JPH524298:JPH524299 JZD524298:JZD524299 KIZ524298:KIZ524299 KSV524298:KSV524299 LCR524298:LCR524299 LMN524298:LMN524299 LWJ524298:LWJ524299 MGF524298:MGF524299 MQB524298:MQB524299 MZX524298:MZX524299 NJT524298:NJT524299 NTP524298:NTP524299 ODL524298:ODL524299 ONH524298:ONH524299 OXD524298:OXD524299 PGZ524298:PGZ524299 PQV524298:PQV524299 QAR524298:QAR524299 QKN524298:QKN524299 QUJ524298:QUJ524299 REF524298:REF524299 ROB524298:ROB524299 RXX524298:RXX524299 SHT524298:SHT524299 SRP524298:SRP524299 TBL524298:TBL524299 TLH524298:TLH524299 TVD524298:TVD524299 UEZ524298:UEZ524299 UOV524298:UOV524299 UYR524298:UYR524299 VIN524298:VIN524299 VSJ524298:VSJ524299 WCF524298:WCF524299 WMB524298:WMB524299 WVX524298:WVX524299 P589834:P589835 JL589834:JL589835 TH589834:TH589835 ADD589834:ADD589835 AMZ589834:AMZ589835 AWV589834:AWV589835 BGR589834:BGR589835 BQN589834:BQN589835 CAJ589834:CAJ589835 CKF589834:CKF589835 CUB589834:CUB589835 DDX589834:DDX589835 DNT589834:DNT589835 DXP589834:DXP589835 EHL589834:EHL589835 ERH589834:ERH589835 FBD589834:FBD589835 FKZ589834:FKZ589835 FUV589834:FUV589835 GER589834:GER589835 GON589834:GON589835 GYJ589834:GYJ589835 HIF589834:HIF589835 HSB589834:HSB589835 IBX589834:IBX589835 ILT589834:ILT589835 IVP589834:IVP589835 JFL589834:JFL589835 JPH589834:JPH589835 JZD589834:JZD589835 KIZ589834:KIZ589835 KSV589834:KSV589835 LCR589834:LCR589835 LMN589834:LMN589835 LWJ589834:LWJ589835 MGF589834:MGF589835 MQB589834:MQB589835 MZX589834:MZX589835 NJT589834:NJT589835 NTP589834:NTP589835 ODL589834:ODL589835 ONH589834:ONH589835 OXD589834:OXD589835 PGZ589834:PGZ589835 PQV589834:PQV589835 QAR589834:QAR589835 QKN589834:QKN589835 QUJ589834:QUJ589835 REF589834:REF589835 ROB589834:ROB589835 RXX589834:RXX589835 SHT589834:SHT589835 SRP589834:SRP589835 TBL589834:TBL589835 TLH589834:TLH589835 TVD589834:TVD589835 UEZ589834:UEZ589835 UOV589834:UOV589835 UYR589834:UYR589835 VIN589834:VIN589835 VSJ589834:VSJ589835 WCF589834:WCF589835 WMB589834:WMB589835 WVX589834:WVX589835 P655370:P655371 JL655370:JL655371 TH655370:TH655371 ADD655370:ADD655371 AMZ655370:AMZ655371 AWV655370:AWV655371 BGR655370:BGR655371 BQN655370:BQN655371 CAJ655370:CAJ655371 CKF655370:CKF655371 CUB655370:CUB655371 DDX655370:DDX655371 DNT655370:DNT655371 DXP655370:DXP655371 EHL655370:EHL655371 ERH655370:ERH655371 FBD655370:FBD655371 FKZ655370:FKZ655371 FUV655370:FUV655371 GER655370:GER655371 GON655370:GON655371 GYJ655370:GYJ655371 HIF655370:HIF655371 HSB655370:HSB655371 IBX655370:IBX655371 ILT655370:ILT655371 IVP655370:IVP655371 JFL655370:JFL655371 JPH655370:JPH655371 JZD655370:JZD655371 KIZ655370:KIZ655371 KSV655370:KSV655371 LCR655370:LCR655371 LMN655370:LMN655371 LWJ655370:LWJ655371 MGF655370:MGF655371 MQB655370:MQB655371 MZX655370:MZX655371 NJT655370:NJT655371 NTP655370:NTP655371 ODL655370:ODL655371 ONH655370:ONH655371 OXD655370:OXD655371 PGZ655370:PGZ655371 PQV655370:PQV655371 QAR655370:QAR655371 QKN655370:QKN655371 QUJ655370:QUJ655371 REF655370:REF655371 ROB655370:ROB655371 RXX655370:RXX655371 SHT655370:SHT655371 SRP655370:SRP655371 TBL655370:TBL655371 TLH655370:TLH655371 TVD655370:TVD655371 UEZ655370:UEZ655371 UOV655370:UOV655371 UYR655370:UYR655371 VIN655370:VIN655371 VSJ655370:VSJ655371 WCF655370:WCF655371 WMB655370:WMB655371 WVX655370:WVX655371 P720906:P720907 JL720906:JL720907 TH720906:TH720907 ADD720906:ADD720907 AMZ720906:AMZ720907 AWV720906:AWV720907 BGR720906:BGR720907 BQN720906:BQN720907 CAJ720906:CAJ720907 CKF720906:CKF720907 CUB720906:CUB720907 DDX720906:DDX720907 DNT720906:DNT720907 DXP720906:DXP720907 EHL720906:EHL720907 ERH720906:ERH720907 FBD720906:FBD720907 FKZ720906:FKZ720907 FUV720906:FUV720907 GER720906:GER720907 GON720906:GON720907 GYJ720906:GYJ720907 HIF720906:HIF720907 HSB720906:HSB720907 IBX720906:IBX720907 ILT720906:ILT720907 IVP720906:IVP720907 JFL720906:JFL720907 JPH720906:JPH720907 JZD720906:JZD720907 KIZ720906:KIZ720907 KSV720906:KSV720907 LCR720906:LCR720907 LMN720906:LMN720907 LWJ720906:LWJ720907 MGF720906:MGF720907 MQB720906:MQB720907 MZX720906:MZX720907 NJT720906:NJT720907 NTP720906:NTP720907 ODL720906:ODL720907 ONH720906:ONH720907 OXD720906:OXD720907 PGZ720906:PGZ720907 PQV720906:PQV720907 QAR720906:QAR720907 QKN720906:QKN720907 QUJ720906:QUJ720907 REF720906:REF720907 ROB720906:ROB720907 RXX720906:RXX720907 SHT720906:SHT720907 SRP720906:SRP720907 TBL720906:TBL720907 TLH720906:TLH720907 TVD720906:TVD720907 UEZ720906:UEZ720907 UOV720906:UOV720907 UYR720906:UYR720907 VIN720906:VIN720907 VSJ720906:VSJ720907 WCF720906:WCF720907 WMB720906:WMB720907 WVX720906:WVX720907 P786442:P786443 JL786442:JL786443 TH786442:TH786443 ADD786442:ADD786443 AMZ786442:AMZ786443 AWV786442:AWV786443 BGR786442:BGR786443 BQN786442:BQN786443 CAJ786442:CAJ786443 CKF786442:CKF786443 CUB786442:CUB786443 DDX786442:DDX786443 DNT786442:DNT786443 DXP786442:DXP786443 EHL786442:EHL786443 ERH786442:ERH786443 FBD786442:FBD786443 FKZ786442:FKZ786443 FUV786442:FUV786443 GER786442:GER786443 GON786442:GON786443 GYJ786442:GYJ786443 HIF786442:HIF786443 HSB786442:HSB786443 IBX786442:IBX786443 ILT786442:ILT786443 IVP786442:IVP786443 JFL786442:JFL786443 JPH786442:JPH786443 JZD786442:JZD786443 KIZ786442:KIZ786443 KSV786442:KSV786443 LCR786442:LCR786443 LMN786442:LMN786443 LWJ786442:LWJ786443 MGF786442:MGF786443 MQB786442:MQB786443 MZX786442:MZX786443 NJT786442:NJT786443 NTP786442:NTP786443 ODL786442:ODL786443 ONH786442:ONH786443 OXD786442:OXD786443 PGZ786442:PGZ786443 PQV786442:PQV786443 QAR786442:QAR786443 QKN786442:QKN786443 QUJ786442:QUJ786443 REF786442:REF786443 ROB786442:ROB786443 RXX786442:RXX786443 SHT786442:SHT786443 SRP786442:SRP786443 TBL786442:TBL786443 TLH786442:TLH786443 TVD786442:TVD786443 UEZ786442:UEZ786443 UOV786442:UOV786443 UYR786442:UYR786443 VIN786442:VIN786443 VSJ786442:VSJ786443 WCF786442:WCF786443 WMB786442:WMB786443 WVX786442:WVX786443 P851978:P851979 JL851978:JL851979 TH851978:TH851979 ADD851978:ADD851979 AMZ851978:AMZ851979 AWV851978:AWV851979 BGR851978:BGR851979 BQN851978:BQN851979 CAJ851978:CAJ851979 CKF851978:CKF851979 CUB851978:CUB851979 DDX851978:DDX851979 DNT851978:DNT851979 DXP851978:DXP851979 EHL851978:EHL851979 ERH851978:ERH851979 FBD851978:FBD851979 FKZ851978:FKZ851979 FUV851978:FUV851979 GER851978:GER851979 GON851978:GON851979 GYJ851978:GYJ851979 HIF851978:HIF851979 HSB851978:HSB851979 IBX851978:IBX851979 ILT851978:ILT851979 IVP851978:IVP851979 JFL851978:JFL851979 JPH851978:JPH851979 JZD851978:JZD851979 KIZ851978:KIZ851979 KSV851978:KSV851979 LCR851978:LCR851979 LMN851978:LMN851979 LWJ851978:LWJ851979 MGF851978:MGF851979 MQB851978:MQB851979 MZX851978:MZX851979 NJT851978:NJT851979 NTP851978:NTP851979 ODL851978:ODL851979 ONH851978:ONH851979 OXD851978:OXD851979 PGZ851978:PGZ851979 PQV851978:PQV851979 QAR851978:QAR851979 QKN851978:QKN851979 QUJ851978:QUJ851979 REF851978:REF851979 ROB851978:ROB851979 RXX851978:RXX851979 SHT851978:SHT851979 SRP851978:SRP851979 TBL851978:TBL851979 TLH851978:TLH851979 TVD851978:TVD851979 UEZ851978:UEZ851979 UOV851978:UOV851979 UYR851978:UYR851979 VIN851978:VIN851979 VSJ851978:VSJ851979 WCF851978:WCF851979 WMB851978:WMB851979 WVX851978:WVX851979 P917514:P917515 JL917514:JL917515 TH917514:TH917515 ADD917514:ADD917515 AMZ917514:AMZ917515 AWV917514:AWV917515 BGR917514:BGR917515 BQN917514:BQN917515 CAJ917514:CAJ917515 CKF917514:CKF917515 CUB917514:CUB917515 DDX917514:DDX917515 DNT917514:DNT917515 DXP917514:DXP917515 EHL917514:EHL917515 ERH917514:ERH917515 FBD917514:FBD917515 FKZ917514:FKZ917515 FUV917514:FUV917515 GER917514:GER917515 GON917514:GON917515 GYJ917514:GYJ917515 HIF917514:HIF917515 HSB917514:HSB917515 IBX917514:IBX917515 ILT917514:ILT917515 IVP917514:IVP917515 JFL917514:JFL917515 JPH917514:JPH917515 JZD917514:JZD917515 KIZ917514:KIZ917515 KSV917514:KSV917515 LCR917514:LCR917515 LMN917514:LMN917515 LWJ917514:LWJ917515 MGF917514:MGF917515 MQB917514:MQB917515 MZX917514:MZX917515 NJT917514:NJT917515 NTP917514:NTP917515 ODL917514:ODL917515 ONH917514:ONH917515 OXD917514:OXD917515 PGZ917514:PGZ917515 PQV917514:PQV917515 QAR917514:QAR917515 QKN917514:QKN917515 QUJ917514:QUJ917515 REF917514:REF917515 ROB917514:ROB917515 RXX917514:RXX917515 SHT917514:SHT917515 SRP917514:SRP917515 TBL917514:TBL917515 TLH917514:TLH917515 TVD917514:TVD917515 UEZ917514:UEZ917515 UOV917514:UOV917515 UYR917514:UYR917515 VIN917514:VIN917515 VSJ917514:VSJ917515 WCF917514:WCF917515 WMB917514:WMB917515 WVX917514:WVX917515 P983050:P983051 JL983050:JL983051 TH983050:TH983051 ADD983050:ADD983051 AMZ983050:AMZ983051 AWV983050:AWV983051 BGR983050:BGR983051 BQN983050:BQN983051 CAJ983050:CAJ983051 CKF983050:CKF983051 CUB983050:CUB983051 DDX983050:DDX983051 DNT983050:DNT983051 DXP983050:DXP983051 EHL983050:EHL983051 ERH983050:ERH983051 FBD983050:FBD983051 FKZ983050:FKZ983051 FUV983050:FUV983051 GER983050:GER983051 GON983050:GON983051 GYJ983050:GYJ983051 HIF983050:HIF983051 HSB983050:HSB983051 IBX983050:IBX983051 ILT983050:ILT983051 IVP983050:IVP983051 JFL983050:JFL983051 JPH983050:JPH983051 JZD983050:JZD983051 KIZ983050:KIZ983051 KSV983050:KSV983051 LCR983050:LCR983051 LMN983050:LMN983051 LWJ983050:LWJ983051 MGF983050:MGF983051 MQB983050:MQB983051 MZX983050:MZX983051 NJT983050:NJT983051 NTP983050:NTP983051 ODL983050:ODL983051 ONH983050:ONH983051 OXD983050:OXD983051 PGZ983050:PGZ983051 PQV983050:PQV983051 QAR983050:QAR983051 QKN983050:QKN983051 QUJ983050:QUJ983051 REF983050:REF983051 ROB983050:ROB983051 RXX983050:RXX983051 SHT983050:SHT983051 SRP983050:SRP983051 TBL983050:TBL983051 TLH983050:TLH983051 TVD983050:TVD983051 UEZ983050:UEZ983051 UOV983050:UOV983051 UYR983050:UYR983051 VIN983050:VIN983051 VSJ983050:VSJ983051 WCF983050:WCF983051 WMB983050:WMB983051 WVX983050:WVX983051 S12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AC21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AA24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AA65560 JW65560 TS65560 ADO65560 ANK65560 AXG65560 BHC65560 BQY65560 CAU65560 CKQ65560 CUM65560 DEI65560 DOE65560 DYA65560 EHW65560 ERS65560 FBO65560 FLK65560 FVG65560 GFC65560 GOY65560 GYU65560 HIQ65560 HSM65560 ICI65560 IME65560 IWA65560 JFW65560 JPS65560 JZO65560 KJK65560 KTG65560 LDC65560 LMY65560 LWU65560 MGQ65560 MQM65560 NAI65560 NKE65560 NUA65560 ODW65560 ONS65560 OXO65560 PHK65560 PRG65560 QBC65560 QKY65560 QUU65560 REQ65560 ROM65560 RYI65560 SIE65560 SSA65560 TBW65560 TLS65560 TVO65560 UFK65560 UPG65560 UZC65560 VIY65560 VSU65560 WCQ65560 WMM65560 WWI65560 AA131096 JW131096 TS131096 ADO131096 ANK131096 AXG131096 BHC131096 BQY131096 CAU131096 CKQ131096 CUM131096 DEI131096 DOE131096 DYA131096 EHW131096 ERS131096 FBO131096 FLK131096 FVG131096 GFC131096 GOY131096 GYU131096 HIQ131096 HSM131096 ICI131096 IME131096 IWA131096 JFW131096 JPS131096 JZO131096 KJK131096 KTG131096 LDC131096 LMY131096 LWU131096 MGQ131096 MQM131096 NAI131096 NKE131096 NUA131096 ODW131096 ONS131096 OXO131096 PHK131096 PRG131096 QBC131096 QKY131096 QUU131096 REQ131096 ROM131096 RYI131096 SIE131096 SSA131096 TBW131096 TLS131096 TVO131096 UFK131096 UPG131096 UZC131096 VIY131096 VSU131096 WCQ131096 WMM131096 WWI131096 AA196632 JW196632 TS196632 ADO196632 ANK196632 AXG196632 BHC196632 BQY196632 CAU196632 CKQ196632 CUM196632 DEI196632 DOE196632 DYA196632 EHW196632 ERS196632 FBO196632 FLK196632 FVG196632 GFC196632 GOY196632 GYU196632 HIQ196632 HSM196632 ICI196632 IME196632 IWA196632 JFW196632 JPS196632 JZO196632 KJK196632 KTG196632 LDC196632 LMY196632 LWU196632 MGQ196632 MQM196632 NAI196632 NKE196632 NUA196632 ODW196632 ONS196632 OXO196632 PHK196632 PRG196632 QBC196632 QKY196632 QUU196632 REQ196632 ROM196632 RYI196632 SIE196632 SSA196632 TBW196632 TLS196632 TVO196632 UFK196632 UPG196632 UZC196632 VIY196632 VSU196632 WCQ196632 WMM196632 WWI196632 AA262168 JW262168 TS262168 ADO262168 ANK262168 AXG262168 BHC262168 BQY262168 CAU262168 CKQ262168 CUM262168 DEI262168 DOE262168 DYA262168 EHW262168 ERS262168 FBO262168 FLK262168 FVG262168 GFC262168 GOY262168 GYU262168 HIQ262168 HSM262168 ICI262168 IME262168 IWA262168 JFW262168 JPS262168 JZO262168 KJK262168 KTG262168 LDC262168 LMY262168 LWU262168 MGQ262168 MQM262168 NAI262168 NKE262168 NUA262168 ODW262168 ONS262168 OXO262168 PHK262168 PRG262168 QBC262168 QKY262168 QUU262168 REQ262168 ROM262168 RYI262168 SIE262168 SSA262168 TBW262168 TLS262168 TVO262168 UFK262168 UPG262168 UZC262168 VIY262168 VSU262168 WCQ262168 WMM262168 WWI262168 AA327704 JW327704 TS327704 ADO327704 ANK327704 AXG327704 BHC327704 BQY327704 CAU327704 CKQ327704 CUM327704 DEI327704 DOE327704 DYA327704 EHW327704 ERS327704 FBO327704 FLK327704 FVG327704 GFC327704 GOY327704 GYU327704 HIQ327704 HSM327704 ICI327704 IME327704 IWA327704 JFW327704 JPS327704 JZO327704 KJK327704 KTG327704 LDC327704 LMY327704 LWU327704 MGQ327704 MQM327704 NAI327704 NKE327704 NUA327704 ODW327704 ONS327704 OXO327704 PHK327704 PRG327704 QBC327704 QKY327704 QUU327704 REQ327704 ROM327704 RYI327704 SIE327704 SSA327704 TBW327704 TLS327704 TVO327704 UFK327704 UPG327704 UZC327704 VIY327704 VSU327704 WCQ327704 WMM327704 WWI327704 AA393240 JW393240 TS393240 ADO393240 ANK393240 AXG393240 BHC393240 BQY393240 CAU393240 CKQ393240 CUM393240 DEI393240 DOE393240 DYA393240 EHW393240 ERS393240 FBO393240 FLK393240 FVG393240 GFC393240 GOY393240 GYU393240 HIQ393240 HSM393240 ICI393240 IME393240 IWA393240 JFW393240 JPS393240 JZO393240 KJK393240 KTG393240 LDC393240 LMY393240 LWU393240 MGQ393240 MQM393240 NAI393240 NKE393240 NUA393240 ODW393240 ONS393240 OXO393240 PHK393240 PRG393240 QBC393240 QKY393240 QUU393240 REQ393240 ROM393240 RYI393240 SIE393240 SSA393240 TBW393240 TLS393240 TVO393240 UFK393240 UPG393240 UZC393240 VIY393240 VSU393240 WCQ393240 WMM393240 WWI393240 AA458776 JW458776 TS458776 ADO458776 ANK458776 AXG458776 BHC458776 BQY458776 CAU458776 CKQ458776 CUM458776 DEI458776 DOE458776 DYA458776 EHW458776 ERS458776 FBO458776 FLK458776 FVG458776 GFC458776 GOY458776 GYU458776 HIQ458776 HSM458776 ICI458776 IME458776 IWA458776 JFW458776 JPS458776 JZO458776 KJK458776 KTG458776 LDC458776 LMY458776 LWU458776 MGQ458776 MQM458776 NAI458776 NKE458776 NUA458776 ODW458776 ONS458776 OXO458776 PHK458776 PRG458776 QBC458776 QKY458776 QUU458776 REQ458776 ROM458776 RYI458776 SIE458776 SSA458776 TBW458776 TLS458776 TVO458776 UFK458776 UPG458776 UZC458776 VIY458776 VSU458776 WCQ458776 WMM458776 WWI458776 AA524312 JW524312 TS524312 ADO524312 ANK524312 AXG524312 BHC524312 BQY524312 CAU524312 CKQ524312 CUM524312 DEI524312 DOE524312 DYA524312 EHW524312 ERS524312 FBO524312 FLK524312 FVG524312 GFC524312 GOY524312 GYU524312 HIQ524312 HSM524312 ICI524312 IME524312 IWA524312 JFW524312 JPS524312 JZO524312 KJK524312 KTG524312 LDC524312 LMY524312 LWU524312 MGQ524312 MQM524312 NAI524312 NKE524312 NUA524312 ODW524312 ONS524312 OXO524312 PHK524312 PRG524312 QBC524312 QKY524312 QUU524312 REQ524312 ROM524312 RYI524312 SIE524312 SSA524312 TBW524312 TLS524312 TVO524312 UFK524312 UPG524312 UZC524312 VIY524312 VSU524312 WCQ524312 WMM524312 WWI524312 AA589848 JW589848 TS589848 ADO589848 ANK589848 AXG589848 BHC589848 BQY589848 CAU589848 CKQ589848 CUM589848 DEI589848 DOE589848 DYA589848 EHW589848 ERS589848 FBO589848 FLK589848 FVG589848 GFC589848 GOY589848 GYU589848 HIQ589848 HSM589848 ICI589848 IME589848 IWA589848 JFW589848 JPS589848 JZO589848 KJK589848 KTG589848 LDC589848 LMY589848 LWU589848 MGQ589848 MQM589848 NAI589848 NKE589848 NUA589848 ODW589848 ONS589848 OXO589848 PHK589848 PRG589848 QBC589848 QKY589848 QUU589848 REQ589848 ROM589848 RYI589848 SIE589848 SSA589848 TBW589848 TLS589848 TVO589848 UFK589848 UPG589848 UZC589848 VIY589848 VSU589848 WCQ589848 WMM589848 WWI589848 AA655384 JW655384 TS655384 ADO655384 ANK655384 AXG655384 BHC655384 BQY655384 CAU655384 CKQ655384 CUM655384 DEI655384 DOE655384 DYA655384 EHW655384 ERS655384 FBO655384 FLK655384 FVG655384 GFC655384 GOY655384 GYU655384 HIQ655384 HSM655384 ICI655384 IME655384 IWA655384 JFW655384 JPS655384 JZO655384 KJK655384 KTG655384 LDC655384 LMY655384 LWU655384 MGQ655384 MQM655384 NAI655384 NKE655384 NUA655384 ODW655384 ONS655384 OXO655384 PHK655384 PRG655384 QBC655384 QKY655384 QUU655384 REQ655384 ROM655384 RYI655384 SIE655384 SSA655384 TBW655384 TLS655384 TVO655384 UFK655384 UPG655384 UZC655384 VIY655384 VSU655384 WCQ655384 WMM655384 WWI655384 AA720920 JW720920 TS720920 ADO720920 ANK720920 AXG720920 BHC720920 BQY720920 CAU720920 CKQ720920 CUM720920 DEI720920 DOE720920 DYA720920 EHW720920 ERS720920 FBO720920 FLK720920 FVG720920 GFC720920 GOY720920 GYU720920 HIQ720920 HSM720920 ICI720920 IME720920 IWA720920 JFW720920 JPS720920 JZO720920 KJK720920 KTG720920 LDC720920 LMY720920 LWU720920 MGQ720920 MQM720920 NAI720920 NKE720920 NUA720920 ODW720920 ONS720920 OXO720920 PHK720920 PRG720920 QBC720920 QKY720920 QUU720920 REQ720920 ROM720920 RYI720920 SIE720920 SSA720920 TBW720920 TLS720920 TVO720920 UFK720920 UPG720920 UZC720920 VIY720920 VSU720920 WCQ720920 WMM720920 WWI720920 AA786456 JW786456 TS786456 ADO786456 ANK786456 AXG786456 BHC786456 BQY786456 CAU786456 CKQ786456 CUM786456 DEI786456 DOE786456 DYA786456 EHW786456 ERS786456 FBO786456 FLK786456 FVG786456 GFC786456 GOY786456 GYU786456 HIQ786456 HSM786456 ICI786456 IME786456 IWA786456 JFW786456 JPS786456 JZO786456 KJK786456 KTG786456 LDC786456 LMY786456 LWU786456 MGQ786456 MQM786456 NAI786456 NKE786456 NUA786456 ODW786456 ONS786456 OXO786456 PHK786456 PRG786456 QBC786456 QKY786456 QUU786456 REQ786456 ROM786456 RYI786456 SIE786456 SSA786456 TBW786456 TLS786456 TVO786456 UFK786456 UPG786456 UZC786456 VIY786456 VSU786456 WCQ786456 WMM786456 WWI786456 AA851992 JW851992 TS851992 ADO851992 ANK851992 AXG851992 BHC851992 BQY851992 CAU851992 CKQ851992 CUM851992 DEI851992 DOE851992 DYA851992 EHW851992 ERS851992 FBO851992 FLK851992 FVG851992 GFC851992 GOY851992 GYU851992 HIQ851992 HSM851992 ICI851992 IME851992 IWA851992 JFW851992 JPS851992 JZO851992 KJK851992 KTG851992 LDC851992 LMY851992 LWU851992 MGQ851992 MQM851992 NAI851992 NKE851992 NUA851992 ODW851992 ONS851992 OXO851992 PHK851992 PRG851992 QBC851992 QKY851992 QUU851992 REQ851992 ROM851992 RYI851992 SIE851992 SSA851992 TBW851992 TLS851992 TVO851992 UFK851992 UPG851992 UZC851992 VIY851992 VSU851992 WCQ851992 WMM851992 WWI851992 AA917528 JW917528 TS917528 ADO917528 ANK917528 AXG917528 BHC917528 BQY917528 CAU917528 CKQ917528 CUM917528 DEI917528 DOE917528 DYA917528 EHW917528 ERS917528 FBO917528 FLK917528 FVG917528 GFC917528 GOY917528 GYU917528 HIQ917528 HSM917528 ICI917528 IME917528 IWA917528 JFW917528 JPS917528 JZO917528 KJK917528 KTG917528 LDC917528 LMY917528 LWU917528 MGQ917528 MQM917528 NAI917528 NKE917528 NUA917528 ODW917528 ONS917528 OXO917528 PHK917528 PRG917528 QBC917528 QKY917528 QUU917528 REQ917528 ROM917528 RYI917528 SIE917528 SSA917528 TBW917528 TLS917528 TVO917528 UFK917528 UPG917528 UZC917528 VIY917528 VSU917528 WCQ917528 WMM917528 WWI917528 AA983064 JW983064 TS983064 ADO983064 ANK983064 AXG983064 BHC983064 BQY983064 CAU983064 CKQ983064 CUM983064 DEI983064 DOE983064 DYA983064 EHW983064 ERS983064 FBO983064 FLK983064 FVG983064 GFC983064 GOY983064 GYU983064 HIQ983064 HSM983064 ICI983064 IME983064 IWA983064 JFW983064 JPS983064 JZO983064 KJK983064 KTG983064 LDC983064 LMY983064 LWU983064 MGQ983064 MQM983064 NAI983064 NKE983064 NUA983064 ODW983064 ONS983064 OXO983064 PHK983064 PRG983064 QBC983064 QKY983064 QUU983064 REQ983064 ROM983064 RYI983064 SIE983064 SSA983064 TBW983064 TLS983064 TVO983064 UFK983064 UPG983064 UZC983064 VIY983064 VSU983064 WCQ983064 WMM983064 WWI983064 AC24 JY24 TU24 ADQ24 ANM24 AXI24 BHE24 BRA24 CAW24 CKS24 CUO24 DEK24 DOG24 DYC24 EHY24 ERU24 FBQ24 FLM24 FVI24 GFE24 GPA24 GYW24 HIS24 HSO24 ICK24 IMG24 IWC24 JFY24 JPU24 JZQ24 KJM24 KTI24 LDE24 LNA24 LWW24 MGS24 MQO24 NAK24 NKG24 NUC24 ODY24 ONU24 OXQ24 PHM24 PRI24 QBE24 QLA24 QUW24 RES24 ROO24 RYK24 SIG24 SSC24 TBY24 TLU24 TVQ24 UFM24 UPI24 UZE24 VJA24 VSW24 WCS24 WMO24 WWK24 AC65560 JY65560 TU65560 ADQ65560 ANM65560 AXI65560 BHE65560 BRA65560 CAW65560 CKS65560 CUO65560 DEK65560 DOG65560 DYC65560 EHY65560 ERU65560 FBQ65560 FLM65560 FVI65560 GFE65560 GPA65560 GYW65560 HIS65560 HSO65560 ICK65560 IMG65560 IWC65560 JFY65560 JPU65560 JZQ65560 KJM65560 KTI65560 LDE65560 LNA65560 LWW65560 MGS65560 MQO65560 NAK65560 NKG65560 NUC65560 ODY65560 ONU65560 OXQ65560 PHM65560 PRI65560 QBE65560 QLA65560 QUW65560 RES65560 ROO65560 RYK65560 SIG65560 SSC65560 TBY65560 TLU65560 TVQ65560 UFM65560 UPI65560 UZE65560 VJA65560 VSW65560 WCS65560 WMO65560 WWK65560 AC131096 JY131096 TU131096 ADQ131096 ANM131096 AXI131096 BHE131096 BRA131096 CAW131096 CKS131096 CUO131096 DEK131096 DOG131096 DYC131096 EHY131096 ERU131096 FBQ131096 FLM131096 FVI131096 GFE131096 GPA131096 GYW131096 HIS131096 HSO131096 ICK131096 IMG131096 IWC131096 JFY131096 JPU131096 JZQ131096 KJM131096 KTI131096 LDE131096 LNA131096 LWW131096 MGS131096 MQO131096 NAK131096 NKG131096 NUC131096 ODY131096 ONU131096 OXQ131096 PHM131096 PRI131096 QBE131096 QLA131096 QUW131096 RES131096 ROO131096 RYK131096 SIG131096 SSC131096 TBY131096 TLU131096 TVQ131096 UFM131096 UPI131096 UZE131096 VJA131096 VSW131096 WCS131096 WMO131096 WWK131096 AC196632 JY196632 TU196632 ADQ196632 ANM196632 AXI196632 BHE196632 BRA196632 CAW196632 CKS196632 CUO196632 DEK196632 DOG196632 DYC196632 EHY196632 ERU196632 FBQ196632 FLM196632 FVI196632 GFE196632 GPA196632 GYW196632 HIS196632 HSO196632 ICK196632 IMG196632 IWC196632 JFY196632 JPU196632 JZQ196632 KJM196632 KTI196632 LDE196632 LNA196632 LWW196632 MGS196632 MQO196632 NAK196632 NKG196632 NUC196632 ODY196632 ONU196632 OXQ196632 PHM196632 PRI196632 QBE196632 QLA196632 QUW196632 RES196632 ROO196632 RYK196632 SIG196632 SSC196632 TBY196632 TLU196632 TVQ196632 UFM196632 UPI196632 UZE196632 VJA196632 VSW196632 WCS196632 WMO196632 WWK196632 AC262168 JY262168 TU262168 ADQ262168 ANM262168 AXI262168 BHE262168 BRA262168 CAW262168 CKS262168 CUO262168 DEK262168 DOG262168 DYC262168 EHY262168 ERU262168 FBQ262168 FLM262168 FVI262168 GFE262168 GPA262168 GYW262168 HIS262168 HSO262168 ICK262168 IMG262168 IWC262168 JFY262168 JPU262168 JZQ262168 KJM262168 KTI262168 LDE262168 LNA262168 LWW262168 MGS262168 MQO262168 NAK262168 NKG262168 NUC262168 ODY262168 ONU262168 OXQ262168 PHM262168 PRI262168 QBE262168 QLA262168 QUW262168 RES262168 ROO262168 RYK262168 SIG262168 SSC262168 TBY262168 TLU262168 TVQ262168 UFM262168 UPI262168 UZE262168 VJA262168 VSW262168 WCS262168 WMO262168 WWK262168 AC327704 JY327704 TU327704 ADQ327704 ANM327704 AXI327704 BHE327704 BRA327704 CAW327704 CKS327704 CUO327704 DEK327704 DOG327704 DYC327704 EHY327704 ERU327704 FBQ327704 FLM327704 FVI327704 GFE327704 GPA327704 GYW327704 HIS327704 HSO327704 ICK327704 IMG327704 IWC327704 JFY327704 JPU327704 JZQ327704 KJM327704 KTI327704 LDE327704 LNA327704 LWW327704 MGS327704 MQO327704 NAK327704 NKG327704 NUC327704 ODY327704 ONU327704 OXQ327704 PHM327704 PRI327704 QBE327704 QLA327704 QUW327704 RES327704 ROO327704 RYK327704 SIG327704 SSC327704 TBY327704 TLU327704 TVQ327704 UFM327704 UPI327704 UZE327704 VJA327704 VSW327704 WCS327704 WMO327704 WWK327704 AC393240 JY393240 TU393240 ADQ393240 ANM393240 AXI393240 BHE393240 BRA393240 CAW393240 CKS393240 CUO393240 DEK393240 DOG393240 DYC393240 EHY393240 ERU393240 FBQ393240 FLM393240 FVI393240 GFE393240 GPA393240 GYW393240 HIS393240 HSO393240 ICK393240 IMG393240 IWC393240 JFY393240 JPU393240 JZQ393240 KJM393240 KTI393240 LDE393240 LNA393240 LWW393240 MGS393240 MQO393240 NAK393240 NKG393240 NUC393240 ODY393240 ONU393240 OXQ393240 PHM393240 PRI393240 QBE393240 QLA393240 QUW393240 RES393240 ROO393240 RYK393240 SIG393240 SSC393240 TBY393240 TLU393240 TVQ393240 UFM393240 UPI393240 UZE393240 VJA393240 VSW393240 WCS393240 WMO393240 WWK393240 AC458776 JY458776 TU458776 ADQ458776 ANM458776 AXI458776 BHE458776 BRA458776 CAW458776 CKS458776 CUO458776 DEK458776 DOG458776 DYC458776 EHY458776 ERU458776 FBQ458776 FLM458776 FVI458776 GFE458776 GPA458776 GYW458776 HIS458776 HSO458776 ICK458776 IMG458776 IWC458776 JFY458776 JPU458776 JZQ458776 KJM458776 KTI458776 LDE458776 LNA458776 LWW458776 MGS458776 MQO458776 NAK458776 NKG458776 NUC458776 ODY458776 ONU458776 OXQ458776 PHM458776 PRI458776 QBE458776 QLA458776 QUW458776 RES458776 ROO458776 RYK458776 SIG458776 SSC458776 TBY458776 TLU458776 TVQ458776 UFM458776 UPI458776 UZE458776 VJA458776 VSW458776 WCS458776 WMO458776 WWK458776 AC524312 JY524312 TU524312 ADQ524312 ANM524312 AXI524312 BHE524312 BRA524312 CAW524312 CKS524312 CUO524312 DEK524312 DOG524312 DYC524312 EHY524312 ERU524312 FBQ524312 FLM524312 FVI524312 GFE524312 GPA524312 GYW524312 HIS524312 HSO524312 ICK524312 IMG524312 IWC524312 JFY524312 JPU524312 JZQ524312 KJM524312 KTI524312 LDE524312 LNA524312 LWW524312 MGS524312 MQO524312 NAK524312 NKG524312 NUC524312 ODY524312 ONU524312 OXQ524312 PHM524312 PRI524312 QBE524312 QLA524312 QUW524312 RES524312 ROO524312 RYK524312 SIG524312 SSC524312 TBY524312 TLU524312 TVQ524312 UFM524312 UPI524312 UZE524312 VJA524312 VSW524312 WCS524312 WMO524312 WWK524312 AC589848 JY589848 TU589848 ADQ589848 ANM589848 AXI589848 BHE589848 BRA589848 CAW589848 CKS589848 CUO589848 DEK589848 DOG589848 DYC589848 EHY589848 ERU589848 FBQ589848 FLM589848 FVI589848 GFE589848 GPA589848 GYW589848 HIS589848 HSO589848 ICK589848 IMG589848 IWC589848 JFY589848 JPU589848 JZQ589848 KJM589848 KTI589848 LDE589848 LNA589848 LWW589848 MGS589848 MQO589848 NAK589848 NKG589848 NUC589848 ODY589848 ONU589848 OXQ589848 PHM589848 PRI589848 QBE589848 QLA589848 QUW589848 RES589848 ROO589848 RYK589848 SIG589848 SSC589848 TBY589848 TLU589848 TVQ589848 UFM589848 UPI589848 UZE589848 VJA589848 VSW589848 WCS589848 WMO589848 WWK589848 AC655384 JY655384 TU655384 ADQ655384 ANM655384 AXI655384 BHE655384 BRA655384 CAW655384 CKS655384 CUO655384 DEK655384 DOG655384 DYC655384 EHY655384 ERU655384 FBQ655384 FLM655384 FVI655384 GFE655384 GPA655384 GYW655384 HIS655384 HSO655384 ICK655384 IMG655384 IWC655384 JFY655384 JPU655384 JZQ655384 KJM655384 KTI655384 LDE655384 LNA655384 LWW655384 MGS655384 MQO655384 NAK655384 NKG655384 NUC655384 ODY655384 ONU655384 OXQ655384 PHM655384 PRI655384 QBE655384 QLA655384 QUW655384 RES655384 ROO655384 RYK655384 SIG655384 SSC655384 TBY655384 TLU655384 TVQ655384 UFM655384 UPI655384 UZE655384 VJA655384 VSW655384 WCS655384 WMO655384 WWK655384 AC720920 JY720920 TU720920 ADQ720920 ANM720920 AXI720920 BHE720920 BRA720920 CAW720920 CKS720920 CUO720920 DEK720920 DOG720920 DYC720920 EHY720920 ERU720920 FBQ720920 FLM720920 FVI720920 GFE720920 GPA720920 GYW720920 HIS720920 HSO720920 ICK720920 IMG720920 IWC720920 JFY720920 JPU720920 JZQ720920 KJM720920 KTI720920 LDE720920 LNA720920 LWW720920 MGS720920 MQO720920 NAK720920 NKG720920 NUC720920 ODY720920 ONU720920 OXQ720920 PHM720920 PRI720920 QBE720920 QLA720920 QUW720920 RES720920 ROO720920 RYK720920 SIG720920 SSC720920 TBY720920 TLU720920 TVQ720920 UFM720920 UPI720920 UZE720920 VJA720920 VSW720920 WCS720920 WMO720920 WWK720920 AC786456 JY786456 TU786456 ADQ786456 ANM786456 AXI786456 BHE786456 BRA786456 CAW786456 CKS786456 CUO786456 DEK786456 DOG786456 DYC786456 EHY786456 ERU786456 FBQ786456 FLM786456 FVI786456 GFE786456 GPA786456 GYW786456 HIS786456 HSO786456 ICK786456 IMG786456 IWC786456 JFY786456 JPU786456 JZQ786456 KJM786456 KTI786456 LDE786456 LNA786456 LWW786456 MGS786456 MQO786456 NAK786456 NKG786456 NUC786456 ODY786456 ONU786456 OXQ786456 PHM786456 PRI786456 QBE786456 QLA786456 QUW786456 RES786456 ROO786456 RYK786456 SIG786456 SSC786456 TBY786456 TLU786456 TVQ786456 UFM786456 UPI786456 UZE786456 VJA786456 VSW786456 WCS786456 WMO786456 WWK786456 AC851992 JY851992 TU851992 ADQ851992 ANM851992 AXI851992 BHE851992 BRA851992 CAW851992 CKS851992 CUO851992 DEK851992 DOG851992 DYC851992 EHY851992 ERU851992 FBQ851992 FLM851992 FVI851992 GFE851992 GPA851992 GYW851992 HIS851992 HSO851992 ICK851992 IMG851992 IWC851992 JFY851992 JPU851992 JZQ851992 KJM851992 KTI851992 LDE851992 LNA851992 LWW851992 MGS851992 MQO851992 NAK851992 NKG851992 NUC851992 ODY851992 ONU851992 OXQ851992 PHM851992 PRI851992 QBE851992 QLA851992 QUW851992 RES851992 ROO851992 RYK851992 SIG851992 SSC851992 TBY851992 TLU851992 TVQ851992 UFM851992 UPI851992 UZE851992 VJA851992 VSW851992 WCS851992 WMO851992 WWK851992 AC917528 JY917528 TU917528 ADQ917528 ANM917528 AXI917528 BHE917528 BRA917528 CAW917528 CKS917528 CUO917528 DEK917528 DOG917528 DYC917528 EHY917528 ERU917528 FBQ917528 FLM917528 FVI917528 GFE917528 GPA917528 GYW917528 HIS917528 HSO917528 ICK917528 IMG917528 IWC917528 JFY917528 JPU917528 JZQ917528 KJM917528 KTI917528 LDE917528 LNA917528 LWW917528 MGS917528 MQO917528 NAK917528 NKG917528 NUC917528 ODY917528 ONU917528 OXQ917528 PHM917528 PRI917528 QBE917528 QLA917528 QUW917528 RES917528 ROO917528 RYK917528 SIG917528 SSC917528 TBY917528 TLU917528 TVQ917528 UFM917528 UPI917528 UZE917528 VJA917528 VSW917528 WCS917528 WMO917528 WWK917528 AC983064 JY983064 TU983064 ADQ983064 ANM983064 AXI983064 BHE983064 BRA983064 CAW983064 CKS983064 CUO983064 DEK983064 DOG983064 DYC983064 EHY983064 ERU983064 FBQ983064 FLM983064 FVI983064 GFE983064 GPA983064 GYW983064 HIS983064 HSO983064 ICK983064 IMG983064 IWC983064 JFY983064 JPU983064 JZQ983064 KJM983064 KTI983064 LDE983064 LNA983064 LWW983064 MGS983064 MQO983064 NAK983064 NKG983064 NUC983064 ODY983064 ONU983064 OXQ983064 PHM983064 PRI983064 QBE983064 QLA983064 QUW983064 RES983064 ROO983064 RYK983064 SIG983064 SSC983064 TBY983064 TLU983064 TVQ983064 UFM983064 UPI983064 UZE983064 VJA983064 VSW983064 WCS983064 WMO983064 WWK983064 AA32 JW32 TS32 ADO32 ANK32 AXG32 BHC32 BQY32 CAU32 CKQ32 CUM32 DEI32 DOE32 DYA32 EHW32 ERS32 FBO32 FLK32 FVG32 GFC32 GOY32 GYU32 HIQ32 HSM32 ICI32 IME32 IWA32 JFW32 JPS32 JZO32 KJK32 KTG32 LDC32 LMY32 LWU32 MGQ32 MQM32 NAI32 NKE32 NUA32 ODW32 ONS32 OXO32 PHK32 PRG32 QBC32 QKY32 QUU32 REQ32 ROM32 RYI32 SIE32 SSA32 TBW32 TLS32 TVO32 UFK32 UPG32 UZC32 VIY32 VSU32 WCQ32 WMM32 WWI32 AA65568 JW65568 TS65568 ADO65568 ANK65568 AXG65568 BHC65568 BQY65568 CAU65568 CKQ65568 CUM65568 DEI65568 DOE65568 DYA65568 EHW65568 ERS65568 FBO65568 FLK65568 FVG65568 GFC65568 GOY65568 GYU65568 HIQ65568 HSM65568 ICI65568 IME65568 IWA65568 JFW65568 JPS65568 JZO65568 KJK65568 KTG65568 LDC65568 LMY65568 LWU65568 MGQ65568 MQM65568 NAI65568 NKE65568 NUA65568 ODW65568 ONS65568 OXO65568 PHK65568 PRG65568 QBC65568 QKY65568 QUU65568 REQ65568 ROM65568 RYI65568 SIE65568 SSA65568 TBW65568 TLS65568 TVO65568 UFK65568 UPG65568 UZC65568 VIY65568 VSU65568 WCQ65568 WMM65568 WWI65568 AA131104 JW131104 TS131104 ADO131104 ANK131104 AXG131104 BHC131104 BQY131104 CAU131104 CKQ131104 CUM131104 DEI131104 DOE131104 DYA131104 EHW131104 ERS131104 FBO131104 FLK131104 FVG131104 GFC131104 GOY131104 GYU131104 HIQ131104 HSM131104 ICI131104 IME131104 IWA131104 JFW131104 JPS131104 JZO131104 KJK131104 KTG131104 LDC131104 LMY131104 LWU131104 MGQ131104 MQM131104 NAI131104 NKE131104 NUA131104 ODW131104 ONS131104 OXO131104 PHK131104 PRG131104 QBC131104 QKY131104 QUU131104 REQ131104 ROM131104 RYI131104 SIE131104 SSA131104 TBW131104 TLS131104 TVO131104 UFK131104 UPG131104 UZC131104 VIY131104 VSU131104 WCQ131104 WMM131104 WWI131104 AA196640 JW196640 TS196640 ADO196640 ANK196640 AXG196640 BHC196640 BQY196640 CAU196640 CKQ196640 CUM196640 DEI196640 DOE196640 DYA196640 EHW196640 ERS196640 FBO196640 FLK196640 FVG196640 GFC196640 GOY196640 GYU196640 HIQ196640 HSM196640 ICI196640 IME196640 IWA196640 JFW196640 JPS196640 JZO196640 KJK196640 KTG196640 LDC196640 LMY196640 LWU196640 MGQ196640 MQM196640 NAI196640 NKE196640 NUA196640 ODW196640 ONS196640 OXO196640 PHK196640 PRG196640 QBC196640 QKY196640 QUU196640 REQ196640 ROM196640 RYI196640 SIE196640 SSA196640 TBW196640 TLS196640 TVO196640 UFK196640 UPG196640 UZC196640 VIY196640 VSU196640 WCQ196640 WMM196640 WWI196640 AA262176 JW262176 TS262176 ADO262176 ANK262176 AXG262176 BHC262176 BQY262176 CAU262176 CKQ262176 CUM262176 DEI262176 DOE262176 DYA262176 EHW262176 ERS262176 FBO262176 FLK262176 FVG262176 GFC262176 GOY262176 GYU262176 HIQ262176 HSM262176 ICI262176 IME262176 IWA262176 JFW262176 JPS262176 JZO262176 KJK262176 KTG262176 LDC262176 LMY262176 LWU262176 MGQ262176 MQM262176 NAI262176 NKE262176 NUA262176 ODW262176 ONS262176 OXO262176 PHK262176 PRG262176 QBC262176 QKY262176 QUU262176 REQ262176 ROM262176 RYI262176 SIE262176 SSA262176 TBW262176 TLS262176 TVO262176 UFK262176 UPG262176 UZC262176 VIY262176 VSU262176 WCQ262176 WMM262176 WWI262176 AA327712 JW327712 TS327712 ADO327712 ANK327712 AXG327712 BHC327712 BQY327712 CAU327712 CKQ327712 CUM327712 DEI327712 DOE327712 DYA327712 EHW327712 ERS327712 FBO327712 FLK327712 FVG327712 GFC327712 GOY327712 GYU327712 HIQ327712 HSM327712 ICI327712 IME327712 IWA327712 JFW327712 JPS327712 JZO327712 KJK327712 KTG327712 LDC327712 LMY327712 LWU327712 MGQ327712 MQM327712 NAI327712 NKE327712 NUA327712 ODW327712 ONS327712 OXO327712 PHK327712 PRG327712 QBC327712 QKY327712 QUU327712 REQ327712 ROM327712 RYI327712 SIE327712 SSA327712 TBW327712 TLS327712 TVO327712 UFK327712 UPG327712 UZC327712 VIY327712 VSU327712 WCQ327712 WMM327712 WWI327712 AA393248 JW393248 TS393248 ADO393248 ANK393248 AXG393248 BHC393248 BQY393248 CAU393248 CKQ393248 CUM393248 DEI393248 DOE393248 DYA393248 EHW393248 ERS393248 FBO393248 FLK393248 FVG393248 GFC393248 GOY393248 GYU393248 HIQ393248 HSM393248 ICI393248 IME393248 IWA393248 JFW393248 JPS393248 JZO393248 KJK393248 KTG393248 LDC393248 LMY393248 LWU393248 MGQ393248 MQM393248 NAI393248 NKE393248 NUA393248 ODW393248 ONS393248 OXO393248 PHK393248 PRG393248 QBC393248 QKY393248 QUU393248 REQ393248 ROM393248 RYI393248 SIE393248 SSA393248 TBW393248 TLS393248 TVO393248 UFK393248 UPG393248 UZC393248 VIY393248 VSU393248 WCQ393248 WMM393248 WWI393248 AA458784 JW458784 TS458784 ADO458784 ANK458784 AXG458784 BHC458784 BQY458784 CAU458784 CKQ458784 CUM458784 DEI458784 DOE458784 DYA458784 EHW458784 ERS458784 FBO458784 FLK458784 FVG458784 GFC458784 GOY458784 GYU458784 HIQ458784 HSM458784 ICI458784 IME458784 IWA458784 JFW458784 JPS458784 JZO458784 KJK458784 KTG458784 LDC458784 LMY458784 LWU458784 MGQ458784 MQM458784 NAI458784 NKE458784 NUA458784 ODW458784 ONS458784 OXO458784 PHK458784 PRG458784 QBC458784 QKY458784 QUU458784 REQ458784 ROM458784 RYI458784 SIE458784 SSA458784 TBW458784 TLS458784 TVO458784 UFK458784 UPG458784 UZC458784 VIY458784 VSU458784 WCQ458784 WMM458784 WWI458784 AA524320 JW524320 TS524320 ADO524320 ANK524320 AXG524320 BHC524320 BQY524320 CAU524320 CKQ524320 CUM524320 DEI524320 DOE524320 DYA524320 EHW524320 ERS524320 FBO524320 FLK524320 FVG524320 GFC524320 GOY524320 GYU524320 HIQ524320 HSM524320 ICI524320 IME524320 IWA524320 JFW524320 JPS524320 JZO524320 KJK524320 KTG524320 LDC524320 LMY524320 LWU524320 MGQ524320 MQM524320 NAI524320 NKE524320 NUA524320 ODW524320 ONS524320 OXO524320 PHK524320 PRG524320 QBC524320 QKY524320 QUU524320 REQ524320 ROM524320 RYI524320 SIE524320 SSA524320 TBW524320 TLS524320 TVO524320 UFK524320 UPG524320 UZC524320 VIY524320 VSU524320 WCQ524320 WMM524320 WWI524320 AA589856 JW589856 TS589856 ADO589856 ANK589856 AXG589856 BHC589856 BQY589856 CAU589856 CKQ589856 CUM589856 DEI589856 DOE589856 DYA589856 EHW589856 ERS589856 FBO589856 FLK589856 FVG589856 GFC589856 GOY589856 GYU589856 HIQ589856 HSM589856 ICI589856 IME589856 IWA589856 JFW589856 JPS589856 JZO589856 KJK589856 KTG589856 LDC589856 LMY589856 LWU589856 MGQ589856 MQM589856 NAI589856 NKE589856 NUA589856 ODW589856 ONS589856 OXO589856 PHK589856 PRG589856 QBC589856 QKY589856 QUU589856 REQ589856 ROM589856 RYI589856 SIE589856 SSA589856 TBW589856 TLS589856 TVO589856 UFK589856 UPG589856 UZC589856 VIY589856 VSU589856 WCQ589856 WMM589856 WWI589856 AA655392 JW655392 TS655392 ADO655392 ANK655392 AXG655392 BHC655392 BQY655392 CAU655392 CKQ655392 CUM655392 DEI655392 DOE655392 DYA655392 EHW655392 ERS655392 FBO655392 FLK655392 FVG655392 GFC655392 GOY655392 GYU655392 HIQ655392 HSM655392 ICI655392 IME655392 IWA655392 JFW655392 JPS655392 JZO655392 KJK655392 KTG655392 LDC655392 LMY655392 LWU655392 MGQ655392 MQM655392 NAI655392 NKE655392 NUA655392 ODW655392 ONS655392 OXO655392 PHK655392 PRG655392 QBC655392 QKY655392 QUU655392 REQ655392 ROM655392 RYI655392 SIE655392 SSA655392 TBW655392 TLS655392 TVO655392 UFK655392 UPG655392 UZC655392 VIY655392 VSU655392 WCQ655392 WMM655392 WWI655392 AA720928 JW720928 TS720928 ADO720928 ANK720928 AXG720928 BHC720928 BQY720928 CAU720928 CKQ720928 CUM720928 DEI720928 DOE720928 DYA720928 EHW720928 ERS720928 FBO720928 FLK720928 FVG720928 GFC720928 GOY720928 GYU720928 HIQ720928 HSM720928 ICI720928 IME720928 IWA720928 JFW720928 JPS720928 JZO720928 KJK720928 KTG720928 LDC720928 LMY720928 LWU720928 MGQ720928 MQM720928 NAI720928 NKE720928 NUA720928 ODW720928 ONS720928 OXO720928 PHK720928 PRG720928 QBC720928 QKY720928 QUU720928 REQ720928 ROM720928 RYI720928 SIE720928 SSA720928 TBW720928 TLS720928 TVO720928 UFK720928 UPG720928 UZC720928 VIY720928 VSU720928 WCQ720928 WMM720928 WWI720928 AA786464 JW786464 TS786464 ADO786464 ANK786464 AXG786464 BHC786464 BQY786464 CAU786464 CKQ786464 CUM786464 DEI786464 DOE786464 DYA786464 EHW786464 ERS786464 FBO786464 FLK786464 FVG786464 GFC786464 GOY786464 GYU786464 HIQ786464 HSM786464 ICI786464 IME786464 IWA786464 JFW786464 JPS786464 JZO786464 KJK786464 KTG786464 LDC786464 LMY786464 LWU786464 MGQ786464 MQM786464 NAI786464 NKE786464 NUA786464 ODW786464 ONS786464 OXO786464 PHK786464 PRG786464 QBC786464 QKY786464 QUU786464 REQ786464 ROM786464 RYI786464 SIE786464 SSA786464 TBW786464 TLS786464 TVO786464 UFK786464 UPG786464 UZC786464 VIY786464 VSU786464 WCQ786464 WMM786464 WWI786464 AA852000 JW852000 TS852000 ADO852000 ANK852000 AXG852000 BHC852000 BQY852000 CAU852000 CKQ852000 CUM852000 DEI852000 DOE852000 DYA852000 EHW852000 ERS852000 FBO852000 FLK852000 FVG852000 GFC852000 GOY852000 GYU852000 HIQ852000 HSM852000 ICI852000 IME852000 IWA852000 JFW852000 JPS852000 JZO852000 KJK852000 KTG852000 LDC852000 LMY852000 LWU852000 MGQ852000 MQM852000 NAI852000 NKE852000 NUA852000 ODW852000 ONS852000 OXO852000 PHK852000 PRG852000 QBC852000 QKY852000 QUU852000 REQ852000 ROM852000 RYI852000 SIE852000 SSA852000 TBW852000 TLS852000 TVO852000 UFK852000 UPG852000 UZC852000 VIY852000 VSU852000 WCQ852000 WMM852000 WWI852000 AA917536 JW917536 TS917536 ADO917536 ANK917536 AXG917536 BHC917536 BQY917536 CAU917536 CKQ917536 CUM917536 DEI917536 DOE917536 DYA917536 EHW917536 ERS917536 FBO917536 FLK917536 FVG917536 GFC917536 GOY917536 GYU917536 HIQ917536 HSM917536 ICI917536 IME917536 IWA917536 JFW917536 JPS917536 JZO917536 KJK917536 KTG917536 LDC917536 LMY917536 LWU917536 MGQ917536 MQM917536 NAI917536 NKE917536 NUA917536 ODW917536 ONS917536 OXO917536 PHK917536 PRG917536 QBC917536 QKY917536 QUU917536 REQ917536 ROM917536 RYI917536 SIE917536 SSA917536 TBW917536 TLS917536 TVO917536 UFK917536 UPG917536 UZC917536 VIY917536 VSU917536 WCQ917536 WMM917536 WWI917536 AA983072 JW983072 TS983072 ADO983072 ANK983072 AXG983072 BHC983072 BQY983072 CAU983072 CKQ983072 CUM983072 DEI983072 DOE983072 DYA983072 EHW983072 ERS983072 FBO983072 FLK983072 FVG983072 GFC983072 GOY983072 GYU983072 HIQ983072 HSM983072 ICI983072 IME983072 IWA983072 JFW983072 JPS983072 JZO983072 KJK983072 KTG983072 LDC983072 LMY983072 LWU983072 MGQ983072 MQM983072 NAI983072 NKE983072 NUA983072 ODW983072 ONS983072 OXO983072 PHK983072 PRG983072 QBC983072 QKY983072 QUU983072 REQ983072 ROM983072 RYI983072 SIE983072 SSA983072 TBW983072 TLS983072 TVO983072 UFK983072 UPG983072 UZC983072 VIY983072 VSU983072 WCQ983072 WMM983072 WWI983072 AC32 JY32 TU32 ADQ32 ANM32 AXI32 BHE32 BRA32 CAW32 CKS32 CUO32 DEK32 DOG32 DYC32 EHY32 ERU32 FBQ32 FLM32 FVI32 GFE32 GPA32 GYW32 HIS32 HSO32 ICK32 IMG32 IWC32 JFY32 JPU32 JZQ32 KJM32 KTI32 LDE32 LNA32 LWW32 MGS32 MQO32 NAK32 NKG32 NUC32 ODY32 ONU32 OXQ32 PHM32 PRI32 QBE32 QLA32 QUW32 RES32 ROO32 RYK32 SIG32 SSC32 TBY32 TLU32 TVQ32 UFM32 UPI32 UZE32 VJA32 VSW32 WCS32 WMO32 WWK32 AC65568 JY65568 TU65568 ADQ65568 ANM65568 AXI65568 BHE65568 BRA65568 CAW65568 CKS65568 CUO65568 DEK65568 DOG65568 DYC65568 EHY65568 ERU65568 FBQ65568 FLM65568 FVI65568 GFE65568 GPA65568 GYW65568 HIS65568 HSO65568 ICK65568 IMG65568 IWC65568 JFY65568 JPU65568 JZQ65568 KJM65568 KTI65568 LDE65568 LNA65568 LWW65568 MGS65568 MQO65568 NAK65568 NKG65568 NUC65568 ODY65568 ONU65568 OXQ65568 PHM65568 PRI65568 QBE65568 QLA65568 QUW65568 RES65568 ROO65568 RYK65568 SIG65568 SSC65568 TBY65568 TLU65568 TVQ65568 UFM65568 UPI65568 UZE65568 VJA65568 VSW65568 WCS65568 WMO65568 WWK65568 AC131104 JY131104 TU131104 ADQ131104 ANM131104 AXI131104 BHE131104 BRA131104 CAW131104 CKS131104 CUO131104 DEK131104 DOG131104 DYC131104 EHY131104 ERU131104 FBQ131104 FLM131104 FVI131104 GFE131104 GPA131104 GYW131104 HIS131104 HSO131104 ICK131104 IMG131104 IWC131104 JFY131104 JPU131104 JZQ131104 KJM131104 KTI131104 LDE131104 LNA131104 LWW131104 MGS131104 MQO131104 NAK131104 NKG131104 NUC131104 ODY131104 ONU131104 OXQ131104 PHM131104 PRI131104 QBE131104 QLA131104 QUW131104 RES131104 ROO131104 RYK131104 SIG131104 SSC131104 TBY131104 TLU131104 TVQ131104 UFM131104 UPI131104 UZE131104 VJA131104 VSW131104 WCS131104 WMO131104 WWK131104 AC196640 JY196640 TU196640 ADQ196640 ANM196640 AXI196640 BHE196640 BRA196640 CAW196640 CKS196640 CUO196640 DEK196640 DOG196640 DYC196640 EHY196640 ERU196640 FBQ196640 FLM196640 FVI196640 GFE196640 GPA196640 GYW196640 HIS196640 HSO196640 ICK196640 IMG196640 IWC196640 JFY196640 JPU196640 JZQ196640 KJM196640 KTI196640 LDE196640 LNA196640 LWW196640 MGS196640 MQO196640 NAK196640 NKG196640 NUC196640 ODY196640 ONU196640 OXQ196640 PHM196640 PRI196640 QBE196640 QLA196640 QUW196640 RES196640 ROO196640 RYK196640 SIG196640 SSC196640 TBY196640 TLU196640 TVQ196640 UFM196640 UPI196640 UZE196640 VJA196640 VSW196640 WCS196640 WMO196640 WWK196640 AC262176 JY262176 TU262176 ADQ262176 ANM262176 AXI262176 BHE262176 BRA262176 CAW262176 CKS262176 CUO262176 DEK262176 DOG262176 DYC262176 EHY262176 ERU262176 FBQ262176 FLM262176 FVI262176 GFE262176 GPA262176 GYW262176 HIS262176 HSO262176 ICK262176 IMG262176 IWC262176 JFY262176 JPU262176 JZQ262176 KJM262176 KTI262176 LDE262176 LNA262176 LWW262176 MGS262176 MQO262176 NAK262176 NKG262176 NUC262176 ODY262176 ONU262176 OXQ262176 PHM262176 PRI262176 QBE262176 QLA262176 QUW262176 RES262176 ROO262176 RYK262176 SIG262176 SSC262176 TBY262176 TLU262176 TVQ262176 UFM262176 UPI262176 UZE262176 VJA262176 VSW262176 WCS262176 WMO262176 WWK262176 AC327712 JY327712 TU327712 ADQ327712 ANM327712 AXI327712 BHE327712 BRA327712 CAW327712 CKS327712 CUO327712 DEK327712 DOG327712 DYC327712 EHY327712 ERU327712 FBQ327712 FLM327712 FVI327712 GFE327712 GPA327712 GYW327712 HIS327712 HSO327712 ICK327712 IMG327712 IWC327712 JFY327712 JPU327712 JZQ327712 KJM327712 KTI327712 LDE327712 LNA327712 LWW327712 MGS327712 MQO327712 NAK327712 NKG327712 NUC327712 ODY327712 ONU327712 OXQ327712 PHM327712 PRI327712 QBE327712 QLA327712 QUW327712 RES327712 ROO327712 RYK327712 SIG327712 SSC327712 TBY327712 TLU327712 TVQ327712 UFM327712 UPI327712 UZE327712 VJA327712 VSW327712 WCS327712 WMO327712 WWK327712 AC393248 JY393248 TU393248 ADQ393248 ANM393248 AXI393248 BHE393248 BRA393248 CAW393248 CKS393248 CUO393248 DEK393248 DOG393248 DYC393248 EHY393248 ERU393248 FBQ393248 FLM393248 FVI393248 GFE393248 GPA393248 GYW393248 HIS393248 HSO393248 ICK393248 IMG393248 IWC393248 JFY393248 JPU393248 JZQ393248 KJM393248 KTI393248 LDE393248 LNA393248 LWW393248 MGS393248 MQO393248 NAK393248 NKG393248 NUC393248 ODY393248 ONU393248 OXQ393248 PHM393248 PRI393248 QBE393248 QLA393248 QUW393248 RES393248 ROO393248 RYK393248 SIG393248 SSC393248 TBY393248 TLU393248 TVQ393248 UFM393248 UPI393248 UZE393248 VJA393248 VSW393248 WCS393248 WMO393248 WWK393248 AC458784 JY458784 TU458784 ADQ458784 ANM458784 AXI458784 BHE458784 BRA458784 CAW458784 CKS458784 CUO458784 DEK458784 DOG458784 DYC458784 EHY458784 ERU458784 FBQ458784 FLM458784 FVI458784 GFE458784 GPA458784 GYW458784 HIS458784 HSO458784 ICK458784 IMG458784 IWC458784 JFY458784 JPU458784 JZQ458784 KJM458784 KTI458784 LDE458784 LNA458784 LWW458784 MGS458784 MQO458784 NAK458784 NKG458784 NUC458784 ODY458784 ONU458784 OXQ458784 PHM458784 PRI458784 QBE458784 QLA458784 QUW458784 RES458784 ROO458784 RYK458784 SIG458784 SSC458784 TBY458784 TLU458784 TVQ458784 UFM458784 UPI458784 UZE458784 VJA458784 VSW458784 WCS458784 WMO458784 WWK458784 AC524320 JY524320 TU524320 ADQ524320 ANM524320 AXI524320 BHE524320 BRA524320 CAW524320 CKS524320 CUO524320 DEK524320 DOG524320 DYC524320 EHY524320 ERU524320 FBQ524320 FLM524320 FVI524320 GFE524320 GPA524320 GYW524320 HIS524320 HSO524320 ICK524320 IMG524320 IWC524320 JFY524320 JPU524320 JZQ524320 KJM524320 KTI524320 LDE524320 LNA524320 LWW524320 MGS524320 MQO524320 NAK524320 NKG524320 NUC524320 ODY524320 ONU524320 OXQ524320 PHM524320 PRI524320 QBE524320 QLA524320 QUW524320 RES524320 ROO524320 RYK524320 SIG524320 SSC524320 TBY524320 TLU524320 TVQ524320 UFM524320 UPI524320 UZE524320 VJA524320 VSW524320 WCS524320 WMO524320 WWK524320 AC589856 JY589856 TU589856 ADQ589856 ANM589856 AXI589856 BHE589856 BRA589856 CAW589856 CKS589856 CUO589856 DEK589856 DOG589856 DYC589856 EHY589856 ERU589856 FBQ589856 FLM589856 FVI589856 GFE589856 GPA589856 GYW589856 HIS589856 HSO589856 ICK589856 IMG589856 IWC589856 JFY589856 JPU589856 JZQ589856 KJM589856 KTI589856 LDE589856 LNA589856 LWW589856 MGS589856 MQO589856 NAK589856 NKG589856 NUC589856 ODY589856 ONU589856 OXQ589856 PHM589856 PRI589856 QBE589856 QLA589856 QUW589856 RES589856 ROO589856 RYK589856 SIG589856 SSC589856 TBY589856 TLU589856 TVQ589856 UFM589856 UPI589856 UZE589856 VJA589856 VSW589856 WCS589856 WMO589856 WWK589856 AC655392 JY655392 TU655392 ADQ655392 ANM655392 AXI655392 BHE655392 BRA655392 CAW655392 CKS655392 CUO655392 DEK655392 DOG655392 DYC655392 EHY655392 ERU655392 FBQ655392 FLM655392 FVI655392 GFE655392 GPA655392 GYW655392 HIS655392 HSO655392 ICK655392 IMG655392 IWC655392 JFY655392 JPU655392 JZQ655392 KJM655392 KTI655392 LDE655392 LNA655392 LWW655392 MGS655392 MQO655392 NAK655392 NKG655392 NUC655392 ODY655392 ONU655392 OXQ655392 PHM655392 PRI655392 QBE655392 QLA655392 QUW655392 RES655392 ROO655392 RYK655392 SIG655392 SSC655392 TBY655392 TLU655392 TVQ655392 UFM655392 UPI655392 UZE655392 VJA655392 VSW655392 WCS655392 WMO655392 WWK655392 AC720928 JY720928 TU720928 ADQ720928 ANM720928 AXI720928 BHE720928 BRA720928 CAW720928 CKS720928 CUO720928 DEK720928 DOG720928 DYC720928 EHY720928 ERU720928 FBQ720928 FLM720928 FVI720928 GFE720928 GPA720928 GYW720928 HIS720928 HSO720928 ICK720928 IMG720928 IWC720928 JFY720928 JPU720928 JZQ720928 KJM720928 KTI720928 LDE720928 LNA720928 LWW720928 MGS720928 MQO720928 NAK720928 NKG720928 NUC720928 ODY720928 ONU720928 OXQ720928 PHM720928 PRI720928 QBE720928 QLA720928 QUW720928 RES720928 ROO720928 RYK720928 SIG720928 SSC720928 TBY720928 TLU720928 TVQ720928 UFM720928 UPI720928 UZE720928 VJA720928 VSW720928 WCS720928 WMO720928 WWK720928 AC786464 JY786464 TU786464 ADQ786464 ANM786464 AXI786464 BHE786464 BRA786464 CAW786464 CKS786464 CUO786464 DEK786464 DOG786464 DYC786464 EHY786464 ERU786464 FBQ786464 FLM786464 FVI786464 GFE786464 GPA786464 GYW786464 HIS786464 HSO786464 ICK786464 IMG786464 IWC786464 JFY786464 JPU786464 JZQ786464 KJM786464 KTI786464 LDE786464 LNA786464 LWW786464 MGS786464 MQO786464 NAK786464 NKG786464 NUC786464 ODY786464 ONU786464 OXQ786464 PHM786464 PRI786464 QBE786464 QLA786464 QUW786464 RES786464 ROO786464 RYK786464 SIG786464 SSC786464 TBY786464 TLU786464 TVQ786464 UFM786464 UPI786464 UZE786464 VJA786464 VSW786464 WCS786464 WMO786464 WWK786464 AC852000 JY852000 TU852000 ADQ852000 ANM852000 AXI852000 BHE852000 BRA852000 CAW852000 CKS852000 CUO852000 DEK852000 DOG852000 DYC852000 EHY852000 ERU852000 FBQ852000 FLM852000 FVI852000 GFE852000 GPA852000 GYW852000 HIS852000 HSO852000 ICK852000 IMG852000 IWC852000 JFY852000 JPU852000 JZQ852000 KJM852000 KTI852000 LDE852000 LNA852000 LWW852000 MGS852000 MQO852000 NAK852000 NKG852000 NUC852000 ODY852000 ONU852000 OXQ852000 PHM852000 PRI852000 QBE852000 QLA852000 QUW852000 RES852000 ROO852000 RYK852000 SIG852000 SSC852000 TBY852000 TLU852000 TVQ852000 UFM852000 UPI852000 UZE852000 VJA852000 VSW852000 WCS852000 WMO852000 WWK852000 AC917536 JY917536 TU917536 ADQ917536 ANM917536 AXI917536 BHE917536 BRA917536 CAW917536 CKS917536 CUO917536 DEK917536 DOG917536 DYC917536 EHY917536 ERU917536 FBQ917536 FLM917536 FVI917536 GFE917536 GPA917536 GYW917536 HIS917536 HSO917536 ICK917536 IMG917536 IWC917536 JFY917536 JPU917536 JZQ917536 KJM917536 KTI917536 LDE917536 LNA917536 LWW917536 MGS917536 MQO917536 NAK917536 NKG917536 NUC917536 ODY917536 ONU917536 OXQ917536 PHM917536 PRI917536 QBE917536 QLA917536 QUW917536 RES917536 ROO917536 RYK917536 SIG917536 SSC917536 TBY917536 TLU917536 TVQ917536 UFM917536 UPI917536 UZE917536 VJA917536 VSW917536 WCS917536 WMO917536 WWK917536 AC983072 JY983072 TU983072 ADQ983072 ANM983072 AXI983072 BHE983072 BRA983072 CAW983072 CKS983072 CUO983072 DEK983072 DOG983072 DYC983072 EHY983072 ERU983072 FBQ983072 FLM983072 FVI983072 GFE983072 GPA983072 GYW983072 HIS983072 HSO983072 ICK983072 IMG983072 IWC983072 JFY983072 JPU983072 JZQ983072 KJM983072 KTI983072 LDE983072 LNA983072 LWW983072 MGS983072 MQO983072 NAK983072 NKG983072 NUC983072 ODY983072 ONU983072 OXQ983072 PHM983072 PRI983072 QBE983072 QLA983072 QUW983072 RES983072 ROO983072 RYK983072 SIG983072 SSC983072 TBY983072 TLU983072 TVQ983072 UFM983072 UPI983072 UZE983072 VJA983072 VSW983072 WCS983072 WMO983072 WWK983072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AA65576 JW65576 TS65576 ADO65576 ANK65576 AXG65576 BHC65576 BQY65576 CAU65576 CKQ65576 CUM65576 DEI65576 DOE65576 DYA65576 EHW65576 ERS65576 FBO65576 FLK65576 FVG65576 GFC65576 GOY65576 GYU65576 HIQ65576 HSM65576 ICI65576 IME65576 IWA65576 JFW65576 JPS65576 JZO65576 KJK65576 KTG65576 LDC65576 LMY65576 LWU65576 MGQ65576 MQM65576 NAI65576 NKE65576 NUA65576 ODW65576 ONS65576 OXO65576 PHK65576 PRG65576 QBC65576 QKY65576 QUU65576 REQ65576 ROM65576 RYI65576 SIE65576 SSA65576 TBW65576 TLS65576 TVO65576 UFK65576 UPG65576 UZC65576 VIY65576 VSU65576 WCQ65576 WMM65576 WWI65576 AA131112 JW131112 TS131112 ADO131112 ANK131112 AXG131112 BHC131112 BQY131112 CAU131112 CKQ131112 CUM131112 DEI131112 DOE131112 DYA131112 EHW131112 ERS131112 FBO131112 FLK131112 FVG131112 GFC131112 GOY131112 GYU131112 HIQ131112 HSM131112 ICI131112 IME131112 IWA131112 JFW131112 JPS131112 JZO131112 KJK131112 KTG131112 LDC131112 LMY131112 LWU131112 MGQ131112 MQM131112 NAI131112 NKE131112 NUA131112 ODW131112 ONS131112 OXO131112 PHK131112 PRG131112 QBC131112 QKY131112 QUU131112 REQ131112 ROM131112 RYI131112 SIE131112 SSA131112 TBW131112 TLS131112 TVO131112 UFK131112 UPG131112 UZC131112 VIY131112 VSU131112 WCQ131112 WMM131112 WWI131112 AA196648 JW196648 TS196648 ADO196648 ANK196648 AXG196648 BHC196648 BQY196648 CAU196648 CKQ196648 CUM196648 DEI196648 DOE196648 DYA196648 EHW196648 ERS196648 FBO196648 FLK196648 FVG196648 GFC196648 GOY196648 GYU196648 HIQ196648 HSM196648 ICI196648 IME196648 IWA196648 JFW196648 JPS196648 JZO196648 KJK196648 KTG196648 LDC196648 LMY196648 LWU196648 MGQ196648 MQM196648 NAI196648 NKE196648 NUA196648 ODW196648 ONS196648 OXO196648 PHK196648 PRG196648 QBC196648 QKY196648 QUU196648 REQ196648 ROM196648 RYI196648 SIE196648 SSA196648 TBW196648 TLS196648 TVO196648 UFK196648 UPG196648 UZC196648 VIY196648 VSU196648 WCQ196648 WMM196648 WWI196648 AA262184 JW262184 TS262184 ADO262184 ANK262184 AXG262184 BHC262184 BQY262184 CAU262184 CKQ262184 CUM262184 DEI262184 DOE262184 DYA262184 EHW262184 ERS262184 FBO262184 FLK262184 FVG262184 GFC262184 GOY262184 GYU262184 HIQ262184 HSM262184 ICI262184 IME262184 IWA262184 JFW262184 JPS262184 JZO262184 KJK262184 KTG262184 LDC262184 LMY262184 LWU262184 MGQ262184 MQM262184 NAI262184 NKE262184 NUA262184 ODW262184 ONS262184 OXO262184 PHK262184 PRG262184 QBC262184 QKY262184 QUU262184 REQ262184 ROM262184 RYI262184 SIE262184 SSA262184 TBW262184 TLS262184 TVO262184 UFK262184 UPG262184 UZC262184 VIY262184 VSU262184 WCQ262184 WMM262184 WWI262184 AA327720 JW327720 TS327720 ADO327720 ANK327720 AXG327720 BHC327720 BQY327720 CAU327720 CKQ327720 CUM327720 DEI327720 DOE327720 DYA327720 EHW327720 ERS327720 FBO327720 FLK327720 FVG327720 GFC327720 GOY327720 GYU327720 HIQ327720 HSM327720 ICI327720 IME327720 IWA327720 JFW327720 JPS327720 JZO327720 KJK327720 KTG327720 LDC327720 LMY327720 LWU327720 MGQ327720 MQM327720 NAI327720 NKE327720 NUA327720 ODW327720 ONS327720 OXO327720 PHK327720 PRG327720 QBC327720 QKY327720 QUU327720 REQ327720 ROM327720 RYI327720 SIE327720 SSA327720 TBW327720 TLS327720 TVO327720 UFK327720 UPG327720 UZC327720 VIY327720 VSU327720 WCQ327720 WMM327720 WWI327720 AA393256 JW393256 TS393256 ADO393256 ANK393256 AXG393256 BHC393256 BQY393256 CAU393256 CKQ393256 CUM393256 DEI393256 DOE393256 DYA393256 EHW393256 ERS393256 FBO393256 FLK393256 FVG393256 GFC393256 GOY393256 GYU393256 HIQ393256 HSM393256 ICI393256 IME393256 IWA393256 JFW393256 JPS393256 JZO393256 KJK393256 KTG393256 LDC393256 LMY393256 LWU393256 MGQ393256 MQM393256 NAI393256 NKE393256 NUA393256 ODW393256 ONS393256 OXO393256 PHK393256 PRG393256 QBC393256 QKY393256 QUU393256 REQ393256 ROM393256 RYI393256 SIE393256 SSA393256 TBW393256 TLS393256 TVO393256 UFK393256 UPG393256 UZC393256 VIY393256 VSU393256 WCQ393256 WMM393256 WWI393256 AA458792 JW458792 TS458792 ADO458792 ANK458792 AXG458792 BHC458792 BQY458792 CAU458792 CKQ458792 CUM458792 DEI458792 DOE458792 DYA458792 EHW458792 ERS458792 FBO458792 FLK458792 FVG458792 GFC458792 GOY458792 GYU458792 HIQ458792 HSM458792 ICI458792 IME458792 IWA458792 JFW458792 JPS458792 JZO458792 KJK458792 KTG458792 LDC458792 LMY458792 LWU458792 MGQ458792 MQM458792 NAI458792 NKE458792 NUA458792 ODW458792 ONS458792 OXO458792 PHK458792 PRG458792 QBC458792 QKY458792 QUU458792 REQ458792 ROM458792 RYI458792 SIE458792 SSA458792 TBW458792 TLS458792 TVO458792 UFK458792 UPG458792 UZC458792 VIY458792 VSU458792 WCQ458792 WMM458792 WWI458792 AA524328 JW524328 TS524328 ADO524328 ANK524328 AXG524328 BHC524328 BQY524328 CAU524328 CKQ524328 CUM524328 DEI524328 DOE524328 DYA524328 EHW524328 ERS524328 FBO524328 FLK524328 FVG524328 GFC524328 GOY524328 GYU524328 HIQ524328 HSM524328 ICI524328 IME524328 IWA524328 JFW524328 JPS524328 JZO524328 KJK524328 KTG524328 LDC524328 LMY524328 LWU524328 MGQ524328 MQM524328 NAI524328 NKE524328 NUA524328 ODW524328 ONS524328 OXO524328 PHK524328 PRG524328 QBC524328 QKY524328 QUU524328 REQ524328 ROM524328 RYI524328 SIE524328 SSA524328 TBW524328 TLS524328 TVO524328 UFK524328 UPG524328 UZC524328 VIY524328 VSU524328 WCQ524328 WMM524328 WWI524328 AA589864 JW589864 TS589864 ADO589864 ANK589864 AXG589864 BHC589864 BQY589864 CAU589864 CKQ589864 CUM589864 DEI589864 DOE589864 DYA589864 EHW589864 ERS589864 FBO589864 FLK589864 FVG589864 GFC589864 GOY589864 GYU589864 HIQ589864 HSM589864 ICI589864 IME589864 IWA589864 JFW589864 JPS589864 JZO589864 KJK589864 KTG589864 LDC589864 LMY589864 LWU589864 MGQ589864 MQM589864 NAI589864 NKE589864 NUA589864 ODW589864 ONS589864 OXO589864 PHK589864 PRG589864 QBC589864 QKY589864 QUU589864 REQ589864 ROM589864 RYI589864 SIE589864 SSA589864 TBW589864 TLS589864 TVO589864 UFK589864 UPG589864 UZC589864 VIY589864 VSU589864 WCQ589864 WMM589864 WWI589864 AA655400 JW655400 TS655400 ADO655400 ANK655400 AXG655400 BHC655400 BQY655400 CAU655400 CKQ655400 CUM655400 DEI655400 DOE655400 DYA655400 EHW655400 ERS655400 FBO655400 FLK655400 FVG655400 GFC655400 GOY655400 GYU655400 HIQ655400 HSM655400 ICI655400 IME655400 IWA655400 JFW655400 JPS655400 JZO655400 KJK655400 KTG655400 LDC655400 LMY655400 LWU655400 MGQ655400 MQM655400 NAI655400 NKE655400 NUA655400 ODW655400 ONS655400 OXO655400 PHK655400 PRG655400 QBC655400 QKY655400 QUU655400 REQ655400 ROM655400 RYI655400 SIE655400 SSA655400 TBW655400 TLS655400 TVO655400 UFK655400 UPG655400 UZC655400 VIY655400 VSU655400 WCQ655400 WMM655400 WWI655400 AA720936 JW720936 TS720936 ADO720936 ANK720936 AXG720936 BHC720936 BQY720936 CAU720936 CKQ720936 CUM720936 DEI720936 DOE720936 DYA720936 EHW720936 ERS720936 FBO720936 FLK720936 FVG720936 GFC720936 GOY720936 GYU720936 HIQ720936 HSM720936 ICI720936 IME720936 IWA720936 JFW720936 JPS720936 JZO720936 KJK720936 KTG720936 LDC720936 LMY720936 LWU720936 MGQ720936 MQM720936 NAI720936 NKE720936 NUA720936 ODW720936 ONS720936 OXO720936 PHK720936 PRG720936 QBC720936 QKY720936 QUU720936 REQ720936 ROM720936 RYI720936 SIE720936 SSA720936 TBW720936 TLS720936 TVO720936 UFK720936 UPG720936 UZC720936 VIY720936 VSU720936 WCQ720936 WMM720936 WWI720936 AA786472 JW786472 TS786472 ADO786472 ANK786472 AXG786472 BHC786472 BQY786472 CAU786472 CKQ786472 CUM786472 DEI786472 DOE786472 DYA786472 EHW786472 ERS786472 FBO786472 FLK786472 FVG786472 GFC786472 GOY786472 GYU786472 HIQ786472 HSM786472 ICI786472 IME786472 IWA786472 JFW786472 JPS786472 JZO786472 KJK786472 KTG786472 LDC786472 LMY786472 LWU786472 MGQ786472 MQM786472 NAI786472 NKE786472 NUA786472 ODW786472 ONS786472 OXO786472 PHK786472 PRG786472 QBC786472 QKY786472 QUU786472 REQ786472 ROM786472 RYI786472 SIE786472 SSA786472 TBW786472 TLS786472 TVO786472 UFK786472 UPG786472 UZC786472 VIY786472 VSU786472 WCQ786472 WMM786472 WWI786472 AA852008 JW852008 TS852008 ADO852008 ANK852008 AXG852008 BHC852008 BQY852008 CAU852008 CKQ852008 CUM852008 DEI852008 DOE852008 DYA852008 EHW852008 ERS852008 FBO852008 FLK852008 FVG852008 GFC852008 GOY852008 GYU852008 HIQ852008 HSM852008 ICI852008 IME852008 IWA852008 JFW852008 JPS852008 JZO852008 KJK852008 KTG852008 LDC852008 LMY852008 LWU852008 MGQ852008 MQM852008 NAI852008 NKE852008 NUA852008 ODW852008 ONS852008 OXO852008 PHK852008 PRG852008 QBC852008 QKY852008 QUU852008 REQ852008 ROM852008 RYI852008 SIE852008 SSA852008 TBW852008 TLS852008 TVO852008 UFK852008 UPG852008 UZC852008 VIY852008 VSU852008 WCQ852008 WMM852008 WWI852008 AA917544 JW917544 TS917544 ADO917544 ANK917544 AXG917544 BHC917544 BQY917544 CAU917544 CKQ917544 CUM917544 DEI917544 DOE917544 DYA917544 EHW917544 ERS917544 FBO917544 FLK917544 FVG917544 GFC917544 GOY917544 GYU917544 HIQ917544 HSM917544 ICI917544 IME917544 IWA917544 JFW917544 JPS917544 JZO917544 KJK917544 KTG917544 LDC917544 LMY917544 LWU917544 MGQ917544 MQM917544 NAI917544 NKE917544 NUA917544 ODW917544 ONS917544 OXO917544 PHK917544 PRG917544 QBC917544 QKY917544 QUU917544 REQ917544 ROM917544 RYI917544 SIE917544 SSA917544 TBW917544 TLS917544 TVO917544 UFK917544 UPG917544 UZC917544 VIY917544 VSU917544 WCQ917544 WMM917544 WWI917544 AA983080 JW983080 TS983080 ADO983080 ANK983080 AXG983080 BHC983080 BQY983080 CAU983080 CKQ983080 CUM983080 DEI983080 DOE983080 DYA983080 EHW983080 ERS983080 FBO983080 FLK983080 FVG983080 GFC983080 GOY983080 GYU983080 HIQ983080 HSM983080 ICI983080 IME983080 IWA983080 JFW983080 JPS983080 JZO983080 KJK983080 KTG983080 LDC983080 LMY983080 LWU983080 MGQ983080 MQM983080 NAI983080 NKE983080 NUA983080 ODW983080 ONS983080 OXO983080 PHK983080 PRG983080 QBC983080 QKY983080 QUU983080 REQ983080 ROM983080 RYI983080 SIE983080 SSA983080 TBW983080 TLS983080 TVO983080 UFK983080 UPG983080 UZC983080 VIY983080 VSU983080 WCQ983080 WMM983080 WWI983080 AC40 JY40 TU40 ADQ40 ANM40 AXI40 BHE40 BRA40 CAW40 CKS40 CUO40 DEK40 DOG40 DYC40 EHY40 ERU40 FBQ40 FLM40 FVI40 GFE40 GPA40 GYW40 HIS40 HSO40 ICK40 IMG40 IWC40 JFY40 JPU40 JZQ40 KJM40 KTI40 LDE40 LNA40 LWW40 MGS40 MQO40 NAK40 NKG40 NUC40 ODY40 ONU40 OXQ40 PHM40 PRI40 QBE40 QLA40 QUW40 RES40 ROO40 RYK40 SIG40 SSC40 TBY40 TLU40 TVQ40 UFM40 UPI40 UZE40 VJA40 VSW40 WCS40 WMO40 WWK40 AC65576 JY65576 TU65576 ADQ65576 ANM65576 AXI65576 BHE65576 BRA65576 CAW65576 CKS65576 CUO65576 DEK65576 DOG65576 DYC65576 EHY65576 ERU65576 FBQ65576 FLM65576 FVI65576 GFE65576 GPA65576 GYW65576 HIS65576 HSO65576 ICK65576 IMG65576 IWC65576 JFY65576 JPU65576 JZQ65576 KJM65576 KTI65576 LDE65576 LNA65576 LWW65576 MGS65576 MQO65576 NAK65576 NKG65576 NUC65576 ODY65576 ONU65576 OXQ65576 PHM65576 PRI65576 QBE65576 QLA65576 QUW65576 RES65576 ROO65576 RYK65576 SIG65576 SSC65576 TBY65576 TLU65576 TVQ65576 UFM65576 UPI65576 UZE65576 VJA65576 VSW65576 WCS65576 WMO65576 WWK65576 AC131112 JY131112 TU131112 ADQ131112 ANM131112 AXI131112 BHE131112 BRA131112 CAW131112 CKS131112 CUO131112 DEK131112 DOG131112 DYC131112 EHY131112 ERU131112 FBQ131112 FLM131112 FVI131112 GFE131112 GPA131112 GYW131112 HIS131112 HSO131112 ICK131112 IMG131112 IWC131112 JFY131112 JPU131112 JZQ131112 KJM131112 KTI131112 LDE131112 LNA131112 LWW131112 MGS131112 MQO131112 NAK131112 NKG131112 NUC131112 ODY131112 ONU131112 OXQ131112 PHM131112 PRI131112 QBE131112 QLA131112 QUW131112 RES131112 ROO131112 RYK131112 SIG131112 SSC131112 TBY131112 TLU131112 TVQ131112 UFM131112 UPI131112 UZE131112 VJA131112 VSW131112 WCS131112 WMO131112 WWK131112 AC196648 JY196648 TU196648 ADQ196648 ANM196648 AXI196648 BHE196648 BRA196648 CAW196648 CKS196648 CUO196648 DEK196648 DOG196648 DYC196648 EHY196648 ERU196648 FBQ196648 FLM196648 FVI196648 GFE196648 GPA196648 GYW196648 HIS196648 HSO196648 ICK196648 IMG196648 IWC196648 JFY196648 JPU196648 JZQ196648 KJM196648 KTI196648 LDE196648 LNA196648 LWW196648 MGS196648 MQO196648 NAK196648 NKG196648 NUC196648 ODY196648 ONU196648 OXQ196648 PHM196648 PRI196648 QBE196648 QLA196648 QUW196648 RES196648 ROO196648 RYK196648 SIG196648 SSC196648 TBY196648 TLU196648 TVQ196648 UFM196648 UPI196648 UZE196648 VJA196648 VSW196648 WCS196648 WMO196648 WWK196648 AC262184 JY262184 TU262184 ADQ262184 ANM262184 AXI262184 BHE262184 BRA262184 CAW262184 CKS262184 CUO262184 DEK262184 DOG262184 DYC262184 EHY262184 ERU262184 FBQ262184 FLM262184 FVI262184 GFE262184 GPA262184 GYW262184 HIS262184 HSO262184 ICK262184 IMG262184 IWC262184 JFY262184 JPU262184 JZQ262184 KJM262184 KTI262184 LDE262184 LNA262184 LWW262184 MGS262184 MQO262184 NAK262184 NKG262184 NUC262184 ODY262184 ONU262184 OXQ262184 PHM262184 PRI262184 QBE262184 QLA262184 QUW262184 RES262184 ROO262184 RYK262184 SIG262184 SSC262184 TBY262184 TLU262184 TVQ262184 UFM262184 UPI262184 UZE262184 VJA262184 VSW262184 WCS262184 WMO262184 WWK262184 AC327720 JY327720 TU327720 ADQ327720 ANM327720 AXI327720 BHE327720 BRA327720 CAW327720 CKS327720 CUO327720 DEK327720 DOG327720 DYC327720 EHY327720 ERU327720 FBQ327720 FLM327720 FVI327720 GFE327720 GPA327720 GYW327720 HIS327720 HSO327720 ICK327720 IMG327720 IWC327720 JFY327720 JPU327720 JZQ327720 KJM327720 KTI327720 LDE327720 LNA327720 LWW327720 MGS327720 MQO327720 NAK327720 NKG327720 NUC327720 ODY327720 ONU327720 OXQ327720 PHM327720 PRI327720 QBE327720 QLA327720 QUW327720 RES327720 ROO327720 RYK327720 SIG327720 SSC327720 TBY327720 TLU327720 TVQ327720 UFM327720 UPI327720 UZE327720 VJA327720 VSW327720 WCS327720 WMO327720 WWK327720 AC393256 JY393256 TU393256 ADQ393256 ANM393256 AXI393256 BHE393256 BRA393256 CAW393256 CKS393256 CUO393256 DEK393256 DOG393256 DYC393256 EHY393256 ERU393256 FBQ393256 FLM393256 FVI393256 GFE393256 GPA393256 GYW393256 HIS393256 HSO393256 ICK393256 IMG393256 IWC393256 JFY393256 JPU393256 JZQ393256 KJM393256 KTI393256 LDE393256 LNA393256 LWW393256 MGS393256 MQO393256 NAK393256 NKG393256 NUC393256 ODY393256 ONU393256 OXQ393256 PHM393256 PRI393256 QBE393256 QLA393256 QUW393256 RES393256 ROO393256 RYK393256 SIG393256 SSC393256 TBY393256 TLU393256 TVQ393256 UFM393256 UPI393256 UZE393256 VJA393256 VSW393256 WCS393256 WMO393256 WWK393256 AC458792 JY458792 TU458792 ADQ458792 ANM458792 AXI458792 BHE458792 BRA458792 CAW458792 CKS458792 CUO458792 DEK458792 DOG458792 DYC458792 EHY458792 ERU458792 FBQ458792 FLM458792 FVI458792 GFE458792 GPA458792 GYW458792 HIS458792 HSO458792 ICK458792 IMG458792 IWC458792 JFY458792 JPU458792 JZQ458792 KJM458792 KTI458792 LDE458792 LNA458792 LWW458792 MGS458792 MQO458792 NAK458792 NKG458792 NUC458792 ODY458792 ONU458792 OXQ458792 PHM458792 PRI458792 QBE458792 QLA458792 QUW458792 RES458792 ROO458792 RYK458792 SIG458792 SSC458792 TBY458792 TLU458792 TVQ458792 UFM458792 UPI458792 UZE458792 VJA458792 VSW458792 WCS458792 WMO458792 WWK458792 AC524328 JY524328 TU524328 ADQ524328 ANM524328 AXI524328 BHE524328 BRA524328 CAW524328 CKS524328 CUO524328 DEK524328 DOG524328 DYC524328 EHY524328 ERU524328 FBQ524328 FLM524328 FVI524328 GFE524328 GPA524328 GYW524328 HIS524328 HSO524328 ICK524328 IMG524328 IWC524328 JFY524328 JPU524328 JZQ524328 KJM524328 KTI524328 LDE524328 LNA524328 LWW524328 MGS524328 MQO524328 NAK524328 NKG524328 NUC524328 ODY524328 ONU524328 OXQ524328 PHM524328 PRI524328 QBE524328 QLA524328 QUW524328 RES524328 ROO524328 RYK524328 SIG524328 SSC524328 TBY524328 TLU524328 TVQ524328 UFM524328 UPI524328 UZE524328 VJA524328 VSW524328 WCS524328 WMO524328 WWK524328 AC589864 JY589864 TU589864 ADQ589864 ANM589864 AXI589864 BHE589864 BRA589864 CAW589864 CKS589864 CUO589864 DEK589864 DOG589864 DYC589864 EHY589864 ERU589864 FBQ589864 FLM589864 FVI589864 GFE589864 GPA589864 GYW589864 HIS589864 HSO589864 ICK589864 IMG589864 IWC589864 JFY589864 JPU589864 JZQ589864 KJM589864 KTI589864 LDE589864 LNA589864 LWW589864 MGS589864 MQO589864 NAK589864 NKG589864 NUC589864 ODY589864 ONU589864 OXQ589864 PHM589864 PRI589864 QBE589864 QLA589864 QUW589864 RES589864 ROO589864 RYK589864 SIG589864 SSC589864 TBY589864 TLU589864 TVQ589864 UFM589864 UPI589864 UZE589864 VJA589864 VSW589864 WCS589864 WMO589864 WWK589864 AC655400 JY655400 TU655400 ADQ655400 ANM655400 AXI655400 BHE655400 BRA655400 CAW655400 CKS655400 CUO655400 DEK655400 DOG655400 DYC655400 EHY655400 ERU655400 FBQ655400 FLM655400 FVI655400 GFE655400 GPA655400 GYW655400 HIS655400 HSO655400 ICK655400 IMG655400 IWC655400 JFY655400 JPU655400 JZQ655400 KJM655400 KTI655400 LDE655400 LNA655400 LWW655400 MGS655400 MQO655400 NAK655400 NKG655400 NUC655400 ODY655400 ONU655400 OXQ655400 PHM655400 PRI655400 QBE655400 QLA655400 QUW655400 RES655400 ROO655400 RYK655400 SIG655400 SSC655400 TBY655400 TLU655400 TVQ655400 UFM655400 UPI655400 UZE655400 VJA655400 VSW655400 WCS655400 WMO655400 WWK655400 AC720936 JY720936 TU720936 ADQ720936 ANM720936 AXI720936 BHE720936 BRA720936 CAW720936 CKS720936 CUO720936 DEK720936 DOG720936 DYC720936 EHY720936 ERU720936 FBQ720936 FLM720936 FVI720936 GFE720936 GPA720936 GYW720936 HIS720936 HSO720936 ICK720936 IMG720936 IWC720936 JFY720936 JPU720936 JZQ720936 KJM720936 KTI720936 LDE720936 LNA720936 LWW720936 MGS720936 MQO720936 NAK720936 NKG720936 NUC720936 ODY720936 ONU720936 OXQ720936 PHM720936 PRI720936 QBE720936 QLA720936 QUW720936 RES720936 ROO720936 RYK720936 SIG720936 SSC720936 TBY720936 TLU720936 TVQ720936 UFM720936 UPI720936 UZE720936 VJA720936 VSW720936 WCS720936 WMO720936 WWK720936 AC786472 JY786472 TU786472 ADQ786472 ANM786472 AXI786472 BHE786472 BRA786472 CAW786472 CKS786472 CUO786472 DEK786472 DOG786472 DYC786472 EHY786472 ERU786472 FBQ786472 FLM786472 FVI786472 GFE786472 GPA786472 GYW786472 HIS786472 HSO786472 ICK786472 IMG786472 IWC786472 JFY786472 JPU786472 JZQ786472 KJM786472 KTI786472 LDE786472 LNA786472 LWW786472 MGS786472 MQO786472 NAK786472 NKG786472 NUC786472 ODY786472 ONU786472 OXQ786472 PHM786472 PRI786472 QBE786472 QLA786472 QUW786472 RES786472 ROO786472 RYK786472 SIG786472 SSC786472 TBY786472 TLU786472 TVQ786472 UFM786472 UPI786472 UZE786472 VJA786472 VSW786472 WCS786472 WMO786472 WWK786472 AC852008 JY852008 TU852008 ADQ852008 ANM852008 AXI852008 BHE852008 BRA852008 CAW852008 CKS852008 CUO852008 DEK852008 DOG852008 DYC852008 EHY852008 ERU852008 FBQ852008 FLM852008 FVI852008 GFE852008 GPA852008 GYW852008 HIS852008 HSO852008 ICK852008 IMG852008 IWC852008 JFY852008 JPU852008 JZQ852008 KJM852008 KTI852008 LDE852008 LNA852008 LWW852008 MGS852008 MQO852008 NAK852008 NKG852008 NUC852008 ODY852008 ONU852008 OXQ852008 PHM852008 PRI852008 QBE852008 QLA852008 QUW852008 RES852008 ROO852008 RYK852008 SIG852008 SSC852008 TBY852008 TLU852008 TVQ852008 UFM852008 UPI852008 UZE852008 VJA852008 VSW852008 WCS852008 WMO852008 WWK852008 AC917544 JY917544 TU917544 ADQ917544 ANM917544 AXI917544 BHE917544 BRA917544 CAW917544 CKS917544 CUO917544 DEK917544 DOG917544 DYC917544 EHY917544 ERU917544 FBQ917544 FLM917544 FVI917544 GFE917544 GPA917544 GYW917544 HIS917544 HSO917544 ICK917544 IMG917544 IWC917544 JFY917544 JPU917544 JZQ917544 KJM917544 KTI917544 LDE917544 LNA917544 LWW917544 MGS917544 MQO917544 NAK917544 NKG917544 NUC917544 ODY917544 ONU917544 OXQ917544 PHM917544 PRI917544 QBE917544 QLA917544 QUW917544 RES917544 ROO917544 RYK917544 SIG917544 SSC917544 TBY917544 TLU917544 TVQ917544 UFM917544 UPI917544 UZE917544 VJA917544 VSW917544 WCS917544 WMO917544 WWK917544 AC983080 JY983080 TU983080 ADQ983080 ANM983080 AXI983080 BHE983080 BRA983080 CAW983080 CKS983080 CUO983080 DEK983080 DOG983080 DYC983080 EHY983080 ERU983080 FBQ983080 FLM983080 FVI983080 GFE983080 GPA983080 GYW983080 HIS983080 HSO983080 ICK983080 IMG983080 IWC983080 JFY983080 JPU983080 JZQ983080 KJM983080 KTI983080 LDE983080 LNA983080 LWW983080 MGS983080 MQO983080 NAK983080 NKG983080 NUC983080 ODY983080 ONU983080 OXQ983080 PHM983080 PRI983080 QBE983080 QLA983080 QUW983080 RES983080 ROO983080 RYK983080 SIG983080 SSC983080 TBY983080 TLU983080 TVQ983080 UFM983080 UPI983080 UZE983080 VJA983080 VSW983080 WCS983080 WMO983080 WWK983080 AA45 JW45 TS45 ADO45 ANK45 AXG45 BHC45 BQY45 CAU45 CKQ45 CUM45 DEI45 DOE45 DYA45 EHW45 ERS45 FBO45 FLK45 FVG45 GFC45 GOY45 GYU45 HIQ45 HSM45 ICI45 IME45 IWA45 JFW45 JPS45 JZO45 KJK45 KTG45 LDC45 LMY45 LWU45 MGQ45 MQM45 NAI45 NKE45 NUA45 ODW45 ONS45 OXO45 PHK45 PRG45 QBC45 QKY45 QUU45 REQ45 ROM45 RYI45 SIE45 SSA45 TBW45 TLS45 TVO45 UFK45 UPG45 UZC45 VIY45 VSU45 WCQ45 WMM45 WWI45 AA65581 JW65581 TS65581 ADO65581 ANK65581 AXG65581 BHC65581 BQY65581 CAU65581 CKQ65581 CUM65581 DEI65581 DOE65581 DYA65581 EHW65581 ERS65581 FBO65581 FLK65581 FVG65581 GFC65581 GOY65581 GYU65581 HIQ65581 HSM65581 ICI65581 IME65581 IWA65581 JFW65581 JPS65581 JZO65581 KJK65581 KTG65581 LDC65581 LMY65581 LWU65581 MGQ65581 MQM65581 NAI65581 NKE65581 NUA65581 ODW65581 ONS65581 OXO65581 PHK65581 PRG65581 QBC65581 QKY65581 QUU65581 REQ65581 ROM65581 RYI65581 SIE65581 SSA65581 TBW65581 TLS65581 TVO65581 UFK65581 UPG65581 UZC65581 VIY65581 VSU65581 WCQ65581 WMM65581 WWI65581 AA131117 JW131117 TS131117 ADO131117 ANK131117 AXG131117 BHC131117 BQY131117 CAU131117 CKQ131117 CUM131117 DEI131117 DOE131117 DYA131117 EHW131117 ERS131117 FBO131117 FLK131117 FVG131117 GFC131117 GOY131117 GYU131117 HIQ131117 HSM131117 ICI131117 IME131117 IWA131117 JFW131117 JPS131117 JZO131117 KJK131117 KTG131117 LDC131117 LMY131117 LWU131117 MGQ131117 MQM131117 NAI131117 NKE131117 NUA131117 ODW131117 ONS131117 OXO131117 PHK131117 PRG131117 QBC131117 QKY131117 QUU131117 REQ131117 ROM131117 RYI131117 SIE131117 SSA131117 TBW131117 TLS131117 TVO131117 UFK131117 UPG131117 UZC131117 VIY131117 VSU131117 WCQ131117 WMM131117 WWI131117 AA196653 JW196653 TS196653 ADO196653 ANK196653 AXG196653 BHC196653 BQY196653 CAU196653 CKQ196653 CUM196653 DEI196653 DOE196653 DYA196653 EHW196653 ERS196653 FBO196653 FLK196653 FVG196653 GFC196653 GOY196653 GYU196653 HIQ196653 HSM196653 ICI196653 IME196653 IWA196653 JFW196653 JPS196653 JZO196653 KJK196653 KTG196653 LDC196653 LMY196653 LWU196653 MGQ196653 MQM196653 NAI196653 NKE196653 NUA196653 ODW196653 ONS196653 OXO196653 PHK196653 PRG196653 QBC196653 QKY196653 QUU196653 REQ196653 ROM196653 RYI196653 SIE196653 SSA196653 TBW196653 TLS196653 TVO196653 UFK196653 UPG196653 UZC196653 VIY196653 VSU196653 WCQ196653 WMM196653 WWI196653 AA262189 JW262189 TS262189 ADO262189 ANK262189 AXG262189 BHC262189 BQY262189 CAU262189 CKQ262189 CUM262189 DEI262189 DOE262189 DYA262189 EHW262189 ERS262189 FBO262189 FLK262189 FVG262189 GFC262189 GOY262189 GYU262189 HIQ262189 HSM262189 ICI262189 IME262189 IWA262189 JFW262189 JPS262189 JZO262189 KJK262189 KTG262189 LDC262189 LMY262189 LWU262189 MGQ262189 MQM262189 NAI262189 NKE262189 NUA262189 ODW262189 ONS262189 OXO262189 PHK262189 PRG262189 QBC262189 QKY262189 QUU262189 REQ262189 ROM262189 RYI262189 SIE262189 SSA262189 TBW262189 TLS262189 TVO262189 UFK262189 UPG262189 UZC262189 VIY262189 VSU262189 WCQ262189 WMM262189 WWI262189 AA327725 JW327725 TS327725 ADO327725 ANK327725 AXG327725 BHC327725 BQY327725 CAU327725 CKQ327725 CUM327725 DEI327725 DOE327725 DYA327725 EHW327725 ERS327725 FBO327725 FLK327725 FVG327725 GFC327725 GOY327725 GYU327725 HIQ327725 HSM327725 ICI327725 IME327725 IWA327725 JFW327725 JPS327725 JZO327725 KJK327725 KTG327725 LDC327725 LMY327725 LWU327725 MGQ327725 MQM327725 NAI327725 NKE327725 NUA327725 ODW327725 ONS327725 OXO327725 PHK327725 PRG327725 QBC327725 QKY327725 QUU327725 REQ327725 ROM327725 RYI327725 SIE327725 SSA327725 TBW327725 TLS327725 TVO327725 UFK327725 UPG327725 UZC327725 VIY327725 VSU327725 WCQ327725 WMM327725 WWI327725 AA393261 JW393261 TS393261 ADO393261 ANK393261 AXG393261 BHC393261 BQY393261 CAU393261 CKQ393261 CUM393261 DEI393261 DOE393261 DYA393261 EHW393261 ERS393261 FBO393261 FLK393261 FVG393261 GFC393261 GOY393261 GYU393261 HIQ393261 HSM393261 ICI393261 IME393261 IWA393261 JFW393261 JPS393261 JZO393261 KJK393261 KTG393261 LDC393261 LMY393261 LWU393261 MGQ393261 MQM393261 NAI393261 NKE393261 NUA393261 ODW393261 ONS393261 OXO393261 PHK393261 PRG393261 QBC393261 QKY393261 QUU393261 REQ393261 ROM393261 RYI393261 SIE393261 SSA393261 TBW393261 TLS393261 TVO393261 UFK393261 UPG393261 UZC393261 VIY393261 VSU393261 WCQ393261 WMM393261 WWI393261 AA458797 JW458797 TS458797 ADO458797 ANK458797 AXG458797 BHC458797 BQY458797 CAU458797 CKQ458797 CUM458797 DEI458797 DOE458797 DYA458797 EHW458797 ERS458797 FBO458797 FLK458797 FVG458797 GFC458797 GOY458797 GYU458797 HIQ458797 HSM458797 ICI458797 IME458797 IWA458797 JFW458797 JPS458797 JZO458797 KJK458797 KTG458797 LDC458797 LMY458797 LWU458797 MGQ458797 MQM458797 NAI458797 NKE458797 NUA458797 ODW458797 ONS458797 OXO458797 PHK458797 PRG458797 QBC458797 QKY458797 QUU458797 REQ458797 ROM458797 RYI458797 SIE458797 SSA458797 TBW458797 TLS458797 TVO458797 UFK458797 UPG458797 UZC458797 VIY458797 VSU458797 WCQ458797 WMM458797 WWI458797 AA524333 JW524333 TS524333 ADO524333 ANK524333 AXG524333 BHC524333 BQY524333 CAU524333 CKQ524333 CUM524333 DEI524333 DOE524333 DYA524333 EHW524333 ERS524333 FBO524333 FLK524333 FVG524333 GFC524333 GOY524333 GYU524333 HIQ524333 HSM524333 ICI524333 IME524333 IWA524333 JFW524333 JPS524333 JZO524333 KJK524333 KTG524333 LDC524333 LMY524333 LWU524333 MGQ524333 MQM524333 NAI524333 NKE524333 NUA524333 ODW524333 ONS524333 OXO524333 PHK524333 PRG524333 QBC524333 QKY524333 QUU524333 REQ524333 ROM524333 RYI524333 SIE524333 SSA524333 TBW524333 TLS524333 TVO524333 UFK524333 UPG524333 UZC524333 VIY524333 VSU524333 WCQ524333 WMM524333 WWI524333 AA589869 JW589869 TS589869 ADO589869 ANK589869 AXG589869 BHC589869 BQY589869 CAU589869 CKQ589869 CUM589869 DEI589869 DOE589869 DYA589869 EHW589869 ERS589869 FBO589869 FLK589869 FVG589869 GFC589869 GOY589869 GYU589869 HIQ589869 HSM589869 ICI589869 IME589869 IWA589869 JFW589869 JPS589869 JZO589869 KJK589869 KTG589869 LDC589869 LMY589869 LWU589869 MGQ589869 MQM589869 NAI589869 NKE589869 NUA589869 ODW589869 ONS589869 OXO589869 PHK589869 PRG589869 QBC589869 QKY589869 QUU589869 REQ589869 ROM589869 RYI589869 SIE589869 SSA589869 TBW589869 TLS589869 TVO589869 UFK589869 UPG589869 UZC589869 VIY589869 VSU589869 WCQ589869 WMM589869 WWI589869 AA655405 JW655405 TS655405 ADO655405 ANK655405 AXG655405 BHC655405 BQY655405 CAU655405 CKQ655405 CUM655405 DEI655405 DOE655405 DYA655405 EHW655405 ERS655405 FBO655405 FLK655405 FVG655405 GFC655405 GOY655405 GYU655405 HIQ655405 HSM655405 ICI655405 IME655405 IWA655405 JFW655405 JPS655405 JZO655405 KJK655405 KTG655405 LDC655405 LMY655405 LWU655405 MGQ655405 MQM655405 NAI655405 NKE655405 NUA655405 ODW655405 ONS655405 OXO655405 PHK655405 PRG655405 QBC655405 QKY655405 QUU655405 REQ655405 ROM655405 RYI655405 SIE655405 SSA655405 TBW655405 TLS655405 TVO655405 UFK655405 UPG655405 UZC655405 VIY655405 VSU655405 WCQ655405 WMM655405 WWI655405 AA720941 JW720941 TS720941 ADO720941 ANK720941 AXG720941 BHC720941 BQY720941 CAU720941 CKQ720941 CUM720941 DEI720941 DOE720941 DYA720941 EHW720941 ERS720941 FBO720941 FLK720941 FVG720941 GFC720941 GOY720941 GYU720941 HIQ720941 HSM720941 ICI720941 IME720941 IWA720941 JFW720941 JPS720941 JZO720941 KJK720941 KTG720941 LDC720941 LMY720941 LWU720941 MGQ720941 MQM720941 NAI720941 NKE720941 NUA720941 ODW720941 ONS720941 OXO720941 PHK720941 PRG720941 QBC720941 QKY720941 QUU720941 REQ720941 ROM720941 RYI720941 SIE720941 SSA720941 TBW720941 TLS720941 TVO720941 UFK720941 UPG720941 UZC720941 VIY720941 VSU720941 WCQ720941 WMM720941 WWI720941 AA786477 JW786477 TS786477 ADO786477 ANK786477 AXG786477 BHC786477 BQY786477 CAU786477 CKQ786477 CUM786477 DEI786477 DOE786477 DYA786477 EHW786477 ERS786477 FBO786477 FLK786477 FVG786477 GFC786477 GOY786477 GYU786477 HIQ786477 HSM786477 ICI786477 IME786477 IWA786477 JFW786477 JPS786477 JZO786477 KJK786477 KTG786477 LDC786477 LMY786477 LWU786477 MGQ786477 MQM786477 NAI786477 NKE786477 NUA786477 ODW786477 ONS786477 OXO786477 PHK786477 PRG786477 QBC786477 QKY786477 QUU786477 REQ786477 ROM786477 RYI786477 SIE786477 SSA786477 TBW786477 TLS786477 TVO786477 UFK786477 UPG786477 UZC786477 VIY786477 VSU786477 WCQ786477 WMM786477 WWI786477 AA852013 JW852013 TS852013 ADO852013 ANK852013 AXG852013 BHC852013 BQY852013 CAU852013 CKQ852013 CUM852013 DEI852013 DOE852013 DYA852013 EHW852013 ERS852013 FBO852013 FLK852013 FVG852013 GFC852013 GOY852013 GYU852013 HIQ852013 HSM852013 ICI852013 IME852013 IWA852013 JFW852013 JPS852013 JZO852013 KJK852013 KTG852013 LDC852013 LMY852013 LWU852013 MGQ852013 MQM852013 NAI852013 NKE852013 NUA852013 ODW852013 ONS852013 OXO852013 PHK852013 PRG852013 QBC852013 QKY852013 QUU852013 REQ852013 ROM852013 RYI852013 SIE852013 SSA852013 TBW852013 TLS852013 TVO852013 UFK852013 UPG852013 UZC852013 VIY852013 VSU852013 WCQ852013 WMM852013 WWI852013 AA917549 JW917549 TS917549 ADO917549 ANK917549 AXG917549 BHC917549 BQY917549 CAU917549 CKQ917549 CUM917549 DEI917549 DOE917549 DYA917549 EHW917549 ERS917549 FBO917549 FLK917549 FVG917549 GFC917549 GOY917549 GYU917549 HIQ917549 HSM917549 ICI917549 IME917549 IWA917549 JFW917549 JPS917549 JZO917549 KJK917549 KTG917549 LDC917549 LMY917549 LWU917549 MGQ917549 MQM917549 NAI917549 NKE917549 NUA917549 ODW917549 ONS917549 OXO917549 PHK917549 PRG917549 QBC917549 QKY917549 QUU917549 REQ917549 ROM917549 RYI917549 SIE917549 SSA917549 TBW917549 TLS917549 TVO917549 UFK917549 UPG917549 UZC917549 VIY917549 VSU917549 WCQ917549 WMM917549 WWI917549 AA983085 JW983085 TS983085 ADO983085 ANK983085 AXG983085 BHC983085 BQY983085 CAU983085 CKQ983085 CUM983085 DEI983085 DOE983085 DYA983085 EHW983085 ERS983085 FBO983085 FLK983085 FVG983085 GFC983085 GOY983085 GYU983085 HIQ983085 HSM983085 ICI983085 IME983085 IWA983085 JFW983085 JPS983085 JZO983085 KJK983085 KTG983085 LDC983085 LMY983085 LWU983085 MGQ983085 MQM983085 NAI983085 NKE983085 NUA983085 ODW983085 ONS983085 OXO983085 PHK983085 PRG983085 QBC983085 QKY983085 QUU983085 REQ983085 ROM983085 RYI983085 SIE983085 SSA983085 TBW983085 TLS983085 TVO983085 UFK983085 UPG983085 UZC983085 VIY983085 VSU983085 WCQ983085 WMM983085 WWI983085 AC45 JY45 TU45 ADQ45 ANM45 AXI45 BHE45 BRA45 CAW45 CKS45 CUO45 DEK45 DOG45 DYC45 EHY45 ERU45 FBQ45 FLM45 FVI45 GFE45 GPA45 GYW45 HIS45 HSO45 ICK45 IMG45 IWC45 JFY45 JPU45 JZQ45 KJM45 KTI45 LDE45 LNA45 LWW45 MGS45 MQO45 NAK45 NKG45 NUC45 ODY45 ONU45 OXQ45 PHM45 PRI45 QBE45 QLA45 QUW45 RES45 ROO45 RYK45 SIG45 SSC45 TBY45 TLU45 TVQ45 UFM45 UPI45 UZE45 VJA45 VSW45 WCS45 WMO45 WWK45 AC65581 JY65581 TU65581 ADQ65581 ANM65581 AXI65581 BHE65581 BRA65581 CAW65581 CKS65581 CUO65581 DEK65581 DOG65581 DYC65581 EHY65581 ERU65581 FBQ65581 FLM65581 FVI65581 GFE65581 GPA65581 GYW65581 HIS65581 HSO65581 ICK65581 IMG65581 IWC65581 JFY65581 JPU65581 JZQ65581 KJM65581 KTI65581 LDE65581 LNA65581 LWW65581 MGS65581 MQO65581 NAK65581 NKG65581 NUC65581 ODY65581 ONU65581 OXQ65581 PHM65581 PRI65581 QBE65581 QLA65581 QUW65581 RES65581 ROO65581 RYK65581 SIG65581 SSC65581 TBY65581 TLU65581 TVQ65581 UFM65581 UPI65581 UZE65581 VJA65581 VSW65581 WCS65581 WMO65581 WWK65581 AC131117 JY131117 TU131117 ADQ131117 ANM131117 AXI131117 BHE131117 BRA131117 CAW131117 CKS131117 CUO131117 DEK131117 DOG131117 DYC131117 EHY131117 ERU131117 FBQ131117 FLM131117 FVI131117 GFE131117 GPA131117 GYW131117 HIS131117 HSO131117 ICK131117 IMG131117 IWC131117 JFY131117 JPU131117 JZQ131117 KJM131117 KTI131117 LDE131117 LNA131117 LWW131117 MGS131117 MQO131117 NAK131117 NKG131117 NUC131117 ODY131117 ONU131117 OXQ131117 PHM131117 PRI131117 QBE131117 QLA131117 QUW131117 RES131117 ROO131117 RYK131117 SIG131117 SSC131117 TBY131117 TLU131117 TVQ131117 UFM131117 UPI131117 UZE131117 VJA131117 VSW131117 WCS131117 WMO131117 WWK131117 AC196653 JY196653 TU196653 ADQ196653 ANM196653 AXI196653 BHE196653 BRA196653 CAW196653 CKS196653 CUO196653 DEK196653 DOG196653 DYC196653 EHY196653 ERU196653 FBQ196653 FLM196653 FVI196653 GFE196653 GPA196653 GYW196653 HIS196653 HSO196653 ICK196653 IMG196653 IWC196653 JFY196653 JPU196653 JZQ196653 KJM196653 KTI196653 LDE196653 LNA196653 LWW196653 MGS196653 MQO196653 NAK196653 NKG196653 NUC196653 ODY196653 ONU196653 OXQ196653 PHM196653 PRI196653 QBE196653 QLA196653 QUW196653 RES196653 ROO196653 RYK196653 SIG196653 SSC196653 TBY196653 TLU196653 TVQ196653 UFM196653 UPI196653 UZE196653 VJA196653 VSW196653 WCS196653 WMO196653 WWK196653 AC262189 JY262189 TU262189 ADQ262189 ANM262189 AXI262189 BHE262189 BRA262189 CAW262189 CKS262189 CUO262189 DEK262189 DOG262189 DYC262189 EHY262189 ERU262189 FBQ262189 FLM262189 FVI262189 GFE262189 GPA262189 GYW262189 HIS262189 HSO262189 ICK262189 IMG262189 IWC262189 JFY262189 JPU262189 JZQ262189 KJM262189 KTI262189 LDE262189 LNA262189 LWW262189 MGS262189 MQO262189 NAK262189 NKG262189 NUC262189 ODY262189 ONU262189 OXQ262189 PHM262189 PRI262189 QBE262189 QLA262189 QUW262189 RES262189 ROO262189 RYK262189 SIG262189 SSC262189 TBY262189 TLU262189 TVQ262189 UFM262189 UPI262189 UZE262189 VJA262189 VSW262189 WCS262189 WMO262189 WWK262189 AC327725 JY327725 TU327725 ADQ327725 ANM327725 AXI327725 BHE327725 BRA327725 CAW327725 CKS327725 CUO327725 DEK327725 DOG327725 DYC327725 EHY327725 ERU327725 FBQ327725 FLM327725 FVI327725 GFE327725 GPA327725 GYW327725 HIS327725 HSO327725 ICK327725 IMG327725 IWC327725 JFY327725 JPU327725 JZQ327725 KJM327725 KTI327725 LDE327725 LNA327725 LWW327725 MGS327725 MQO327725 NAK327725 NKG327725 NUC327725 ODY327725 ONU327725 OXQ327725 PHM327725 PRI327725 QBE327725 QLA327725 QUW327725 RES327725 ROO327725 RYK327725 SIG327725 SSC327725 TBY327725 TLU327725 TVQ327725 UFM327725 UPI327725 UZE327725 VJA327725 VSW327725 WCS327725 WMO327725 WWK327725 AC393261 JY393261 TU393261 ADQ393261 ANM393261 AXI393261 BHE393261 BRA393261 CAW393261 CKS393261 CUO393261 DEK393261 DOG393261 DYC393261 EHY393261 ERU393261 FBQ393261 FLM393261 FVI393261 GFE393261 GPA393261 GYW393261 HIS393261 HSO393261 ICK393261 IMG393261 IWC393261 JFY393261 JPU393261 JZQ393261 KJM393261 KTI393261 LDE393261 LNA393261 LWW393261 MGS393261 MQO393261 NAK393261 NKG393261 NUC393261 ODY393261 ONU393261 OXQ393261 PHM393261 PRI393261 QBE393261 QLA393261 QUW393261 RES393261 ROO393261 RYK393261 SIG393261 SSC393261 TBY393261 TLU393261 TVQ393261 UFM393261 UPI393261 UZE393261 VJA393261 VSW393261 WCS393261 WMO393261 WWK393261 AC458797 JY458797 TU458797 ADQ458797 ANM458797 AXI458797 BHE458797 BRA458797 CAW458797 CKS458797 CUO458797 DEK458797 DOG458797 DYC458797 EHY458797 ERU458797 FBQ458797 FLM458797 FVI458797 GFE458797 GPA458797 GYW458797 HIS458797 HSO458797 ICK458797 IMG458797 IWC458797 JFY458797 JPU458797 JZQ458797 KJM458797 KTI458797 LDE458797 LNA458797 LWW458797 MGS458797 MQO458797 NAK458797 NKG458797 NUC458797 ODY458797 ONU458797 OXQ458797 PHM458797 PRI458797 QBE458797 QLA458797 QUW458797 RES458797 ROO458797 RYK458797 SIG458797 SSC458797 TBY458797 TLU458797 TVQ458797 UFM458797 UPI458797 UZE458797 VJA458797 VSW458797 WCS458797 WMO458797 WWK458797 AC524333 JY524333 TU524333 ADQ524333 ANM524333 AXI524333 BHE524333 BRA524333 CAW524333 CKS524333 CUO524333 DEK524333 DOG524333 DYC524333 EHY524333 ERU524333 FBQ524333 FLM524333 FVI524333 GFE524333 GPA524333 GYW524333 HIS524333 HSO524333 ICK524333 IMG524333 IWC524333 JFY524333 JPU524333 JZQ524333 KJM524333 KTI524333 LDE524333 LNA524333 LWW524333 MGS524333 MQO524333 NAK524333 NKG524333 NUC524333 ODY524333 ONU524333 OXQ524333 PHM524333 PRI524333 QBE524333 QLA524333 QUW524333 RES524333 ROO524333 RYK524333 SIG524333 SSC524333 TBY524333 TLU524333 TVQ524333 UFM524333 UPI524333 UZE524333 VJA524333 VSW524333 WCS524333 WMO524333 WWK524333 AC589869 JY589869 TU589869 ADQ589869 ANM589869 AXI589869 BHE589869 BRA589869 CAW589869 CKS589869 CUO589869 DEK589869 DOG589869 DYC589869 EHY589869 ERU589869 FBQ589869 FLM589869 FVI589869 GFE589869 GPA589869 GYW589869 HIS589869 HSO589869 ICK589869 IMG589869 IWC589869 JFY589869 JPU589869 JZQ589869 KJM589869 KTI589869 LDE589869 LNA589869 LWW589869 MGS589869 MQO589869 NAK589869 NKG589869 NUC589869 ODY589869 ONU589869 OXQ589869 PHM589869 PRI589869 QBE589869 QLA589869 QUW589869 RES589869 ROO589869 RYK589869 SIG589869 SSC589869 TBY589869 TLU589869 TVQ589869 UFM589869 UPI589869 UZE589869 VJA589869 VSW589869 WCS589869 WMO589869 WWK589869 AC655405 JY655405 TU655405 ADQ655405 ANM655405 AXI655405 BHE655405 BRA655405 CAW655405 CKS655405 CUO655405 DEK655405 DOG655405 DYC655405 EHY655405 ERU655405 FBQ655405 FLM655405 FVI655405 GFE655405 GPA655405 GYW655405 HIS655405 HSO655405 ICK655405 IMG655405 IWC655405 JFY655405 JPU655405 JZQ655405 KJM655405 KTI655405 LDE655405 LNA655405 LWW655405 MGS655405 MQO655405 NAK655405 NKG655405 NUC655405 ODY655405 ONU655405 OXQ655405 PHM655405 PRI655405 QBE655405 QLA655405 QUW655405 RES655405 ROO655405 RYK655405 SIG655405 SSC655405 TBY655405 TLU655405 TVQ655405 UFM655405 UPI655405 UZE655405 VJA655405 VSW655405 WCS655405 WMO655405 WWK655405 AC720941 JY720941 TU720941 ADQ720941 ANM720941 AXI720941 BHE720941 BRA720941 CAW720941 CKS720941 CUO720941 DEK720941 DOG720941 DYC720941 EHY720941 ERU720941 FBQ720941 FLM720941 FVI720941 GFE720941 GPA720941 GYW720941 HIS720941 HSO720941 ICK720941 IMG720941 IWC720941 JFY720941 JPU720941 JZQ720941 KJM720941 KTI720941 LDE720941 LNA720941 LWW720941 MGS720941 MQO720941 NAK720941 NKG720941 NUC720941 ODY720941 ONU720941 OXQ720941 PHM720941 PRI720941 QBE720941 QLA720941 QUW720941 RES720941 ROO720941 RYK720941 SIG720941 SSC720941 TBY720941 TLU720941 TVQ720941 UFM720941 UPI720941 UZE720941 VJA720941 VSW720941 WCS720941 WMO720941 WWK720941 AC786477 JY786477 TU786477 ADQ786477 ANM786477 AXI786477 BHE786477 BRA786477 CAW786477 CKS786477 CUO786477 DEK786477 DOG786477 DYC786477 EHY786477 ERU786477 FBQ786477 FLM786477 FVI786477 GFE786477 GPA786477 GYW786477 HIS786477 HSO786477 ICK786477 IMG786477 IWC786477 JFY786477 JPU786477 JZQ786477 KJM786477 KTI786477 LDE786477 LNA786477 LWW786477 MGS786477 MQO786477 NAK786477 NKG786477 NUC786477 ODY786477 ONU786477 OXQ786477 PHM786477 PRI786477 QBE786477 QLA786477 QUW786477 RES786477 ROO786477 RYK786477 SIG786477 SSC786477 TBY786477 TLU786477 TVQ786477 UFM786477 UPI786477 UZE786477 VJA786477 VSW786477 WCS786477 WMO786477 WWK786477 AC852013 JY852013 TU852013 ADQ852013 ANM852013 AXI852013 BHE852013 BRA852013 CAW852013 CKS852013 CUO852013 DEK852013 DOG852013 DYC852013 EHY852013 ERU852013 FBQ852013 FLM852013 FVI852013 GFE852013 GPA852013 GYW852013 HIS852013 HSO852013 ICK852013 IMG852013 IWC852013 JFY852013 JPU852013 JZQ852013 KJM852013 KTI852013 LDE852013 LNA852013 LWW852013 MGS852013 MQO852013 NAK852013 NKG852013 NUC852013 ODY852013 ONU852013 OXQ852013 PHM852013 PRI852013 QBE852013 QLA852013 QUW852013 RES852013 ROO852013 RYK852013 SIG852013 SSC852013 TBY852013 TLU852013 TVQ852013 UFM852013 UPI852013 UZE852013 VJA852013 VSW852013 WCS852013 WMO852013 WWK852013 AC917549 JY917549 TU917549 ADQ917549 ANM917549 AXI917549 BHE917549 BRA917549 CAW917549 CKS917549 CUO917549 DEK917549 DOG917549 DYC917549 EHY917549 ERU917549 FBQ917549 FLM917549 FVI917549 GFE917549 GPA917549 GYW917549 HIS917549 HSO917549 ICK917549 IMG917549 IWC917549 JFY917549 JPU917549 JZQ917549 KJM917549 KTI917549 LDE917549 LNA917549 LWW917549 MGS917549 MQO917549 NAK917549 NKG917549 NUC917549 ODY917549 ONU917549 OXQ917549 PHM917549 PRI917549 QBE917549 QLA917549 QUW917549 RES917549 ROO917549 RYK917549 SIG917549 SSC917549 TBY917549 TLU917549 TVQ917549 UFM917549 UPI917549 UZE917549 VJA917549 VSW917549 WCS917549 WMO917549 WWK917549 AC983085 JY983085 TU983085 ADQ983085 ANM983085 AXI983085 BHE983085 BRA983085 CAW983085 CKS983085 CUO983085 DEK983085 DOG983085 DYC983085 EHY983085 ERU983085 FBQ983085 FLM983085 FVI983085 GFE983085 GPA983085 GYW983085 HIS983085 HSO983085 ICK983085 IMG983085 IWC983085 JFY983085 JPU983085 JZQ983085 KJM983085 KTI983085 LDE983085 LNA983085 LWW983085 MGS983085 MQO983085 NAK983085 NKG983085 NUC983085 ODY983085 ONU983085 OXQ983085 PHM983085 PRI983085 QBE983085 QLA983085 QUW983085 RES983085 ROO983085 RYK983085 SIG983085 SSC983085 TBY983085 TLU983085 TVQ983085 UFM983085 UPI983085 UZE983085 VJA983085 VSW983085 WCS983085 WMO983085 WWK983085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123"/>
  <sheetViews>
    <sheetView view="pageBreakPreview" topLeftCell="A31" zoomScale="130" zoomScaleNormal="100" zoomScaleSheetLayoutView="130" workbookViewId="0">
      <selection activeCell="AD19" sqref="AD19"/>
    </sheetView>
  </sheetViews>
  <sheetFormatPr defaultColWidth="3.58203125" defaultRowHeight="13"/>
  <cols>
    <col min="1" max="1" width="1.25" style="220" customWidth="1"/>
    <col min="2" max="2" width="2.75" style="220" customWidth="1"/>
    <col min="3" max="3" width="1" style="220" customWidth="1"/>
    <col min="4" max="19" width="3.58203125" style="220"/>
    <col min="20" max="20" width="2.75" style="220" customWidth="1"/>
    <col min="21" max="21" width="2.08203125" style="220" customWidth="1"/>
    <col min="22" max="22" width="3.58203125" style="220"/>
    <col min="23" max="23" width="2" style="220" customWidth="1"/>
    <col min="24" max="24" width="3.58203125" style="220"/>
    <col min="25" max="25" width="2.08203125" style="220" customWidth="1"/>
    <col min="26" max="26" width="1.25" style="220" customWidth="1"/>
    <col min="27" max="29" width="3.58203125" style="220"/>
    <col min="30" max="30" width="6" style="220" bestFit="1" customWidth="1"/>
    <col min="31" max="256" width="3.58203125" style="220"/>
    <col min="257" max="257" width="1.25" style="220" customWidth="1"/>
    <col min="258" max="258" width="2.75" style="220" customWidth="1"/>
    <col min="259" max="259" width="1" style="220" customWidth="1"/>
    <col min="260" max="275" width="3.58203125" style="220"/>
    <col min="276" max="276" width="2.75" style="220" customWidth="1"/>
    <col min="277" max="277" width="2.08203125" style="220" customWidth="1"/>
    <col min="278" max="278" width="3.58203125" style="220"/>
    <col min="279" max="279" width="2" style="220" customWidth="1"/>
    <col min="280" max="280" width="3.58203125" style="220"/>
    <col min="281" max="281" width="2.08203125" style="220" customWidth="1"/>
    <col min="282" max="282" width="1.25" style="220" customWidth="1"/>
    <col min="283" max="285" width="3.58203125" style="220"/>
    <col min="286" max="286" width="6" style="220" bestFit="1" customWidth="1"/>
    <col min="287" max="512" width="3.58203125" style="220"/>
    <col min="513" max="513" width="1.25" style="220" customWidth="1"/>
    <col min="514" max="514" width="2.75" style="220" customWidth="1"/>
    <col min="515" max="515" width="1" style="220" customWidth="1"/>
    <col min="516" max="531" width="3.58203125" style="220"/>
    <col min="532" max="532" width="2.75" style="220" customWidth="1"/>
    <col min="533" max="533" width="2.08203125" style="220" customWidth="1"/>
    <col min="534" max="534" width="3.58203125" style="220"/>
    <col min="535" max="535" width="2" style="220" customWidth="1"/>
    <col min="536" max="536" width="3.58203125" style="220"/>
    <col min="537" max="537" width="2.08203125" style="220" customWidth="1"/>
    <col min="538" max="538" width="1.25" style="220" customWidth="1"/>
    <col min="539" max="541" width="3.58203125" style="220"/>
    <col min="542" max="542" width="6" style="220" bestFit="1" customWidth="1"/>
    <col min="543" max="768" width="3.58203125" style="220"/>
    <col min="769" max="769" width="1.25" style="220" customWidth="1"/>
    <col min="770" max="770" width="2.75" style="220" customWidth="1"/>
    <col min="771" max="771" width="1" style="220" customWidth="1"/>
    <col min="772" max="787" width="3.58203125" style="220"/>
    <col min="788" max="788" width="2.75" style="220" customWidth="1"/>
    <col min="789" max="789" width="2.08203125" style="220" customWidth="1"/>
    <col min="790" max="790" width="3.58203125" style="220"/>
    <col min="791" max="791" width="2" style="220" customWidth="1"/>
    <col min="792" max="792" width="3.58203125" style="220"/>
    <col min="793" max="793" width="2.08203125" style="220" customWidth="1"/>
    <col min="794" max="794" width="1.25" style="220" customWidth="1"/>
    <col min="795" max="797" width="3.58203125" style="220"/>
    <col min="798" max="798" width="6" style="220" bestFit="1" customWidth="1"/>
    <col min="799" max="1024" width="3.58203125" style="220"/>
    <col min="1025" max="1025" width="1.25" style="220" customWidth="1"/>
    <col min="1026" max="1026" width="2.75" style="220" customWidth="1"/>
    <col min="1027" max="1027" width="1" style="220" customWidth="1"/>
    <col min="1028" max="1043" width="3.58203125" style="220"/>
    <col min="1044" max="1044" width="2.75" style="220" customWidth="1"/>
    <col min="1045" max="1045" width="2.08203125" style="220" customWidth="1"/>
    <col min="1046" max="1046" width="3.58203125" style="220"/>
    <col min="1047" max="1047" width="2" style="220" customWidth="1"/>
    <col min="1048" max="1048" width="3.58203125" style="220"/>
    <col min="1049" max="1049" width="2.08203125" style="220" customWidth="1"/>
    <col min="1050" max="1050" width="1.25" style="220" customWidth="1"/>
    <col min="1051" max="1053" width="3.58203125" style="220"/>
    <col min="1054" max="1054" width="6" style="220" bestFit="1" customWidth="1"/>
    <col min="1055" max="1280" width="3.58203125" style="220"/>
    <col min="1281" max="1281" width="1.25" style="220" customWidth="1"/>
    <col min="1282" max="1282" width="2.75" style="220" customWidth="1"/>
    <col min="1283" max="1283" width="1" style="220" customWidth="1"/>
    <col min="1284" max="1299" width="3.58203125" style="220"/>
    <col min="1300" max="1300" width="2.75" style="220" customWidth="1"/>
    <col min="1301" max="1301" width="2.08203125" style="220" customWidth="1"/>
    <col min="1302" max="1302" width="3.58203125" style="220"/>
    <col min="1303" max="1303" width="2" style="220" customWidth="1"/>
    <col min="1304" max="1304" width="3.58203125" style="220"/>
    <col min="1305" max="1305" width="2.08203125" style="220" customWidth="1"/>
    <col min="1306" max="1306" width="1.25" style="220" customWidth="1"/>
    <col min="1307" max="1309" width="3.58203125" style="220"/>
    <col min="1310" max="1310" width="6" style="220" bestFit="1" customWidth="1"/>
    <col min="1311" max="1536" width="3.58203125" style="220"/>
    <col min="1537" max="1537" width="1.25" style="220" customWidth="1"/>
    <col min="1538" max="1538" width="2.75" style="220" customWidth="1"/>
    <col min="1539" max="1539" width="1" style="220" customWidth="1"/>
    <col min="1540" max="1555" width="3.58203125" style="220"/>
    <col min="1556" max="1556" width="2.75" style="220" customWidth="1"/>
    <col min="1557" max="1557" width="2.08203125" style="220" customWidth="1"/>
    <col min="1558" max="1558" width="3.58203125" style="220"/>
    <col min="1559" max="1559" width="2" style="220" customWidth="1"/>
    <col min="1560" max="1560" width="3.58203125" style="220"/>
    <col min="1561" max="1561" width="2.08203125" style="220" customWidth="1"/>
    <col min="1562" max="1562" width="1.25" style="220" customWidth="1"/>
    <col min="1563" max="1565" width="3.58203125" style="220"/>
    <col min="1566" max="1566" width="6" style="220" bestFit="1" customWidth="1"/>
    <col min="1567" max="1792" width="3.58203125" style="220"/>
    <col min="1793" max="1793" width="1.25" style="220" customWidth="1"/>
    <col min="1794" max="1794" width="2.75" style="220" customWidth="1"/>
    <col min="1795" max="1795" width="1" style="220" customWidth="1"/>
    <col min="1796" max="1811" width="3.58203125" style="220"/>
    <col min="1812" max="1812" width="2.75" style="220" customWidth="1"/>
    <col min="1813" max="1813" width="2.08203125" style="220" customWidth="1"/>
    <col min="1814" max="1814" width="3.58203125" style="220"/>
    <col min="1815" max="1815" width="2" style="220" customWidth="1"/>
    <col min="1816" max="1816" width="3.58203125" style="220"/>
    <col min="1817" max="1817" width="2.08203125" style="220" customWidth="1"/>
    <col min="1818" max="1818" width="1.25" style="220" customWidth="1"/>
    <col min="1819" max="1821" width="3.58203125" style="220"/>
    <col min="1822" max="1822" width="6" style="220" bestFit="1" customWidth="1"/>
    <col min="1823" max="2048" width="3.58203125" style="220"/>
    <col min="2049" max="2049" width="1.25" style="220" customWidth="1"/>
    <col min="2050" max="2050" width="2.75" style="220" customWidth="1"/>
    <col min="2051" max="2051" width="1" style="220" customWidth="1"/>
    <col min="2052" max="2067" width="3.58203125" style="220"/>
    <col min="2068" max="2068" width="2.75" style="220" customWidth="1"/>
    <col min="2069" max="2069" width="2.08203125" style="220" customWidth="1"/>
    <col min="2070" max="2070" width="3.58203125" style="220"/>
    <col min="2071" max="2071" width="2" style="220" customWidth="1"/>
    <col min="2072" max="2072" width="3.58203125" style="220"/>
    <col min="2073" max="2073" width="2.08203125" style="220" customWidth="1"/>
    <col min="2074" max="2074" width="1.25" style="220" customWidth="1"/>
    <col min="2075" max="2077" width="3.58203125" style="220"/>
    <col min="2078" max="2078" width="6" style="220" bestFit="1" customWidth="1"/>
    <col min="2079" max="2304" width="3.58203125" style="220"/>
    <col min="2305" max="2305" width="1.25" style="220" customWidth="1"/>
    <col min="2306" max="2306" width="2.75" style="220" customWidth="1"/>
    <col min="2307" max="2307" width="1" style="220" customWidth="1"/>
    <col min="2308" max="2323" width="3.58203125" style="220"/>
    <col min="2324" max="2324" width="2.75" style="220" customWidth="1"/>
    <col min="2325" max="2325" width="2.08203125" style="220" customWidth="1"/>
    <col min="2326" max="2326" width="3.58203125" style="220"/>
    <col min="2327" max="2327" width="2" style="220" customWidth="1"/>
    <col min="2328" max="2328" width="3.58203125" style="220"/>
    <col min="2329" max="2329" width="2.08203125" style="220" customWidth="1"/>
    <col min="2330" max="2330" width="1.25" style="220" customWidth="1"/>
    <col min="2331" max="2333" width="3.58203125" style="220"/>
    <col min="2334" max="2334" width="6" style="220" bestFit="1" customWidth="1"/>
    <col min="2335" max="2560" width="3.58203125" style="220"/>
    <col min="2561" max="2561" width="1.25" style="220" customWidth="1"/>
    <col min="2562" max="2562" width="2.75" style="220" customWidth="1"/>
    <col min="2563" max="2563" width="1" style="220" customWidth="1"/>
    <col min="2564" max="2579" width="3.58203125" style="220"/>
    <col min="2580" max="2580" width="2.75" style="220" customWidth="1"/>
    <col min="2581" max="2581" width="2.08203125" style="220" customWidth="1"/>
    <col min="2582" max="2582" width="3.58203125" style="220"/>
    <col min="2583" max="2583" width="2" style="220" customWidth="1"/>
    <col min="2584" max="2584" width="3.58203125" style="220"/>
    <col min="2585" max="2585" width="2.08203125" style="220" customWidth="1"/>
    <col min="2586" max="2586" width="1.25" style="220" customWidth="1"/>
    <col min="2587" max="2589" width="3.58203125" style="220"/>
    <col min="2590" max="2590" width="6" style="220" bestFit="1" customWidth="1"/>
    <col min="2591" max="2816" width="3.58203125" style="220"/>
    <col min="2817" max="2817" width="1.25" style="220" customWidth="1"/>
    <col min="2818" max="2818" width="2.75" style="220" customWidth="1"/>
    <col min="2819" max="2819" width="1" style="220" customWidth="1"/>
    <col min="2820" max="2835" width="3.58203125" style="220"/>
    <col min="2836" max="2836" width="2.75" style="220" customWidth="1"/>
    <col min="2837" max="2837" width="2.08203125" style="220" customWidth="1"/>
    <col min="2838" max="2838" width="3.58203125" style="220"/>
    <col min="2839" max="2839" width="2" style="220" customWidth="1"/>
    <col min="2840" max="2840" width="3.58203125" style="220"/>
    <col min="2841" max="2841" width="2.08203125" style="220" customWidth="1"/>
    <col min="2842" max="2842" width="1.25" style="220" customWidth="1"/>
    <col min="2843" max="2845" width="3.58203125" style="220"/>
    <col min="2846" max="2846" width="6" style="220" bestFit="1" customWidth="1"/>
    <col min="2847" max="3072" width="3.58203125" style="220"/>
    <col min="3073" max="3073" width="1.25" style="220" customWidth="1"/>
    <col min="3074" max="3074" width="2.75" style="220" customWidth="1"/>
    <col min="3075" max="3075" width="1" style="220" customWidth="1"/>
    <col min="3076" max="3091" width="3.58203125" style="220"/>
    <col min="3092" max="3092" width="2.75" style="220" customWidth="1"/>
    <col min="3093" max="3093" width="2.08203125" style="220" customWidth="1"/>
    <col min="3094" max="3094" width="3.58203125" style="220"/>
    <col min="3095" max="3095" width="2" style="220" customWidth="1"/>
    <col min="3096" max="3096" width="3.58203125" style="220"/>
    <col min="3097" max="3097" width="2.08203125" style="220" customWidth="1"/>
    <col min="3098" max="3098" width="1.25" style="220" customWidth="1"/>
    <col min="3099" max="3101" width="3.58203125" style="220"/>
    <col min="3102" max="3102" width="6" style="220" bestFit="1" customWidth="1"/>
    <col min="3103" max="3328" width="3.58203125" style="220"/>
    <col min="3329" max="3329" width="1.25" style="220" customWidth="1"/>
    <col min="3330" max="3330" width="2.75" style="220" customWidth="1"/>
    <col min="3331" max="3331" width="1" style="220" customWidth="1"/>
    <col min="3332" max="3347" width="3.58203125" style="220"/>
    <col min="3348" max="3348" width="2.75" style="220" customWidth="1"/>
    <col min="3349" max="3349" width="2.08203125" style="220" customWidth="1"/>
    <col min="3350" max="3350" width="3.58203125" style="220"/>
    <col min="3351" max="3351" width="2" style="220" customWidth="1"/>
    <col min="3352" max="3352" width="3.58203125" style="220"/>
    <col min="3353" max="3353" width="2.08203125" style="220" customWidth="1"/>
    <col min="3354" max="3354" width="1.25" style="220" customWidth="1"/>
    <col min="3355" max="3357" width="3.58203125" style="220"/>
    <col min="3358" max="3358" width="6" style="220" bestFit="1" customWidth="1"/>
    <col min="3359" max="3584" width="3.58203125" style="220"/>
    <col min="3585" max="3585" width="1.25" style="220" customWidth="1"/>
    <col min="3586" max="3586" width="2.75" style="220" customWidth="1"/>
    <col min="3587" max="3587" width="1" style="220" customWidth="1"/>
    <col min="3588" max="3603" width="3.58203125" style="220"/>
    <col min="3604" max="3604" width="2.75" style="220" customWidth="1"/>
    <col min="3605" max="3605" width="2.08203125" style="220" customWidth="1"/>
    <col min="3606" max="3606" width="3.58203125" style="220"/>
    <col min="3607" max="3607" width="2" style="220" customWidth="1"/>
    <col min="3608" max="3608" width="3.58203125" style="220"/>
    <col min="3609" max="3609" width="2.08203125" style="220" customWidth="1"/>
    <col min="3610" max="3610" width="1.25" style="220" customWidth="1"/>
    <col min="3611" max="3613" width="3.58203125" style="220"/>
    <col min="3614" max="3614" width="6" style="220" bestFit="1" customWidth="1"/>
    <col min="3615" max="3840" width="3.58203125" style="220"/>
    <col min="3841" max="3841" width="1.25" style="220" customWidth="1"/>
    <col min="3842" max="3842" width="2.75" style="220" customWidth="1"/>
    <col min="3843" max="3843" width="1" style="220" customWidth="1"/>
    <col min="3844" max="3859" width="3.58203125" style="220"/>
    <col min="3860" max="3860" width="2.75" style="220" customWidth="1"/>
    <col min="3861" max="3861" width="2.08203125" style="220" customWidth="1"/>
    <col min="3862" max="3862" width="3.58203125" style="220"/>
    <col min="3863" max="3863" width="2" style="220" customWidth="1"/>
    <col min="3864" max="3864" width="3.58203125" style="220"/>
    <col min="3865" max="3865" width="2.08203125" style="220" customWidth="1"/>
    <col min="3866" max="3866" width="1.25" style="220" customWidth="1"/>
    <col min="3867" max="3869" width="3.58203125" style="220"/>
    <col min="3870" max="3870" width="6" style="220" bestFit="1" customWidth="1"/>
    <col min="3871" max="4096" width="3.58203125" style="220"/>
    <col min="4097" max="4097" width="1.25" style="220" customWidth="1"/>
    <col min="4098" max="4098" width="2.75" style="220" customWidth="1"/>
    <col min="4099" max="4099" width="1" style="220" customWidth="1"/>
    <col min="4100" max="4115" width="3.58203125" style="220"/>
    <col min="4116" max="4116" width="2.75" style="220" customWidth="1"/>
    <col min="4117" max="4117" width="2.08203125" style="220" customWidth="1"/>
    <col min="4118" max="4118" width="3.58203125" style="220"/>
    <col min="4119" max="4119" width="2" style="220" customWidth="1"/>
    <col min="4120" max="4120" width="3.58203125" style="220"/>
    <col min="4121" max="4121" width="2.08203125" style="220" customWidth="1"/>
    <col min="4122" max="4122" width="1.25" style="220" customWidth="1"/>
    <col min="4123" max="4125" width="3.58203125" style="220"/>
    <col min="4126" max="4126" width="6" style="220" bestFit="1" customWidth="1"/>
    <col min="4127" max="4352" width="3.58203125" style="220"/>
    <col min="4353" max="4353" width="1.25" style="220" customWidth="1"/>
    <col min="4354" max="4354" width="2.75" style="220" customWidth="1"/>
    <col min="4355" max="4355" width="1" style="220" customWidth="1"/>
    <col min="4356" max="4371" width="3.58203125" style="220"/>
    <col min="4372" max="4372" width="2.75" style="220" customWidth="1"/>
    <col min="4373" max="4373" width="2.08203125" style="220" customWidth="1"/>
    <col min="4374" max="4374" width="3.58203125" style="220"/>
    <col min="4375" max="4375" width="2" style="220" customWidth="1"/>
    <col min="4376" max="4376" width="3.58203125" style="220"/>
    <col min="4377" max="4377" width="2.08203125" style="220" customWidth="1"/>
    <col min="4378" max="4378" width="1.25" style="220" customWidth="1"/>
    <col min="4379" max="4381" width="3.58203125" style="220"/>
    <col min="4382" max="4382" width="6" style="220" bestFit="1" customWidth="1"/>
    <col min="4383" max="4608" width="3.58203125" style="220"/>
    <col min="4609" max="4609" width="1.25" style="220" customWidth="1"/>
    <col min="4610" max="4610" width="2.75" style="220" customWidth="1"/>
    <col min="4611" max="4611" width="1" style="220" customWidth="1"/>
    <col min="4612" max="4627" width="3.58203125" style="220"/>
    <col min="4628" max="4628" width="2.75" style="220" customWidth="1"/>
    <col min="4629" max="4629" width="2.08203125" style="220" customWidth="1"/>
    <col min="4630" max="4630" width="3.58203125" style="220"/>
    <col min="4631" max="4631" width="2" style="220" customWidth="1"/>
    <col min="4632" max="4632" width="3.58203125" style="220"/>
    <col min="4633" max="4633" width="2.08203125" style="220" customWidth="1"/>
    <col min="4634" max="4634" width="1.25" style="220" customWidth="1"/>
    <col min="4635" max="4637" width="3.58203125" style="220"/>
    <col min="4638" max="4638" width="6" style="220" bestFit="1" customWidth="1"/>
    <col min="4639" max="4864" width="3.58203125" style="220"/>
    <col min="4865" max="4865" width="1.25" style="220" customWidth="1"/>
    <col min="4866" max="4866" width="2.75" style="220" customWidth="1"/>
    <col min="4867" max="4867" width="1" style="220" customWidth="1"/>
    <col min="4868" max="4883" width="3.58203125" style="220"/>
    <col min="4884" max="4884" width="2.75" style="220" customWidth="1"/>
    <col min="4885" max="4885" width="2.08203125" style="220" customWidth="1"/>
    <col min="4886" max="4886" width="3.58203125" style="220"/>
    <col min="4887" max="4887" width="2" style="220" customWidth="1"/>
    <col min="4888" max="4888" width="3.58203125" style="220"/>
    <col min="4889" max="4889" width="2.08203125" style="220" customWidth="1"/>
    <col min="4890" max="4890" width="1.25" style="220" customWidth="1"/>
    <col min="4891" max="4893" width="3.58203125" style="220"/>
    <col min="4894" max="4894" width="6" style="220" bestFit="1" customWidth="1"/>
    <col min="4895" max="5120" width="3.58203125" style="220"/>
    <col min="5121" max="5121" width="1.25" style="220" customWidth="1"/>
    <col min="5122" max="5122" width="2.75" style="220" customWidth="1"/>
    <col min="5123" max="5123" width="1" style="220" customWidth="1"/>
    <col min="5124" max="5139" width="3.58203125" style="220"/>
    <col min="5140" max="5140" width="2.75" style="220" customWidth="1"/>
    <col min="5141" max="5141" width="2.08203125" style="220" customWidth="1"/>
    <col min="5142" max="5142" width="3.58203125" style="220"/>
    <col min="5143" max="5143" width="2" style="220" customWidth="1"/>
    <col min="5144" max="5144" width="3.58203125" style="220"/>
    <col min="5145" max="5145" width="2.08203125" style="220" customWidth="1"/>
    <col min="5146" max="5146" width="1.25" style="220" customWidth="1"/>
    <col min="5147" max="5149" width="3.58203125" style="220"/>
    <col min="5150" max="5150" width="6" style="220" bestFit="1" customWidth="1"/>
    <col min="5151" max="5376" width="3.58203125" style="220"/>
    <col min="5377" max="5377" width="1.25" style="220" customWidth="1"/>
    <col min="5378" max="5378" width="2.75" style="220" customWidth="1"/>
    <col min="5379" max="5379" width="1" style="220" customWidth="1"/>
    <col min="5380" max="5395" width="3.58203125" style="220"/>
    <col min="5396" max="5396" width="2.75" style="220" customWidth="1"/>
    <col min="5397" max="5397" width="2.08203125" style="220" customWidth="1"/>
    <col min="5398" max="5398" width="3.58203125" style="220"/>
    <col min="5399" max="5399" width="2" style="220" customWidth="1"/>
    <col min="5400" max="5400" width="3.58203125" style="220"/>
    <col min="5401" max="5401" width="2.08203125" style="220" customWidth="1"/>
    <col min="5402" max="5402" width="1.25" style="220" customWidth="1"/>
    <col min="5403" max="5405" width="3.58203125" style="220"/>
    <col min="5406" max="5406" width="6" style="220" bestFit="1" customWidth="1"/>
    <col min="5407" max="5632" width="3.58203125" style="220"/>
    <col min="5633" max="5633" width="1.25" style="220" customWidth="1"/>
    <col min="5634" max="5634" width="2.75" style="220" customWidth="1"/>
    <col min="5635" max="5635" width="1" style="220" customWidth="1"/>
    <col min="5636" max="5651" width="3.58203125" style="220"/>
    <col min="5652" max="5652" width="2.75" style="220" customWidth="1"/>
    <col min="5653" max="5653" width="2.08203125" style="220" customWidth="1"/>
    <col min="5654" max="5654" width="3.58203125" style="220"/>
    <col min="5655" max="5655" width="2" style="220" customWidth="1"/>
    <col min="5656" max="5656" width="3.58203125" style="220"/>
    <col min="5657" max="5657" width="2.08203125" style="220" customWidth="1"/>
    <col min="5658" max="5658" width="1.25" style="220" customWidth="1"/>
    <col min="5659" max="5661" width="3.58203125" style="220"/>
    <col min="5662" max="5662" width="6" style="220" bestFit="1" customWidth="1"/>
    <col min="5663" max="5888" width="3.58203125" style="220"/>
    <col min="5889" max="5889" width="1.25" style="220" customWidth="1"/>
    <col min="5890" max="5890" width="2.75" style="220" customWidth="1"/>
    <col min="5891" max="5891" width="1" style="220" customWidth="1"/>
    <col min="5892" max="5907" width="3.58203125" style="220"/>
    <col min="5908" max="5908" width="2.75" style="220" customWidth="1"/>
    <col min="5909" max="5909" width="2.08203125" style="220" customWidth="1"/>
    <col min="5910" max="5910" width="3.58203125" style="220"/>
    <col min="5911" max="5911" width="2" style="220" customWidth="1"/>
    <col min="5912" max="5912" width="3.58203125" style="220"/>
    <col min="5913" max="5913" width="2.08203125" style="220" customWidth="1"/>
    <col min="5914" max="5914" width="1.25" style="220" customWidth="1"/>
    <col min="5915" max="5917" width="3.58203125" style="220"/>
    <col min="5918" max="5918" width="6" style="220" bestFit="1" customWidth="1"/>
    <col min="5919" max="6144" width="3.58203125" style="220"/>
    <col min="6145" max="6145" width="1.25" style="220" customWidth="1"/>
    <col min="6146" max="6146" width="2.75" style="220" customWidth="1"/>
    <col min="6147" max="6147" width="1" style="220" customWidth="1"/>
    <col min="6148" max="6163" width="3.58203125" style="220"/>
    <col min="6164" max="6164" width="2.75" style="220" customWidth="1"/>
    <col min="6165" max="6165" width="2.08203125" style="220" customWidth="1"/>
    <col min="6166" max="6166" width="3.58203125" style="220"/>
    <col min="6167" max="6167" width="2" style="220" customWidth="1"/>
    <col min="6168" max="6168" width="3.58203125" style="220"/>
    <col min="6169" max="6169" width="2.08203125" style="220" customWidth="1"/>
    <col min="6170" max="6170" width="1.25" style="220" customWidth="1"/>
    <col min="6171" max="6173" width="3.58203125" style="220"/>
    <col min="6174" max="6174" width="6" style="220" bestFit="1" customWidth="1"/>
    <col min="6175" max="6400" width="3.58203125" style="220"/>
    <col min="6401" max="6401" width="1.25" style="220" customWidth="1"/>
    <col min="6402" max="6402" width="2.75" style="220" customWidth="1"/>
    <col min="6403" max="6403" width="1" style="220" customWidth="1"/>
    <col min="6404" max="6419" width="3.58203125" style="220"/>
    <col min="6420" max="6420" width="2.75" style="220" customWidth="1"/>
    <col min="6421" max="6421" width="2.08203125" style="220" customWidth="1"/>
    <col min="6422" max="6422" width="3.58203125" style="220"/>
    <col min="6423" max="6423" width="2" style="220" customWidth="1"/>
    <col min="6424" max="6424" width="3.58203125" style="220"/>
    <col min="6425" max="6425" width="2.08203125" style="220" customWidth="1"/>
    <col min="6426" max="6426" width="1.25" style="220" customWidth="1"/>
    <col min="6427" max="6429" width="3.58203125" style="220"/>
    <col min="6430" max="6430" width="6" style="220" bestFit="1" customWidth="1"/>
    <col min="6431" max="6656" width="3.58203125" style="220"/>
    <col min="6657" max="6657" width="1.25" style="220" customWidth="1"/>
    <col min="6658" max="6658" width="2.75" style="220" customWidth="1"/>
    <col min="6659" max="6659" width="1" style="220" customWidth="1"/>
    <col min="6660" max="6675" width="3.58203125" style="220"/>
    <col min="6676" max="6676" width="2.75" style="220" customWidth="1"/>
    <col min="6677" max="6677" width="2.08203125" style="220" customWidth="1"/>
    <col min="6678" max="6678" width="3.58203125" style="220"/>
    <col min="6679" max="6679" width="2" style="220" customWidth="1"/>
    <col min="6680" max="6680" width="3.58203125" style="220"/>
    <col min="6681" max="6681" width="2.08203125" style="220" customWidth="1"/>
    <col min="6682" max="6682" width="1.25" style="220" customWidth="1"/>
    <col min="6683" max="6685" width="3.58203125" style="220"/>
    <col min="6686" max="6686" width="6" style="220" bestFit="1" customWidth="1"/>
    <col min="6687" max="6912" width="3.58203125" style="220"/>
    <col min="6913" max="6913" width="1.25" style="220" customWidth="1"/>
    <col min="6914" max="6914" width="2.75" style="220" customWidth="1"/>
    <col min="6915" max="6915" width="1" style="220" customWidth="1"/>
    <col min="6916" max="6931" width="3.58203125" style="220"/>
    <col min="6932" max="6932" width="2.75" style="220" customWidth="1"/>
    <col min="6933" max="6933" width="2.08203125" style="220" customWidth="1"/>
    <col min="6934" max="6934" width="3.58203125" style="220"/>
    <col min="6935" max="6935" width="2" style="220" customWidth="1"/>
    <col min="6936" max="6936" width="3.58203125" style="220"/>
    <col min="6937" max="6937" width="2.08203125" style="220" customWidth="1"/>
    <col min="6938" max="6938" width="1.25" style="220" customWidth="1"/>
    <col min="6939" max="6941" width="3.58203125" style="220"/>
    <col min="6942" max="6942" width="6" style="220" bestFit="1" customWidth="1"/>
    <col min="6943" max="7168" width="3.58203125" style="220"/>
    <col min="7169" max="7169" width="1.25" style="220" customWidth="1"/>
    <col min="7170" max="7170" width="2.75" style="220" customWidth="1"/>
    <col min="7171" max="7171" width="1" style="220" customWidth="1"/>
    <col min="7172" max="7187" width="3.58203125" style="220"/>
    <col min="7188" max="7188" width="2.75" style="220" customWidth="1"/>
    <col min="7189" max="7189" width="2.08203125" style="220" customWidth="1"/>
    <col min="7190" max="7190" width="3.58203125" style="220"/>
    <col min="7191" max="7191" width="2" style="220" customWidth="1"/>
    <col min="7192" max="7192" width="3.58203125" style="220"/>
    <col min="7193" max="7193" width="2.08203125" style="220" customWidth="1"/>
    <col min="7194" max="7194" width="1.25" style="220" customWidth="1"/>
    <col min="7195" max="7197" width="3.58203125" style="220"/>
    <col min="7198" max="7198" width="6" style="220" bestFit="1" customWidth="1"/>
    <col min="7199" max="7424" width="3.58203125" style="220"/>
    <col min="7425" max="7425" width="1.25" style="220" customWidth="1"/>
    <col min="7426" max="7426" width="2.75" style="220" customWidth="1"/>
    <col min="7427" max="7427" width="1" style="220" customWidth="1"/>
    <col min="7428" max="7443" width="3.58203125" style="220"/>
    <col min="7444" max="7444" width="2.75" style="220" customWidth="1"/>
    <col min="7445" max="7445" width="2.08203125" style="220" customWidth="1"/>
    <col min="7446" max="7446" width="3.58203125" style="220"/>
    <col min="7447" max="7447" width="2" style="220" customWidth="1"/>
    <col min="7448" max="7448" width="3.58203125" style="220"/>
    <col min="7449" max="7449" width="2.08203125" style="220" customWidth="1"/>
    <col min="7450" max="7450" width="1.25" style="220" customWidth="1"/>
    <col min="7451" max="7453" width="3.58203125" style="220"/>
    <col min="7454" max="7454" width="6" style="220" bestFit="1" customWidth="1"/>
    <col min="7455" max="7680" width="3.58203125" style="220"/>
    <col min="7681" max="7681" width="1.25" style="220" customWidth="1"/>
    <col min="7682" max="7682" width="2.75" style="220" customWidth="1"/>
    <col min="7683" max="7683" width="1" style="220" customWidth="1"/>
    <col min="7684" max="7699" width="3.58203125" style="220"/>
    <col min="7700" max="7700" width="2.75" style="220" customWidth="1"/>
    <col min="7701" max="7701" width="2.08203125" style="220" customWidth="1"/>
    <col min="7702" max="7702" width="3.58203125" style="220"/>
    <col min="7703" max="7703" width="2" style="220" customWidth="1"/>
    <col min="7704" max="7704" width="3.58203125" style="220"/>
    <col min="7705" max="7705" width="2.08203125" style="220" customWidth="1"/>
    <col min="7706" max="7706" width="1.25" style="220" customWidth="1"/>
    <col min="7707" max="7709" width="3.58203125" style="220"/>
    <col min="7710" max="7710" width="6" style="220" bestFit="1" customWidth="1"/>
    <col min="7711" max="7936" width="3.58203125" style="220"/>
    <col min="7937" max="7937" width="1.25" style="220" customWidth="1"/>
    <col min="7938" max="7938" width="2.75" style="220" customWidth="1"/>
    <col min="7939" max="7939" width="1" style="220" customWidth="1"/>
    <col min="7940" max="7955" width="3.58203125" style="220"/>
    <col min="7956" max="7956" width="2.75" style="220" customWidth="1"/>
    <col min="7957" max="7957" width="2.08203125" style="220" customWidth="1"/>
    <col min="7958" max="7958" width="3.58203125" style="220"/>
    <col min="7959" max="7959" width="2" style="220" customWidth="1"/>
    <col min="7960" max="7960" width="3.58203125" style="220"/>
    <col min="7961" max="7961" width="2.08203125" style="220" customWidth="1"/>
    <col min="7962" max="7962" width="1.25" style="220" customWidth="1"/>
    <col min="7963" max="7965" width="3.58203125" style="220"/>
    <col min="7966" max="7966" width="6" style="220" bestFit="1" customWidth="1"/>
    <col min="7967" max="8192" width="3.58203125" style="220"/>
    <col min="8193" max="8193" width="1.25" style="220" customWidth="1"/>
    <col min="8194" max="8194" width="2.75" style="220" customWidth="1"/>
    <col min="8195" max="8195" width="1" style="220" customWidth="1"/>
    <col min="8196" max="8211" width="3.58203125" style="220"/>
    <col min="8212" max="8212" width="2.75" style="220" customWidth="1"/>
    <col min="8213" max="8213" width="2.08203125" style="220" customWidth="1"/>
    <col min="8214" max="8214" width="3.58203125" style="220"/>
    <col min="8215" max="8215" width="2" style="220" customWidth="1"/>
    <col min="8216" max="8216" width="3.58203125" style="220"/>
    <col min="8217" max="8217" width="2.08203125" style="220" customWidth="1"/>
    <col min="8218" max="8218" width="1.25" style="220" customWidth="1"/>
    <col min="8219" max="8221" width="3.58203125" style="220"/>
    <col min="8222" max="8222" width="6" style="220" bestFit="1" customWidth="1"/>
    <col min="8223" max="8448" width="3.58203125" style="220"/>
    <col min="8449" max="8449" width="1.25" style="220" customWidth="1"/>
    <col min="8450" max="8450" width="2.75" style="220" customWidth="1"/>
    <col min="8451" max="8451" width="1" style="220" customWidth="1"/>
    <col min="8452" max="8467" width="3.58203125" style="220"/>
    <col min="8468" max="8468" width="2.75" style="220" customWidth="1"/>
    <col min="8469" max="8469" width="2.08203125" style="220" customWidth="1"/>
    <col min="8470" max="8470" width="3.58203125" style="220"/>
    <col min="8471" max="8471" width="2" style="220" customWidth="1"/>
    <col min="8472" max="8472" width="3.58203125" style="220"/>
    <col min="8473" max="8473" width="2.08203125" style="220" customWidth="1"/>
    <col min="8474" max="8474" width="1.25" style="220" customWidth="1"/>
    <col min="8475" max="8477" width="3.58203125" style="220"/>
    <col min="8478" max="8478" width="6" style="220" bestFit="1" customWidth="1"/>
    <col min="8479" max="8704" width="3.58203125" style="220"/>
    <col min="8705" max="8705" width="1.25" style="220" customWidth="1"/>
    <col min="8706" max="8706" width="2.75" style="220" customWidth="1"/>
    <col min="8707" max="8707" width="1" style="220" customWidth="1"/>
    <col min="8708" max="8723" width="3.58203125" style="220"/>
    <col min="8724" max="8724" width="2.75" style="220" customWidth="1"/>
    <col min="8725" max="8725" width="2.08203125" style="220" customWidth="1"/>
    <col min="8726" max="8726" width="3.58203125" style="220"/>
    <col min="8727" max="8727" width="2" style="220" customWidth="1"/>
    <col min="8728" max="8728" width="3.58203125" style="220"/>
    <col min="8729" max="8729" width="2.08203125" style="220" customWidth="1"/>
    <col min="8730" max="8730" width="1.25" style="220" customWidth="1"/>
    <col min="8731" max="8733" width="3.58203125" style="220"/>
    <col min="8734" max="8734" width="6" style="220" bestFit="1" customWidth="1"/>
    <col min="8735" max="8960" width="3.58203125" style="220"/>
    <col min="8961" max="8961" width="1.25" style="220" customWidth="1"/>
    <col min="8962" max="8962" width="2.75" style="220" customWidth="1"/>
    <col min="8963" max="8963" width="1" style="220" customWidth="1"/>
    <col min="8964" max="8979" width="3.58203125" style="220"/>
    <col min="8980" max="8980" width="2.75" style="220" customWidth="1"/>
    <col min="8981" max="8981" width="2.08203125" style="220" customWidth="1"/>
    <col min="8982" max="8982" width="3.58203125" style="220"/>
    <col min="8983" max="8983" width="2" style="220" customWidth="1"/>
    <col min="8984" max="8984" width="3.58203125" style="220"/>
    <col min="8985" max="8985" width="2.08203125" style="220" customWidth="1"/>
    <col min="8986" max="8986" width="1.25" style="220" customWidth="1"/>
    <col min="8987" max="8989" width="3.58203125" style="220"/>
    <col min="8990" max="8990" width="6" style="220" bestFit="1" customWidth="1"/>
    <col min="8991" max="9216" width="3.58203125" style="220"/>
    <col min="9217" max="9217" width="1.25" style="220" customWidth="1"/>
    <col min="9218" max="9218" width="2.75" style="220" customWidth="1"/>
    <col min="9219" max="9219" width="1" style="220" customWidth="1"/>
    <col min="9220" max="9235" width="3.58203125" style="220"/>
    <col min="9236" max="9236" width="2.75" style="220" customWidth="1"/>
    <col min="9237" max="9237" width="2.08203125" style="220" customWidth="1"/>
    <col min="9238" max="9238" width="3.58203125" style="220"/>
    <col min="9239" max="9239" width="2" style="220" customWidth="1"/>
    <col min="9240" max="9240" width="3.58203125" style="220"/>
    <col min="9241" max="9241" width="2.08203125" style="220" customWidth="1"/>
    <col min="9242" max="9242" width="1.25" style="220" customWidth="1"/>
    <col min="9243" max="9245" width="3.58203125" style="220"/>
    <col min="9246" max="9246" width="6" style="220" bestFit="1" customWidth="1"/>
    <col min="9247" max="9472" width="3.58203125" style="220"/>
    <col min="9473" max="9473" width="1.25" style="220" customWidth="1"/>
    <col min="9474" max="9474" width="2.75" style="220" customWidth="1"/>
    <col min="9475" max="9475" width="1" style="220" customWidth="1"/>
    <col min="9476" max="9491" width="3.58203125" style="220"/>
    <col min="9492" max="9492" width="2.75" style="220" customWidth="1"/>
    <col min="9493" max="9493" width="2.08203125" style="220" customWidth="1"/>
    <col min="9494" max="9494" width="3.58203125" style="220"/>
    <col min="9495" max="9495" width="2" style="220" customWidth="1"/>
    <col min="9496" max="9496" width="3.58203125" style="220"/>
    <col min="9497" max="9497" width="2.08203125" style="220" customWidth="1"/>
    <col min="9498" max="9498" width="1.25" style="220" customWidth="1"/>
    <col min="9499" max="9501" width="3.58203125" style="220"/>
    <col min="9502" max="9502" width="6" style="220" bestFit="1" customWidth="1"/>
    <col min="9503" max="9728" width="3.58203125" style="220"/>
    <col min="9729" max="9729" width="1.25" style="220" customWidth="1"/>
    <col min="9730" max="9730" width="2.75" style="220" customWidth="1"/>
    <col min="9731" max="9731" width="1" style="220" customWidth="1"/>
    <col min="9732" max="9747" width="3.58203125" style="220"/>
    <col min="9748" max="9748" width="2.75" style="220" customWidth="1"/>
    <col min="9749" max="9749" width="2.08203125" style="220" customWidth="1"/>
    <col min="9750" max="9750" width="3.58203125" style="220"/>
    <col min="9751" max="9751" width="2" style="220" customWidth="1"/>
    <col min="9752" max="9752" width="3.58203125" style="220"/>
    <col min="9753" max="9753" width="2.08203125" style="220" customWidth="1"/>
    <col min="9754" max="9754" width="1.25" style="220" customWidth="1"/>
    <col min="9755" max="9757" width="3.58203125" style="220"/>
    <col min="9758" max="9758" width="6" style="220" bestFit="1" customWidth="1"/>
    <col min="9759" max="9984" width="3.58203125" style="220"/>
    <col min="9985" max="9985" width="1.25" style="220" customWidth="1"/>
    <col min="9986" max="9986" width="2.75" style="220" customWidth="1"/>
    <col min="9987" max="9987" width="1" style="220" customWidth="1"/>
    <col min="9988" max="10003" width="3.58203125" style="220"/>
    <col min="10004" max="10004" width="2.75" style="220" customWidth="1"/>
    <col min="10005" max="10005" width="2.08203125" style="220" customWidth="1"/>
    <col min="10006" max="10006" width="3.58203125" style="220"/>
    <col min="10007" max="10007" width="2" style="220" customWidth="1"/>
    <col min="10008" max="10008" width="3.58203125" style="220"/>
    <col min="10009" max="10009" width="2.08203125" style="220" customWidth="1"/>
    <col min="10010" max="10010" width="1.25" style="220" customWidth="1"/>
    <col min="10011" max="10013" width="3.58203125" style="220"/>
    <col min="10014" max="10014" width="6" style="220" bestFit="1" customWidth="1"/>
    <col min="10015" max="10240" width="3.58203125" style="220"/>
    <col min="10241" max="10241" width="1.25" style="220" customWidth="1"/>
    <col min="10242" max="10242" width="2.75" style="220" customWidth="1"/>
    <col min="10243" max="10243" width="1" style="220" customWidth="1"/>
    <col min="10244" max="10259" width="3.58203125" style="220"/>
    <col min="10260" max="10260" width="2.75" style="220" customWidth="1"/>
    <col min="10261" max="10261" width="2.08203125" style="220" customWidth="1"/>
    <col min="10262" max="10262" width="3.58203125" style="220"/>
    <col min="10263" max="10263" width="2" style="220" customWidth="1"/>
    <col min="10264" max="10264" width="3.58203125" style="220"/>
    <col min="10265" max="10265" width="2.08203125" style="220" customWidth="1"/>
    <col min="10266" max="10266" width="1.25" style="220" customWidth="1"/>
    <col min="10267" max="10269" width="3.58203125" style="220"/>
    <col min="10270" max="10270" width="6" style="220" bestFit="1" customWidth="1"/>
    <col min="10271" max="10496" width="3.58203125" style="220"/>
    <col min="10497" max="10497" width="1.25" style="220" customWidth="1"/>
    <col min="10498" max="10498" width="2.75" style="220" customWidth="1"/>
    <col min="10499" max="10499" width="1" style="220" customWidth="1"/>
    <col min="10500" max="10515" width="3.58203125" style="220"/>
    <col min="10516" max="10516" width="2.75" style="220" customWidth="1"/>
    <col min="10517" max="10517" width="2.08203125" style="220" customWidth="1"/>
    <col min="10518" max="10518" width="3.58203125" style="220"/>
    <col min="10519" max="10519" width="2" style="220" customWidth="1"/>
    <col min="10520" max="10520" width="3.58203125" style="220"/>
    <col min="10521" max="10521" width="2.08203125" style="220" customWidth="1"/>
    <col min="10522" max="10522" width="1.25" style="220" customWidth="1"/>
    <col min="10523" max="10525" width="3.58203125" style="220"/>
    <col min="10526" max="10526" width="6" style="220" bestFit="1" customWidth="1"/>
    <col min="10527" max="10752" width="3.58203125" style="220"/>
    <col min="10753" max="10753" width="1.25" style="220" customWidth="1"/>
    <col min="10754" max="10754" width="2.75" style="220" customWidth="1"/>
    <col min="10755" max="10755" width="1" style="220" customWidth="1"/>
    <col min="10756" max="10771" width="3.58203125" style="220"/>
    <col min="10772" max="10772" width="2.75" style="220" customWidth="1"/>
    <col min="10773" max="10773" width="2.08203125" style="220" customWidth="1"/>
    <col min="10774" max="10774" width="3.58203125" style="220"/>
    <col min="10775" max="10775" width="2" style="220" customWidth="1"/>
    <col min="10776" max="10776" width="3.58203125" style="220"/>
    <col min="10777" max="10777" width="2.08203125" style="220" customWidth="1"/>
    <col min="10778" max="10778" width="1.25" style="220" customWidth="1"/>
    <col min="10779" max="10781" width="3.58203125" style="220"/>
    <col min="10782" max="10782" width="6" style="220" bestFit="1" customWidth="1"/>
    <col min="10783" max="11008" width="3.58203125" style="220"/>
    <col min="11009" max="11009" width="1.25" style="220" customWidth="1"/>
    <col min="11010" max="11010" width="2.75" style="220" customWidth="1"/>
    <col min="11011" max="11011" width="1" style="220" customWidth="1"/>
    <col min="11012" max="11027" width="3.58203125" style="220"/>
    <col min="11028" max="11028" width="2.75" style="220" customWidth="1"/>
    <col min="11029" max="11029" width="2.08203125" style="220" customWidth="1"/>
    <col min="11030" max="11030" width="3.58203125" style="220"/>
    <col min="11031" max="11031" width="2" style="220" customWidth="1"/>
    <col min="11032" max="11032" width="3.58203125" style="220"/>
    <col min="11033" max="11033" width="2.08203125" style="220" customWidth="1"/>
    <col min="11034" max="11034" width="1.25" style="220" customWidth="1"/>
    <col min="11035" max="11037" width="3.58203125" style="220"/>
    <col min="11038" max="11038" width="6" style="220" bestFit="1" customWidth="1"/>
    <col min="11039" max="11264" width="3.58203125" style="220"/>
    <col min="11265" max="11265" width="1.25" style="220" customWidth="1"/>
    <col min="11266" max="11266" width="2.75" style="220" customWidth="1"/>
    <col min="11267" max="11267" width="1" style="220" customWidth="1"/>
    <col min="11268" max="11283" width="3.58203125" style="220"/>
    <col min="11284" max="11284" width="2.75" style="220" customWidth="1"/>
    <col min="11285" max="11285" width="2.08203125" style="220" customWidth="1"/>
    <col min="11286" max="11286" width="3.58203125" style="220"/>
    <col min="11287" max="11287" width="2" style="220" customWidth="1"/>
    <col min="11288" max="11288" width="3.58203125" style="220"/>
    <col min="11289" max="11289" width="2.08203125" style="220" customWidth="1"/>
    <col min="11290" max="11290" width="1.25" style="220" customWidth="1"/>
    <col min="11291" max="11293" width="3.58203125" style="220"/>
    <col min="11294" max="11294" width="6" style="220" bestFit="1" customWidth="1"/>
    <col min="11295" max="11520" width="3.58203125" style="220"/>
    <col min="11521" max="11521" width="1.25" style="220" customWidth="1"/>
    <col min="11522" max="11522" width="2.75" style="220" customWidth="1"/>
    <col min="11523" max="11523" width="1" style="220" customWidth="1"/>
    <col min="11524" max="11539" width="3.58203125" style="220"/>
    <col min="11540" max="11540" width="2.75" style="220" customWidth="1"/>
    <col min="11541" max="11541" width="2.08203125" style="220" customWidth="1"/>
    <col min="11542" max="11542" width="3.58203125" style="220"/>
    <col min="11543" max="11543" width="2" style="220" customWidth="1"/>
    <col min="11544" max="11544" width="3.58203125" style="220"/>
    <col min="11545" max="11545" width="2.08203125" style="220" customWidth="1"/>
    <col min="11546" max="11546" width="1.25" style="220" customWidth="1"/>
    <col min="11547" max="11549" width="3.58203125" style="220"/>
    <col min="11550" max="11550" width="6" style="220" bestFit="1" customWidth="1"/>
    <col min="11551" max="11776" width="3.58203125" style="220"/>
    <col min="11777" max="11777" width="1.25" style="220" customWidth="1"/>
    <col min="11778" max="11778" width="2.75" style="220" customWidth="1"/>
    <col min="11779" max="11779" width="1" style="220" customWidth="1"/>
    <col min="11780" max="11795" width="3.58203125" style="220"/>
    <col min="11796" max="11796" width="2.75" style="220" customWidth="1"/>
    <col min="11797" max="11797" width="2.08203125" style="220" customWidth="1"/>
    <col min="11798" max="11798" width="3.58203125" style="220"/>
    <col min="11799" max="11799" width="2" style="220" customWidth="1"/>
    <col min="11800" max="11800" width="3.58203125" style="220"/>
    <col min="11801" max="11801" width="2.08203125" style="220" customWidth="1"/>
    <col min="11802" max="11802" width="1.25" style="220" customWidth="1"/>
    <col min="11803" max="11805" width="3.58203125" style="220"/>
    <col min="11806" max="11806" width="6" style="220" bestFit="1" customWidth="1"/>
    <col min="11807" max="12032" width="3.58203125" style="220"/>
    <col min="12033" max="12033" width="1.25" style="220" customWidth="1"/>
    <col min="12034" max="12034" width="2.75" style="220" customWidth="1"/>
    <col min="12035" max="12035" width="1" style="220" customWidth="1"/>
    <col min="12036" max="12051" width="3.58203125" style="220"/>
    <col min="12052" max="12052" width="2.75" style="220" customWidth="1"/>
    <col min="12053" max="12053" width="2.08203125" style="220" customWidth="1"/>
    <col min="12054" max="12054" width="3.58203125" style="220"/>
    <col min="12055" max="12055" width="2" style="220" customWidth="1"/>
    <col min="12056" max="12056" width="3.58203125" style="220"/>
    <col min="12057" max="12057" width="2.08203125" style="220" customWidth="1"/>
    <col min="12058" max="12058" width="1.25" style="220" customWidth="1"/>
    <col min="12059" max="12061" width="3.58203125" style="220"/>
    <col min="12062" max="12062" width="6" style="220" bestFit="1" customWidth="1"/>
    <col min="12063" max="12288" width="3.58203125" style="220"/>
    <col min="12289" max="12289" width="1.25" style="220" customWidth="1"/>
    <col min="12290" max="12290" width="2.75" style="220" customWidth="1"/>
    <col min="12291" max="12291" width="1" style="220" customWidth="1"/>
    <col min="12292" max="12307" width="3.58203125" style="220"/>
    <col min="12308" max="12308" width="2.75" style="220" customWidth="1"/>
    <col min="12309" max="12309" width="2.08203125" style="220" customWidth="1"/>
    <col min="12310" max="12310" width="3.58203125" style="220"/>
    <col min="12311" max="12311" width="2" style="220" customWidth="1"/>
    <col min="12312" max="12312" width="3.58203125" style="220"/>
    <col min="12313" max="12313" width="2.08203125" style="220" customWidth="1"/>
    <col min="12314" max="12314" width="1.25" style="220" customWidth="1"/>
    <col min="12315" max="12317" width="3.58203125" style="220"/>
    <col min="12318" max="12318" width="6" style="220" bestFit="1" customWidth="1"/>
    <col min="12319" max="12544" width="3.58203125" style="220"/>
    <col min="12545" max="12545" width="1.25" style="220" customWidth="1"/>
    <col min="12546" max="12546" width="2.75" style="220" customWidth="1"/>
    <col min="12547" max="12547" width="1" style="220" customWidth="1"/>
    <col min="12548" max="12563" width="3.58203125" style="220"/>
    <col min="12564" max="12564" width="2.75" style="220" customWidth="1"/>
    <col min="12565" max="12565" width="2.08203125" style="220" customWidth="1"/>
    <col min="12566" max="12566" width="3.58203125" style="220"/>
    <col min="12567" max="12567" width="2" style="220" customWidth="1"/>
    <col min="12568" max="12568" width="3.58203125" style="220"/>
    <col min="12569" max="12569" width="2.08203125" style="220" customWidth="1"/>
    <col min="12570" max="12570" width="1.25" style="220" customWidth="1"/>
    <col min="12571" max="12573" width="3.58203125" style="220"/>
    <col min="12574" max="12574" width="6" style="220" bestFit="1" customWidth="1"/>
    <col min="12575" max="12800" width="3.58203125" style="220"/>
    <col min="12801" max="12801" width="1.25" style="220" customWidth="1"/>
    <col min="12802" max="12802" width="2.75" style="220" customWidth="1"/>
    <col min="12803" max="12803" width="1" style="220" customWidth="1"/>
    <col min="12804" max="12819" width="3.58203125" style="220"/>
    <col min="12820" max="12820" width="2.75" style="220" customWidth="1"/>
    <col min="12821" max="12821" width="2.08203125" style="220" customWidth="1"/>
    <col min="12822" max="12822" width="3.58203125" style="220"/>
    <col min="12823" max="12823" width="2" style="220" customWidth="1"/>
    <col min="12824" max="12824" width="3.58203125" style="220"/>
    <col min="12825" max="12825" width="2.08203125" style="220" customWidth="1"/>
    <col min="12826" max="12826" width="1.25" style="220" customWidth="1"/>
    <col min="12827" max="12829" width="3.58203125" style="220"/>
    <col min="12830" max="12830" width="6" style="220" bestFit="1" customWidth="1"/>
    <col min="12831" max="13056" width="3.58203125" style="220"/>
    <col min="13057" max="13057" width="1.25" style="220" customWidth="1"/>
    <col min="13058" max="13058" width="2.75" style="220" customWidth="1"/>
    <col min="13059" max="13059" width="1" style="220" customWidth="1"/>
    <col min="13060" max="13075" width="3.58203125" style="220"/>
    <col min="13076" max="13076" width="2.75" style="220" customWidth="1"/>
    <col min="13077" max="13077" width="2.08203125" style="220" customWidth="1"/>
    <col min="13078" max="13078" width="3.58203125" style="220"/>
    <col min="13079" max="13079" width="2" style="220" customWidth="1"/>
    <col min="13080" max="13080" width="3.58203125" style="220"/>
    <col min="13081" max="13081" width="2.08203125" style="220" customWidth="1"/>
    <col min="13082" max="13082" width="1.25" style="220" customWidth="1"/>
    <col min="13083" max="13085" width="3.58203125" style="220"/>
    <col min="13086" max="13086" width="6" style="220" bestFit="1" customWidth="1"/>
    <col min="13087" max="13312" width="3.58203125" style="220"/>
    <col min="13313" max="13313" width="1.25" style="220" customWidth="1"/>
    <col min="13314" max="13314" width="2.75" style="220" customWidth="1"/>
    <col min="13315" max="13315" width="1" style="220" customWidth="1"/>
    <col min="13316" max="13331" width="3.58203125" style="220"/>
    <col min="13332" max="13332" width="2.75" style="220" customWidth="1"/>
    <col min="13333" max="13333" width="2.08203125" style="220" customWidth="1"/>
    <col min="13334" max="13334" width="3.58203125" style="220"/>
    <col min="13335" max="13335" width="2" style="220" customWidth="1"/>
    <col min="13336" max="13336" width="3.58203125" style="220"/>
    <col min="13337" max="13337" width="2.08203125" style="220" customWidth="1"/>
    <col min="13338" max="13338" width="1.25" style="220" customWidth="1"/>
    <col min="13339" max="13341" width="3.58203125" style="220"/>
    <col min="13342" max="13342" width="6" style="220" bestFit="1" customWidth="1"/>
    <col min="13343" max="13568" width="3.58203125" style="220"/>
    <col min="13569" max="13569" width="1.25" style="220" customWidth="1"/>
    <col min="13570" max="13570" width="2.75" style="220" customWidth="1"/>
    <col min="13571" max="13571" width="1" style="220" customWidth="1"/>
    <col min="13572" max="13587" width="3.58203125" style="220"/>
    <col min="13588" max="13588" width="2.75" style="220" customWidth="1"/>
    <col min="13589" max="13589" width="2.08203125" style="220" customWidth="1"/>
    <col min="13590" max="13590" width="3.58203125" style="220"/>
    <col min="13591" max="13591" width="2" style="220" customWidth="1"/>
    <col min="13592" max="13592" width="3.58203125" style="220"/>
    <col min="13593" max="13593" width="2.08203125" style="220" customWidth="1"/>
    <col min="13594" max="13594" width="1.25" style="220" customWidth="1"/>
    <col min="13595" max="13597" width="3.58203125" style="220"/>
    <col min="13598" max="13598" width="6" style="220" bestFit="1" customWidth="1"/>
    <col min="13599" max="13824" width="3.58203125" style="220"/>
    <col min="13825" max="13825" width="1.25" style="220" customWidth="1"/>
    <col min="13826" max="13826" width="2.75" style="220" customWidth="1"/>
    <col min="13827" max="13827" width="1" style="220" customWidth="1"/>
    <col min="13828" max="13843" width="3.58203125" style="220"/>
    <col min="13844" max="13844" width="2.75" style="220" customWidth="1"/>
    <col min="13845" max="13845" width="2.08203125" style="220" customWidth="1"/>
    <col min="13846" max="13846" width="3.58203125" style="220"/>
    <col min="13847" max="13847" width="2" style="220" customWidth="1"/>
    <col min="13848" max="13848" width="3.58203125" style="220"/>
    <col min="13849" max="13849" width="2.08203125" style="220" customWidth="1"/>
    <col min="13850" max="13850" width="1.25" style="220" customWidth="1"/>
    <col min="13851" max="13853" width="3.58203125" style="220"/>
    <col min="13854" max="13854" width="6" style="220" bestFit="1" customWidth="1"/>
    <col min="13855" max="14080" width="3.58203125" style="220"/>
    <col min="14081" max="14081" width="1.25" style="220" customWidth="1"/>
    <col min="14082" max="14082" width="2.75" style="220" customWidth="1"/>
    <col min="14083" max="14083" width="1" style="220" customWidth="1"/>
    <col min="14084" max="14099" width="3.58203125" style="220"/>
    <col min="14100" max="14100" width="2.75" style="220" customWidth="1"/>
    <col min="14101" max="14101" width="2.08203125" style="220" customWidth="1"/>
    <col min="14102" max="14102" width="3.58203125" style="220"/>
    <col min="14103" max="14103" width="2" style="220" customWidth="1"/>
    <col min="14104" max="14104" width="3.58203125" style="220"/>
    <col min="14105" max="14105" width="2.08203125" style="220" customWidth="1"/>
    <col min="14106" max="14106" width="1.25" style="220" customWidth="1"/>
    <col min="14107" max="14109" width="3.58203125" style="220"/>
    <col min="14110" max="14110" width="6" style="220" bestFit="1" customWidth="1"/>
    <col min="14111" max="14336" width="3.58203125" style="220"/>
    <col min="14337" max="14337" width="1.25" style="220" customWidth="1"/>
    <col min="14338" max="14338" width="2.75" style="220" customWidth="1"/>
    <col min="14339" max="14339" width="1" style="220" customWidth="1"/>
    <col min="14340" max="14355" width="3.58203125" style="220"/>
    <col min="14356" max="14356" width="2.75" style="220" customWidth="1"/>
    <col min="14357" max="14357" width="2.08203125" style="220" customWidth="1"/>
    <col min="14358" max="14358" width="3.58203125" style="220"/>
    <col min="14359" max="14359" width="2" style="220" customWidth="1"/>
    <col min="14360" max="14360" width="3.58203125" style="220"/>
    <col min="14361" max="14361" width="2.08203125" style="220" customWidth="1"/>
    <col min="14362" max="14362" width="1.25" style="220" customWidth="1"/>
    <col min="14363" max="14365" width="3.58203125" style="220"/>
    <col min="14366" max="14366" width="6" style="220" bestFit="1" customWidth="1"/>
    <col min="14367" max="14592" width="3.58203125" style="220"/>
    <col min="14593" max="14593" width="1.25" style="220" customWidth="1"/>
    <col min="14594" max="14594" width="2.75" style="220" customWidth="1"/>
    <col min="14595" max="14595" width="1" style="220" customWidth="1"/>
    <col min="14596" max="14611" width="3.58203125" style="220"/>
    <col min="14612" max="14612" width="2.75" style="220" customWidth="1"/>
    <col min="14613" max="14613" width="2.08203125" style="220" customWidth="1"/>
    <col min="14614" max="14614" width="3.58203125" style="220"/>
    <col min="14615" max="14615" width="2" style="220" customWidth="1"/>
    <col min="14616" max="14616" width="3.58203125" style="220"/>
    <col min="14617" max="14617" width="2.08203125" style="220" customWidth="1"/>
    <col min="14618" max="14618" width="1.25" style="220" customWidth="1"/>
    <col min="14619" max="14621" width="3.58203125" style="220"/>
    <col min="14622" max="14622" width="6" style="220" bestFit="1" customWidth="1"/>
    <col min="14623" max="14848" width="3.58203125" style="220"/>
    <col min="14849" max="14849" width="1.25" style="220" customWidth="1"/>
    <col min="14850" max="14850" width="2.75" style="220" customWidth="1"/>
    <col min="14851" max="14851" width="1" style="220" customWidth="1"/>
    <col min="14852" max="14867" width="3.58203125" style="220"/>
    <col min="14868" max="14868" width="2.75" style="220" customWidth="1"/>
    <col min="14869" max="14869" width="2.08203125" style="220" customWidth="1"/>
    <col min="14870" max="14870" width="3.58203125" style="220"/>
    <col min="14871" max="14871" width="2" style="220" customWidth="1"/>
    <col min="14872" max="14872" width="3.58203125" style="220"/>
    <col min="14873" max="14873" width="2.08203125" style="220" customWidth="1"/>
    <col min="14874" max="14874" width="1.25" style="220" customWidth="1"/>
    <col min="14875" max="14877" width="3.58203125" style="220"/>
    <col min="14878" max="14878" width="6" style="220" bestFit="1" customWidth="1"/>
    <col min="14879" max="15104" width="3.58203125" style="220"/>
    <col min="15105" max="15105" width="1.25" style="220" customWidth="1"/>
    <col min="15106" max="15106" width="2.75" style="220" customWidth="1"/>
    <col min="15107" max="15107" width="1" style="220" customWidth="1"/>
    <col min="15108" max="15123" width="3.58203125" style="220"/>
    <col min="15124" max="15124" width="2.75" style="220" customWidth="1"/>
    <col min="15125" max="15125" width="2.08203125" style="220" customWidth="1"/>
    <col min="15126" max="15126" width="3.58203125" style="220"/>
    <col min="15127" max="15127" width="2" style="220" customWidth="1"/>
    <col min="15128" max="15128" width="3.58203125" style="220"/>
    <col min="15129" max="15129" width="2.08203125" style="220" customWidth="1"/>
    <col min="15130" max="15130" width="1.25" style="220" customWidth="1"/>
    <col min="15131" max="15133" width="3.58203125" style="220"/>
    <col min="15134" max="15134" width="6" style="220" bestFit="1" customWidth="1"/>
    <col min="15135" max="15360" width="3.58203125" style="220"/>
    <col min="15361" max="15361" width="1.25" style="220" customWidth="1"/>
    <col min="15362" max="15362" width="2.75" style="220" customWidth="1"/>
    <col min="15363" max="15363" width="1" style="220" customWidth="1"/>
    <col min="15364" max="15379" width="3.58203125" style="220"/>
    <col min="15380" max="15380" width="2.75" style="220" customWidth="1"/>
    <col min="15381" max="15381" width="2.08203125" style="220" customWidth="1"/>
    <col min="15382" max="15382" width="3.58203125" style="220"/>
    <col min="15383" max="15383" width="2" style="220" customWidth="1"/>
    <col min="15384" max="15384" width="3.58203125" style="220"/>
    <col min="15385" max="15385" width="2.08203125" style="220" customWidth="1"/>
    <col min="15386" max="15386" width="1.25" style="220" customWidth="1"/>
    <col min="15387" max="15389" width="3.58203125" style="220"/>
    <col min="15390" max="15390" width="6" style="220" bestFit="1" customWidth="1"/>
    <col min="15391" max="15616" width="3.58203125" style="220"/>
    <col min="15617" max="15617" width="1.25" style="220" customWidth="1"/>
    <col min="15618" max="15618" width="2.75" style="220" customWidth="1"/>
    <col min="15619" max="15619" width="1" style="220" customWidth="1"/>
    <col min="15620" max="15635" width="3.58203125" style="220"/>
    <col min="15636" max="15636" width="2.75" style="220" customWidth="1"/>
    <col min="15637" max="15637" width="2.08203125" style="220" customWidth="1"/>
    <col min="15638" max="15638" width="3.58203125" style="220"/>
    <col min="15639" max="15639" width="2" style="220" customWidth="1"/>
    <col min="15640" max="15640" width="3.58203125" style="220"/>
    <col min="15641" max="15641" width="2.08203125" style="220" customWidth="1"/>
    <col min="15642" max="15642" width="1.25" style="220" customWidth="1"/>
    <col min="15643" max="15645" width="3.58203125" style="220"/>
    <col min="15646" max="15646" width="6" style="220" bestFit="1" customWidth="1"/>
    <col min="15647" max="15872" width="3.58203125" style="220"/>
    <col min="15873" max="15873" width="1.25" style="220" customWidth="1"/>
    <col min="15874" max="15874" width="2.75" style="220" customWidth="1"/>
    <col min="15875" max="15875" width="1" style="220" customWidth="1"/>
    <col min="15876" max="15891" width="3.58203125" style="220"/>
    <col min="15892" max="15892" width="2.75" style="220" customWidth="1"/>
    <col min="15893" max="15893" width="2.08203125" style="220" customWidth="1"/>
    <col min="15894" max="15894" width="3.58203125" style="220"/>
    <col min="15895" max="15895" width="2" style="220" customWidth="1"/>
    <col min="15896" max="15896" width="3.58203125" style="220"/>
    <col min="15897" max="15897" width="2.08203125" style="220" customWidth="1"/>
    <col min="15898" max="15898" width="1.25" style="220" customWidth="1"/>
    <col min="15899" max="15901" width="3.58203125" style="220"/>
    <col min="15902" max="15902" width="6" style="220" bestFit="1" customWidth="1"/>
    <col min="15903" max="16128" width="3.58203125" style="220"/>
    <col min="16129" max="16129" width="1.25" style="220" customWidth="1"/>
    <col min="16130" max="16130" width="2.75" style="220" customWidth="1"/>
    <col min="16131" max="16131" width="1" style="220" customWidth="1"/>
    <col min="16132" max="16147" width="3.58203125" style="220"/>
    <col min="16148" max="16148" width="2.75" style="220" customWidth="1"/>
    <col min="16149" max="16149" width="2.08203125" style="220" customWidth="1"/>
    <col min="16150" max="16150" width="3.58203125" style="220"/>
    <col min="16151" max="16151" width="2" style="220" customWidth="1"/>
    <col min="16152" max="16152" width="3.58203125" style="220"/>
    <col min="16153" max="16153" width="2.08203125" style="220" customWidth="1"/>
    <col min="16154" max="16154" width="1.25" style="220" customWidth="1"/>
    <col min="16155" max="16157" width="3.58203125" style="220"/>
    <col min="16158" max="16158" width="6" style="220" bestFit="1" customWidth="1"/>
    <col min="16159" max="16384" width="3.58203125" style="220"/>
  </cols>
  <sheetData>
    <row r="2" spans="2:30">
      <c r="B2" s="212" t="s">
        <v>526</v>
      </c>
      <c r="C2" s="330"/>
      <c r="D2" s="330"/>
      <c r="E2" s="330"/>
      <c r="F2" s="331"/>
      <c r="G2" s="331"/>
      <c r="H2" s="331"/>
      <c r="I2" s="331"/>
      <c r="J2" s="331"/>
      <c r="K2" s="331"/>
      <c r="L2" s="331"/>
      <c r="M2" s="331"/>
      <c r="N2" s="331"/>
      <c r="O2" s="331"/>
      <c r="P2" s="331"/>
      <c r="Q2" s="331"/>
      <c r="R2" s="331"/>
      <c r="S2" s="331"/>
      <c r="T2" s="331"/>
      <c r="U2" s="331"/>
      <c r="V2" s="331"/>
      <c r="W2" s="331"/>
      <c r="X2" s="331"/>
      <c r="Y2" s="331"/>
    </row>
    <row r="4" spans="2:30" ht="34.5" customHeight="1">
      <c r="B4" s="1075" t="s">
        <v>327</v>
      </c>
      <c r="C4" s="653"/>
      <c r="D4" s="653"/>
      <c r="E4" s="653"/>
      <c r="F4" s="653"/>
      <c r="G4" s="653"/>
      <c r="H4" s="653"/>
      <c r="I4" s="653"/>
      <c r="J4" s="653"/>
      <c r="K4" s="653"/>
      <c r="L4" s="653"/>
      <c r="M4" s="653"/>
      <c r="N4" s="653"/>
      <c r="O4" s="653"/>
      <c r="P4" s="653"/>
      <c r="Q4" s="653"/>
      <c r="R4" s="653"/>
      <c r="S4" s="653"/>
      <c r="T4" s="653"/>
      <c r="U4" s="653"/>
      <c r="V4" s="653"/>
      <c r="W4" s="653"/>
      <c r="X4" s="653"/>
      <c r="Y4" s="653"/>
    </row>
    <row r="5" spans="2:30" ht="13.5" customHeight="1"/>
    <row r="6" spans="2:30" ht="24" customHeight="1">
      <c r="B6" s="648" t="s">
        <v>7</v>
      </c>
      <c r="C6" s="648"/>
      <c r="D6" s="648"/>
      <c r="E6" s="648"/>
      <c r="F6" s="648"/>
      <c r="G6" s="1048"/>
      <c r="H6" s="1049"/>
      <c r="I6" s="1049"/>
      <c r="J6" s="1049"/>
      <c r="K6" s="1049"/>
      <c r="L6" s="1049"/>
      <c r="M6" s="1049"/>
      <c r="N6" s="1049"/>
      <c r="O6" s="1049"/>
      <c r="P6" s="1049"/>
      <c r="Q6" s="1049"/>
      <c r="R6" s="1049"/>
      <c r="S6" s="1049"/>
      <c r="T6" s="1049"/>
      <c r="U6" s="1049"/>
      <c r="V6" s="1049"/>
      <c r="W6" s="1049"/>
      <c r="X6" s="1049"/>
      <c r="Y6" s="1076"/>
    </row>
    <row r="7" spans="2:30" ht="24" customHeight="1">
      <c r="B7" s="648" t="s">
        <v>8</v>
      </c>
      <c r="C7" s="648"/>
      <c r="D7" s="648"/>
      <c r="E7" s="648"/>
      <c r="F7" s="648"/>
      <c r="G7" s="332" t="s">
        <v>9</v>
      </c>
      <c r="H7" s="302" t="s">
        <v>10</v>
      </c>
      <c r="I7" s="302"/>
      <c r="J7" s="302"/>
      <c r="K7" s="302"/>
      <c r="L7" s="332" t="s">
        <v>9</v>
      </c>
      <c r="M7" s="302" t="s">
        <v>11</v>
      </c>
      <c r="N7" s="302"/>
      <c r="O7" s="302"/>
      <c r="P7" s="302"/>
      <c r="Q7" s="332" t="s">
        <v>9</v>
      </c>
      <c r="R7" s="302" t="s">
        <v>12</v>
      </c>
      <c r="S7" s="302"/>
      <c r="T7" s="302"/>
      <c r="U7" s="302"/>
      <c r="V7" s="302"/>
      <c r="W7" s="315"/>
      <c r="X7" s="315"/>
      <c r="Y7" s="316"/>
    </row>
    <row r="8" spans="2:30" ht="22" customHeight="1">
      <c r="B8" s="649" t="s">
        <v>328</v>
      </c>
      <c r="C8" s="650"/>
      <c r="D8" s="650"/>
      <c r="E8" s="650"/>
      <c r="F8" s="651"/>
      <c r="G8" s="283" t="s">
        <v>9</v>
      </c>
      <c r="H8" s="241" t="s">
        <v>329</v>
      </c>
      <c r="I8" s="240"/>
      <c r="J8" s="240"/>
      <c r="K8" s="240"/>
      <c r="L8" s="240"/>
      <c r="M8" s="240"/>
      <c r="N8" s="240"/>
      <c r="O8" s="240"/>
      <c r="P8" s="240"/>
      <c r="Q8" s="240"/>
      <c r="R8" s="240"/>
      <c r="S8" s="240"/>
      <c r="T8" s="240"/>
      <c r="U8" s="240"/>
      <c r="V8" s="240"/>
      <c r="W8" s="240"/>
      <c r="X8" s="240"/>
      <c r="Y8" s="333"/>
    </row>
    <row r="9" spans="2:30" ht="22" customHeight="1">
      <c r="B9" s="652"/>
      <c r="C9" s="653"/>
      <c r="D9" s="653"/>
      <c r="E9" s="653"/>
      <c r="F9" s="654"/>
      <c r="G9" s="334" t="s">
        <v>9</v>
      </c>
      <c r="H9" s="220" t="s">
        <v>330</v>
      </c>
      <c r="I9" s="335"/>
      <c r="J9" s="335"/>
      <c r="K9" s="335"/>
      <c r="L9" s="335"/>
      <c r="M9" s="335"/>
      <c r="N9" s="335"/>
      <c r="O9" s="335"/>
      <c r="P9" s="335"/>
      <c r="Q9" s="335"/>
      <c r="R9" s="335"/>
      <c r="S9" s="335"/>
      <c r="T9" s="335"/>
      <c r="U9" s="335"/>
      <c r="V9" s="335"/>
      <c r="W9" s="335"/>
      <c r="X9" s="335"/>
      <c r="Y9" s="336"/>
    </row>
    <row r="10" spans="2:30" ht="22" customHeight="1">
      <c r="B10" s="657"/>
      <c r="C10" s="658"/>
      <c r="D10" s="658"/>
      <c r="E10" s="658"/>
      <c r="F10" s="659"/>
      <c r="G10" s="284" t="s">
        <v>9</v>
      </c>
      <c r="H10" s="308" t="s">
        <v>331</v>
      </c>
      <c r="I10" s="337"/>
      <c r="J10" s="337"/>
      <c r="K10" s="337"/>
      <c r="L10" s="337"/>
      <c r="M10" s="337"/>
      <c r="N10" s="337"/>
      <c r="O10" s="337"/>
      <c r="P10" s="337"/>
      <c r="Q10" s="337"/>
      <c r="R10" s="337"/>
      <c r="S10" s="337"/>
      <c r="T10" s="337"/>
      <c r="U10" s="337"/>
      <c r="V10" s="337"/>
      <c r="W10" s="337"/>
      <c r="X10" s="337"/>
      <c r="Y10" s="338"/>
    </row>
    <row r="11" spans="2:30" ht="13.5" customHeight="1">
      <c r="AD11" s="339"/>
    </row>
    <row r="12" spans="2:30" ht="13" customHeight="1">
      <c r="B12" s="237"/>
      <c r="C12" s="241"/>
      <c r="D12" s="241"/>
      <c r="E12" s="241"/>
      <c r="F12" s="241"/>
      <c r="G12" s="241"/>
      <c r="H12" s="241"/>
      <c r="I12" s="241"/>
      <c r="J12" s="241"/>
      <c r="K12" s="241"/>
      <c r="L12" s="241"/>
      <c r="M12" s="241"/>
      <c r="N12" s="241"/>
      <c r="O12" s="241"/>
      <c r="P12" s="241"/>
      <c r="Q12" s="241"/>
      <c r="R12" s="241"/>
      <c r="S12" s="241"/>
      <c r="T12" s="242"/>
      <c r="U12" s="241"/>
      <c r="V12" s="241"/>
      <c r="W12" s="241"/>
      <c r="X12" s="241"/>
      <c r="Y12" s="242"/>
      <c r="Z12" s="331"/>
      <c r="AA12" s="331"/>
    </row>
    <row r="13" spans="2:30" ht="17.149999999999999" customHeight="1">
      <c r="B13" s="340" t="s">
        <v>332</v>
      </c>
      <c r="C13" s="341"/>
      <c r="T13" s="257"/>
      <c r="V13" s="312" t="s">
        <v>13</v>
      </c>
      <c r="W13" s="312" t="s">
        <v>14</v>
      </c>
      <c r="X13" s="312" t="s">
        <v>15</v>
      </c>
      <c r="Y13" s="257"/>
      <c r="Z13" s="331"/>
      <c r="AA13" s="331"/>
    </row>
    <row r="14" spans="2:30" ht="17.149999999999999" customHeight="1">
      <c r="B14" s="247"/>
      <c r="T14" s="257"/>
      <c r="Y14" s="257"/>
      <c r="Z14" s="331"/>
      <c r="AA14" s="331"/>
    </row>
    <row r="15" spans="2:30" ht="49.5" customHeight="1">
      <c r="B15" s="247"/>
      <c r="C15" s="1077" t="s">
        <v>333</v>
      </c>
      <c r="D15" s="1078"/>
      <c r="E15" s="1078"/>
      <c r="F15" s="314" t="s">
        <v>16</v>
      </c>
      <c r="G15" s="1063" t="s">
        <v>334</v>
      </c>
      <c r="H15" s="1063"/>
      <c r="I15" s="1063"/>
      <c r="J15" s="1063"/>
      <c r="K15" s="1063"/>
      <c r="L15" s="1063"/>
      <c r="M15" s="1063"/>
      <c r="N15" s="1063"/>
      <c r="O15" s="1063"/>
      <c r="P15" s="1063"/>
      <c r="Q15" s="1063"/>
      <c r="R15" s="1063"/>
      <c r="S15" s="1063"/>
      <c r="T15" s="257"/>
      <c r="V15" s="222" t="s">
        <v>9</v>
      </c>
      <c r="W15" s="222" t="s">
        <v>14</v>
      </c>
      <c r="X15" s="222" t="s">
        <v>9</v>
      </c>
      <c r="Y15" s="257"/>
      <c r="Z15" s="331"/>
      <c r="AA15" s="331"/>
    </row>
    <row r="16" spans="2:30" ht="69" customHeight="1">
      <c r="B16" s="247"/>
      <c r="C16" s="1078"/>
      <c r="D16" s="1078"/>
      <c r="E16" s="1078"/>
      <c r="F16" s="314" t="s">
        <v>17</v>
      </c>
      <c r="G16" s="1063" t="s">
        <v>335</v>
      </c>
      <c r="H16" s="1063"/>
      <c r="I16" s="1063"/>
      <c r="J16" s="1063"/>
      <c r="K16" s="1063"/>
      <c r="L16" s="1063"/>
      <c r="M16" s="1063"/>
      <c r="N16" s="1063"/>
      <c r="O16" s="1063"/>
      <c r="P16" s="1063"/>
      <c r="Q16" s="1063"/>
      <c r="R16" s="1063"/>
      <c r="S16" s="1063"/>
      <c r="T16" s="257"/>
      <c r="V16" s="222" t="s">
        <v>9</v>
      </c>
      <c r="W16" s="222" t="s">
        <v>14</v>
      </c>
      <c r="X16" s="222" t="s">
        <v>9</v>
      </c>
      <c r="Y16" s="257"/>
      <c r="Z16" s="331"/>
      <c r="AA16" s="331"/>
    </row>
    <row r="17" spans="2:27" ht="40" customHeight="1">
      <c r="B17" s="247"/>
      <c r="C17" s="1078"/>
      <c r="D17" s="1078"/>
      <c r="E17" s="1078"/>
      <c r="F17" s="314" t="s">
        <v>18</v>
      </c>
      <c r="G17" s="1063" t="s">
        <v>336</v>
      </c>
      <c r="H17" s="1063"/>
      <c r="I17" s="1063"/>
      <c r="J17" s="1063"/>
      <c r="K17" s="1063"/>
      <c r="L17" s="1063"/>
      <c r="M17" s="1063"/>
      <c r="N17" s="1063"/>
      <c r="O17" s="1063"/>
      <c r="P17" s="1063"/>
      <c r="Q17" s="1063"/>
      <c r="R17" s="1063"/>
      <c r="S17" s="1063"/>
      <c r="T17" s="257"/>
      <c r="V17" s="222" t="s">
        <v>9</v>
      </c>
      <c r="W17" s="222" t="s">
        <v>14</v>
      </c>
      <c r="X17" s="222" t="s">
        <v>9</v>
      </c>
      <c r="Y17" s="257"/>
      <c r="Z17" s="331"/>
      <c r="AA17" s="331"/>
    </row>
    <row r="18" spans="2:27" ht="22" customHeight="1">
      <c r="B18" s="247"/>
      <c r="C18" s="1078"/>
      <c r="D18" s="1078"/>
      <c r="E18" s="1078"/>
      <c r="F18" s="314" t="s">
        <v>337</v>
      </c>
      <c r="G18" s="1063" t="s">
        <v>338</v>
      </c>
      <c r="H18" s="1063"/>
      <c r="I18" s="1063"/>
      <c r="J18" s="1063"/>
      <c r="K18" s="1063"/>
      <c r="L18" s="1063"/>
      <c r="M18" s="1063"/>
      <c r="N18" s="1063"/>
      <c r="O18" s="1063"/>
      <c r="P18" s="1063"/>
      <c r="Q18" s="1063"/>
      <c r="R18" s="1063"/>
      <c r="S18" s="1063"/>
      <c r="T18" s="257"/>
      <c r="V18" s="222" t="s">
        <v>9</v>
      </c>
      <c r="W18" s="222" t="s">
        <v>14</v>
      </c>
      <c r="X18" s="222" t="s">
        <v>9</v>
      </c>
      <c r="Y18" s="257"/>
      <c r="Z18" s="331"/>
      <c r="AA18" s="331"/>
    </row>
    <row r="19" spans="2:27" ht="17.5" customHeight="1">
      <c r="B19" s="247"/>
      <c r="C19" s="317"/>
      <c r="D19" s="317"/>
      <c r="E19" s="317"/>
      <c r="F19" s="222"/>
      <c r="G19" s="335"/>
      <c r="H19" s="335"/>
      <c r="I19" s="335"/>
      <c r="J19" s="335"/>
      <c r="K19" s="335"/>
      <c r="L19" s="335"/>
      <c r="M19" s="335"/>
      <c r="N19" s="335"/>
      <c r="O19" s="335"/>
      <c r="P19" s="335"/>
      <c r="Q19" s="335"/>
      <c r="R19" s="335"/>
      <c r="S19" s="335"/>
      <c r="T19" s="257"/>
      <c r="Y19" s="257"/>
      <c r="Z19" s="331"/>
      <c r="AA19" s="331"/>
    </row>
    <row r="20" spans="2:27" ht="69" customHeight="1">
      <c r="B20" s="247"/>
      <c r="C20" s="1073" t="s">
        <v>339</v>
      </c>
      <c r="D20" s="1074"/>
      <c r="E20" s="1074"/>
      <c r="F20" s="314" t="s">
        <v>16</v>
      </c>
      <c r="G20" s="1063" t="s">
        <v>340</v>
      </c>
      <c r="H20" s="1063"/>
      <c r="I20" s="1063"/>
      <c r="J20" s="1063"/>
      <c r="K20" s="1063"/>
      <c r="L20" s="1063"/>
      <c r="M20" s="1063"/>
      <c r="N20" s="1063"/>
      <c r="O20" s="1063"/>
      <c r="P20" s="1063"/>
      <c r="Q20" s="1063"/>
      <c r="R20" s="1063"/>
      <c r="S20" s="1063"/>
      <c r="T20" s="257"/>
      <c r="V20" s="222" t="s">
        <v>9</v>
      </c>
      <c r="W20" s="222" t="s">
        <v>14</v>
      </c>
      <c r="X20" s="222" t="s">
        <v>9</v>
      </c>
      <c r="Y20" s="257"/>
      <c r="Z20" s="331"/>
      <c r="AA20" s="331"/>
    </row>
    <row r="21" spans="2:27" ht="69" customHeight="1">
      <c r="B21" s="247"/>
      <c r="C21" s="1074"/>
      <c r="D21" s="1074"/>
      <c r="E21" s="1074"/>
      <c r="F21" s="314" t="s">
        <v>17</v>
      </c>
      <c r="G21" s="1063" t="s">
        <v>341</v>
      </c>
      <c r="H21" s="1063"/>
      <c r="I21" s="1063"/>
      <c r="J21" s="1063"/>
      <c r="K21" s="1063"/>
      <c r="L21" s="1063"/>
      <c r="M21" s="1063"/>
      <c r="N21" s="1063"/>
      <c r="O21" s="1063"/>
      <c r="P21" s="1063"/>
      <c r="Q21" s="1063"/>
      <c r="R21" s="1063"/>
      <c r="S21" s="1063"/>
      <c r="T21" s="257"/>
      <c r="V21" s="222" t="s">
        <v>9</v>
      </c>
      <c r="W21" s="222" t="s">
        <v>14</v>
      </c>
      <c r="X21" s="222" t="s">
        <v>9</v>
      </c>
      <c r="Y21" s="257"/>
      <c r="Z21" s="331"/>
      <c r="AA21" s="331"/>
    </row>
    <row r="22" spans="2:27" ht="49.5" customHeight="1">
      <c r="B22" s="247"/>
      <c r="C22" s="1074"/>
      <c r="D22" s="1074"/>
      <c r="E22" s="1074"/>
      <c r="F22" s="314" t="s">
        <v>18</v>
      </c>
      <c r="G22" s="1063" t="s">
        <v>342</v>
      </c>
      <c r="H22" s="1063"/>
      <c r="I22" s="1063"/>
      <c r="J22" s="1063"/>
      <c r="K22" s="1063"/>
      <c r="L22" s="1063"/>
      <c r="M22" s="1063"/>
      <c r="N22" s="1063"/>
      <c r="O22" s="1063"/>
      <c r="P22" s="1063"/>
      <c r="Q22" s="1063"/>
      <c r="R22" s="1063"/>
      <c r="S22" s="1063"/>
      <c r="T22" s="257"/>
      <c r="V22" s="222" t="s">
        <v>9</v>
      </c>
      <c r="W22" s="222" t="s">
        <v>14</v>
      </c>
      <c r="X22" s="222" t="s">
        <v>9</v>
      </c>
      <c r="Y22" s="257"/>
      <c r="Z22" s="331"/>
      <c r="AA22" s="331"/>
    </row>
    <row r="23" spans="2:27" ht="22" customHeight="1">
      <c r="B23" s="247"/>
      <c r="C23" s="1074"/>
      <c r="D23" s="1074"/>
      <c r="E23" s="1074"/>
      <c r="F23" s="314" t="s">
        <v>337</v>
      </c>
      <c r="G23" s="1063" t="s">
        <v>343</v>
      </c>
      <c r="H23" s="1063"/>
      <c r="I23" s="1063"/>
      <c r="J23" s="1063"/>
      <c r="K23" s="1063"/>
      <c r="L23" s="1063"/>
      <c r="M23" s="1063"/>
      <c r="N23" s="1063"/>
      <c r="O23" s="1063"/>
      <c r="P23" s="1063"/>
      <c r="Q23" s="1063"/>
      <c r="R23" s="1063"/>
      <c r="S23" s="1063"/>
      <c r="T23" s="257"/>
      <c r="V23" s="222" t="s">
        <v>9</v>
      </c>
      <c r="W23" s="222" t="s">
        <v>14</v>
      </c>
      <c r="X23" s="222" t="s">
        <v>9</v>
      </c>
      <c r="Y23" s="257"/>
      <c r="Z23" s="331"/>
      <c r="AA23" s="331"/>
    </row>
    <row r="24" spans="2:27" ht="17.5" customHeight="1">
      <c r="B24" s="247"/>
      <c r="C24" s="317"/>
      <c r="D24" s="317"/>
      <c r="E24" s="317"/>
      <c r="F24" s="222"/>
      <c r="G24" s="335"/>
      <c r="H24" s="335"/>
      <c r="I24" s="335"/>
      <c r="J24" s="335"/>
      <c r="K24" s="335"/>
      <c r="L24" s="335"/>
      <c r="M24" s="335"/>
      <c r="N24" s="335"/>
      <c r="O24" s="335"/>
      <c r="P24" s="335"/>
      <c r="Q24" s="335"/>
      <c r="R24" s="335"/>
      <c r="S24" s="335"/>
      <c r="T24" s="257"/>
      <c r="Y24" s="257"/>
      <c r="Z24" s="331"/>
      <c r="AA24" s="331"/>
    </row>
    <row r="25" spans="2:27" ht="69" customHeight="1">
      <c r="B25" s="247"/>
      <c r="C25" s="1064" t="s">
        <v>344</v>
      </c>
      <c r="D25" s="1065"/>
      <c r="E25" s="1066"/>
      <c r="F25" s="314" t="s">
        <v>16</v>
      </c>
      <c r="G25" s="1063" t="s">
        <v>345</v>
      </c>
      <c r="H25" s="1063"/>
      <c r="I25" s="1063"/>
      <c r="J25" s="1063"/>
      <c r="K25" s="1063"/>
      <c r="L25" s="1063"/>
      <c r="M25" s="1063"/>
      <c r="N25" s="1063"/>
      <c r="O25" s="1063"/>
      <c r="P25" s="1063"/>
      <c r="Q25" s="1063"/>
      <c r="R25" s="1063"/>
      <c r="S25" s="1063"/>
      <c r="T25" s="257"/>
      <c r="V25" s="222" t="s">
        <v>9</v>
      </c>
      <c r="W25" s="222" t="s">
        <v>14</v>
      </c>
      <c r="X25" s="222" t="s">
        <v>9</v>
      </c>
      <c r="Y25" s="257"/>
      <c r="Z25" s="331"/>
      <c r="AA25" s="331"/>
    </row>
    <row r="26" spans="2:27" ht="69" customHeight="1">
      <c r="B26" s="247"/>
      <c r="C26" s="1067"/>
      <c r="D26" s="1068"/>
      <c r="E26" s="1069"/>
      <c r="F26" s="314" t="s">
        <v>17</v>
      </c>
      <c r="G26" s="1063" t="s">
        <v>346</v>
      </c>
      <c r="H26" s="1063"/>
      <c r="I26" s="1063"/>
      <c r="J26" s="1063"/>
      <c r="K26" s="1063"/>
      <c r="L26" s="1063"/>
      <c r="M26" s="1063"/>
      <c r="N26" s="1063"/>
      <c r="O26" s="1063"/>
      <c r="P26" s="1063"/>
      <c r="Q26" s="1063"/>
      <c r="R26" s="1063"/>
      <c r="S26" s="1063"/>
      <c r="T26" s="257"/>
      <c r="V26" s="222" t="s">
        <v>9</v>
      </c>
      <c r="W26" s="222" t="s">
        <v>14</v>
      </c>
      <c r="X26" s="222" t="s">
        <v>9</v>
      </c>
      <c r="Y26" s="257"/>
      <c r="Z26" s="331"/>
      <c r="AA26" s="331"/>
    </row>
    <row r="27" spans="2:27" ht="49.5" customHeight="1">
      <c r="B27" s="247"/>
      <c r="C27" s="1070"/>
      <c r="D27" s="1071"/>
      <c r="E27" s="1072"/>
      <c r="F27" s="314" t="s">
        <v>18</v>
      </c>
      <c r="G27" s="1063" t="s">
        <v>347</v>
      </c>
      <c r="H27" s="1063"/>
      <c r="I27" s="1063"/>
      <c r="J27" s="1063"/>
      <c r="K27" s="1063"/>
      <c r="L27" s="1063"/>
      <c r="M27" s="1063"/>
      <c r="N27" s="1063"/>
      <c r="O27" s="1063"/>
      <c r="P27" s="1063"/>
      <c r="Q27" s="1063"/>
      <c r="R27" s="1063"/>
      <c r="S27" s="1063"/>
      <c r="T27" s="257"/>
      <c r="V27" s="222" t="s">
        <v>9</v>
      </c>
      <c r="W27" s="222" t="s">
        <v>14</v>
      </c>
      <c r="X27" s="222" t="s">
        <v>9</v>
      </c>
      <c r="Y27" s="257"/>
      <c r="Z27" s="331"/>
      <c r="AA27" s="331"/>
    </row>
    <row r="28" spans="2:27" ht="13" customHeight="1">
      <c r="B28" s="277"/>
      <c r="C28" s="308"/>
      <c r="D28" s="308"/>
      <c r="E28" s="308"/>
      <c r="F28" s="308"/>
      <c r="G28" s="308"/>
      <c r="H28" s="308"/>
      <c r="I28" s="308"/>
      <c r="J28" s="308"/>
      <c r="K28" s="308"/>
      <c r="L28" s="308"/>
      <c r="M28" s="308"/>
      <c r="N28" s="308"/>
      <c r="O28" s="308"/>
      <c r="P28" s="308"/>
      <c r="Q28" s="308"/>
      <c r="R28" s="308"/>
      <c r="S28" s="308"/>
      <c r="T28" s="285"/>
      <c r="U28" s="308"/>
      <c r="V28" s="308"/>
      <c r="W28" s="308"/>
      <c r="X28" s="308"/>
      <c r="Y28" s="285"/>
    </row>
    <row r="30" spans="2:27">
      <c r="B30" s="220" t="s">
        <v>112</v>
      </c>
    </row>
    <row r="31" spans="2:27">
      <c r="B31" s="220" t="s">
        <v>113</v>
      </c>
      <c r="K31" s="331"/>
      <c r="L31" s="331"/>
      <c r="M31" s="331"/>
      <c r="N31" s="331"/>
      <c r="O31" s="331"/>
      <c r="P31" s="331"/>
      <c r="Q31" s="331"/>
      <c r="R31" s="331"/>
      <c r="S31" s="331"/>
      <c r="T31" s="331"/>
      <c r="U31" s="331"/>
      <c r="V31" s="331"/>
      <c r="W31" s="331"/>
      <c r="X31" s="331"/>
      <c r="Y31" s="331"/>
      <c r="Z31" s="331"/>
      <c r="AA31" s="331"/>
    </row>
    <row r="122" spans="3:7">
      <c r="C122" s="308"/>
      <c r="D122" s="308"/>
      <c r="E122" s="308"/>
      <c r="F122" s="308"/>
      <c r="G122" s="308"/>
    </row>
    <row r="123" spans="3:7">
      <c r="C123" s="241"/>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11"/>
  <printOptions horizontalCentered="1"/>
  <pageMargins left="0.70866141732283472" right="0.39370078740157483" top="0.51181102362204722" bottom="0.35433070866141736" header="0.31496062992125984" footer="0.31496062992125984"/>
  <pageSetup paperSize="9" scale="8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V15:V18 JR15:JR18 TN15:TN18 ADJ15:ADJ18 ANF15:ANF18 AXB15:AXB18 BGX15:BGX18 BQT15:BQT18 CAP15:CAP18 CKL15:CKL18 CUH15:CUH18 DED15:DED18 DNZ15:DNZ18 DXV15:DXV18 EHR15:EHR18 ERN15:ERN18 FBJ15:FBJ18 FLF15:FLF18 FVB15:FVB18 GEX15:GEX18 GOT15:GOT18 GYP15:GYP18 HIL15:HIL18 HSH15:HSH18 ICD15:ICD18 ILZ15:ILZ18 IVV15:IVV18 JFR15:JFR18 JPN15:JPN18 JZJ15:JZJ18 KJF15:KJF18 KTB15:KTB18 LCX15:LCX18 LMT15:LMT18 LWP15:LWP18 MGL15:MGL18 MQH15:MQH18 NAD15:NAD18 NJZ15:NJZ18 NTV15:NTV18 ODR15:ODR18 ONN15:ONN18 OXJ15:OXJ18 PHF15:PHF18 PRB15:PRB18 QAX15:QAX18 QKT15:QKT18 QUP15:QUP18 REL15:REL18 ROH15:ROH18 RYD15:RYD18 SHZ15:SHZ18 SRV15:SRV18 TBR15:TBR18 TLN15:TLN18 TVJ15:TVJ18 UFF15:UFF18 UPB15:UPB18 UYX15:UYX18 VIT15:VIT18 VSP15:VSP18 WCL15:WCL18 WMH15:WMH18 WWD15:WWD18 V65551:V65554 JR65551:JR65554 TN65551:TN65554 ADJ65551:ADJ65554 ANF65551:ANF65554 AXB65551:AXB65554 BGX65551:BGX65554 BQT65551:BQT65554 CAP65551:CAP65554 CKL65551:CKL65554 CUH65551:CUH65554 DED65551:DED65554 DNZ65551:DNZ65554 DXV65551:DXV65554 EHR65551:EHR65554 ERN65551:ERN65554 FBJ65551:FBJ65554 FLF65551:FLF65554 FVB65551:FVB65554 GEX65551:GEX65554 GOT65551:GOT65554 GYP65551:GYP65554 HIL65551:HIL65554 HSH65551:HSH65554 ICD65551:ICD65554 ILZ65551:ILZ65554 IVV65551:IVV65554 JFR65551:JFR65554 JPN65551:JPN65554 JZJ65551:JZJ65554 KJF65551:KJF65554 KTB65551:KTB65554 LCX65551:LCX65554 LMT65551:LMT65554 LWP65551:LWP65554 MGL65551:MGL65554 MQH65551:MQH65554 NAD65551:NAD65554 NJZ65551:NJZ65554 NTV65551:NTV65554 ODR65551:ODR65554 ONN65551:ONN65554 OXJ65551:OXJ65554 PHF65551:PHF65554 PRB65551:PRB65554 QAX65551:QAX65554 QKT65551:QKT65554 QUP65551:QUP65554 REL65551:REL65554 ROH65551:ROH65554 RYD65551:RYD65554 SHZ65551:SHZ65554 SRV65551:SRV65554 TBR65551:TBR65554 TLN65551:TLN65554 TVJ65551:TVJ65554 UFF65551:UFF65554 UPB65551:UPB65554 UYX65551:UYX65554 VIT65551:VIT65554 VSP65551:VSP65554 WCL65551:WCL65554 WMH65551:WMH65554 WWD65551:WWD65554 V131087:V131090 JR131087:JR131090 TN131087:TN131090 ADJ131087:ADJ131090 ANF131087:ANF131090 AXB131087:AXB131090 BGX131087:BGX131090 BQT131087:BQT131090 CAP131087:CAP131090 CKL131087:CKL131090 CUH131087:CUH131090 DED131087:DED131090 DNZ131087:DNZ131090 DXV131087:DXV131090 EHR131087:EHR131090 ERN131087:ERN131090 FBJ131087:FBJ131090 FLF131087:FLF131090 FVB131087:FVB131090 GEX131087:GEX131090 GOT131087:GOT131090 GYP131087:GYP131090 HIL131087:HIL131090 HSH131087:HSH131090 ICD131087:ICD131090 ILZ131087:ILZ131090 IVV131087:IVV131090 JFR131087:JFR131090 JPN131087:JPN131090 JZJ131087:JZJ131090 KJF131087:KJF131090 KTB131087:KTB131090 LCX131087:LCX131090 LMT131087:LMT131090 LWP131087:LWP131090 MGL131087:MGL131090 MQH131087:MQH131090 NAD131087:NAD131090 NJZ131087:NJZ131090 NTV131087:NTV131090 ODR131087:ODR131090 ONN131087:ONN131090 OXJ131087:OXJ131090 PHF131087:PHF131090 PRB131087:PRB131090 QAX131087:QAX131090 QKT131087:QKT131090 QUP131087:QUP131090 REL131087:REL131090 ROH131087:ROH131090 RYD131087:RYD131090 SHZ131087:SHZ131090 SRV131087:SRV131090 TBR131087:TBR131090 TLN131087:TLN131090 TVJ131087:TVJ131090 UFF131087:UFF131090 UPB131087:UPB131090 UYX131087:UYX131090 VIT131087:VIT131090 VSP131087:VSP131090 WCL131087:WCL131090 WMH131087:WMH131090 WWD131087:WWD131090 V196623:V196626 JR196623:JR196626 TN196623:TN196626 ADJ196623:ADJ196626 ANF196623:ANF196626 AXB196623:AXB196626 BGX196623:BGX196626 BQT196623:BQT196626 CAP196623:CAP196626 CKL196623:CKL196626 CUH196623:CUH196626 DED196623:DED196626 DNZ196623:DNZ196626 DXV196623:DXV196626 EHR196623:EHR196626 ERN196623:ERN196626 FBJ196623:FBJ196626 FLF196623:FLF196626 FVB196623:FVB196626 GEX196623:GEX196626 GOT196623:GOT196626 GYP196623:GYP196626 HIL196623:HIL196626 HSH196623:HSH196626 ICD196623:ICD196626 ILZ196623:ILZ196626 IVV196623:IVV196626 JFR196623:JFR196626 JPN196623:JPN196626 JZJ196623:JZJ196626 KJF196623:KJF196626 KTB196623:KTB196626 LCX196623:LCX196626 LMT196623:LMT196626 LWP196623:LWP196626 MGL196623:MGL196626 MQH196623:MQH196626 NAD196623:NAD196626 NJZ196623:NJZ196626 NTV196623:NTV196626 ODR196623:ODR196626 ONN196623:ONN196626 OXJ196623:OXJ196626 PHF196623:PHF196626 PRB196623:PRB196626 QAX196623:QAX196626 QKT196623:QKT196626 QUP196623:QUP196626 REL196623:REL196626 ROH196623:ROH196626 RYD196623:RYD196626 SHZ196623:SHZ196626 SRV196623:SRV196626 TBR196623:TBR196626 TLN196623:TLN196626 TVJ196623:TVJ196626 UFF196623:UFF196626 UPB196623:UPB196626 UYX196623:UYX196626 VIT196623:VIT196626 VSP196623:VSP196626 WCL196623:WCL196626 WMH196623:WMH196626 WWD196623:WWD196626 V262159:V262162 JR262159:JR262162 TN262159:TN262162 ADJ262159:ADJ262162 ANF262159:ANF262162 AXB262159:AXB262162 BGX262159:BGX262162 BQT262159:BQT262162 CAP262159:CAP262162 CKL262159:CKL262162 CUH262159:CUH262162 DED262159:DED262162 DNZ262159:DNZ262162 DXV262159:DXV262162 EHR262159:EHR262162 ERN262159:ERN262162 FBJ262159:FBJ262162 FLF262159:FLF262162 FVB262159:FVB262162 GEX262159:GEX262162 GOT262159:GOT262162 GYP262159:GYP262162 HIL262159:HIL262162 HSH262159:HSH262162 ICD262159:ICD262162 ILZ262159:ILZ262162 IVV262159:IVV262162 JFR262159:JFR262162 JPN262159:JPN262162 JZJ262159:JZJ262162 KJF262159:KJF262162 KTB262159:KTB262162 LCX262159:LCX262162 LMT262159:LMT262162 LWP262159:LWP262162 MGL262159:MGL262162 MQH262159:MQH262162 NAD262159:NAD262162 NJZ262159:NJZ262162 NTV262159:NTV262162 ODR262159:ODR262162 ONN262159:ONN262162 OXJ262159:OXJ262162 PHF262159:PHF262162 PRB262159:PRB262162 QAX262159:QAX262162 QKT262159:QKT262162 QUP262159:QUP262162 REL262159:REL262162 ROH262159:ROH262162 RYD262159:RYD262162 SHZ262159:SHZ262162 SRV262159:SRV262162 TBR262159:TBR262162 TLN262159:TLN262162 TVJ262159:TVJ262162 UFF262159:UFF262162 UPB262159:UPB262162 UYX262159:UYX262162 VIT262159:VIT262162 VSP262159:VSP262162 WCL262159:WCL262162 WMH262159:WMH262162 WWD262159:WWD262162 V327695:V327698 JR327695:JR327698 TN327695:TN327698 ADJ327695:ADJ327698 ANF327695:ANF327698 AXB327695:AXB327698 BGX327695:BGX327698 BQT327695:BQT327698 CAP327695:CAP327698 CKL327695:CKL327698 CUH327695:CUH327698 DED327695:DED327698 DNZ327695:DNZ327698 DXV327695:DXV327698 EHR327695:EHR327698 ERN327695:ERN327698 FBJ327695:FBJ327698 FLF327695:FLF327698 FVB327695:FVB327698 GEX327695:GEX327698 GOT327695:GOT327698 GYP327695:GYP327698 HIL327695:HIL327698 HSH327695:HSH327698 ICD327695:ICD327698 ILZ327695:ILZ327698 IVV327695:IVV327698 JFR327695:JFR327698 JPN327695:JPN327698 JZJ327695:JZJ327698 KJF327695:KJF327698 KTB327695:KTB327698 LCX327695:LCX327698 LMT327695:LMT327698 LWP327695:LWP327698 MGL327695:MGL327698 MQH327695:MQH327698 NAD327695:NAD327698 NJZ327695:NJZ327698 NTV327695:NTV327698 ODR327695:ODR327698 ONN327695:ONN327698 OXJ327695:OXJ327698 PHF327695:PHF327698 PRB327695:PRB327698 QAX327695:QAX327698 QKT327695:QKT327698 QUP327695:QUP327698 REL327695:REL327698 ROH327695:ROH327698 RYD327695:RYD327698 SHZ327695:SHZ327698 SRV327695:SRV327698 TBR327695:TBR327698 TLN327695:TLN327698 TVJ327695:TVJ327698 UFF327695:UFF327698 UPB327695:UPB327698 UYX327695:UYX327698 VIT327695:VIT327698 VSP327695:VSP327698 WCL327695:WCL327698 WMH327695:WMH327698 WWD327695:WWD327698 V393231:V393234 JR393231:JR393234 TN393231:TN393234 ADJ393231:ADJ393234 ANF393231:ANF393234 AXB393231:AXB393234 BGX393231:BGX393234 BQT393231:BQT393234 CAP393231:CAP393234 CKL393231:CKL393234 CUH393231:CUH393234 DED393231:DED393234 DNZ393231:DNZ393234 DXV393231:DXV393234 EHR393231:EHR393234 ERN393231:ERN393234 FBJ393231:FBJ393234 FLF393231:FLF393234 FVB393231:FVB393234 GEX393231:GEX393234 GOT393231:GOT393234 GYP393231:GYP393234 HIL393231:HIL393234 HSH393231:HSH393234 ICD393231:ICD393234 ILZ393231:ILZ393234 IVV393231:IVV393234 JFR393231:JFR393234 JPN393231:JPN393234 JZJ393231:JZJ393234 KJF393231:KJF393234 KTB393231:KTB393234 LCX393231:LCX393234 LMT393231:LMT393234 LWP393231:LWP393234 MGL393231:MGL393234 MQH393231:MQH393234 NAD393231:NAD393234 NJZ393231:NJZ393234 NTV393231:NTV393234 ODR393231:ODR393234 ONN393231:ONN393234 OXJ393231:OXJ393234 PHF393231:PHF393234 PRB393231:PRB393234 QAX393231:QAX393234 QKT393231:QKT393234 QUP393231:QUP393234 REL393231:REL393234 ROH393231:ROH393234 RYD393231:RYD393234 SHZ393231:SHZ393234 SRV393231:SRV393234 TBR393231:TBR393234 TLN393231:TLN393234 TVJ393231:TVJ393234 UFF393231:UFF393234 UPB393231:UPB393234 UYX393231:UYX393234 VIT393231:VIT393234 VSP393231:VSP393234 WCL393231:WCL393234 WMH393231:WMH393234 WWD393231:WWD393234 V458767:V458770 JR458767:JR458770 TN458767:TN458770 ADJ458767:ADJ458770 ANF458767:ANF458770 AXB458767:AXB458770 BGX458767:BGX458770 BQT458767:BQT458770 CAP458767:CAP458770 CKL458767:CKL458770 CUH458767:CUH458770 DED458767:DED458770 DNZ458767:DNZ458770 DXV458767:DXV458770 EHR458767:EHR458770 ERN458767:ERN458770 FBJ458767:FBJ458770 FLF458767:FLF458770 FVB458767:FVB458770 GEX458767:GEX458770 GOT458767:GOT458770 GYP458767:GYP458770 HIL458767:HIL458770 HSH458767:HSH458770 ICD458767:ICD458770 ILZ458767:ILZ458770 IVV458767:IVV458770 JFR458767:JFR458770 JPN458767:JPN458770 JZJ458767:JZJ458770 KJF458767:KJF458770 KTB458767:KTB458770 LCX458767:LCX458770 LMT458767:LMT458770 LWP458767:LWP458770 MGL458767:MGL458770 MQH458767:MQH458770 NAD458767:NAD458770 NJZ458767:NJZ458770 NTV458767:NTV458770 ODR458767:ODR458770 ONN458767:ONN458770 OXJ458767:OXJ458770 PHF458767:PHF458770 PRB458767:PRB458770 QAX458767:QAX458770 QKT458767:QKT458770 QUP458767:QUP458770 REL458767:REL458770 ROH458767:ROH458770 RYD458767:RYD458770 SHZ458767:SHZ458770 SRV458767:SRV458770 TBR458767:TBR458770 TLN458767:TLN458770 TVJ458767:TVJ458770 UFF458767:UFF458770 UPB458767:UPB458770 UYX458767:UYX458770 VIT458767:VIT458770 VSP458767:VSP458770 WCL458767:WCL458770 WMH458767:WMH458770 WWD458767:WWD458770 V524303:V524306 JR524303:JR524306 TN524303:TN524306 ADJ524303:ADJ524306 ANF524303:ANF524306 AXB524303:AXB524306 BGX524303:BGX524306 BQT524303:BQT524306 CAP524303:CAP524306 CKL524303:CKL524306 CUH524303:CUH524306 DED524303:DED524306 DNZ524303:DNZ524306 DXV524303:DXV524306 EHR524303:EHR524306 ERN524303:ERN524306 FBJ524303:FBJ524306 FLF524303:FLF524306 FVB524303:FVB524306 GEX524303:GEX524306 GOT524303:GOT524306 GYP524303:GYP524306 HIL524303:HIL524306 HSH524303:HSH524306 ICD524303:ICD524306 ILZ524303:ILZ524306 IVV524303:IVV524306 JFR524303:JFR524306 JPN524303:JPN524306 JZJ524303:JZJ524306 KJF524303:KJF524306 KTB524303:KTB524306 LCX524303:LCX524306 LMT524303:LMT524306 LWP524303:LWP524306 MGL524303:MGL524306 MQH524303:MQH524306 NAD524303:NAD524306 NJZ524303:NJZ524306 NTV524303:NTV524306 ODR524303:ODR524306 ONN524303:ONN524306 OXJ524303:OXJ524306 PHF524303:PHF524306 PRB524303:PRB524306 QAX524303:QAX524306 QKT524303:QKT524306 QUP524303:QUP524306 REL524303:REL524306 ROH524303:ROH524306 RYD524303:RYD524306 SHZ524303:SHZ524306 SRV524303:SRV524306 TBR524303:TBR524306 TLN524303:TLN524306 TVJ524303:TVJ524306 UFF524303:UFF524306 UPB524303:UPB524306 UYX524303:UYX524306 VIT524303:VIT524306 VSP524303:VSP524306 WCL524303:WCL524306 WMH524303:WMH524306 WWD524303:WWD524306 V589839:V589842 JR589839:JR589842 TN589839:TN589842 ADJ589839:ADJ589842 ANF589839:ANF589842 AXB589839:AXB589842 BGX589839:BGX589842 BQT589839:BQT589842 CAP589839:CAP589842 CKL589839:CKL589842 CUH589839:CUH589842 DED589839:DED589842 DNZ589839:DNZ589842 DXV589839:DXV589842 EHR589839:EHR589842 ERN589839:ERN589842 FBJ589839:FBJ589842 FLF589839:FLF589842 FVB589839:FVB589842 GEX589839:GEX589842 GOT589839:GOT589842 GYP589839:GYP589842 HIL589839:HIL589842 HSH589839:HSH589842 ICD589839:ICD589842 ILZ589839:ILZ589842 IVV589839:IVV589842 JFR589839:JFR589842 JPN589839:JPN589842 JZJ589839:JZJ589842 KJF589839:KJF589842 KTB589839:KTB589842 LCX589839:LCX589842 LMT589839:LMT589842 LWP589839:LWP589842 MGL589839:MGL589842 MQH589839:MQH589842 NAD589839:NAD589842 NJZ589839:NJZ589842 NTV589839:NTV589842 ODR589839:ODR589842 ONN589839:ONN589842 OXJ589839:OXJ589842 PHF589839:PHF589842 PRB589839:PRB589842 QAX589839:QAX589842 QKT589839:QKT589842 QUP589839:QUP589842 REL589839:REL589842 ROH589839:ROH589842 RYD589839:RYD589842 SHZ589839:SHZ589842 SRV589839:SRV589842 TBR589839:TBR589842 TLN589839:TLN589842 TVJ589839:TVJ589842 UFF589839:UFF589842 UPB589839:UPB589842 UYX589839:UYX589842 VIT589839:VIT589842 VSP589839:VSP589842 WCL589839:WCL589842 WMH589839:WMH589842 WWD589839:WWD589842 V655375:V655378 JR655375:JR655378 TN655375:TN655378 ADJ655375:ADJ655378 ANF655375:ANF655378 AXB655375:AXB655378 BGX655375:BGX655378 BQT655375:BQT655378 CAP655375:CAP655378 CKL655375:CKL655378 CUH655375:CUH655378 DED655375:DED655378 DNZ655375:DNZ655378 DXV655375:DXV655378 EHR655375:EHR655378 ERN655375:ERN655378 FBJ655375:FBJ655378 FLF655375:FLF655378 FVB655375:FVB655378 GEX655375:GEX655378 GOT655375:GOT655378 GYP655375:GYP655378 HIL655375:HIL655378 HSH655375:HSH655378 ICD655375:ICD655378 ILZ655375:ILZ655378 IVV655375:IVV655378 JFR655375:JFR655378 JPN655375:JPN655378 JZJ655375:JZJ655378 KJF655375:KJF655378 KTB655375:KTB655378 LCX655375:LCX655378 LMT655375:LMT655378 LWP655375:LWP655378 MGL655375:MGL655378 MQH655375:MQH655378 NAD655375:NAD655378 NJZ655375:NJZ655378 NTV655375:NTV655378 ODR655375:ODR655378 ONN655375:ONN655378 OXJ655375:OXJ655378 PHF655375:PHF655378 PRB655375:PRB655378 QAX655375:QAX655378 QKT655375:QKT655378 QUP655375:QUP655378 REL655375:REL655378 ROH655375:ROH655378 RYD655375:RYD655378 SHZ655375:SHZ655378 SRV655375:SRV655378 TBR655375:TBR655378 TLN655375:TLN655378 TVJ655375:TVJ655378 UFF655375:UFF655378 UPB655375:UPB655378 UYX655375:UYX655378 VIT655375:VIT655378 VSP655375:VSP655378 WCL655375:WCL655378 WMH655375:WMH655378 WWD655375:WWD655378 V720911:V720914 JR720911:JR720914 TN720911:TN720914 ADJ720911:ADJ720914 ANF720911:ANF720914 AXB720911:AXB720914 BGX720911:BGX720914 BQT720911:BQT720914 CAP720911:CAP720914 CKL720911:CKL720914 CUH720911:CUH720914 DED720911:DED720914 DNZ720911:DNZ720914 DXV720911:DXV720914 EHR720911:EHR720914 ERN720911:ERN720914 FBJ720911:FBJ720914 FLF720911:FLF720914 FVB720911:FVB720914 GEX720911:GEX720914 GOT720911:GOT720914 GYP720911:GYP720914 HIL720911:HIL720914 HSH720911:HSH720914 ICD720911:ICD720914 ILZ720911:ILZ720914 IVV720911:IVV720914 JFR720911:JFR720914 JPN720911:JPN720914 JZJ720911:JZJ720914 KJF720911:KJF720914 KTB720911:KTB720914 LCX720911:LCX720914 LMT720911:LMT720914 LWP720911:LWP720914 MGL720911:MGL720914 MQH720911:MQH720914 NAD720911:NAD720914 NJZ720911:NJZ720914 NTV720911:NTV720914 ODR720911:ODR720914 ONN720911:ONN720914 OXJ720911:OXJ720914 PHF720911:PHF720914 PRB720911:PRB720914 QAX720911:QAX720914 QKT720911:QKT720914 QUP720911:QUP720914 REL720911:REL720914 ROH720911:ROH720914 RYD720911:RYD720914 SHZ720911:SHZ720914 SRV720911:SRV720914 TBR720911:TBR720914 TLN720911:TLN720914 TVJ720911:TVJ720914 UFF720911:UFF720914 UPB720911:UPB720914 UYX720911:UYX720914 VIT720911:VIT720914 VSP720911:VSP720914 WCL720911:WCL720914 WMH720911:WMH720914 WWD720911:WWD720914 V786447:V786450 JR786447:JR786450 TN786447:TN786450 ADJ786447:ADJ786450 ANF786447:ANF786450 AXB786447:AXB786450 BGX786447:BGX786450 BQT786447:BQT786450 CAP786447:CAP786450 CKL786447:CKL786450 CUH786447:CUH786450 DED786447:DED786450 DNZ786447:DNZ786450 DXV786447:DXV786450 EHR786447:EHR786450 ERN786447:ERN786450 FBJ786447:FBJ786450 FLF786447:FLF786450 FVB786447:FVB786450 GEX786447:GEX786450 GOT786447:GOT786450 GYP786447:GYP786450 HIL786447:HIL786450 HSH786447:HSH786450 ICD786447:ICD786450 ILZ786447:ILZ786450 IVV786447:IVV786450 JFR786447:JFR786450 JPN786447:JPN786450 JZJ786447:JZJ786450 KJF786447:KJF786450 KTB786447:KTB786450 LCX786447:LCX786450 LMT786447:LMT786450 LWP786447:LWP786450 MGL786447:MGL786450 MQH786447:MQH786450 NAD786447:NAD786450 NJZ786447:NJZ786450 NTV786447:NTV786450 ODR786447:ODR786450 ONN786447:ONN786450 OXJ786447:OXJ786450 PHF786447:PHF786450 PRB786447:PRB786450 QAX786447:QAX786450 QKT786447:QKT786450 QUP786447:QUP786450 REL786447:REL786450 ROH786447:ROH786450 RYD786447:RYD786450 SHZ786447:SHZ786450 SRV786447:SRV786450 TBR786447:TBR786450 TLN786447:TLN786450 TVJ786447:TVJ786450 UFF786447:UFF786450 UPB786447:UPB786450 UYX786447:UYX786450 VIT786447:VIT786450 VSP786447:VSP786450 WCL786447:WCL786450 WMH786447:WMH786450 WWD786447:WWD786450 V851983:V851986 JR851983:JR851986 TN851983:TN851986 ADJ851983:ADJ851986 ANF851983:ANF851986 AXB851983:AXB851986 BGX851983:BGX851986 BQT851983:BQT851986 CAP851983:CAP851986 CKL851983:CKL851986 CUH851983:CUH851986 DED851983:DED851986 DNZ851983:DNZ851986 DXV851983:DXV851986 EHR851983:EHR851986 ERN851983:ERN851986 FBJ851983:FBJ851986 FLF851983:FLF851986 FVB851983:FVB851986 GEX851983:GEX851986 GOT851983:GOT851986 GYP851983:GYP851986 HIL851983:HIL851986 HSH851983:HSH851986 ICD851983:ICD851986 ILZ851983:ILZ851986 IVV851983:IVV851986 JFR851983:JFR851986 JPN851983:JPN851986 JZJ851983:JZJ851986 KJF851983:KJF851986 KTB851983:KTB851986 LCX851983:LCX851986 LMT851983:LMT851986 LWP851983:LWP851986 MGL851983:MGL851986 MQH851983:MQH851986 NAD851983:NAD851986 NJZ851983:NJZ851986 NTV851983:NTV851986 ODR851983:ODR851986 ONN851983:ONN851986 OXJ851983:OXJ851986 PHF851983:PHF851986 PRB851983:PRB851986 QAX851983:QAX851986 QKT851983:QKT851986 QUP851983:QUP851986 REL851983:REL851986 ROH851983:ROH851986 RYD851983:RYD851986 SHZ851983:SHZ851986 SRV851983:SRV851986 TBR851983:TBR851986 TLN851983:TLN851986 TVJ851983:TVJ851986 UFF851983:UFF851986 UPB851983:UPB851986 UYX851983:UYX851986 VIT851983:VIT851986 VSP851983:VSP851986 WCL851983:WCL851986 WMH851983:WMH851986 WWD851983:WWD851986 V917519:V917522 JR917519:JR917522 TN917519:TN917522 ADJ917519:ADJ917522 ANF917519:ANF917522 AXB917519:AXB917522 BGX917519:BGX917522 BQT917519:BQT917522 CAP917519:CAP917522 CKL917519:CKL917522 CUH917519:CUH917522 DED917519:DED917522 DNZ917519:DNZ917522 DXV917519:DXV917522 EHR917519:EHR917522 ERN917519:ERN917522 FBJ917519:FBJ917522 FLF917519:FLF917522 FVB917519:FVB917522 GEX917519:GEX917522 GOT917519:GOT917522 GYP917519:GYP917522 HIL917519:HIL917522 HSH917519:HSH917522 ICD917519:ICD917522 ILZ917519:ILZ917522 IVV917519:IVV917522 JFR917519:JFR917522 JPN917519:JPN917522 JZJ917519:JZJ917522 KJF917519:KJF917522 KTB917519:KTB917522 LCX917519:LCX917522 LMT917519:LMT917522 LWP917519:LWP917522 MGL917519:MGL917522 MQH917519:MQH917522 NAD917519:NAD917522 NJZ917519:NJZ917522 NTV917519:NTV917522 ODR917519:ODR917522 ONN917519:ONN917522 OXJ917519:OXJ917522 PHF917519:PHF917522 PRB917519:PRB917522 QAX917519:QAX917522 QKT917519:QKT917522 QUP917519:QUP917522 REL917519:REL917522 ROH917519:ROH917522 RYD917519:RYD917522 SHZ917519:SHZ917522 SRV917519:SRV917522 TBR917519:TBR917522 TLN917519:TLN917522 TVJ917519:TVJ917522 UFF917519:UFF917522 UPB917519:UPB917522 UYX917519:UYX917522 VIT917519:VIT917522 VSP917519:VSP917522 WCL917519:WCL917522 WMH917519:WMH917522 WWD917519:WWD917522 V983055:V983058 JR983055:JR983058 TN983055:TN983058 ADJ983055:ADJ983058 ANF983055:ANF983058 AXB983055:AXB983058 BGX983055:BGX983058 BQT983055:BQT983058 CAP983055:CAP983058 CKL983055:CKL983058 CUH983055:CUH983058 DED983055:DED983058 DNZ983055:DNZ983058 DXV983055:DXV983058 EHR983055:EHR983058 ERN983055:ERN983058 FBJ983055:FBJ983058 FLF983055:FLF983058 FVB983055:FVB983058 GEX983055:GEX983058 GOT983055:GOT983058 GYP983055:GYP983058 HIL983055:HIL983058 HSH983055:HSH983058 ICD983055:ICD983058 ILZ983055:ILZ983058 IVV983055:IVV983058 JFR983055:JFR983058 JPN983055:JPN983058 JZJ983055:JZJ983058 KJF983055:KJF983058 KTB983055:KTB983058 LCX983055:LCX983058 LMT983055:LMT983058 LWP983055:LWP983058 MGL983055:MGL983058 MQH983055:MQH983058 NAD983055:NAD983058 NJZ983055:NJZ983058 NTV983055:NTV983058 ODR983055:ODR983058 ONN983055:ONN983058 OXJ983055:OXJ983058 PHF983055:PHF983058 PRB983055:PRB983058 QAX983055:QAX983058 QKT983055:QKT983058 QUP983055:QUP983058 REL983055:REL983058 ROH983055:ROH983058 RYD983055:RYD983058 SHZ983055:SHZ983058 SRV983055:SRV983058 TBR983055:TBR983058 TLN983055:TLN983058 TVJ983055:TVJ983058 UFF983055:UFF983058 UPB983055:UPB983058 UYX983055:UYX983058 VIT983055:VIT983058 VSP983055:VSP983058 WCL983055:WCL983058 WMH983055:WMH983058 WWD983055:WWD983058 X15:X18 JT15:JT18 TP15:TP18 ADL15:ADL18 ANH15:ANH18 AXD15:AXD18 BGZ15:BGZ18 BQV15:BQV18 CAR15:CAR18 CKN15:CKN18 CUJ15:CUJ18 DEF15:DEF18 DOB15:DOB18 DXX15:DXX18 EHT15:EHT18 ERP15:ERP18 FBL15:FBL18 FLH15:FLH18 FVD15:FVD18 GEZ15:GEZ18 GOV15:GOV18 GYR15:GYR18 HIN15:HIN18 HSJ15:HSJ18 ICF15:ICF18 IMB15:IMB18 IVX15:IVX18 JFT15:JFT18 JPP15:JPP18 JZL15:JZL18 KJH15:KJH18 KTD15:KTD18 LCZ15:LCZ18 LMV15:LMV18 LWR15:LWR18 MGN15:MGN18 MQJ15:MQJ18 NAF15:NAF18 NKB15:NKB18 NTX15:NTX18 ODT15:ODT18 ONP15:ONP18 OXL15:OXL18 PHH15:PHH18 PRD15:PRD18 QAZ15:QAZ18 QKV15:QKV18 QUR15:QUR18 REN15:REN18 ROJ15:ROJ18 RYF15:RYF18 SIB15:SIB18 SRX15:SRX18 TBT15:TBT18 TLP15:TLP18 TVL15:TVL18 UFH15:UFH18 UPD15:UPD18 UYZ15:UYZ18 VIV15:VIV18 VSR15:VSR18 WCN15:WCN18 WMJ15:WMJ18 WWF15:WWF18 X65551:X65554 JT65551:JT65554 TP65551:TP65554 ADL65551:ADL65554 ANH65551:ANH65554 AXD65551:AXD65554 BGZ65551:BGZ65554 BQV65551:BQV65554 CAR65551:CAR65554 CKN65551:CKN65554 CUJ65551:CUJ65554 DEF65551:DEF65554 DOB65551:DOB65554 DXX65551:DXX65554 EHT65551:EHT65554 ERP65551:ERP65554 FBL65551:FBL65554 FLH65551:FLH65554 FVD65551:FVD65554 GEZ65551:GEZ65554 GOV65551:GOV65554 GYR65551:GYR65554 HIN65551:HIN65554 HSJ65551:HSJ65554 ICF65551:ICF65554 IMB65551:IMB65554 IVX65551:IVX65554 JFT65551:JFT65554 JPP65551:JPP65554 JZL65551:JZL65554 KJH65551:KJH65554 KTD65551:KTD65554 LCZ65551:LCZ65554 LMV65551:LMV65554 LWR65551:LWR65554 MGN65551:MGN65554 MQJ65551:MQJ65554 NAF65551:NAF65554 NKB65551:NKB65554 NTX65551:NTX65554 ODT65551:ODT65554 ONP65551:ONP65554 OXL65551:OXL65554 PHH65551:PHH65554 PRD65551:PRD65554 QAZ65551:QAZ65554 QKV65551:QKV65554 QUR65551:QUR65554 REN65551:REN65554 ROJ65551:ROJ65554 RYF65551:RYF65554 SIB65551:SIB65554 SRX65551:SRX65554 TBT65551:TBT65554 TLP65551:TLP65554 TVL65551:TVL65554 UFH65551:UFH65554 UPD65551:UPD65554 UYZ65551:UYZ65554 VIV65551:VIV65554 VSR65551:VSR65554 WCN65551:WCN65554 WMJ65551:WMJ65554 WWF65551:WWF65554 X131087:X131090 JT131087:JT131090 TP131087:TP131090 ADL131087:ADL131090 ANH131087:ANH131090 AXD131087:AXD131090 BGZ131087:BGZ131090 BQV131087:BQV131090 CAR131087:CAR131090 CKN131087:CKN131090 CUJ131087:CUJ131090 DEF131087:DEF131090 DOB131087:DOB131090 DXX131087:DXX131090 EHT131087:EHT131090 ERP131087:ERP131090 FBL131087:FBL131090 FLH131087:FLH131090 FVD131087:FVD131090 GEZ131087:GEZ131090 GOV131087:GOV131090 GYR131087:GYR131090 HIN131087:HIN131090 HSJ131087:HSJ131090 ICF131087:ICF131090 IMB131087:IMB131090 IVX131087:IVX131090 JFT131087:JFT131090 JPP131087:JPP131090 JZL131087:JZL131090 KJH131087:KJH131090 KTD131087:KTD131090 LCZ131087:LCZ131090 LMV131087:LMV131090 LWR131087:LWR131090 MGN131087:MGN131090 MQJ131087:MQJ131090 NAF131087:NAF131090 NKB131087:NKB131090 NTX131087:NTX131090 ODT131087:ODT131090 ONP131087:ONP131090 OXL131087:OXL131090 PHH131087:PHH131090 PRD131087:PRD131090 QAZ131087:QAZ131090 QKV131087:QKV131090 QUR131087:QUR131090 REN131087:REN131090 ROJ131087:ROJ131090 RYF131087:RYF131090 SIB131087:SIB131090 SRX131087:SRX131090 TBT131087:TBT131090 TLP131087:TLP131090 TVL131087:TVL131090 UFH131087:UFH131090 UPD131087:UPD131090 UYZ131087:UYZ131090 VIV131087:VIV131090 VSR131087:VSR131090 WCN131087:WCN131090 WMJ131087:WMJ131090 WWF131087:WWF131090 X196623:X196626 JT196623:JT196626 TP196623:TP196626 ADL196623:ADL196626 ANH196623:ANH196626 AXD196623:AXD196626 BGZ196623:BGZ196626 BQV196623:BQV196626 CAR196623:CAR196626 CKN196623:CKN196626 CUJ196623:CUJ196626 DEF196623:DEF196626 DOB196623:DOB196626 DXX196623:DXX196626 EHT196623:EHT196626 ERP196623:ERP196626 FBL196623:FBL196626 FLH196623:FLH196626 FVD196623:FVD196626 GEZ196623:GEZ196626 GOV196623:GOV196626 GYR196623:GYR196626 HIN196623:HIN196626 HSJ196623:HSJ196626 ICF196623:ICF196626 IMB196623:IMB196626 IVX196623:IVX196626 JFT196623:JFT196626 JPP196623:JPP196626 JZL196623:JZL196626 KJH196623:KJH196626 KTD196623:KTD196626 LCZ196623:LCZ196626 LMV196623:LMV196626 LWR196623:LWR196626 MGN196623:MGN196626 MQJ196623:MQJ196626 NAF196623:NAF196626 NKB196623:NKB196626 NTX196623:NTX196626 ODT196623:ODT196626 ONP196623:ONP196626 OXL196623:OXL196626 PHH196623:PHH196626 PRD196623:PRD196626 QAZ196623:QAZ196626 QKV196623:QKV196626 QUR196623:QUR196626 REN196623:REN196626 ROJ196623:ROJ196626 RYF196623:RYF196626 SIB196623:SIB196626 SRX196623:SRX196626 TBT196623:TBT196626 TLP196623:TLP196626 TVL196623:TVL196626 UFH196623:UFH196626 UPD196623:UPD196626 UYZ196623:UYZ196626 VIV196623:VIV196626 VSR196623:VSR196626 WCN196623:WCN196626 WMJ196623:WMJ196626 WWF196623:WWF196626 X262159:X262162 JT262159:JT262162 TP262159:TP262162 ADL262159:ADL262162 ANH262159:ANH262162 AXD262159:AXD262162 BGZ262159:BGZ262162 BQV262159:BQV262162 CAR262159:CAR262162 CKN262159:CKN262162 CUJ262159:CUJ262162 DEF262159:DEF262162 DOB262159:DOB262162 DXX262159:DXX262162 EHT262159:EHT262162 ERP262159:ERP262162 FBL262159:FBL262162 FLH262159:FLH262162 FVD262159:FVD262162 GEZ262159:GEZ262162 GOV262159:GOV262162 GYR262159:GYR262162 HIN262159:HIN262162 HSJ262159:HSJ262162 ICF262159:ICF262162 IMB262159:IMB262162 IVX262159:IVX262162 JFT262159:JFT262162 JPP262159:JPP262162 JZL262159:JZL262162 KJH262159:KJH262162 KTD262159:KTD262162 LCZ262159:LCZ262162 LMV262159:LMV262162 LWR262159:LWR262162 MGN262159:MGN262162 MQJ262159:MQJ262162 NAF262159:NAF262162 NKB262159:NKB262162 NTX262159:NTX262162 ODT262159:ODT262162 ONP262159:ONP262162 OXL262159:OXL262162 PHH262159:PHH262162 PRD262159:PRD262162 QAZ262159:QAZ262162 QKV262159:QKV262162 QUR262159:QUR262162 REN262159:REN262162 ROJ262159:ROJ262162 RYF262159:RYF262162 SIB262159:SIB262162 SRX262159:SRX262162 TBT262159:TBT262162 TLP262159:TLP262162 TVL262159:TVL262162 UFH262159:UFH262162 UPD262159:UPD262162 UYZ262159:UYZ262162 VIV262159:VIV262162 VSR262159:VSR262162 WCN262159:WCN262162 WMJ262159:WMJ262162 WWF262159:WWF262162 X327695:X327698 JT327695:JT327698 TP327695:TP327698 ADL327695:ADL327698 ANH327695:ANH327698 AXD327695:AXD327698 BGZ327695:BGZ327698 BQV327695:BQV327698 CAR327695:CAR327698 CKN327695:CKN327698 CUJ327695:CUJ327698 DEF327695:DEF327698 DOB327695:DOB327698 DXX327695:DXX327698 EHT327695:EHT327698 ERP327695:ERP327698 FBL327695:FBL327698 FLH327695:FLH327698 FVD327695:FVD327698 GEZ327695:GEZ327698 GOV327695:GOV327698 GYR327695:GYR327698 HIN327695:HIN327698 HSJ327695:HSJ327698 ICF327695:ICF327698 IMB327695:IMB327698 IVX327695:IVX327698 JFT327695:JFT327698 JPP327695:JPP327698 JZL327695:JZL327698 KJH327695:KJH327698 KTD327695:KTD327698 LCZ327695:LCZ327698 LMV327695:LMV327698 LWR327695:LWR327698 MGN327695:MGN327698 MQJ327695:MQJ327698 NAF327695:NAF327698 NKB327695:NKB327698 NTX327695:NTX327698 ODT327695:ODT327698 ONP327695:ONP327698 OXL327695:OXL327698 PHH327695:PHH327698 PRD327695:PRD327698 QAZ327695:QAZ327698 QKV327695:QKV327698 QUR327695:QUR327698 REN327695:REN327698 ROJ327695:ROJ327698 RYF327695:RYF327698 SIB327695:SIB327698 SRX327695:SRX327698 TBT327695:TBT327698 TLP327695:TLP327698 TVL327695:TVL327698 UFH327695:UFH327698 UPD327695:UPD327698 UYZ327695:UYZ327698 VIV327695:VIV327698 VSR327695:VSR327698 WCN327695:WCN327698 WMJ327695:WMJ327698 WWF327695:WWF327698 X393231:X393234 JT393231:JT393234 TP393231:TP393234 ADL393231:ADL393234 ANH393231:ANH393234 AXD393231:AXD393234 BGZ393231:BGZ393234 BQV393231:BQV393234 CAR393231:CAR393234 CKN393231:CKN393234 CUJ393231:CUJ393234 DEF393231:DEF393234 DOB393231:DOB393234 DXX393231:DXX393234 EHT393231:EHT393234 ERP393231:ERP393234 FBL393231:FBL393234 FLH393231:FLH393234 FVD393231:FVD393234 GEZ393231:GEZ393234 GOV393231:GOV393234 GYR393231:GYR393234 HIN393231:HIN393234 HSJ393231:HSJ393234 ICF393231:ICF393234 IMB393231:IMB393234 IVX393231:IVX393234 JFT393231:JFT393234 JPP393231:JPP393234 JZL393231:JZL393234 KJH393231:KJH393234 KTD393231:KTD393234 LCZ393231:LCZ393234 LMV393231:LMV393234 LWR393231:LWR393234 MGN393231:MGN393234 MQJ393231:MQJ393234 NAF393231:NAF393234 NKB393231:NKB393234 NTX393231:NTX393234 ODT393231:ODT393234 ONP393231:ONP393234 OXL393231:OXL393234 PHH393231:PHH393234 PRD393231:PRD393234 QAZ393231:QAZ393234 QKV393231:QKV393234 QUR393231:QUR393234 REN393231:REN393234 ROJ393231:ROJ393234 RYF393231:RYF393234 SIB393231:SIB393234 SRX393231:SRX393234 TBT393231:TBT393234 TLP393231:TLP393234 TVL393231:TVL393234 UFH393231:UFH393234 UPD393231:UPD393234 UYZ393231:UYZ393234 VIV393231:VIV393234 VSR393231:VSR393234 WCN393231:WCN393234 WMJ393231:WMJ393234 WWF393231:WWF393234 X458767:X458770 JT458767:JT458770 TP458767:TP458770 ADL458767:ADL458770 ANH458767:ANH458770 AXD458767:AXD458770 BGZ458767:BGZ458770 BQV458767:BQV458770 CAR458767:CAR458770 CKN458767:CKN458770 CUJ458767:CUJ458770 DEF458767:DEF458770 DOB458767:DOB458770 DXX458767:DXX458770 EHT458767:EHT458770 ERP458767:ERP458770 FBL458767:FBL458770 FLH458767:FLH458770 FVD458767:FVD458770 GEZ458767:GEZ458770 GOV458767:GOV458770 GYR458767:GYR458770 HIN458767:HIN458770 HSJ458767:HSJ458770 ICF458767:ICF458770 IMB458767:IMB458770 IVX458767:IVX458770 JFT458767:JFT458770 JPP458767:JPP458770 JZL458767:JZL458770 KJH458767:KJH458770 KTD458767:KTD458770 LCZ458767:LCZ458770 LMV458767:LMV458770 LWR458767:LWR458770 MGN458767:MGN458770 MQJ458767:MQJ458770 NAF458767:NAF458770 NKB458767:NKB458770 NTX458767:NTX458770 ODT458767:ODT458770 ONP458767:ONP458770 OXL458767:OXL458770 PHH458767:PHH458770 PRD458767:PRD458770 QAZ458767:QAZ458770 QKV458767:QKV458770 QUR458767:QUR458770 REN458767:REN458770 ROJ458767:ROJ458770 RYF458767:RYF458770 SIB458767:SIB458770 SRX458767:SRX458770 TBT458767:TBT458770 TLP458767:TLP458770 TVL458767:TVL458770 UFH458767:UFH458770 UPD458767:UPD458770 UYZ458767:UYZ458770 VIV458767:VIV458770 VSR458767:VSR458770 WCN458767:WCN458770 WMJ458767:WMJ458770 WWF458767:WWF458770 X524303:X524306 JT524303:JT524306 TP524303:TP524306 ADL524303:ADL524306 ANH524303:ANH524306 AXD524303:AXD524306 BGZ524303:BGZ524306 BQV524303:BQV524306 CAR524303:CAR524306 CKN524303:CKN524306 CUJ524303:CUJ524306 DEF524303:DEF524306 DOB524303:DOB524306 DXX524303:DXX524306 EHT524303:EHT524306 ERP524303:ERP524306 FBL524303:FBL524306 FLH524303:FLH524306 FVD524303:FVD524306 GEZ524303:GEZ524306 GOV524303:GOV524306 GYR524303:GYR524306 HIN524303:HIN524306 HSJ524303:HSJ524306 ICF524303:ICF524306 IMB524303:IMB524306 IVX524303:IVX524306 JFT524303:JFT524306 JPP524303:JPP524306 JZL524303:JZL524306 KJH524303:KJH524306 KTD524303:KTD524306 LCZ524303:LCZ524306 LMV524303:LMV524306 LWR524303:LWR524306 MGN524303:MGN524306 MQJ524303:MQJ524306 NAF524303:NAF524306 NKB524303:NKB524306 NTX524303:NTX524306 ODT524303:ODT524306 ONP524303:ONP524306 OXL524303:OXL524306 PHH524303:PHH524306 PRD524303:PRD524306 QAZ524303:QAZ524306 QKV524303:QKV524306 QUR524303:QUR524306 REN524303:REN524306 ROJ524303:ROJ524306 RYF524303:RYF524306 SIB524303:SIB524306 SRX524303:SRX524306 TBT524303:TBT524306 TLP524303:TLP524306 TVL524303:TVL524306 UFH524303:UFH524306 UPD524303:UPD524306 UYZ524303:UYZ524306 VIV524303:VIV524306 VSR524303:VSR524306 WCN524303:WCN524306 WMJ524303:WMJ524306 WWF524303:WWF524306 X589839:X589842 JT589839:JT589842 TP589839:TP589842 ADL589839:ADL589842 ANH589839:ANH589842 AXD589839:AXD589842 BGZ589839:BGZ589842 BQV589839:BQV589842 CAR589839:CAR589842 CKN589839:CKN589842 CUJ589839:CUJ589842 DEF589839:DEF589842 DOB589839:DOB589842 DXX589839:DXX589842 EHT589839:EHT589842 ERP589839:ERP589842 FBL589839:FBL589842 FLH589839:FLH589842 FVD589839:FVD589842 GEZ589839:GEZ589842 GOV589839:GOV589842 GYR589839:GYR589842 HIN589839:HIN589842 HSJ589839:HSJ589842 ICF589839:ICF589842 IMB589839:IMB589842 IVX589839:IVX589842 JFT589839:JFT589842 JPP589839:JPP589842 JZL589839:JZL589842 KJH589839:KJH589842 KTD589839:KTD589842 LCZ589839:LCZ589842 LMV589839:LMV589842 LWR589839:LWR589842 MGN589839:MGN589842 MQJ589839:MQJ589842 NAF589839:NAF589842 NKB589839:NKB589842 NTX589839:NTX589842 ODT589839:ODT589842 ONP589839:ONP589842 OXL589839:OXL589842 PHH589839:PHH589842 PRD589839:PRD589842 QAZ589839:QAZ589842 QKV589839:QKV589842 QUR589839:QUR589842 REN589839:REN589842 ROJ589839:ROJ589842 RYF589839:RYF589842 SIB589839:SIB589842 SRX589839:SRX589842 TBT589839:TBT589842 TLP589839:TLP589842 TVL589839:TVL589842 UFH589839:UFH589842 UPD589839:UPD589842 UYZ589839:UYZ589842 VIV589839:VIV589842 VSR589839:VSR589842 WCN589839:WCN589842 WMJ589839:WMJ589842 WWF589839:WWF589842 X655375:X655378 JT655375:JT655378 TP655375:TP655378 ADL655375:ADL655378 ANH655375:ANH655378 AXD655375:AXD655378 BGZ655375:BGZ655378 BQV655375:BQV655378 CAR655375:CAR655378 CKN655375:CKN655378 CUJ655375:CUJ655378 DEF655375:DEF655378 DOB655375:DOB655378 DXX655375:DXX655378 EHT655375:EHT655378 ERP655375:ERP655378 FBL655375:FBL655378 FLH655375:FLH655378 FVD655375:FVD655378 GEZ655375:GEZ655378 GOV655375:GOV655378 GYR655375:GYR655378 HIN655375:HIN655378 HSJ655375:HSJ655378 ICF655375:ICF655378 IMB655375:IMB655378 IVX655375:IVX655378 JFT655375:JFT655378 JPP655375:JPP655378 JZL655375:JZL655378 KJH655375:KJH655378 KTD655375:KTD655378 LCZ655375:LCZ655378 LMV655375:LMV655378 LWR655375:LWR655378 MGN655375:MGN655378 MQJ655375:MQJ655378 NAF655375:NAF655378 NKB655375:NKB655378 NTX655375:NTX655378 ODT655375:ODT655378 ONP655375:ONP655378 OXL655375:OXL655378 PHH655375:PHH655378 PRD655375:PRD655378 QAZ655375:QAZ655378 QKV655375:QKV655378 QUR655375:QUR655378 REN655375:REN655378 ROJ655375:ROJ655378 RYF655375:RYF655378 SIB655375:SIB655378 SRX655375:SRX655378 TBT655375:TBT655378 TLP655375:TLP655378 TVL655375:TVL655378 UFH655375:UFH655378 UPD655375:UPD655378 UYZ655375:UYZ655378 VIV655375:VIV655378 VSR655375:VSR655378 WCN655375:WCN655378 WMJ655375:WMJ655378 WWF655375:WWF655378 X720911:X720914 JT720911:JT720914 TP720911:TP720914 ADL720911:ADL720914 ANH720911:ANH720914 AXD720911:AXD720914 BGZ720911:BGZ720914 BQV720911:BQV720914 CAR720911:CAR720914 CKN720911:CKN720914 CUJ720911:CUJ720914 DEF720911:DEF720914 DOB720911:DOB720914 DXX720911:DXX720914 EHT720911:EHT720914 ERP720911:ERP720914 FBL720911:FBL720914 FLH720911:FLH720914 FVD720911:FVD720914 GEZ720911:GEZ720914 GOV720911:GOV720914 GYR720911:GYR720914 HIN720911:HIN720914 HSJ720911:HSJ720914 ICF720911:ICF720914 IMB720911:IMB720914 IVX720911:IVX720914 JFT720911:JFT720914 JPP720911:JPP720914 JZL720911:JZL720914 KJH720911:KJH720914 KTD720911:KTD720914 LCZ720911:LCZ720914 LMV720911:LMV720914 LWR720911:LWR720914 MGN720911:MGN720914 MQJ720911:MQJ720914 NAF720911:NAF720914 NKB720911:NKB720914 NTX720911:NTX720914 ODT720911:ODT720914 ONP720911:ONP720914 OXL720911:OXL720914 PHH720911:PHH720914 PRD720911:PRD720914 QAZ720911:QAZ720914 QKV720911:QKV720914 QUR720911:QUR720914 REN720911:REN720914 ROJ720911:ROJ720914 RYF720911:RYF720914 SIB720911:SIB720914 SRX720911:SRX720914 TBT720911:TBT720914 TLP720911:TLP720914 TVL720911:TVL720914 UFH720911:UFH720914 UPD720911:UPD720914 UYZ720911:UYZ720914 VIV720911:VIV720914 VSR720911:VSR720914 WCN720911:WCN720914 WMJ720911:WMJ720914 WWF720911:WWF720914 X786447:X786450 JT786447:JT786450 TP786447:TP786450 ADL786447:ADL786450 ANH786447:ANH786450 AXD786447:AXD786450 BGZ786447:BGZ786450 BQV786447:BQV786450 CAR786447:CAR786450 CKN786447:CKN786450 CUJ786447:CUJ786450 DEF786447:DEF786450 DOB786447:DOB786450 DXX786447:DXX786450 EHT786447:EHT786450 ERP786447:ERP786450 FBL786447:FBL786450 FLH786447:FLH786450 FVD786447:FVD786450 GEZ786447:GEZ786450 GOV786447:GOV786450 GYR786447:GYR786450 HIN786447:HIN786450 HSJ786447:HSJ786450 ICF786447:ICF786450 IMB786447:IMB786450 IVX786447:IVX786450 JFT786447:JFT786450 JPP786447:JPP786450 JZL786447:JZL786450 KJH786447:KJH786450 KTD786447:KTD786450 LCZ786447:LCZ786450 LMV786447:LMV786450 LWR786447:LWR786450 MGN786447:MGN786450 MQJ786447:MQJ786450 NAF786447:NAF786450 NKB786447:NKB786450 NTX786447:NTX786450 ODT786447:ODT786450 ONP786447:ONP786450 OXL786447:OXL786450 PHH786447:PHH786450 PRD786447:PRD786450 QAZ786447:QAZ786450 QKV786447:QKV786450 QUR786447:QUR786450 REN786447:REN786450 ROJ786447:ROJ786450 RYF786447:RYF786450 SIB786447:SIB786450 SRX786447:SRX786450 TBT786447:TBT786450 TLP786447:TLP786450 TVL786447:TVL786450 UFH786447:UFH786450 UPD786447:UPD786450 UYZ786447:UYZ786450 VIV786447:VIV786450 VSR786447:VSR786450 WCN786447:WCN786450 WMJ786447:WMJ786450 WWF786447:WWF786450 X851983:X851986 JT851983:JT851986 TP851983:TP851986 ADL851983:ADL851986 ANH851983:ANH851986 AXD851983:AXD851986 BGZ851983:BGZ851986 BQV851983:BQV851986 CAR851983:CAR851986 CKN851983:CKN851986 CUJ851983:CUJ851986 DEF851983:DEF851986 DOB851983:DOB851986 DXX851983:DXX851986 EHT851983:EHT851986 ERP851983:ERP851986 FBL851983:FBL851986 FLH851983:FLH851986 FVD851983:FVD851986 GEZ851983:GEZ851986 GOV851983:GOV851986 GYR851983:GYR851986 HIN851983:HIN851986 HSJ851983:HSJ851986 ICF851983:ICF851986 IMB851983:IMB851986 IVX851983:IVX851986 JFT851983:JFT851986 JPP851983:JPP851986 JZL851983:JZL851986 KJH851983:KJH851986 KTD851983:KTD851986 LCZ851983:LCZ851986 LMV851983:LMV851986 LWR851983:LWR851986 MGN851983:MGN851986 MQJ851983:MQJ851986 NAF851983:NAF851986 NKB851983:NKB851986 NTX851983:NTX851986 ODT851983:ODT851986 ONP851983:ONP851986 OXL851983:OXL851986 PHH851983:PHH851986 PRD851983:PRD851986 QAZ851983:QAZ851986 QKV851983:QKV851986 QUR851983:QUR851986 REN851983:REN851986 ROJ851983:ROJ851986 RYF851983:RYF851986 SIB851983:SIB851986 SRX851983:SRX851986 TBT851983:TBT851986 TLP851983:TLP851986 TVL851983:TVL851986 UFH851983:UFH851986 UPD851983:UPD851986 UYZ851983:UYZ851986 VIV851983:VIV851986 VSR851983:VSR851986 WCN851983:WCN851986 WMJ851983:WMJ851986 WWF851983:WWF851986 X917519:X917522 JT917519:JT917522 TP917519:TP917522 ADL917519:ADL917522 ANH917519:ANH917522 AXD917519:AXD917522 BGZ917519:BGZ917522 BQV917519:BQV917522 CAR917519:CAR917522 CKN917519:CKN917522 CUJ917519:CUJ917522 DEF917519:DEF917522 DOB917519:DOB917522 DXX917519:DXX917522 EHT917519:EHT917522 ERP917519:ERP917522 FBL917519:FBL917522 FLH917519:FLH917522 FVD917519:FVD917522 GEZ917519:GEZ917522 GOV917519:GOV917522 GYR917519:GYR917522 HIN917519:HIN917522 HSJ917519:HSJ917522 ICF917519:ICF917522 IMB917519:IMB917522 IVX917519:IVX917522 JFT917519:JFT917522 JPP917519:JPP917522 JZL917519:JZL917522 KJH917519:KJH917522 KTD917519:KTD917522 LCZ917519:LCZ917522 LMV917519:LMV917522 LWR917519:LWR917522 MGN917519:MGN917522 MQJ917519:MQJ917522 NAF917519:NAF917522 NKB917519:NKB917522 NTX917519:NTX917522 ODT917519:ODT917522 ONP917519:ONP917522 OXL917519:OXL917522 PHH917519:PHH917522 PRD917519:PRD917522 QAZ917519:QAZ917522 QKV917519:QKV917522 QUR917519:QUR917522 REN917519:REN917522 ROJ917519:ROJ917522 RYF917519:RYF917522 SIB917519:SIB917522 SRX917519:SRX917522 TBT917519:TBT917522 TLP917519:TLP917522 TVL917519:TVL917522 UFH917519:UFH917522 UPD917519:UPD917522 UYZ917519:UYZ917522 VIV917519:VIV917522 VSR917519:VSR917522 WCN917519:WCN917522 WMJ917519:WMJ917522 WWF917519:WWF917522 X983055:X983058 JT983055:JT983058 TP983055:TP983058 ADL983055:ADL983058 ANH983055:ANH983058 AXD983055:AXD983058 BGZ983055:BGZ983058 BQV983055:BQV983058 CAR983055:CAR983058 CKN983055:CKN983058 CUJ983055:CUJ983058 DEF983055:DEF983058 DOB983055:DOB983058 DXX983055:DXX983058 EHT983055:EHT983058 ERP983055:ERP983058 FBL983055:FBL983058 FLH983055:FLH983058 FVD983055:FVD983058 GEZ983055:GEZ983058 GOV983055:GOV983058 GYR983055:GYR983058 HIN983055:HIN983058 HSJ983055:HSJ983058 ICF983055:ICF983058 IMB983055:IMB983058 IVX983055:IVX983058 JFT983055:JFT983058 JPP983055:JPP983058 JZL983055:JZL983058 KJH983055:KJH983058 KTD983055:KTD983058 LCZ983055:LCZ983058 LMV983055:LMV983058 LWR983055:LWR983058 MGN983055:MGN983058 MQJ983055:MQJ983058 NAF983055:NAF983058 NKB983055:NKB983058 NTX983055:NTX983058 ODT983055:ODT983058 ONP983055:ONP983058 OXL983055:OXL983058 PHH983055:PHH983058 PRD983055:PRD983058 QAZ983055:QAZ983058 QKV983055:QKV983058 QUR983055:QUR983058 REN983055:REN983058 ROJ983055:ROJ983058 RYF983055:RYF983058 SIB983055:SIB983058 SRX983055:SRX983058 TBT983055:TBT983058 TLP983055:TLP983058 TVL983055:TVL983058 UFH983055:UFH983058 UPD983055:UPD983058 UYZ983055:UYZ983058 VIV983055:VIV983058 VSR983055:VSR983058 WCN983055:WCN983058 WMJ983055:WMJ983058 WWF983055:WWF983058 V20:V23 JR20:JR23 TN20:TN23 ADJ20:ADJ23 ANF20:ANF23 AXB20:AXB23 BGX20:BGX23 BQT20:BQT23 CAP20:CAP23 CKL20:CKL23 CUH20:CUH23 DED20:DED23 DNZ20:DNZ23 DXV20:DXV23 EHR20:EHR23 ERN20:ERN23 FBJ20:FBJ23 FLF20:FLF23 FVB20:FVB23 GEX20:GEX23 GOT20:GOT23 GYP20:GYP23 HIL20:HIL23 HSH20:HSH23 ICD20:ICD23 ILZ20:ILZ23 IVV20:IVV23 JFR20:JFR23 JPN20:JPN23 JZJ20:JZJ23 KJF20:KJF23 KTB20:KTB23 LCX20:LCX23 LMT20:LMT23 LWP20:LWP23 MGL20:MGL23 MQH20:MQH23 NAD20:NAD23 NJZ20:NJZ23 NTV20:NTV23 ODR20:ODR23 ONN20:ONN23 OXJ20:OXJ23 PHF20:PHF23 PRB20:PRB23 QAX20:QAX23 QKT20:QKT23 QUP20:QUP23 REL20:REL23 ROH20:ROH23 RYD20:RYD23 SHZ20:SHZ23 SRV20:SRV23 TBR20:TBR23 TLN20:TLN23 TVJ20:TVJ23 UFF20:UFF23 UPB20:UPB23 UYX20:UYX23 VIT20:VIT23 VSP20:VSP23 WCL20:WCL23 WMH20:WMH23 WWD20:WWD23 V65556:V65559 JR65556:JR65559 TN65556:TN65559 ADJ65556:ADJ65559 ANF65556:ANF65559 AXB65556:AXB65559 BGX65556:BGX65559 BQT65556:BQT65559 CAP65556:CAP65559 CKL65556:CKL65559 CUH65556:CUH65559 DED65556:DED65559 DNZ65556:DNZ65559 DXV65556:DXV65559 EHR65556:EHR65559 ERN65556:ERN65559 FBJ65556:FBJ65559 FLF65556:FLF65559 FVB65556:FVB65559 GEX65556:GEX65559 GOT65556:GOT65559 GYP65556:GYP65559 HIL65556:HIL65559 HSH65556:HSH65559 ICD65556:ICD65559 ILZ65556:ILZ65559 IVV65556:IVV65559 JFR65556:JFR65559 JPN65556:JPN65559 JZJ65556:JZJ65559 KJF65556:KJF65559 KTB65556:KTB65559 LCX65556:LCX65559 LMT65556:LMT65559 LWP65556:LWP65559 MGL65556:MGL65559 MQH65556:MQH65559 NAD65556:NAD65559 NJZ65556:NJZ65559 NTV65556:NTV65559 ODR65556:ODR65559 ONN65556:ONN65559 OXJ65556:OXJ65559 PHF65556:PHF65559 PRB65556:PRB65559 QAX65556:QAX65559 QKT65556:QKT65559 QUP65556:QUP65559 REL65556:REL65559 ROH65556:ROH65559 RYD65556:RYD65559 SHZ65556:SHZ65559 SRV65556:SRV65559 TBR65556:TBR65559 TLN65556:TLN65559 TVJ65556:TVJ65559 UFF65556:UFF65559 UPB65556:UPB65559 UYX65556:UYX65559 VIT65556:VIT65559 VSP65556:VSP65559 WCL65556:WCL65559 WMH65556:WMH65559 WWD65556:WWD65559 V131092:V131095 JR131092:JR131095 TN131092:TN131095 ADJ131092:ADJ131095 ANF131092:ANF131095 AXB131092:AXB131095 BGX131092:BGX131095 BQT131092:BQT131095 CAP131092:CAP131095 CKL131092:CKL131095 CUH131092:CUH131095 DED131092:DED131095 DNZ131092:DNZ131095 DXV131092:DXV131095 EHR131092:EHR131095 ERN131092:ERN131095 FBJ131092:FBJ131095 FLF131092:FLF131095 FVB131092:FVB131095 GEX131092:GEX131095 GOT131092:GOT131095 GYP131092:GYP131095 HIL131092:HIL131095 HSH131092:HSH131095 ICD131092:ICD131095 ILZ131092:ILZ131095 IVV131092:IVV131095 JFR131092:JFR131095 JPN131092:JPN131095 JZJ131092:JZJ131095 KJF131092:KJF131095 KTB131092:KTB131095 LCX131092:LCX131095 LMT131092:LMT131095 LWP131092:LWP131095 MGL131092:MGL131095 MQH131092:MQH131095 NAD131092:NAD131095 NJZ131092:NJZ131095 NTV131092:NTV131095 ODR131092:ODR131095 ONN131092:ONN131095 OXJ131092:OXJ131095 PHF131092:PHF131095 PRB131092:PRB131095 QAX131092:QAX131095 QKT131092:QKT131095 QUP131092:QUP131095 REL131092:REL131095 ROH131092:ROH131095 RYD131092:RYD131095 SHZ131092:SHZ131095 SRV131092:SRV131095 TBR131092:TBR131095 TLN131092:TLN131095 TVJ131092:TVJ131095 UFF131092:UFF131095 UPB131092:UPB131095 UYX131092:UYX131095 VIT131092:VIT131095 VSP131092:VSP131095 WCL131092:WCL131095 WMH131092:WMH131095 WWD131092:WWD131095 V196628:V196631 JR196628:JR196631 TN196628:TN196631 ADJ196628:ADJ196631 ANF196628:ANF196631 AXB196628:AXB196631 BGX196628:BGX196631 BQT196628:BQT196631 CAP196628:CAP196631 CKL196628:CKL196631 CUH196628:CUH196631 DED196628:DED196631 DNZ196628:DNZ196631 DXV196628:DXV196631 EHR196628:EHR196631 ERN196628:ERN196631 FBJ196628:FBJ196631 FLF196628:FLF196631 FVB196628:FVB196631 GEX196628:GEX196631 GOT196628:GOT196631 GYP196628:GYP196631 HIL196628:HIL196631 HSH196628:HSH196631 ICD196628:ICD196631 ILZ196628:ILZ196631 IVV196628:IVV196631 JFR196628:JFR196631 JPN196628:JPN196631 JZJ196628:JZJ196631 KJF196628:KJF196631 KTB196628:KTB196631 LCX196628:LCX196631 LMT196628:LMT196631 LWP196628:LWP196631 MGL196628:MGL196631 MQH196628:MQH196631 NAD196628:NAD196631 NJZ196628:NJZ196631 NTV196628:NTV196631 ODR196628:ODR196631 ONN196628:ONN196631 OXJ196628:OXJ196631 PHF196628:PHF196631 PRB196628:PRB196631 QAX196628:QAX196631 QKT196628:QKT196631 QUP196628:QUP196631 REL196628:REL196631 ROH196628:ROH196631 RYD196628:RYD196631 SHZ196628:SHZ196631 SRV196628:SRV196631 TBR196628:TBR196631 TLN196628:TLN196631 TVJ196628:TVJ196631 UFF196628:UFF196631 UPB196628:UPB196631 UYX196628:UYX196631 VIT196628:VIT196631 VSP196628:VSP196631 WCL196628:WCL196631 WMH196628:WMH196631 WWD196628:WWD196631 V262164:V262167 JR262164:JR262167 TN262164:TN262167 ADJ262164:ADJ262167 ANF262164:ANF262167 AXB262164:AXB262167 BGX262164:BGX262167 BQT262164:BQT262167 CAP262164:CAP262167 CKL262164:CKL262167 CUH262164:CUH262167 DED262164:DED262167 DNZ262164:DNZ262167 DXV262164:DXV262167 EHR262164:EHR262167 ERN262164:ERN262167 FBJ262164:FBJ262167 FLF262164:FLF262167 FVB262164:FVB262167 GEX262164:GEX262167 GOT262164:GOT262167 GYP262164:GYP262167 HIL262164:HIL262167 HSH262164:HSH262167 ICD262164:ICD262167 ILZ262164:ILZ262167 IVV262164:IVV262167 JFR262164:JFR262167 JPN262164:JPN262167 JZJ262164:JZJ262167 KJF262164:KJF262167 KTB262164:KTB262167 LCX262164:LCX262167 LMT262164:LMT262167 LWP262164:LWP262167 MGL262164:MGL262167 MQH262164:MQH262167 NAD262164:NAD262167 NJZ262164:NJZ262167 NTV262164:NTV262167 ODR262164:ODR262167 ONN262164:ONN262167 OXJ262164:OXJ262167 PHF262164:PHF262167 PRB262164:PRB262167 QAX262164:QAX262167 QKT262164:QKT262167 QUP262164:QUP262167 REL262164:REL262167 ROH262164:ROH262167 RYD262164:RYD262167 SHZ262164:SHZ262167 SRV262164:SRV262167 TBR262164:TBR262167 TLN262164:TLN262167 TVJ262164:TVJ262167 UFF262164:UFF262167 UPB262164:UPB262167 UYX262164:UYX262167 VIT262164:VIT262167 VSP262164:VSP262167 WCL262164:WCL262167 WMH262164:WMH262167 WWD262164:WWD262167 V327700:V327703 JR327700:JR327703 TN327700:TN327703 ADJ327700:ADJ327703 ANF327700:ANF327703 AXB327700:AXB327703 BGX327700:BGX327703 BQT327700:BQT327703 CAP327700:CAP327703 CKL327700:CKL327703 CUH327700:CUH327703 DED327700:DED327703 DNZ327700:DNZ327703 DXV327700:DXV327703 EHR327700:EHR327703 ERN327700:ERN327703 FBJ327700:FBJ327703 FLF327700:FLF327703 FVB327700:FVB327703 GEX327700:GEX327703 GOT327700:GOT327703 GYP327700:GYP327703 HIL327700:HIL327703 HSH327700:HSH327703 ICD327700:ICD327703 ILZ327700:ILZ327703 IVV327700:IVV327703 JFR327700:JFR327703 JPN327700:JPN327703 JZJ327700:JZJ327703 KJF327700:KJF327703 KTB327700:KTB327703 LCX327700:LCX327703 LMT327700:LMT327703 LWP327700:LWP327703 MGL327700:MGL327703 MQH327700:MQH327703 NAD327700:NAD327703 NJZ327700:NJZ327703 NTV327700:NTV327703 ODR327700:ODR327703 ONN327700:ONN327703 OXJ327700:OXJ327703 PHF327700:PHF327703 PRB327700:PRB327703 QAX327700:QAX327703 QKT327700:QKT327703 QUP327700:QUP327703 REL327700:REL327703 ROH327700:ROH327703 RYD327700:RYD327703 SHZ327700:SHZ327703 SRV327700:SRV327703 TBR327700:TBR327703 TLN327700:TLN327703 TVJ327700:TVJ327703 UFF327700:UFF327703 UPB327700:UPB327703 UYX327700:UYX327703 VIT327700:VIT327703 VSP327700:VSP327703 WCL327700:WCL327703 WMH327700:WMH327703 WWD327700:WWD327703 V393236:V393239 JR393236:JR393239 TN393236:TN393239 ADJ393236:ADJ393239 ANF393236:ANF393239 AXB393236:AXB393239 BGX393236:BGX393239 BQT393236:BQT393239 CAP393236:CAP393239 CKL393236:CKL393239 CUH393236:CUH393239 DED393236:DED393239 DNZ393236:DNZ393239 DXV393236:DXV393239 EHR393236:EHR393239 ERN393236:ERN393239 FBJ393236:FBJ393239 FLF393236:FLF393239 FVB393236:FVB393239 GEX393236:GEX393239 GOT393236:GOT393239 GYP393236:GYP393239 HIL393236:HIL393239 HSH393236:HSH393239 ICD393236:ICD393239 ILZ393236:ILZ393239 IVV393236:IVV393239 JFR393236:JFR393239 JPN393236:JPN393239 JZJ393236:JZJ393239 KJF393236:KJF393239 KTB393236:KTB393239 LCX393236:LCX393239 LMT393236:LMT393239 LWP393236:LWP393239 MGL393236:MGL393239 MQH393236:MQH393239 NAD393236:NAD393239 NJZ393236:NJZ393239 NTV393236:NTV393239 ODR393236:ODR393239 ONN393236:ONN393239 OXJ393236:OXJ393239 PHF393236:PHF393239 PRB393236:PRB393239 QAX393236:QAX393239 QKT393236:QKT393239 QUP393236:QUP393239 REL393236:REL393239 ROH393236:ROH393239 RYD393236:RYD393239 SHZ393236:SHZ393239 SRV393236:SRV393239 TBR393236:TBR393239 TLN393236:TLN393239 TVJ393236:TVJ393239 UFF393236:UFF393239 UPB393236:UPB393239 UYX393236:UYX393239 VIT393236:VIT393239 VSP393236:VSP393239 WCL393236:WCL393239 WMH393236:WMH393239 WWD393236:WWD393239 V458772:V458775 JR458772:JR458775 TN458772:TN458775 ADJ458772:ADJ458775 ANF458772:ANF458775 AXB458772:AXB458775 BGX458772:BGX458775 BQT458772:BQT458775 CAP458772:CAP458775 CKL458772:CKL458775 CUH458772:CUH458775 DED458772:DED458775 DNZ458772:DNZ458775 DXV458772:DXV458775 EHR458772:EHR458775 ERN458772:ERN458775 FBJ458772:FBJ458775 FLF458772:FLF458775 FVB458772:FVB458775 GEX458772:GEX458775 GOT458772:GOT458775 GYP458772:GYP458775 HIL458772:HIL458775 HSH458772:HSH458775 ICD458772:ICD458775 ILZ458772:ILZ458775 IVV458772:IVV458775 JFR458772:JFR458775 JPN458772:JPN458775 JZJ458772:JZJ458775 KJF458772:KJF458775 KTB458772:KTB458775 LCX458772:LCX458775 LMT458772:LMT458775 LWP458772:LWP458775 MGL458772:MGL458775 MQH458772:MQH458775 NAD458772:NAD458775 NJZ458772:NJZ458775 NTV458772:NTV458775 ODR458772:ODR458775 ONN458772:ONN458775 OXJ458772:OXJ458775 PHF458772:PHF458775 PRB458772:PRB458775 QAX458772:QAX458775 QKT458772:QKT458775 QUP458772:QUP458775 REL458772:REL458775 ROH458772:ROH458775 RYD458772:RYD458775 SHZ458772:SHZ458775 SRV458772:SRV458775 TBR458772:TBR458775 TLN458772:TLN458775 TVJ458772:TVJ458775 UFF458772:UFF458775 UPB458772:UPB458775 UYX458772:UYX458775 VIT458772:VIT458775 VSP458772:VSP458775 WCL458772:WCL458775 WMH458772:WMH458775 WWD458772:WWD458775 V524308:V524311 JR524308:JR524311 TN524308:TN524311 ADJ524308:ADJ524311 ANF524308:ANF524311 AXB524308:AXB524311 BGX524308:BGX524311 BQT524308:BQT524311 CAP524308:CAP524311 CKL524308:CKL524311 CUH524308:CUH524311 DED524308:DED524311 DNZ524308:DNZ524311 DXV524308:DXV524311 EHR524308:EHR524311 ERN524308:ERN524311 FBJ524308:FBJ524311 FLF524308:FLF524311 FVB524308:FVB524311 GEX524308:GEX524311 GOT524308:GOT524311 GYP524308:GYP524311 HIL524308:HIL524311 HSH524308:HSH524311 ICD524308:ICD524311 ILZ524308:ILZ524311 IVV524308:IVV524311 JFR524308:JFR524311 JPN524308:JPN524311 JZJ524308:JZJ524311 KJF524308:KJF524311 KTB524308:KTB524311 LCX524308:LCX524311 LMT524308:LMT524311 LWP524308:LWP524311 MGL524308:MGL524311 MQH524308:MQH524311 NAD524308:NAD524311 NJZ524308:NJZ524311 NTV524308:NTV524311 ODR524308:ODR524311 ONN524308:ONN524311 OXJ524308:OXJ524311 PHF524308:PHF524311 PRB524308:PRB524311 QAX524308:QAX524311 QKT524308:QKT524311 QUP524308:QUP524311 REL524308:REL524311 ROH524308:ROH524311 RYD524308:RYD524311 SHZ524308:SHZ524311 SRV524308:SRV524311 TBR524308:TBR524311 TLN524308:TLN524311 TVJ524308:TVJ524311 UFF524308:UFF524311 UPB524308:UPB524311 UYX524308:UYX524311 VIT524308:VIT524311 VSP524308:VSP524311 WCL524308:WCL524311 WMH524308:WMH524311 WWD524308:WWD524311 V589844:V589847 JR589844:JR589847 TN589844:TN589847 ADJ589844:ADJ589847 ANF589844:ANF589847 AXB589844:AXB589847 BGX589844:BGX589847 BQT589844:BQT589847 CAP589844:CAP589847 CKL589844:CKL589847 CUH589844:CUH589847 DED589844:DED589847 DNZ589844:DNZ589847 DXV589844:DXV589847 EHR589844:EHR589847 ERN589844:ERN589847 FBJ589844:FBJ589847 FLF589844:FLF589847 FVB589844:FVB589847 GEX589844:GEX589847 GOT589844:GOT589847 GYP589844:GYP589847 HIL589844:HIL589847 HSH589844:HSH589847 ICD589844:ICD589847 ILZ589844:ILZ589847 IVV589844:IVV589847 JFR589844:JFR589847 JPN589844:JPN589847 JZJ589844:JZJ589847 KJF589844:KJF589847 KTB589844:KTB589847 LCX589844:LCX589847 LMT589844:LMT589847 LWP589844:LWP589847 MGL589844:MGL589847 MQH589844:MQH589847 NAD589844:NAD589847 NJZ589844:NJZ589847 NTV589844:NTV589847 ODR589844:ODR589847 ONN589844:ONN589847 OXJ589844:OXJ589847 PHF589844:PHF589847 PRB589844:PRB589847 QAX589844:QAX589847 QKT589844:QKT589847 QUP589844:QUP589847 REL589844:REL589847 ROH589844:ROH589847 RYD589844:RYD589847 SHZ589844:SHZ589847 SRV589844:SRV589847 TBR589844:TBR589847 TLN589844:TLN589847 TVJ589844:TVJ589847 UFF589844:UFF589847 UPB589844:UPB589847 UYX589844:UYX589847 VIT589844:VIT589847 VSP589844:VSP589847 WCL589844:WCL589847 WMH589844:WMH589847 WWD589844:WWD589847 V655380:V655383 JR655380:JR655383 TN655380:TN655383 ADJ655380:ADJ655383 ANF655380:ANF655383 AXB655380:AXB655383 BGX655380:BGX655383 BQT655380:BQT655383 CAP655380:CAP655383 CKL655380:CKL655383 CUH655380:CUH655383 DED655380:DED655383 DNZ655380:DNZ655383 DXV655380:DXV655383 EHR655380:EHR655383 ERN655380:ERN655383 FBJ655380:FBJ655383 FLF655380:FLF655383 FVB655380:FVB655383 GEX655380:GEX655383 GOT655380:GOT655383 GYP655380:GYP655383 HIL655380:HIL655383 HSH655380:HSH655383 ICD655380:ICD655383 ILZ655380:ILZ655383 IVV655380:IVV655383 JFR655380:JFR655383 JPN655380:JPN655383 JZJ655380:JZJ655383 KJF655380:KJF655383 KTB655380:KTB655383 LCX655380:LCX655383 LMT655380:LMT655383 LWP655380:LWP655383 MGL655380:MGL655383 MQH655380:MQH655383 NAD655380:NAD655383 NJZ655380:NJZ655383 NTV655380:NTV655383 ODR655380:ODR655383 ONN655380:ONN655383 OXJ655380:OXJ655383 PHF655380:PHF655383 PRB655380:PRB655383 QAX655380:QAX655383 QKT655380:QKT655383 QUP655380:QUP655383 REL655380:REL655383 ROH655380:ROH655383 RYD655380:RYD655383 SHZ655380:SHZ655383 SRV655380:SRV655383 TBR655380:TBR655383 TLN655380:TLN655383 TVJ655380:TVJ655383 UFF655380:UFF655383 UPB655380:UPB655383 UYX655380:UYX655383 VIT655380:VIT655383 VSP655380:VSP655383 WCL655380:WCL655383 WMH655380:WMH655383 WWD655380:WWD655383 V720916:V720919 JR720916:JR720919 TN720916:TN720919 ADJ720916:ADJ720919 ANF720916:ANF720919 AXB720916:AXB720919 BGX720916:BGX720919 BQT720916:BQT720919 CAP720916:CAP720919 CKL720916:CKL720919 CUH720916:CUH720919 DED720916:DED720919 DNZ720916:DNZ720919 DXV720916:DXV720919 EHR720916:EHR720919 ERN720916:ERN720919 FBJ720916:FBJ720919 FLF720916:FLF720919 FVB720916:FVB720919 GEX720916:GEX720919 GOT720916:GOT720919 GYP720916:GYP720919 HIL720916:HIL720919 HSH720916:HSH720919 ICD720916:ICD720919 ILZ720916:ILZ720919 IVV720916:IVV720919 JFR720916:JFR720919 JPN720916:JPN720919 JZJ720916:JZJ720919 KJF720916:KJF720919 KTB720916:KTB720919 LCX720916:LCX720919 LMT720916:LMT720919 LWP720916:LWP720919 MGL720916:MGL720919 MQH720916:MQH720919 NAD720916:NAD720919 NJZ720916:NJZ720919 NTV720916:NTV720919 ODR720916:ODR720919 ONN720916:ONN720919 OXJ720916:OXJ720919 PHF720916:PHF720919 PRB720916:PRB720919 QAX720916:QAX720919 QKT720916:QKT720919 QUP720916:QUP720919 REL720916:REL720919 ROH720916:ROH720919 RYD720916:RYD720919 SHZ720916:SHZ720919 SRV720916:SRV720919 TBR720916:TBR720919 TLN720916:TLN720919 TVJ720916:TVJ720919 UFF720916:UFF720919 UPB720916:UPB720919 UYX720916:UYX720919 VIT720916:VIT720919 VSP720916:VSP720919 WCL720916:WCL720919 WMH720916:WMH720919 WWD720916:WWD720919 V786452:V786455 JR786452:JR786455 TN786452:TN786455 ADJ786452:ADJ786455 ANF786452:ANF786455 AXB786452:AXB786455 BGX786452:BGX786455 BQT786452:BQT786455 CAP786452:CAP786455 CKL786452:CKL786455 CUH786452:CUH786455 DED786452:DED786455 DNZ786452:DNZ786455 DXV786452:DXV786455 EHR786452:EHR786455 ERN786452:ERN786455 FBJ786452:FBJ786455 FLF786452:FLF786455 FVB786452:FVB786455 GEX786452:GEX786455 GOT786452:GOT786455 GYP786452:GYP786455 HIL786452:HIL786455 HSH786452:HSH786455 ICD786452:ICD786455 ILZ786452:ILZ786455 IVV786452:IVV786455 JFR786452:JFR786455 JPN786452:JPN786455 JZJ786452:JZJ786455 KJF786452:KJF786455 KTB786452:KTB786455 LCX786452:LCX786455 LMT786452:LMT786455 LWP786452:LWP786455 MGL786452:MGL786455 MQH786452:MQH786455 NAD786452:NAD786455 NJZ786452:NJZ786455 NTV786452:NTV786455 ODR786452:ODR786455 ONN786452:ONN786455 OXJ786452:OXJ786455 PHF786452:PHF786455 PRB786452:PRB786455 QAX786452:QAX786455 QKT786452:QKT786455 QUP786452:QUP786455 REL786452:REL786455 ROH786452:ROH786455 RYD786452:RYD786455 SHZ786452:SHZ786455 SRV786452:SRV786455 TBR786452:TBR786455 TLN786452:TLN786455 TVJ786452:TVJ786455 UFF786452:UFF786455 UPB786452:UPB786455 UYX786452:UYX786455 VIT786452:VIT786455 VSP786452:VSP786455 WCL786452:WCL786455 WMH786452:WMH786455 WWD786452:WWD786455 V851988:V851991 JR851988:JR851991 TN851988:TN851991 ADJ851988:ADJ851991 ANF851988:ANF851991 AXB851988:AXB851991 BGX851988:BGX851991 BQT851988:BQT851991 CAP851988:CAP851991 CKL851988:CKL851991 CUH851988:CUH851991 DED851988:DED851991 DNZ851988:DNZ851991 DXV851988:DXV851991 EHR851988:EHR851991 ERN851988:ERN851991 FBJ851988:FBJ851991 FLF851988:FLF851991 FVB851988:FVB851991 GEX851988:GEX851991 GOT851988:GOT851991 GYP851988:GYP851991 HIL851988:HIL851991 HSH851988:HSH851991 ICD851988:ICD851991 ILZ851988:ILZ851991 IVV851988:IVV851991 JFR851988:JFR851991 JPN851988:JPN851991 JZJ851988:JZJ851991 KJF851988:KJF851991 KTB851988:KTB851991 LCX851988:LCX851991 LMT851988:LMT851991 LWP851988:LWP851991 MGL851988:MGL851991 MQH851988:MQH851991 NAD851988:NAD851991 NJZ851988:NJZ851991 NTV851988:NTV851991 ODR851988:ODR851991 ONN851988:ONN851991 OXJ851988:OXJ851991 PHF851988:PHF851991 PRB851988:PRB851991 QAX851988:QAX851991 QKT851988:QKT851991 QUP851988:QUP851991 REL851988:REL851991 ROH851988:ROH851991 RYD851988:RYD851991 SHZ851988:SHZ851991 SRV851988:SRV851991 TBR851988:TBR851991 TLN851988:TLN851991 TVJ851988:TVJ851991 UFF851988:UFF851991 UPB851988:UPB851991 UYX851988:UYX851991 VIT851988:VIT851991 VSP851988:VSP851991 WCL851988:WCL851991 WMH851988:WMH851991 WWD851988:WWD851991 V917524:V917527 JR917524:JR917527 TN917524:TN917527 ADJ917524:ADJ917527 ANF917524:ANF917527 AXB917524:AXB917527 BGX917524:BGX917527 BQT917524:BQT917527 CAP917524:CAP917527 CKL917524:CKL917527 CUH917524:CUH917527 DED917524:DED917527 DNZ917524:DNZ917527 DXV917524:DXV917527 EHR917524:EHR917527 ERN917524:ERN917527 FBJ917524:FBJ917527 FLF917524:FLF917527 FVB917524:FVB917527 GEX917524:GEX917527 GOT917524:GOT917527 GYP917524:GYP917527 HIL917524:HIL917527 HSH917524:HSH917527 ICD917524:ICD917527 ILZ917524:ILZ917527 IVV917524:IVV917527 JFR917524:JFR917527 JPN917524:JPN917527 JZJ917524:JZJ917527 KJF917524:KJF917527 KTB917524:KTB917527 LCX917524:LCX917527 LMT917524:LMT917527 LWP917524:LWP917527 MGL917524:MGL917527 MQH917524:MQH917527 NAD917524:NAD917527 NJZ917524:NJZ917527 NTV917524:NTV917527 ODR917524:ODR917527 ONN917524:ONN917527 OXJ917524:OXJ917527 PHF917524:PHF917527 PRB917524:PRB917527 QAX917524:QAX917527 QKT917524:QKT917527 QUP917524:QUP917527 REL917524:REL917527 ROH917524:ROH917527 RYD917524:RYD917527 SHZ917524:SHZ917527 SRV917524:SRV917527 TBR917524:TBR917527 TLN917524:TLN917527 TVJ917524:TVJ917527 UFF917524:UFF917527 UPB917524:UPB917527 UYX917524:UYX917527 VIT917524:VIT917527 VSP917524:VSP917527 WCL917524:WCL917527 WMH917524:WMH917527 WWD917524:WWD917527 V983060:V983063 JR983060:JR983063 TN983060:TN983063 ADJ983060:ADJ983063 ANF983060:ANF983063 AXB983060:AXB983063 BGX983060:BGX983063 BQT983060:BQT983063 CAP983060:CAP983063 CKL983060:CKL983063 CUH983060:CUH983063 DED983060:DED983063 DNZ983060:DNZ983063 DXV983060:DXV983063 EHR983060:EHR983063 ERN983060:ERN983063 FBJ983060:FBJ983063 FLF983060:FLF983063 FVB983060:FVB983063 GEX983060:GEX983063 GOT983060:GOT983063 GYP983060:GYP983063 HIL983060:HIL983063 HSH983060:HSH983063 ICD983060:ICD983063 ILZ983060:ILZ983063 IVV983060:IVV983063 JFR983060:JFR983063 JPN983060:JPN983063 JZJ983060:JZJ983063 KJF983060:KJF983063 KTB983060:KTB983063 LCX983060:LCX983063 LMT983060:LMT983063 LWP983060:LWP983063 MGL983060:MGL983063 MQH983060:MQH983063 NAD983060:NAD983063 NJZ983060:NJZ983063 NTV983060:NTV983063 ODR983060:ODR983063 ONN983060:ONN983063 OXJ983060:OXJ983063 PHF983060:PHF983063 PRB983060:PRB983063 QAX983060:QAX983063 QKT983060:QKT983063 QUP983060:QUP983063 REL983060:REL983063 ROH983060:ROH983063 RYD983060:RYD983063 SHZ983060:SHZ983063 SRV983060:SRV983063 TBR983060:TBR983063 TLN983060:TLN983063 TVJ983060:TVJ983063 UFF983060:UFF983063 UPB983060:UPB983063 UYX983060:UYX983063 VIT983060:VIT983063 VSP983060:VSP983063 WCL983060:WCL983063 WMH983060:WMH983063 WWD983060:WWD983063 X20:X23 JT20:JT23 TP20:TP23 ADL20:ADL23 ANH20:ANH23 AXD20:AXD23 BGZ20:BGZ23 BQV20:BQV23 CAR20:CAR23 CKN20:CKN23 CUJ20:CUJ23 DEF20:DEF23 DOB20:DOB23 DXX20:DXX23 EHT20:EHT23 ERP20:ERP23 FBL20:FBL23 FLH20:FLH23 FVD20:FVD23 GEZ20:GEZ23 GOV20:GOV23 GYR20:GYR23 HIN20:HIN23 HSJ20:HSJ23 ICF20:ICF23 IMB20:IMB23 IVX20:IVX23 JFT20:JFT23 JPP20:JPP23 JZL20:JZL23 KJH20:KJH23 KTD20:KTD23 LCZ20:LCZ23 LMV20:LMV23 LWR20:LWR23 MGN20:MGN23 MQJ20:MQJ23 NAF20:NAF23 NKB20:NKB23 NTX20:NTX23 ODT20:ODT23 ONP20:ONP23 OXL20:OXL23 PHH20:PHH23 PRD20:PRD23 QAZ20:QAZ23 QKV20:QKV23 QUR20:QUR23 REN20:REN23 ROJ20:ROJ23 RYF20:RYF23 SIB20:SIB23 SRX20:SRX23 TBT20:TBT23 TLP20:TLP23 TVL20:TVL23 UFH20:UFH23 UPD20:UPD23 UYZ20:UYZ23 VIV20:VIV23 VSR20:VSR23 WCN20:WCN23 WMJ20:WMJ23 WWF20:WWF23 X65556:X65559 JT65556:JT65559 TP65556:TP65559 ADL65556:ADL65559 ANH65556:ANH65559 AXD65556:AXD65559 BGZ65556:BGZ65559 BQV65556:BQV65559 CAR65556:CAR65559 CKN65556:CKN65559 CUJ65556:CUJ65559 DEF65556:DEF65559 DOB65556:DOB65559 DXX65556:DXX65559 EHT65556:EHT65559 ERP65556:ERP65559 FBL65556:FBL65559 FLH65556:FLH65559 FVD65556:FVD65559 GEZ65556:GEZ65559 GOV65556:GOV65559 GYR65556:GYR65559 HIN65556:HIN65559 HSJ65556:HSJ65559 ICF65556:ICF65559 IMB65556:IMB65559 IVX65556:IVX65559 JFT65556:JFT65559 JPP65556:JPP65559 JZL65556:JZL65559 KJH65556:KJH65559 KTD65556:KTD65559 LCZ65556:LCZ65559 LMV65556:LMV65559 LWR65556:LWR65559 MGN65556:MGN65559 MQJ65556:MQJ65559 NAF65556:NAF65559 NKB65556:NKB65559 NTX65556:NTX65559 ODT65556:ODT65559 ONP65556:ONP65559 OXL65556:OXL65559 PHH65556:PHH65559 PRD65556:PRD65559 QAZ65556:QAZ65559 QKV65556:QKV65559 QUR65556:QUR65559 REN65556:REN65559 ROJ65556:ROJ65559 RYF65556:RYF65559 SIB65556:SIB65559 SRX65556:SRX65559 TBT65556:TBT65559 TLP65556:TLP65559 TVL65556:TVL65559 UFH65556:UFH65559 UPD65556:UPD65559 UYZ65556:UYZ65559 VIV65556:VIV65559 VSR65556:VSR65559 WCN65556:WCN65559 WMJ65556:WMJ65559 WWF65556:WWF65559 X131092:X131095 JT131092:JT131095 TP131092:TP131095 ADL131092:ADL131095 ANH131092:ANH131095 AXD131092:AXD131095 BGZ131092:BGZ131095 BQV131092:BQV131095 CAR131092:CAR131095 CKN131092:CKN131095 CUJ131092:CUJ131095 DEF131092:DEF131095 DOB131092:DOB131095 DXX131092:DXX131095 EHT131092:EHT131095 ERP131092:ERP131095 FBL131092:FBL131095 FLH131092:FLH131095 FVD131092:FVD131095 GEZ131092:GEZ131095 GOV131092:GOV131095 GYR131092:GYR131095 HIN131092:HIN131095 HSJ131092:HSJ131095 ICF131092:ICF131095 IMB131092:IMB131095 IVX131092:IVX131095 JFT131092:JFT131095 JPP131092:JPP131095 JZL131092:JZL131095 KJH131092:KJH131095 KTD131092:KTD131095 LCZ131092:LCZ131095 LMV131092:LMV131095 LWR131092:LWR131095 MGN131092:MGN131095 MQJ131092:MQJ131095 NAF131092:NAF131095 NKB131092:NKB131095 NTX131092:NTX131095 ODT131092:ODT131095 ONP131092:ONP131095 OXL131092:OXL131095 PHH131092:PHH131095 PRD131092:PRD131095 QAZ131092:QAZ131095 QKV131092:QKV131095 QUR131092:QUR131095 REN131092:REN131095 ROJ131092:ROJ131095 RYF131092:RYF131095 SIB131092:SIB131095 SRX131092:SRX131095 TBT131092:TBT131095 TLP131092:TLP131095 TVL131092:TVL131095 UFH131092:UFH131095 UPD131092:UPD131095 UYZ131092:UYZ131095 VIV131092:VIV131095 VSR131092:VSR131095 WCN131092:WCN131095 WMJ131092:WMJ131095 WWF131092:WWF131095 X196628:X196631 JT196628:JT196631 TP196628:TP196631 ADL196628:ADL196631 ANH196628:ANH196631 AXD196628:AXD196631 BGZ196628:BGZ196631 BQV196628:BQV196631 CAR196628:CAR196631 CKN196628:CKN196631 CUJ196628:CUJ196631 DEF196628:DEF196631 DOB196628:DOB196631 DXX196628:DXX196631 EHT196628:EHT196631 ERP196628:ERP196631 FBL196628:FBL196631 FLH196628:FLH196631 FVD196628:FVD196631 GEZ196628:GEZ196631 GOV196628:GOV196631 GYR196628:GYR196631 HIN196628:HIN196631 HSJ196628:HSJ196631 ICF196628:ICF196631 IMB196628:IMB196631 IVX196628:IVX196631 JFT196628:JFT196631 JPP196628:JPP196631 JZL196628:JZL196631 KJH196628:KJH196631 KTD196628:KTD196631 LCZ196628:LCZ196631 LMV196628:LMV196631 LWR196628:LWR196631 MGN196628:MGN196631 MQJ196628:MQJ196631 NAF196628:NAF196631 NKB196628:NKB196631 NTX196628:NTX196631 ODT196628:ODT196631 ONP196628:ONP196631 OXL196628:OXL196631 PHH196628:PHH196631 PRD196628:PRD196631 QAZ196628:QAZ196631 QKV196628:QKV196631 QUR196628:QUR196631 REN196628:REN196631 ROJ196628:ROJ196631 RYF196628:RYF196631 SIB196628:SIB196631 SRX196628:SRX196631 TBT196628:TBT196631 TLP196628:TLP196631 TVL196628:TVL196631 UFH196628:UFH196631 UPD196628:UPD196631 UYZ196628:UYZ196631 VIV196628:VIV196631 VSR196628:VSR196631 WCN196628:WCN196631 WMJ196628:WMJ196631 WWF196628:WWF196631 X262164:X262167 JT262164:JT262167 TP262164:TP262167 ADL262164:ADL262167 ANH262164:ANH262167 AXD262164:AXD262167 BGZ262164:BGZ262167 BQV262164:BQV262167 CAR262164:CAR262167 CKN262164:CKN262167 CUJ262164:CUJ262167 DEF262164:DEF262167 DOB262164:DOB262167 DXX262164:DXX262167 EHT262164:EHT262167 ERP262164:ERP262167 FBL262164:FBL262167 FLH262164:FLH262167 FVD262164:FVD262167 GEZ262164:GEZ262167 GOV262164:GOV262167 GYR262164:GYR262167 HIN262164:HIN262167 HSJ262164:HSJ262167 ICF262164:ICF262167 IMB262164:IMB262167 IVX262164:IVX262167 JFT262164:JFT262167 JPP262164:JPP262167 JZL262164:JZL262167 KJH262164:KJH262167 KTD262164:KTD262167 LCZ262164:LCZ262167 LMV262164:LMV262167 LWR262164:LWR262167 MGN262164:MGN262167 MQJ262164:MQJ262167 NAF262164:NAF262167 NKB262164:NKB262167 NTX262164:NTX262167 ODT262164:ODT262167 ONP262164:ONP262167 OXL262164:OXL262167 PHH262164:PHH262167 PRD262164:PRD262167 QAZ262164:QAZ262167 QKV262164:QKV262167 QUR262164:QUR262167 REN262164:REN262167 ROJ262164:ROJ262167 RYF262164:RYF262167 SIB262164:SIB262167 SRX262164:SRX262167 TBT262164:TBT262167 TLP262164:TLP262167 TVL262164:TVL262167 UFH262164:UFH262167 UPD262164:UPD262167 UYZ262164:UYZ262167 VIV262164:VIV262167 VSR262164:VSR262167 WCN262164:WCN262167 WMJ262164:WMJ262167 WWF262164:WWF262167 X327700:X327703 JT327700:JT327703 TP327700:TP327703 ADL327700:ADL327703 ANH327700:ANH327703 AXD327700:AXD327703 BGZ327700:BGZ327703 BQV327700:BQV327703 CAR327700:CAR327703 CKN327700:CKN327703 CUJ327700:CUJ327703 DEF327700:DEF327703 DOB327700:DOB327703 DXX327700:DXX327703 EHT327700:EHT327703 ERP327700:ERP327703 FBL327700:FBL327703 FLH327700:FLH327703 FVD327700:FVD327703 GEZ327700:GEZ327703 GOV327700:GOV327703 GYR327700:GYR327703 HIN327700:HIN327703 HSJ327700:HSJ327703 ICF327700:ICF327703 IMB327700:IMB327703 IVX327700:IVX327703 JFT327700:JFT327703 JPP327700:JPP327703 JZL327700:JZL327703 KJH327700:KJH327703 KTD327700:KTD327703 LCZ327700:LCZ327703 LMV327700:LMV327703 LWR327700:LWR327703 MGN327700:MGN327703 MQJ327700:MQJ327703 NAF327700:NAF327703 NKB327700:NKB327703 NTX327700:NTX327703 ODT327700:ODT327703 ONP327700:ONP327703 OXL327700:OXL327703 PHH327700:PHH327703 PRD327700:PRD327703 QAZ327700:QAZ327703 QKV327700:QKV327703 QUR327700:QUR327703 REN327700:REN327703 ROJ327700:ROJ327703 RYF327700:RYF327703 SIB327700:SIB327703 SRX327700:SRX327703 TBT327700:TBT327703 TLP327700:TLP327703 TVL327700:TVL327703 UFH327700:UFH327703 UPD327700:UPD327703 UYZ327700:UYZ327703 VIV327700:VIV327703 VSR327700:VSR327703 WCN327700:WCN327703 WMJ327700:WMJ327703 WWF327700:WWF327703 X393236:X393239 JT393236:JT393239 TP393236:TP393239 ADL393236:ADL393239 ANH393236:ANH393239 AXD393236:AXD393239 BGZ393236:BGZ393239 BQV393236:BQV393239 CAR393236:CAR393239 CKN393236:CKN393239 CUJ393236:CUJ393239 DEF393236:DEF393239 DOB393236:DOB393239 DXX393236:DXX393239 EHT393236:EHT393239 ERP393236:ERP393239 FBL393236:FBL393239 FLH393236:FLH393239 FVD393236:FVD393239 GEZ393236:GEZ393239 GOV393236:GOV393239 GYR393236:GYR393239 HIN393236:HIN393239 HSJ393236:HSJ393239 ICF393236:ICF393239 IMB393236:IMB393239 IVX393236:IVX393239 JFT393236:JFT393239 JPP393236:JPP393239 JZL393236:JZL393239 KJH393236:KJH393239 KTD393236:KTD393239 LCZ393236:LCZ393239 LMV393236:LMV393239 LWR393236:LWR393239 MGN393236:MGN393239 MQJ393236:MQJ393239 NAF393236:NAF393239 NKB393236:NKB393239 NTX393236:NTX393239 ODT393236:ODT393239 ONP393236:ONP393239 OXL393236:OXL393239 PHH393236:PHH393239 PRD393236:PRD393239 QAZ393236:QAZ393239 QKV393236:QKV393239 QUR393236:QUR393239 REN393236:REN393239 ROJ393236:ROJ393239 RYF393236:RYF393239 SIB393236:SIB393239 SRX393236:SRX393239 TBT393236:TBT393239 TLP393236:TLP393239 TVL393236:TVL393239 UFH393236:UFH393239 UPD393236:UPD393239 UYZ393236:UYZ393239 VIV393236:VIV393239 VSR393236:VSR393239 WCN393236:WCN393239 WMJ393236:WMJ393239 WWF393236:WWF393239 X458772:X458775 JT458772:JT458775 TP458772:TP458775 ADL458772:ADL458775 ANH458772:ANH458775 AXD458772:AXD458775 BGZ458772:BGZ458775 BQV458772:BQV458775 CAR458772:CAR458775 CKN458772:CKN458775 CUJ458772:CUJ458775 DEF458772:DEF458775 DOB458772:DOB458775 DXX458772:DXX458775 EHT458772:EHT458775 ERP458772:ERP458775 FBL458772:FBL458775 FLH458772:FLH458775 FVD458772:FVD458775 GEZ458772:GEZ458775 GOV458772:GOV458775 GYR458772:GYR458775 HIN458772:HIN458775 HSJ458772:HSJ458775 ICF458772:ICF458775 IMB458772:IMB458775 IVX458772:IVX458775 JFT458772:JFT458775 JPP458772:JPP458775 JZL458772:JZL458775 KJH458772:KJH458775 KTD458772:KTD458775 LCZ458772:LCZ458775 LMV458772:LMV458775 LWR458772:LWR458775 MGN458772:MGN458775 MQJ458772:MQJ458775 NAF458772:NAF458775 NKB458772:NKB458775 NTX458772:NTX458775 ODT458772:ODT458775 ONP458772:ONP458775 OXL458772:OXL458775 PHH458772:PHH458775 PRD458772:PRD458775 QAZ458772:QAZ458775 QKV458772:QKV458775 QUR458772:QUR458775 REN458772:REN458775 ROJ458772:ROJ458775 RYF458772:RYF458775 SIB458772:SIB458775 SRX458772:SRX458775 TBT458772:TBT458775 TLP458772:TLP458775 TVL458772:TVL458775 UFH458772:UFH458775 UPD458772:UPD458775 UYZ458772:UYZ458775 VIV458772:VIV458775 VSR458772:VSR458775 WCN458772:WCN458775 WMJ458772:WMJ458775 WWF458772:WWF458775 X524308:X524311 JT524308:JT524311 TP524308:TP524311 ADL524308:ADL524311 ANH524308:ANH524311 AXD524308:AXD524311 BGZ524308:BGZ524311 BQV524308:BQV524311 CAR524308:CAR524311 CKN524308:CKN524311 CUJ524308:CUJ524311 DEF524308:DEF524311 DOB524308:DOB524311 DXX524308:DXX524311 EHT524308:EHT524311 ERP524308:ERP524311 FBL524308:FBL524311 FLH524308:FLH524311 FVD524308:FVD524311 GEZ524308:GEZ524311 GOV524308:GOV524311 GYR524308:GYR524311 HIN524308:HIN524311 HSJ524308:HSJ524311 ICF524308:ICF524311 IMB524308:IMB524311 IVX524308:IVX524311 JFT524308:JFT524311 JPP524308:JPP524311 JZL524308:JZL524311 KJH524308:KJH524311 KTD524308:KTD524311 LCZ524308:LCZ524311 LMV524308:LMV524311 LWR524308:LWR524311 MGN524308:MGN524311 MQJ524308:MQJ524311 NAF524308:NAF524311 NKB524308:NKB524311 NTX524308:NTX524311 ODT524308:ODT524311 ONP524308:ONP524311 OXL524308:OXL524311 PHH524308:PHH524311 PRD524308:PRD524311 QAZ524308:QAZ524311 QKV524308:QKV524311 QUR524308:QUR524311 REN524308:REN524311 ROJ524308:ROJ524311 RYF524308:RYF524311 SIB524308:SIB524311 SRX524308:SRX524311 TBT524308:TBT524311 TLP524308:TLP524311 TVL524308:TVL524311 UFH524308:UFH524311 UPD524308:UPD524311 UYZ524308:UYZ524311 VIV524308:VIV524311 VSR524308:VSR524311 WCN524308:WCN524311 WMJ524308:WMJ524311 WWF524308:WWF524311 X589844:X589847 JT589844:JT589847 TP589844:TP589847 ADL589844:ADL589847 ANH589844:ANH589847 AXD589844:AXD589847 BGZ589844:BGZ589847 BQV589844:BQV589847 CAR589844:CAR589847 CKN589844:CKN589847 CUJ589844:CUJ589847 DEF589844:DEF589847 DOB589844:DOB589847 DXX589844:DXX589847 EHT589844:EHT589847 ERP589844:ERP589847 FBL589844:FBL589847 FLH589844:FLH589847 FVD589844:FVD589847 GEZ589844:GEZ589847 GOV589844:GOV589847 GYR589844:GYR589847 HIN589844:HIN589847 HSJ589844:HSJ589847 ICF589844:ICF589847 IMB589844:IMB589847 IVX589844:IVX589847 JFT589844:JFT589847 JPP589844:JPP589847 JZL589844:JZL589847 KJH589844:KJH589847 KTD589844:KTD589847 LCZ589844:LCZ589847 LMV589844:LMV589847 LWR589844:LWR589847 MGN589844:MGN589847 MQJ589844:MQJ589847 NAF589844:NAF589847 NKB589844:NKB589847 NTX589844:NTX589847 ODT589844:ODT589847 ONP589844:ONP589847 OXL589844:OXL589847 PHH589844:PHH589847 PRD589844:PRD589847 QAZ589844:QAZ589847 QKV589844:QKV589847 QUR589844:QUR589847 REN589844:REN589847 ROJ589844:ROJ589847 RYF589844:RYF589847 SIB589844:SIB589847 SRX589844:SRX589847 TBT589844:TBT589847 TLP589844:TLP589847 TVL589844:TVL589847 UFH589844:UFH589847 UPD589844:UPD589847 UYZ589844:UYZ589847 VIV589844:VIV589847 VSR589844:VSR589847 WCN589844:WCN589847 WMJ589844:WMJ589847 WWF589844:WWF589847 X655380:X655383 JT655380:JT655383 TP655380:TP655383 ADL655380:ADL655383 ANH655380:ANH655383 AXD655380:AXD655383 BGZ655380:BGZ655383 BQV655380:BQV655383 CAR655380:CAR655383 CKN655380:CKN655383 CUJ655380:CUJ655383 DEF655380:DEF655383 DOB655380:DOB655383 DXX655380:DXX655383 EHT655380:EHT655383 ERP655380:ERP655383 FBL655380:FBL655383 FLH655380:FLH655383 FVD655380:FVD655383 GEZ655380:GEZ655383 GOV655380:GOV655383 GYR655380:GYR655383 HIN655380:HIN655383 HSJ655380:HSJ655383 ICF655380:ICF655383 IMB655380:IMB655383 IVX655380:IVX655383 JFT655380:JFT655383 JPP655380:JPP655383 JZL655380:JZL655383 KJH655380:KJH655383 KTD655380:KTD655383 LCZ655380:LCZ655383 LMV655380:LMV655383 LWR655380:LWR655383 MGN655380:MGN655383 MQJ655380:MQJ655383 NAF655380:NAF655383 NKB655380:NKB655383 NTX655380:NTX655383 ODT655380:ODT655383 ONP655380:ONP655383 OXL655380:OXL655383 PHH655380:PHH655383 PRD655380:PRD655383 QAZ655380:QAZ655383 QKV655380:QKV655383 QUR655380:QUR655383 REN655380:REN655383 ROJ655380:ROJ655383 RYF655380:RYF655383 SIB655380:SIB655383 SRX655380:SRX655383 TBT655380:TBT655383 TLP655380:TLP655383 TVL655380:TVL655383 UFH655380:UFH655383 UPD655380:UPD655383 UYZ655380:UYZ655383 VIV655380:VIV655383 VSR655380:VSR655383 WCN655380:WCN655383 WMJ655380:WMJ655383 WWF655380:WWF655383 X720916:X720919 JT720916:JT720919 TP720916:TP720919 ADL720916:ADL720919 ANH720916:ANH720919 AXD720916:AXD720919 BGZ720916:BGZ720919 BQV720916:BQV720919 CAR720916:CAR720919 CKN720916:CKN720919 CUJ720916:CUJ720919 DEF720916:DEF720919 DOB720916:DOB720919 DXX720916:DXX720919 EHT720916:EHT720919 ERP720916:ERP720919 FBL720916:FBL720919 FLH720916:FLH720919 FVD720916:FVD720919 GEZ720916:GEZ720919 GOV720916:GOV720919 GYR720916:GYR720919 HIN720916:HIN720919 HSJ720916:HSJ720919 ICF720916:ICF720919 IMB720916:IMB720919 IVX720916:IVX720919 JFT720916:JFT720919 JPP720916:JPP720919 JZL720916:JZL720919 KJH720916:KJH720919 KTD720916:KTD720919 LCZ720916:LCZ720919 LMV720916:LMV720919 LWR720916:LWR720919 MGN720916:MGN720919 MQJ720916:MQJ720919 NAF720916:NAF720919 NKB720916:NKB720919 NTX720916:NTX720919 ODT720916:ODT720919 ONP720916:ONP720919 OXL720916:OXL720919 PHH720916:PHH720919 PRD720916:PRD720919 QAZ720916:QAZ720919 QKV720916:QKV720919 QUR720916:QUR720919 REN720916:REN720919 ROJ720916:ROJ720919 RYF720916:RYF720919 SIB720916:SIB720919 SRX720916:SRX720919 TBT720916:TBT720919 TLP720916:TLP720919 TVL720916:TVL720919 UFH720916:UFH720919 UPD720916:UPD720919 UYZ720916:UYZ720919 VIV720916:VIV720919 VSR720916:VSR720919 WCN720916:WCN720919 WMJ720916:WMJ720919 WWF720916:WWF720919 X786452:X786455 JT786452:JT786455 TP786452:TP786455 ADL786452:ADL786455 ANH786452:ANH786455 AXD786452:AXD786455 BGZ786452:BGZ786455 BQV786452:BQV786455 CAR786452:CAR786455 CKN786452:CKN786455 CUJ786452:CUJ786455 DEF786452:DEF786455 DOB786452:DOB786455 DXX786452:DXX786455 EHT786452:EHT786455 ERP786452:ERP786455 FBL786452:FBL786455 FLH786452:FLH786455 FVD786452:FVD786455 GEZ786452:GEZ786455 GOV786452:GOV786455 GYR786452:GYR786455 HIN786452:HIN786455 HSJ786452:HSJ786455 ICF786452:ICF786455 IMB786452:IMB786455 IVX786452:IVX786455 JFT786452:JFT786455 JPP786452:JPP786455 JZL786452:JZL786455 KJH786452:KJH786455 KTD786452:KTD786455 LCZ786452:LCZ786455 LMV786452:LMV786455 LWR786452:LWR786455 MGN786452:MGN786455 MQJ786452:MQJ786455 NAF786452:NAF786455 NKB786452:NKB786455 NTX786452:NTX786455 ODT786452:ODT786455 ONP786452:ONP786455 OXL786452:OXL786455 PHH786452:PHH786455 PRD786452:PRD786455 QAZ786452:QAZ786455 QKV786452:QKV786455 QUR786452:QUR786455 REN786452:REN786455 ROJ786452:ROJ786455 RYF786452:RYF786455 SIB786452:SIB786455 SRX786452:SRX786455 TBT786452:TBT786455 TLP786452:TLP786455 TVL786452:TVL786455 UFH786452:UFH786455 UPD786452:UPD786455 UYZ786452:UYZ786455 VIV786452:VIV786455 VSR786452:VSR786455 WCN786452:WCN786455 WMJ786452:WMJ786455 WWF786452:WWF786455 X851988:X851991 JT851988:JT851991 TP851988:TP851991 ADL851988:ADL851991 ANH851988:ANH851991 AXD851988:AXD851991 BGZ851988:BGZ851991 BQV851988:BQV851991 CAR851988:CAR851991 CKN851988:CKN851991 CUJ851988:CUJ851991 DEF851988:DEF851991 DOB851988:DOB851991 DXX851988:DXX851991 EHT851988:EHT851991 ERP851988:ERP851991 FBL851988:FBL851991 FLH851988:FLH851991 FVD851988:FVD851991 GEZ851988:GEZ851991 GOV851988:GOV851991 GYR851988:GYR851991 HIN851988:HIN851991 HSJ851988:HSJ851991 ICF851988:ICF851991 IMB851988:IMB851991 IVX851988:IVX851991 JFT851988:JFT851991 JPP851988:JPP851991 JZL851988:JZL851991 KJH851988:KJH851991 KTD851988:KTD851991 LCZ851988:LCZ851991 LMV851988:LMV851991 LWR851988:LWR851991 MGN851988:MGN851991 MQJ851988:MQJ851991 NAF851988:NAF851991 NKB851988:NKB851991 NTX851988:NTX851991 ODT851988:ODT851991 ONP851988:ONP851991 OXL851988:OXL851991 PHH851988:PHH851991 PRD851988:PRD851991 QAZ851988:QAZ851991 QKV851988:QKV851991 QUR851988:QUR851991 REN851988:REN851991 ROJ851988:ROJ851991 RYF851988:RYF851991 SIB851988:SIB851991 SRX851988:SRX851991 TBT851988:TBT851991 TLP851988:TLP851991 TVL851988:TVL851991 UFH851988:UFH851991 UPD851988:UPD851991 UYZ851988:UYZ851991 VIV851988:VIV851991 VSR851988:VSR851991 WCN851988:WCN851991 WMJ851988:WMJ851991 WWF851988:WWF851991 X917524:X917527 JT917524:JT917527 TP917524:TP917527 ADL917524:ADL917527 ANH917524:ANH917527 AXD917524:AXD917527 BGZ917524:BGZ917527 BQV917524:BQV917527 CAR917524:CAR917527 CKN917524:CKN917527 CUJ917524:CUJ917527 DEF917524:DEF917527 DOB917524:DOB917527 DXX917524:DXX917527 EHT917524:EHT917527 ERP917524:ERP917527 FBL917524:FBL917527 FLH917524:FLH917527 FVD917524:FVD917527 GEZ917524:GEZ917527 GOV917524:GOV917527 GYR917524:GYR917527 HIN917524:HIN917527 HSJ917524:HSJ917527 ICF917524:ICF917527 IMB917524:IMB917527 IVX917524:IVX917527 JFT917524:JFT917527 JPP917524:JPP917527 JZL917524:JZL917527 KJH917524:KJH917527 KTD917524:KTD917527 LCZ917524:LCZ917527 LMV917524:LMV917527 LWR917524:LWR917527 MGN917524:MGN917527 MQJ917524:MQJ917527 NAF917524:NAF917527 NKB917524:NKB917527 NTX917524:NTX917527 ODT917524:ODT917527 ONP917524:ONP917527 OXL917524:OXL917527 PHH917524:PHH917527 PRD917524:PRD917527 QAZ917524:QAZ917527 QKV917524:QKV917527 QUR917524:QUR917527 REN917524:REN917527 ROJ917524:ROJ917527 RYF917524:RYF917527 SIB917524:SIB917527 SRX917524:SRX917527 TBT917524:TBT917527 TLP917524:TLP917527 TVL917524:TVL917527 UFH917524:UFH917527 UPD917524:UPD917527 UYZ917524:UYZ917527 VIV917524:VIV917527 VSR917524:VSR917527 WCN917524:WCN917527 WMJ917524:WMJ917527 WWF917524:WWF917527 X983060:X983063 JT983060:JT983063 TP983060:TP983063 ADL983060:ADL983063 ANH983060:ANH983063 AXD983060:AXD983063 BGZ983060:BGZ983063 BQV983060:BQV983063 CAR983060:CAR983063 CKN983060:CKN983063 CUJ983060:CUJ983063 DEF983060:DEF983063 DOB983060:DOB983063 DXX983060:DXX983063 EHT983060:EHT983063 ERP983060:ERP983063 FBL983060:FBL983063 FLH983060:FLH983063 FVD983060:FVD983063 GEZ983060:GEZ983063 GOV983060:GOV983063 GYR983060:GYR983063 HIN983060:HIN983063 HSJ983060:HSJ983063 ICF983060:ICF983063 IMB983060:IMB983063 IVX983060:IVX983063 JFT983060:JFT983063 JPP983060:JPP983063 JZL983060:JZL983063 KJH983060:KJH983063 KTD983060:KTD983063 LCZ983060:LCZ983063 LMV983060:LMV983063 LWR983060:LWR983063 MGN983060:MGN983063 MQJ983060:MQJ983063 NAF983060:NAF983063 NKB983060:NKB983063 NTX983060:NTX983063 ODT983060:ODT983063 ONP983060:ONP983063 OXL983060:OXL983063 PHH983060:PHH983063 PRD983060:PRD983063 QAZ983060:QAZ983063 QKV983060:QKV983063 QUR983060:QUR983063 REN983060:REN983063 ROJ983060:ROJ983063 RYF983060:RYF983063 SIB983060:SIB983063 SRX983060:SRX983063 TBT983060:TBT983063 TLP983060:TLP983063 TVL983060:TVL983063 UFH983060:UFH983063 UPD983060:UPD983063 UYZ983060:UYZ983063 VIV983060:VIV983063 VSR983060:VSR983063 WCN983060:WCN983063 WMJ983060:WMJ983063 WWF983060:WWF983063 V25:V27 JR25:JR27 TN25:TN27 ADJ25:ADJ27 ANF25:ANF27 AXB25:AXB27 BGX25:BGX27 BQT25:BQT27 CAP25:CAP27 CKL25:CKL27 CUH25:CUH27 DED25:DED27 DNZ25:DNZ27 DXV25:DXV27 EHR25:EHR27 ERN25:ERN27 FBJ25:FBJ27 FLF25:FLF27 FVB25:FVB27 GEX25:GEX27 GOT25:GOT27 GYP25:GYP27 HIL25:HIL27 HSH25:HSH27 ICD25:ICD27 ILZ25:ILZ27 IVV25:IVV27 JFR25:JFR27 JPN25:JPN27 JZJ25:JZJ27 KJF25:KJF27 KTB25:KTB27 LCX25:LCX27 LMT25:LMT27 LWP25:LWP27 MGL25:MGL27 MQH25:MQH27 NAD25:NAD27 NJZ25:NJZ27 NTV25:NTV27 ODR25:ODR27 ONN25:ONN27 OXJ25:OXJ27 PHF25:PHF27 PRB25:PRB27 QAX25:QAX27 QKT25:QKT27 QUP25:QUP27 REL25:REL27 ROH25:ROH27 RYD25:RYD27 SHZ25:SHZ27 SRV25:SRV27 TBR25:TBR27 TLN25:TLN27 TVJ25:TVJ27 UFF25:UFF27 UPB25:UPB27 UYX25:UYX27 VIT25:VIT27 VSP25:VSP27 WCL25:WCL27 WMH25:WMH27 WWD25:WWD27 V65561:V65563 JR65561:JR65563 TN65561:TN65563 ADJ65561:ADJ65563 ANF65561:ANF65563 AXB65561:AXB65563 BGX65561:BGX65563 BQT65561:BQT65563 CAP65561:CAP65563 CKL65561:CKL65563 CUH65561:CUH65563 DED65561:DED65563 DNZ65561:DNZ65563 DXV65561:DXV65563 EHR65561:EHR65563 ERN65561:ERN65563 FBJ65561:FBJ65563 FLF65561:FLF65563 FVB65561:FVB65563 GEX65561:GEX65563 GOT65561:GOT65563 GYP65561:GYP65563 HIL65561:HIL65563 HSH65561:HSH65563 ICD65561:ICD65563 ILZ65561:ILZ65563 IVV65561:IVV65563 JFR65561:JFR65563 JPN65561:JPN65563 JZJ65561:JZJ65563 KJF65561:KJF65563 KTB65561:KTB65563 LCX65561:LCX65563 LMT65561:LMT65563 LWP65561:LWP65563 MGL65561:MGL65563 MQH65561:MQH65563 NAD65561:NAD65563 NJZ65561:NJZ65563 NTV65561:NTV65563 ODR65561:ODR65563 ONN65561:ONN65563 OXJ65561:OXJ65563 PHF65561:PHF65563 PRB65561:PRB65563 QAX65561:QAX65563 QKT65561:QKT65563 QUP65561:QUP65563 REL65561:REL65563 ROH65561:ROH65563 RYD65561:RYD65563 SHZ65561:SHZ65563 SRV65561:SRV65563 TBR65561:TBR65563 TLN65561:TLN65563 TVJ65561:TVJ65563 UFF65561:UFF65563 UPB65561:UPB65563 UYX65561:UYX65563 VIT65561:VIT65563 VSP65561:VSP65563 WCL65561:WCL65563 WMH65561:WMH65563 WWD65561:WWD65563 V131097:V131099 JR131097:JR131099 TN131097:TN131099 ADJ131097:ADJ131099 ANF131097:ANF131099 AXB131097:AXB131099 BGX131097:BGX131099 BQT131097:BQT131099 CAP131097:CAP131099 CKL131097:CKL131099 CUH131097:CUH131099 DED131097:DED131099 DNZ131097:DNZ131099 DXV131097:DXV131099 EHR131097:EHR131099 ERN131097:ERN131099 FBJ131097:FBJ131099 FLF131097:FLF131099 FVB131097:FVB131099 GEX131097:GEX131099 GOT131097:GOT131099 GYP131097:GYP131099 HIL131097:HIL131099 HSH131097:HSH131099 ICD131097:ICD131099 ILZ131097:ILZ131099 IVV131097:IVV131099 JFR131097:JFR131099 JPN131097:JPN131099 JZJ131097:JZJ131099 KJF131097:KJF131099 KTB131097:KTB131099 LCX131097:LCX131099 LMT131097:LMT131099 LWP131097:LWP131099 MGL131097:MGL131099 MQH131097:MQH131099 NAD131097:NAD131099 NJZ131097:NJZ131099 NTV131097:NTV131099 ODR131097:ODR131099 ONN131097:ONN131099 OXJ131097:OXJ131099 PHF131097:PHF131099 PRB131097:PRB131099 QAX131097:QAX131099 QKT131097:QKT131099 QUP131097:QUP131099 REL131097:REL131099 ROH131097:ROH131099 RYD131097:RYD131099 SHZ131097:SHZ131099 SRV131097:SRV131099 TBR131097:TBR131099 TLN131097:TLN131099 TVJ131097:TVJ131099 UFF131097:UFF131099 UPB131097:UPB131099 UYX131097:UYX131099 VIT131097:VIT131099 VSP131097:VSP131099 WCL131097:WCL131099 WMH131097:WMH131099 WWD131097:WWD131099 V196633:V196635 JR196633:JR196635 TN196633:TN196635 ADJ196633:ADJ196635 ANF196633:ANF196635 AXB196633:AXB196635 BGX196633:BGX196635 BQT196633:BQT196635 CAP196633:CAP196635 CKL196633:CKL196635 CUH196633:CUH196635 DED196633:DED196635 DNZ196633:DNZ196635 DXV196633:DXV196635 EHR196633:EHR196635 ERN196633:ERN196635 FBJ196633:FBJ196635 FLF196633:FLF196635 FVB196633:FVB196635 GEX196633:GEX196635 GOT196633:GOT196635 GYP196633:GYP196635 HIL196633:HIL196635 HSH196633:HSH196635 ICD196633:ICD196635 ILZ196633:ILZ196635 IVV196633:IVV196635 JFR196633:JFR196635 JPN196633:JPN196635 JZJ196633:JZJ196635 KJF196633:KJF196635 KTB196633:KTB196635 LCX196633:LCX196635 LMT196633:LMT196635 LWP196633:LWP196635 MGL196633:MGL196635 MQH196633:MQH196635 NAD196633:NAD196635 NJZ196633:NJZ196635 NTV196633:NTV196635 ODR196633:ODR196635 ONN196633:ONN196635 OXJ196633:OXJ196635 PHF196633:PHF196635 PRB196633:PRB196635 QAX196633:QAX196635 QKT196633:QKT196635 QUP196633:QUP196635 REL196633:REL196635 ROH196633:ROH196635 RYD196633:RYD196635 SHZ196633:SHZ196635 SRV196633:SRV196635 TBR196633:TBR196635 TLN196633:TLN196635 TVJ196633:TVJ196635 UFF196633:UFF196635 UPB196633:UPB196635 UYX196633:UYX196635 VIT196633:VIT196635 VSP196633:VSP196635 WCL196633:WCL196635 WMH196633:WMH196635 WWD196633:WWD196635 V262169:V262171 JR262169:JR262171 TN262169:TN262171 ADJ262169:ADJ262171 ANF262169:ANF262171 AXB262169:AXB262171 BGX262169:BGX262171 BQT262169:BQT262171 CAP262169:CAP262171 CKL262169:CKL262171 CUH262169:CUH262171 DED262169:DED262171 DNZ262169:DNZ262171 DXV262169:DXV262171 EHR262169:EHR262171 ERN262169:ERN262171 FBJ262169:FBJ262171 FLF262169:FLF262171 FVB262169:FVB262171 GEX262169:GEX262171 GOT262169:GOT262171 GYP262169:GYP262171 HIL262169:HIL262171 HSH262169:HSH262171 ICD262169:ICD262171 ILZ262169:ILZ262171 IVV262169:IVV262171 JFR262169:JFR262171 JPN262169:JPN262171 JZJ262169:JZJ262171 KJF262169:KJF262171 KTB262169:KTB262171 LCX262169:LCX262171 LMT262169:LMT262171 LWP262169:LWP262171 MGL262169:MGL262171 MQH262169:MQH262171 NAD262169:NAD262171 NJZ262169:NJZ262171 NTV262169:NTV262171 ODR262169:ODR262171 ONN262169:ONN262171 OXJ262169:OXJ262171 PHF262169:PHF262171 PRB262169:PRB262171 QAX262169:QAX262171 QKT262169:QKT262171 QUP262169:QUP262171 REL262169:REL262171 ROH262169:ROH262171 RYD262169:RYD262171 SHZ262169:SHZ262171 SRV262169:SRV262171 TBR262169:TBR262171 TLN262169:TLN262171 TVJ262169:TVJ262171 UFF262169:UFF262171 UPB262169:UPB262171 UYX262169:UYX262171 VIT262169:VIT262171 VSP262169:VSP262171 WCL262169:WCL262171 WMH262169:WMH262171 WWD262169:WWD262171 V327705:V327707 JR327705:JR327707 TN327705:TN327707 ADJ327705:ADJ327707 ANF327705:ANF327707 AXB327705:AXB327707 BGX327705:BGX327707 BQT327705:BQT327707 CAP327705:CAP327707 CKL327705:CKL327707 CUH327705:CUH327707 DED327705:DED327707 DNZ327705:DNZ327707 DXV327705:DXV327707 EHR327705:EHR327707 ERN327705:ERN327707 FBJ327705:FBJ327707 FLF327705:FLF327707 FVB327705:FVB327707 GEX327705:GEX327707 GOT327705:GOT327707 GYP327705:GYP327707 HIL327705:HIL327707 HSH327705:HSH327707 ICD327705:ICD327707 ILZ327705:ILZ327707 IVV327705:IVV327707 JFR327705:JFR327707 JPN327705:JPN327707 JZJ327705:JZJ327707 KJF327705:KJF327707 KTB327705:KTB327707 LCX327705:LCX327707 LMT327705:LMT327707 LWP327705:LWP327707 MGL327705:MGL327707 MQH327705:MQH327707 NAD327705:NAD327707 NJZ327705:NJZ327707 NTV327705:NTV327707 ODR327705:ODR327707 ONN327705:ONN327707 OXJ327705:OXJ327707 PHF327705:PHF327707 PRB327705:PRB327707 QAX327705:QAX327707 QKT327705:QKT327707 QUP327705:QUP327707 REL327705:REL327707 ROH327705:ROH327707 RYD327705:RYD327707 SHZ327705:SHZ327707 SRV327705:SRV327707 TBR327705:TBR327707 TLN327705:TLN327707 TVJ327705:TVJ327707 UFF327705:UFF327707 UPB327705:UPB327707 UYX327705:UYX327707 VIT327705:VIT327707 VSP327705:VSP327707 WCL327705:WCL327707 WMH327705:WMH327707 WWD327705:WWD327707 V393241:V393243 JR393241:JR393243 TN393241:TN393243 ADJ393241:ADJ393243 ANF393241:ANF393243 AXB393241:AXB393243 BGX393241:BGX393243 BQT393241:BQT393243 CAP393241:CAP393243 CKL393241:CKL393243 CUH393241:CUH393243 DED393241:DED393243 DNZ393241:DNZ393243 DXV393241:DXV393243 EHR393241:EHR393243 ERN393241:ERN393243 FBJ393241:FBJ393243 FLF393241:FLF393243 FVB393241:FVB393243 GEX393241:GEX393243 GOT393241:GOT393243 GYP393241:GYP393243 HIL393241:HIL393243 HSH393241:HSH393243 ICD393241:ICD393243 ILZ393241:ILZ393243 IVV393241:IVV393243 JFR393241:JFR393243 JPN393241:JPN393243 JZJ393241:JZJ393243 KJF393241:KJF393243 KTB393241:KTB393243 LCX393241:LCX393243 LMT393241:LMT393243 LWP393241:LWP393243 MGL393241:MGL393243 MQH393241:MQH393243 NAD393241:NAD393243 NJZ393241:NJZ393243 NTV393241:NTV393243 ODR393241:ODR393243 ONN393241:ONN393243 OXJ393241:OXJ393243 PHF393241:PHF393243 PRB393241:PRB393243 QAX393241:QAX393243 QKT393241:QKT393243 QUP393241:QUP393243 REL393241:REL393243 ROH393241:ROH393243 RYD393241:RYD393243 SHZ393241:SHZ393243 SRV393241:SRV393243 TBR393241:TBR393243 TLN393241:TLN393243 TVJ393241:TVJ393243 UFF393241:UFF393243 UPB393241:UPB393243 UYX393241:UYX393243 VIT393241:VIT393243 VSP393241:VSP393243 WCL393241:WCL393243 WMH393241:WMH393243 WWD393241:WWD393243 V458777:V458779 JR458777:JR458779 TN458777:TN458779 ADJ458777:ADJ458779 ANF458777:ANF458779 AXB458777:AXB458779 BGX458777:BGX458779 BQT458777:BQT458779 CAP458777:CAP458779 CKL458777:CKL458779 CUH458777:CUH458779 DED458777:DED458779 DNZ458777:DNZ458779 DXV458777:DXV458779 EHR458777:EHR458779 ERN458777:ERN458779 FBJ458777:FBJ458779 FLF458777:FLF458779 FVB458777:FVB458779 GEX458777:GEX458779 GOT458777:GOT458779 GYP458777:GYP458779 HIL458777:HIL458779 HSH458777:HSH458779 ICD458777:ICD458779 ILZ458777:ILZ458779 IVV458777:IVV458779 JFR458777:JFR458779 JPN458777:JPN458779 JZJ458777:JZJ458779 KJF458777:KJF458779 KTB458777:KTB458779 LCX458777:LCX458779 LMT458777:LMT458779 LWP458777:LWP458779 MGL458777:MGL458779 MQH458777:MQH458779 NAD458777:NAD458779 NJZ458777:NJZ458779 NTV458777:NTV458779 ODR458777:ODR458779 ONN458777:ONN458779 OXJ458777:OXJ458779 PHF458777:PHF458779 PRB458777:PRB458779 QAX458777:QAX458779 QKT458777:QKT458779 QUP458777:QUP458779 REL458777:REL458779 ROH458777:ROH458779 RYD458777:RYD458779 SHZ458777:SHZ458779 SRV458777:SRV458779 TBR458777:TBR458779 TLN458777:TLN458779 TVJ458777:TVJ458779 UFF458777:UFF458779 UPB458777:UPB458779 UYX458777:UYX458779 VIT458777:VIT458779 VSP458777:VSP458779 WCL458777:WCL458779 WMH458777:WMH458779 WWD458777:WWD458779 V524313:V524315 JR524313:JR524315 TN524313:TN524315 ADJ524313:ADJ524315 ANF524313:ANF524315 AXB524313:AXB524315 BGX524313:BGX524315 BQT524313:BQT524315 CAP524313:CAP524315 CKL524313:CKL524315 CUH524313:CUH524315 DED524313:DED524315 DNZ524313:DNZ524315 DXV524313:DXV524315 EHR524313:EHR524315 ERN524313:ERN524315 FBJ524313:FBJ524315 FLF524313:FLF524315 FVB524313:FVB524315 GEX524313:GEX524315 GOT524313:GOT524315 GYP524313:GYP524315 HIL524313:HIL524315 HSH524313:HSH524315 ICD524313:ICD524315 ILZ524313:ILZ524315 IVV524313:IVV524315 JFR524313:JFR524315 JPN524313:JPN524315 JZJ524313:JZJ524315 KJF524313:KJF524315 KTB524313:KTB524315 LCX524313:LCX524315 LMT524313:LMT524315 LWP524313:LWP524315 MGL524313:MGL524315 MQH524313:MQH524315 NAD524313:NAD524315 NJZ524313:NJZ524315 NTV524313:NTV524315 ODR524313:ODR524315 ONN524313:ONN524315 OXJ524313:OXJ524315 PHF524313:PHF524315 PRB524313:PRB524315 QAX524313:QAX524315 QKT524313:QKT524315 QUP524313:QUP524315 REL524313:REL524315 ROH524313:ROH524315 RYD524313:RYD524315 SHZ524313:SHZ524315 SRV524313:SRV524315 TBR524313:TBR524315 TLN524313:TLN524315 TVJ524313:TVJ524315 UFF524313:UFF524315 UPB524313:UPB524315 UYX524313:UYX524315 VIT524313:VIT524315 VSP524313:VSP524315 WCL524313:WCL524315 WMH524313:WMH524315 WWD524313:WWD524315 V589849:V589851 JR589849:JR589851 TN589849:TN589851 ADJ589849:ADJ589851 ANF589849:ANF589851 AXB589849:AXB589851 BGX589849:BGX589851 BQT589849:BQT589851 CAP589849:CAP589851 CKL589849:CKL589851 CUH589849:CUH589851 DED589849:DED589851 DNZ589849:DNZ589851 DXV589849:DXV589851 EHR589849:EHR589851 ERN589849:ERN589851 FBJ589849:FBJ589851 FLF589849:FLF589851 FVB589849:FVB589851 GEX589849:GEX589851 GOT589849:GOT589851 GYP589849:GYP589851 HIL589849:HIL589851 HSH589849:HSH589851 ICD589849:ICD589851 ILZ589849:ILZ589851 IVV589849:IVV589851 JFR589849:JFR589851 JPN589849:JPN589851 JZJ589849:JZJ589851 KJF589849:KJF589851 KTB589849:KTB589851 LCX589849:LCX589851 LMT589849:LMT589851 LWP589849:LWP589851 MGL589849:MGL589851 MQH589849:MQH589851 NAD589849:NAD589851 NJZ589849:NJZ589851 NTV589849:NTV589851 ODR589849:ODR589851 ONN589849:ONN589851 OXJ589849:OXJ589851 PHF589849:PHF589851 PRB589849:PRB589851 QAX589849:QAX589851 QKT589849:QKT589851 QUP589849:QUP589851 REL589849:REL589851 ROH589849:ROH589851 RYD589849:RYD589851 SHZ589849:SHZ589851 SRV589849:SRV589851 TBR589849:TBR589851 TLN589849:TLN589851 TVJ589849:TVJ589851 UFF589849:UFF589851 UPB589849:UPB589851 UYX589849:UYX589851 VIT589849:VIT589851 VSP589849:VSP589851 WCL589849:WCL589851 WMH589849:WMH589851 WWD589849:WWD589851 V655385:V655387 JR655385:JR655387 TN655385:TN655387 ADJ655385:ADJ655387 ANF655385:ANF655387 AXB655385:AXB655387 BGX655385:BGX655387 BQT655385:BQT655387 CAP655385:CAP655387 CKL655385:CKL655387 CUH655385:CUH655387 DED655385:DED655387 DNZ655385:DNZ655387 DXV655385:DXV655387 EHR655385:EHR655387 ERN655385:ERN655387 FBJ655385:FBJ655387 FLF655385:FLF655387 FVB655385:FVB655387 GEX655385:GEX655387 GOT655385:GOT655387 GYP655385:GYP655387 HIL655385:HIL655387 HSH655385:HSH655387 ICD655385:ICD655387 ILZ655385:ILZ655387 IVV655385:IVV655387 JFR655385:JFR655387 JPN655385:JPN655387 JZJ655385:JZJ655387 KJF655385:KJF655387 KTB655385:KTB655387 LCX655385:LCX655387 LMT655385:LMT655387 LWP655385:LWP655387 MGL655385:MGL655387 MQH655385:MQH655387 NAD655385:NAD655387 NJZ655385:NJZ655387 NTV655385:NTV655387 ODR655385:ODR655387 ONN655385:ONN655387 OXJ655385:OXJ655387 PHF655385:PHF655387 PRB655385:PRB655387 QAX655385:QAX655387 QKT655385:QKT655387 QUP655385:QUP655387 REL655385:REL655387 ROH655385:ROH655387 RYD655385:RYD655387 SHZ655385:SHZ655387 SRV655385:SRV655387 TBR655385:TBR655387 TLN655385:TLN655387 TVJ655385:TVJ655387 UFF655385:UFF655387 UPB655385:UPB655387 UYX655385:UYX655387 VIT655385:VIT655387 VSP655385:VSP655387 WCL655385:WCL655387 WMH655385:WMH655387 WWD655385:WWD655387 V720921:V720923 JR720921:JR720923 TN720921:TN720923 ADJ720921:ADJ720923 ANF720921:ANF720923 AXB720921:AXB720923 BGX720921:BGX720923 BQT720921:BQT720923 CAP720921:CAP720923 CKL720921:CKL720923 CUH720921:CUH720923 DED720921:DED720923 DNZ720921:DNZ720923 DXV720921:DXV720923 EHR720921:EHR720923 ERN720921:ERN720923 FBJ720921:FBJ720923 FLF720921:FLF720923 FVB720921:FVB720923 GEX720921:GEX720923 GOT720921:GOT720923 GYP720921:GYP720923 HIL720921:HIL720923 HSH720921:HSH720923 ICD720921:ICD720923 ILZ720921:ILZ720923 IVV720921:IVV720923 JFR720921:JFR720923 JPN720921:JPN720923 JZJ720921:JZJ720923 KJF720921:KJF720923 KTB720921:KTB720923 LCX720921:LCX720923 LMT720921:LMT720923 LWP720921:LWP720923 MGL720921:MGL720923 MQH720921:MQH720923 NAD720921:NAD720923 NJZ720921:NJZ720923 NTV720921:NTV720923 ODR720921:ODR720923 ONN720921:ONN720923 OXJ720921:OXJ720923 PHF720921:PHF720923 PRB720921:PRB720923 QAX720921:QAX720923 QKT720921:QKT720923 QUP720921:QUP720923 REL720921:REL720923 ROH720921:ROH720923 RYD720921:RYD720923 SHZ720921:SHZ720923 SRV720921:SRV720923 TBR720921:TBR720923 TLN720921:TLN720923 TVJ720921:TVJ720923 UFF720921:UFF720923 UPB720921:UPB720923 UYX720921:UYX720923 VIT720921:VIT720923 VSP720921:VSP720923 WCL720921:WCL720923 WMH720921:WMH720923 WWD720921:WWD720923 V786457:V786459 JR786457:JR786459 TN786457:TN786459 ADJ786457:ADJ786459 ANF786457:ANF786459 AXB786457:AXB786459 BGX786457:BGX786459 BQT786457:BQT786459 CAP786457:CAP786459 CKL786457:CKL786459 CUH786457:CUH786459 DED786457:DED786459 DNZ786457:DNZ786459 DXV786457:DXV786459 EHR786457:EHR786459 ERN786457:ERN786459 FBJ786457:FBJ786459 FLF786457:FLF786459 FVB786457:FVB786459 GEX786457:GEX786459 GOT786457:GOT786459 GYP786457:GYP786459 HIL786457:HIL786459 HSH786457:HSH786459 ICD786457:ICD786459 ILZ786457:ILZ786459 IVV786457:IVV786459 JFR786457:JFR786459 JPN786457:JPN786459 JZJ786457:JZJ786459 KJF786457:KJF786459 KTB786457:KTB786459 LCX786457:LCX786459 LMT786457:LMT786459 LWP786457:LWP786459 MGL786457:MGL786459 MQH786457:MQH786459 NAD786457:NAD786459 NJZ786457:NJZ786459 NTV786457:NTV786459 ODR786457:ODR786459 ONN786457:ONN786459 OXJ786457:OXJ786459 PHF786457:PHF786459 PRB786457:PRB786459 QAX786457:QAX786459 QKT786457:QKT786459 QUP786457:QUP786459 REL786457:REL786459 ROH786457:ROH786459 RYD786457:RYD786459 SHZ786457:SHZ786459 SRV786457:SRV786459 TBR786457:TBR786459 TLN786457:TLN786459 TVJ786457:TVJ786459 UFF786457:UFF786459 UPB786457:UPB786459 UYX786457:UYX786459 VIT786457:VIT786459 VSP786457:VSP786459 WCL786457:WCL786459 WMH786457:WMH786459 WWD786457:WWD786459 V851993:V851995 JR851993:JR851995 TN851993:TN851995 ADJ851993:ADJ851995 ANF851993:ANF851995 AXB851993:AXB851995 BGX851993:BGX851995 BQT851993:BQT851995 CAP851993:CAP851995 CKL851993:CKL851995 CUH851993:CUH851995 DED851993:DED851995 DNZ851993:DNZ851995 DXV851993:DXV851995 EHR851993:EHR851995 ERN851993:ERN851995 FBJ851993:FBJ851995 FLF851993:FLF851995 FVB851993:FVB851995 GEX851993:GEX851995 GOT851993:GOT851995 GYP851993:GYP851995 HIL851993:HIL851995 HSH851993:HSH851995 ICD851993:ICD851995 ILZ851993:ILZ851995 IVV851993:IVV851995 JFR851993:JFR851995 JPN851993:JPN851995 JZJ851993:JZJ851995 KJF851993:KJF851995 KTB851993:KTB851995 LCX851993:LCX851995 LMT851993:LMT851995 LWP851993:LWP851995 MGL851993:MGL851995 MQH851993:MQH851995 NAD851993:NAD851995 NJZ851993:NJZ851995 NTV851993:NTV851995 ODR851993:ODR851995 ONN851993:ONN851995 OXJ851993:OXJ851995 PHF851993:PHF851995 PRB851993:PRB851995 QAX851993:QAX851995 QKT851993:QKT851995 QUP851993:QUP851995 REL851993:REL851995 ROH851993:ROH851995 RYD851993:RYD851995 SHZ851993:SHZ851995 SRV851993:SRV851995 TBR851993:TBR851995 TLN851993:TLN851995 TVJ851993:TVJ851995 UFF851993:UFF851995 UPB851993:UPB851995 UYX851993:UYX851995 VIT851993:VIT851995 VSP851993:VSP851995 WCL851993:WCL851995 WMH851993:WMH851995 WWD851993:WWD851995 V917529:V917531 JR917529:JR917531 TN917529:TN917531 ADJ917529:ADJ917531 ANF917529:ANF917531 AXB917529:AXB917531 BGX917529:BGX917531 BQT917529:BQT917531 CAP917529:CAP917531 CKL917529:CKL917531 CUH917529:CUH917531 DED917529:DED917531 DNZ917529:DNZ917531 DXV917529:DXV917531 EHR917529:EHR917531 ERN917529:ERN917531 FBJ917529:FBJ917531 FLF917529:FLF917531 FVB917529:FVB917531 GEX917529:GEX917531 GOT917529:GOT917531 GYP917529:GYP917531 HIL917529:HIL917531 HSH917529:HSH917531 ICD917529:ICD917531 ILZ917529:ILZ917531 IVV917529:IVV917531 JFR917529:JFR917531 JPN917529:JPN917531 JZJ917529:JZJ917531 KJF917529:KJF917531 KTB917529:KTB917531 LCX917529:LCX917531 LMT917529:LMT917531 LWP917529:LWP917531 MGL917529:MGL917531 MQH917529:MQH917531 NAD917529:NAD917531 NJZ917529:NJZ917531 NTV917529:NTV917531 ODR917529:ODR917531 ONN917529:ONN917531 OXJ917529:OXJ917531 PHF917529:PHF917531 PRB917529:PRB917531 QAX917529:QAX917531 QKT917529:QKT917531 QUP917529:QUP917531 REL917529:REL917531 ROH917529:ROH917531 RYD917529:RYD917531 SHZ917529:SHZ917531 SRV917529:SRV917531 TBR917529:TBR917531 TLN917529:TLN917531 TVJ917529:TVJ917531 UFF917529:UFF917531 UPB917529:UPB917531 UYX917529:UYX917531 VIT917529:VIT917531 VSP917529:VSP917531 WCL917529:WCL917531 WMH917529:WMH917531 WWD917529:WWD917531 V983065:V983067 JR983065:JR983067 TN983065:TN983067 ADJ983065:ADJ983067 ANF983065:ANF983067 AXB983065:AXB983067 BGX983065:BGX983067 BQT983065:BQT983067 CAP983065:CAP983067 CKL983065:CKL983067 CUH983065:CUH983067 DED983065:DED983067 DNZ983065:DNZ983067 DXV983065:DXV983067 EHR983065:EHR983067 ERN983065:ERN983067 FBJ983065:FBJ983067 FLF983065:FLF983067 FVB983065:FVB983067 GEX983065:GEX983067 GOT983065:GOT983067 GYP983065:GYP983067 HIL983065:HIL983067 HSH983065:HSH983067 ICD983065:ICD983067 ILZ983065:ILZ983067 IVV983065:IVV983067 JFR983065:JFR983067 JPN983065:JPN983067 JZJ983065:JZJ983067 KJF983065:KJF983067 KTB983065:KTB983067 LCX983065:LCX983067 LMT983065:LMT983067 LWP983065:LWP983067 MGL983065:MGL983067 MQH983065:MQH983067 NAD983065:NAD983067 NJZ983065:NJZ983067 NTV983065:NTV983067 ODR983065:ODR983067 ONN983065:ONN983067 OXJ983065:OXJ983067 PHF983065:PHF983067 PRB983065:PRB983067 QAX983065:QAX983067 QKT983065:QKT983067 QUP983065:QUP983067 REL983065:REL983067 ROH983065:ROH983067 RYD983065:RYD983067 SHZ983065:SHZ983067 SRV983065:SRV983067 TBR983065:TBR983067 TLN983065:TLN983067 TVJ983065:TVJ983067 UFF983065:UFF983067 UPB983065:UPB983067 UYX983065:UYX983067 VIT983065:VIT983067 VSP983065:VSP983067 WCL983065:WCL983067 WMH983065:WMH983067 WWD983065:WWD983067 X25:X27 JT25:JT27 TP25:TP27 ADL25:ADL27 ANH25:ANH27 AXD25:AXD27 BGZ25:BGZ27 BQV25:BQV27 CAR25:CAR27 CKN25:CKN27 CUJ25:CUJ27 DEF25:DEF27 DOB25:DOB27 DXX25:DXX27 EHT25:EHT27 ERP25:ERP27 FBL25:FBL27 FLH25:FLH27 FVD25:FVD27 GEZ25:GEZ27 GOV25:GOV27 GYR25:GYR27 HIN25:HIN27 HSJ25:HSJ27 ICF25:ICF27 IMB25:IMB27 IVX25:IVX27 JFT25:JFT27 JPP25:JPP27 JZL25:JZL27 KJH25:KJH27 KTD25:KTD27 LCZ25:LCZ27 LMV25:LMV27 LWR25:LWR27 MGN25:MGN27 MQJ25:MQJ27 NAF25:NAF27 NKB25:NKB27 NTX25:NTX27 ODT25:ODT27 ONP25:ONP27 OXL25:OXL27 PHH25:PHH27 PRD25:PRD27 QAZ25:QAZ27 QKV25:QKV27 QUR25:QUR27 REN25:REN27 ROJ25:ROJ27 RYF25:RYF27 SIB25:SIB27 SRX25:SRX27 TBT25:TBT27 TLP25:TLP27 TVL25:TVL27 UFH25:UFH27 UPD25:UPD27 UYZ25:UYZ27 VIV25:VIV27 VSR25:VSR27 WCN25:WCN27 WMJ25:WMJ27 WWF25:WWF27 X65561:X65563 JT65561:JT65563 TP65561:TP65563 ADL65561:ADL65563 ANH65561:ANH65563 AXD65561:AXD65563 BGZ65561:BGZ65563 BQV65561:BQV65563 CAR65561:CAR65563 CKN65561:CKN65563 CUJ65561:CUJ65563 DEF65561:DEF65563 DOB65561:DOB65563 DXX65561:DXX65563 EHT65561:EHT65563 ERP65561:ERP65563 FBL65561:FBL65563 FLH65561:FLH65563 FVD65561:FVD65563 GEZ65561:GEZ65563 GOV65561:GOV65563 GYR65561:GYR65563 HIN65561:HIN65563 HSJ65561:HSJ65563 ICF65561:ICF65563 IMB65561:IMB65563 IVX65561:IVX65563 JFT65561:JFT65563 JPP65561:JPP65563 JZL65561:JZL65563 KJH65561:KJH65563 KTD65561:KTD65563 LCZ65561:LCZ65563 LMV65561:LMV65563 LWR65561:LWR65563 MGN65561:MGN65563 MQJ65561:MQJ65563 NAF65561:NAF65563 NKB65561:NKB65563 NTX65561:NTX65563 ODT65561:ODT65563 ONP65561:ONP65563 OXL65561:OXL65563 PHH65561:PHH65563 PRD65561:PRD65563 QAZ65561:QAZ65563 QKV65561:QKV65563 QUR65561:QUR65563 REN65561:REN65563 ROJ65561:ROJ65563 RYF65561:RYF65563 SIB65561:SIB65563 SRX65561:SRX65563 TBT65561:TBT65563 TLP65561:TLP65563 TVL65561:TVL65563 UFH65561:UFH65563 UPD65561:UPD65563 UYZ65561:UYZ65563 VIV65561:VIV65563 VSR65561:VSR65563 WCN65561:WCN65563 WMJ65561:WMJ65563 WWF65561:WWF65563 X131097:X131099 JT131097:JT131099 TP131097:TP131099 ADL131097:ADL131099 ANH131097:ANH131099 AXD131097:AXD131099 BGZ131097:BGZ131099 BQV131097:BQV131099 CAR131097:CAR131099 CKN131097:CKN131099 CUJ131097:CUJ131099 DEF131097:DEF131099 DOB131097:DOB131099 DXX131097:DXX131099 EHT131097:EHT131099 ERP131097:ERP131099 FBL131097:FBL131099 FLH131097:FLH131099 FVD131097:FVD131099 GEZ131097:GEZ131099 GOV131097:GOV131099 GYR131097:GYR131099 HIN131097:HIN131099 HSJ131097:HSJ131099 ICF131097:ICF131099 IMB131097:IMB131099 IVX131097:IVX131099 JFT131097:JFT131099 JPP131097:JPP131099 JZL131097:JZL131099 KJH131097:KJH131099 KTD131097:KTD131099 LCZ131097:LCZ131099 LMV131097:LMV131099 LWR131097:LWR131099 MGN131097:MGN131099 MQJ131097:MQJ131099 NAF131097:NAF131099 NKB131097:NKB131099 NTX131097:NTX131099 ODT131097:ODT131099 ONP131097:ONP131099 OXL131097:OXL131099 PHH131097:PHH131099 PRD131097:PRD131099 QAZ131097:QAZ131099 QKV131097:QKV131099 QUR131097:QUR131099 REN131097:REN131099 ROJ131097:ROJ131099 RYF131097:RYF131099 SIB131097:SIB131099 SRX131097:SRX131099 TBT131097:TBT131099 TLP131097:TLP131099 TVL131097:TVL131099 UFH131097:UFH131099 UPD131097:UPD131099 UYZ131097:UYZ131099 VIV131097:VIV131099 VSR131097:VSR131099 WCN131097:WCN131099 WMJ131097:WMJ131099 WWF131097:WWF131099 X196633:X196635 JT196633:JT196635 TP196633:TP196635 ADL196633:ADL196635 ANH196633:ANH196635 AXD196633:AXD196635 BGZ196633:BGZ196635 BQV196633:BQV196635 CAR196633:CAR196635 CKN196633:CKN196635 CUJ196633:CUJ196635 DEF196633:DEF196635 DOB196633:DOB196635 DXX196633:DXX196635 EHT196633:EHT196635 ERP196633:ERP196635 FBL196633:FBL196635 FLH196633:FLH196635 FVD196633:FVD196635 GEZ196633:GEZ196635 GOV196633:GOV196635 GYR196633:GYR196635 HIN196633:HIN196635 HSJ196633:HSJ196635 ICF196633:ICF196635 IMB196633:IMB196635 IVX196633:IVX196635 JFT196633:JFT196635 JPP196633:JPP196635 JZL196633:JZL196635 KJH196633:KJH196635 KTD196633:KTD196635 LCZ196633:LCZ196635 LMV196633:LMV196635 LWR196633:LWR196635 MGN196633:MGN196635 MQJ196633:MQJ196635 NAF196633:NAF196635 NKB196633:NKB196635 NTX196633:NTX196635 ODT196633:ODT196635 ONP196633:ONP196635 OXL196633:OXL196635 PHH196633:PHH196635 PRD196633:PRD196635 QAZ196633:QAZ196635 QKV196633:QKV196635 QUR196633:QUR196635 REN196633:REN196635 ROJ196633:ROJ196635 RYF196633:RYF196635 SIB196633:SIB196635 SRX196633:SRX196635 TBT196633:TBT196635 TLP196633:TLP196635 TVL196633:TVL196635 UFH196633:UFH196635 UPD196633:UPD196635 UYZ196633:UYZ196635 VIV196633:VIV196635 VSR196633:VSR196635 WCN196633:WCN196635 WMJ196633:WMJ196635 WWF196633:WWF196635 X262169:X262171 JT262169:JT262171 TP262169:TP262171 ADL262169:ADL262171 ANH262169:ANH262171 AXD262169:AXD262171 BGZ262169:BGZ262171 BQV262169:BQV262171 CAR262169:CAR262171 CKN262169:CKN262171 CUJ262169:CUJ262171 DEF262169:DEF262171 DOB262169:DOB262171 DXX262169:DXX262171 EHT262169:EHT262171 ERP262169:ERP262171 FBL262169:FBL262171 FLH262169:FLH262171 FVD262169:FVD262171 GEZ262169:GEZ262171 GOV262169:GOV262171 GYR262169:GYR262171 HIN262169:HIN262171 HSJ262169:HSJ262171 ICF262169:ICF262171 IMB262169:IMB262171 IVX262169:IVX262171 JFT262169:JFT262171 JPP262169:JPP262171 JZL262169:JZL262171 KJH262169:KJH262171 KTD262169:KTD262171 LCZ262169:LCZ262171 LMV262169:LMV262171 LWR262169:LWR262171 MGN262169:MGN262171 MQJ262169:MQJ262171 NAF262169:NAF262171 NKB262169:NKB262171 NTX262169:NTX262171 ODT262169:ODT262171 ONP262169:ONP262171 OXL262169:OXL262171 PHH262169:PHH262171 PRD262169:PRD262171 QAZ262169:QAZ262171 QKV262169:QKV262171 QUR262169:QUR262171 REN262169:REN262171 ROJ262169:ROJ262171 RYF262169:RYF262171 SIB262169:SIB262171 SRX262169:SRX262171 TBT262169:TBT262171 TLP262169:TLP262171 TVL262169:TVL262171 UFH262169:UFH262171 UPD262169:UPD262171 UYZ262169:UYZ262171 VIV262169:VIV262171 VSR262169:VSR262171 WCN262169:WCN262171 WMJ262169:WMJ262171 WWF262169:WWF262171 X327705:X327707 JT327705:JT327707 TP327705:TP327707 ADL327705:ADL327707 ANH327705:ANH327707 AXD327705:AXD327707 BGZ327705:BGZ327707 BQV327705:BQV327707 CAR327705:CAR327707 CKN327705:CKN327707 CUJ327705:CUJ327707 DEF327705:DEF327707 DOB327705:DOB327707 DXX327705:DXX327707 EHT327705:EHT327707 ERP327705:ERP327707 FBL327705:FBL327707 FLH327705:FLH327707 FVD327705:FVD327707 GEZ327705:GEZ327707 GOV327705:GOV327707 GYR327705:GYR327707 HIN327705:HIN327707 HSJ327705:HSJ327707 ICF327705:ICF327707 IMB327705:IMB327707 IVX327705:IVX327707 JFT327705:JFT327707 JPP327705:JPP327707 JZL327705:JZL327707 KJH327705:KJH327707 KTD327705:KTD327707 LCZ327705:LCZ327707 LMV327705:LMV327707 LWR327705:LWR327707 MGN327705:MGN327707 MQJ327705:MQJ327707 NAF327705:NAF327707 NKB327705:NKB327707 NTX327705:NTX327707 ODT327705:ODT327707 ONP327705:ONP327707 OXL327705:OXL327707 PHH327705:PHH327707 PRD327705:PRD327707 QAZ327705:QAZ327707 QKV327705:QKV327707 QUR327705:QUR327707 REN327705:REN327707 ROJ327705:ROJ327707 RYF327705:RYF327707 SIB327705:SIB327707 SRX327705:SRX327707 TBT327705:TBT327707 TLP327705:TLP327707 TVL327705:TVL327707 UFH327705:UFH327707 UPD327705:UPD327707 UYZ327705:UYZ327707 VIV327705:VIV327707 VSR327705:VSR327707 WCN327705:WCN327707 WMJ327705:WMJ327707 WWF327705:WWF327707 X393241:X393243 JT393241:JT393243 TP393241:TP393243 ADL393241:ADL393243 ANH393241:ANH393243 AXD393241:AXD393243 BGZ393241:BGZ393243 BQV393241:BQV393243 CAR393241:CAR393243 CKN393241:CKN393243 CUJ393241:CUJ393243 DEF393241:DEF393243 DOB393241:DOB393243 DXX393241:DXX393243 EHT393241:EHT393243 ERP393241:ERP393243 FBL393241:FBL393243 FLH393241:FLH393243 FVD393241:FVD393243 GEZ393241:GEZ393243 GOV393241:GOV393243 GYR393241:GYR393243 HIN393241:HIN393243 HSJ393241:HSJ393243 ICF393241:ICF393243 IMB393241:IMB393243 IVX393241:IVX393243 JFT393241:JFT393243 JPP393241:JPP393243 JZL393241:JZL393243 KJH393241:KJH393243 KTD393241:KTD393243 LCZ393241:LCZ393243 LMV393241:LMV393243 LWR393241:LWR393243 MGN393241:MGN393243 MQJ393241:MQJ393243 NAF393241:NAF393243 NKB393241:NKB393243 NTX393241:NTX393243 ODT393241:ODT393243 ONP393241:ONP393243 OXL393241:OXL393243 PHH393241:PHH393243 PRD393241:PRD393243 QAZ393241:QAZ393243 QKV393241:QKV393243 QUR393241:QUR393243 REN393241:REN393243 ROJ393241:ROJ393243 RYF393241:RYF393243 SIB393241:SIB393243 SRX393241:SRX393243 TBT393241:TBT393243 TLP393241:TLP393243 TVL393241:TVL393243 UFH393241:UFH393243 UPD393241:UPD393243 UYZ393241:UYZ393243 VIV393241:VIV393243 VSR393241:VSR393243 WCN393241:WCN393243 WMJ393241:WMJ393243 WWF393241:WWF393243 X458777:X458779 JT458777:JT458779 TP458777:TP458779 ADL458777:ADL458779 ANH458777:ANH458779 AXD458777:AXD458779 BGZ458777:BGZ458779 BQV458777:BQV458779 CAR458777:CAR458779 CKN458777:CKN458779 CUJ458777:CUJ458779 DEF458777:DEF458779 DOB458777:DOB458779 DXX458777:DXX458779 EHT458777:EHT458779 ERP458777:ERP458779 FBL458777:FBL458779 FLH458777:FLH458779 FVD458777:FVD458779 GEZ458777:GEZ458779 GOV458777:GOV458779 GYR458777:GYR458779 HIN458777:HIN458779 HSJ458777:HSJ458779 ICF458777:ICF458779 IMB458777:IMB458779 IVX458777:IVX458779 JFT458777:JFT458779 JPP458777:JPP458779 JZL458777:JZL458779 KJH458777:KJH458779 KTD458777:KTD458779 LCZ458777:LCZ458779 LMV458777:LMV458779 LWR458777:LWR458779 MGN458777:MGN458779 MQJ458777:MQJ458779 NAF458777:NAF458779 NKB458777:NKB458779 NTX458777:NTX458779 ODT458777:ODT458779 ONP458777:ONP458779 OXL458777:OXL458779 PHH458777:PHH458779 PRD458777:PRD458779 QAZ458777:QAZ458779 QKV458777:QKV458779 QUR458777:QUR458779 REN458777:REN458779 ROJ458777:ROJ458779 RYF458777:RYF458779 SIB458777:SIB458779 SRX458777:SRX458779 TBT458777:TBT458779 TLP458777:TLP458779 TVL458777:TVL458779 UFH458777:UFH458779 UPD458777:UPD458779 UYZ458777:UYZ458779 VIV458777:VIV458779 VSR458777:VSR458779 WCN458777:WCN458779 WMJ458777:WMJ458779 WWF458777:WWF458779 X524313:X524315 JT524313:JT524315 TP524313:TP524315 ADL524313:ADL524315 ANH524313:ANH524315 AXD524313:AXD524315 BGZ524313:BGZ524315 BQV524313:BQV524315 CAR524313:CAR524315 CKN524313:CKN524315 CUJ524313:CUJ524315 DEF524313:DEF524315 DOB524313:DOB524315 DXX524313:DXX524315 EHT524313:EHT524315 ERP524313:ERP524315 FBL524313:FBL524315 FLH524313:FLH524315 FVD524313:FVD524315 GEZ524313:GEZ524315 GOV524313:GOV524315 GYR524313:GYR524315 HIN524313:HIN524315 HSJ524313:HSJ524315 ICF524313:ICF524315 IMB524313:IMB524315 IVX524313:IVX524315 JFT524313:JFT524315 JPP524313:JPP524315 JZL524313:JZL524315 KJH524313:KJH524315 KTD524313:KTD524315 LCZ524313:LCZ524315 LMV524313:LMV524315 LWR524313:LWR524315 MGN524313:MGN524315 MQJ524313:MQJ524315 NAF524313:NAF524315 NKB524313:NKB524315 NTX524313:NTX524315 ODT524313:ODT524315 ONP524313:ONP524315 OXL524313:OXL524315 PHH524313:PHH524315 PRD524313:PRD524315 QAZ524313:QAZ524315 QKV524313:QKV524315 QUR524313:QUR524315 REN524313:REN524315 ROJ524313:ROJ524315 RYF524313:RYF524315 SIB524313:SIB524315 SRX524313:SRX524315 TBT524313:TBT524315 TLP524313:TLP524315 TVL524313:TVL524315 UFH524313:UFH524315 UPD524313:UPD524315 UYZ524313:UYZ524315 VIV524313:VIV524315 VSR524313:VSR524315 WCN524313:WCN524315 WMJ524313:WMJ524315 WWF524313:WWF524315 X589849:X589851 JT589849:JT589851 TP589849:TP589851 ADL589849:ADL589851 ANH589849:ANH589851 AXD589849:AXD589851 BGZ589849:BGZ589851 BQV589849:BQV589851 CAR589849:CAR589851 CKN589849:CKN589851 CUJ589849:CUJ589851 DEF589849:DEF589851 DOB589849:DOB589851 DXX589849:DXX589851 EHT589849:EHT589851 ERP589849:ERP589851 FBL589849:FBL589851 FLH589849:FLH589851 FVD589849:FVD589851 GEZ589849:GEZ589851 GOV589849:GOV589851 GYR589849:GYR589851 HIN589849:HIN589851 HSJ589849:HSJ589851 ICF589849:ICF589851 IMB589849:IMB589851 IVX589849:IVX589851 JFT589849:JFT589851 JPP589849:JPP589851 JZL589849:JZL589851 KJH589849:KJH589851 KTD589849:KTD589851 LCZ589849:LCZ589851 LMV589849:LMV589851 LWR589849:LWR589851 MGN589849:MGN589851 MQJ589849:MQJ589851 NAF589849:NAF589851 NKB589849:NKB589851 NTX589849:NTX589851 ODT589849:ODT589851 ONP589849:ONP589851 OXL589849:OXL589851 PHH589849:PHH589851 PRD589849:PRD589851 QAZ589849:QAZ589851 QKV589849:QKV589851 QUR589849:QUR589851 REN589849:REN589851 ROJ589849:ROJ589851 RYF589849:RYF589851 SIB589849:SIB589851 SRX589849:SRX589851 TBT589849:TBT589851 TLP589849:TLP589851 TVL589849:TVL589851 UFH589849:UFH589851 UPD589849:UPD589851 UYZ589849:UYZ589851 VIV589849:VIV589851 VSR589849:VSR589851 WCN589849:WCN589851 WMJ589849:WMJ589851 WWF589849:WWF589851 X655385:X655387 JT655385:JT655387 TP655385:TP655387 ADL655385:ADL655387 ANH655385:ANH655387 AXD655385:AXD655387 BGZ655385:BGZ655387 BQV655385:BQV655387 CAR655385:CAR655387 CKN655385:CKN655387 CUJ655385:CUJ655387 DEF655385:DEF655387 DOB655385:DOB655387 DXX655385:DXX655387 EHT655385:EHT655387 ERP655385:ERP655387 FBL655385:FBL655387 FLH655385:FLH655387 FVD655385:FVD655387 GEZ655385:GEZ655387 GOV655385:GOV655387 GYR655385:GYR655387 HIN655385:HIN655387 HSJ655385:HSJ655387 ICF655385:ICF655387 IMB655385:IMB655387 IVX655385:IVX655387 JFT655385:JFT655387 JPP655385:JPP655387 JZL655385:JZL655387 KJH655385:KJH655387 KTD655385:KTD655387 LCZ655385:LCZ655387 LMV655385:LMV655387 LWR655385:LWR655387 MGN655385:MGN655387 MQJ655385:MQJ655387 NAF655385:NAF655387 NKB655385:NKB655387 NTX655385:NTX655387 ODT655385:ODT655387 ONP655385:ONP655387 OXL655385:OXL655387 PHH655385:PHH655387 PRD655385:PRD655387 QAZ655385:QAZ655387 QKV655385:QKV655387 QUR655385:QUR655387 REN655385:REN655387 ROJ655385:ROJ655387 RYF655385:RYF655387 SIB655385:SIB655387 SRX655385:SRX655387 TBT655385:TBT655387 TLP655385:TLP655387 TVL655385:TVL655387 UFH655385:UFH655387 UPD655385:UPD655387 UYZ655385:UYZ655387 VIV655385:VIV655387 VSR655385:VSR655387 WCN655385:WCN655387 WMJ655385:WMJ655387 WWF655385:WWF655387 X720921:X720923 JT720921:JT720923 TP720921:TP720923 ADL720921:ADL720923 ANH720921:ANH720923 AXD720921:AXD720923 BGZ720921:BGZ720923 BQV720921:BQV720923 CAR720921:CAR720923 CKN720921:CKN720923 CUJ720921:CUJ720923 DEF720921:DEF720923 DOB720921:DOB720923 DXX720921:DXX720923 EHT720921:EHT720923 ERP720921:ERP720923 FBL720921:FBL720923 FLH720921:FLH720923 FVD720921:FVD720923 GEZ720921:GEZ720923 GOV720921:GOV720923 GYR720921:GYR720923 HIN720921:HIN720923 HSJ720921:HSJ720923 ICF720921:ICF720923 IMB720921:IMB720923 IVX720921:IVX720923 JFT720921:JFT720923 JPP720921:JPP720923 JZL720921:JZL720923 KJH720921:KJH720923 KTD720921:KTD720923 LCZ720921:LCZ720923 LMV720921:LMV720923 LWR720921:LWR720923 MGN720921:MGN720923 MQJ720921:MQJ720923 NAF720921:NAF720923 NKB720921:NKB720923 NTX720921:NTX720923 ODT720921:ODT720923 ONP720921:ONP720923 OXL720921:OXL720923 PHH720921:PHH720923 PRD720921:PRD720923 QAZ720921:QAZ720923 QKV720921:QKV720923 QUR720921:QUR720923 REN720921:REN720923 ROJ720921:ROJ720923 RYF720921:RYF720923 SIB720921:SIB720923 SRX720921:SRX720923 TBT720921:TBT720923 TLP720921:TLP720923 TVL720921:TVL720923 UFH720921:UFH720923 UPD720921:UPD720923 UYZ720921:UYZ720923 VIV720921:VIV720923 VSR720921:VSR720923 WCN720921:WCN720923 WMJ720921:WMJ720923 WWF720921:WWF720923 X786457:X786459 JT786457:JT786459 TP786457:TP786459 ADL786457:ADL786459 ANH786457:ANH786459 AXD786457:AXD786459 BGZ786457:BGZ786459 BQV786457:BQV786459 CAR786457:CAR786459 CKN786457:CKN786459 CUJ786457:CUJ786459 DEF786457:DEF786459 DOB786457:DOB786459 DXX786457:DXX786459 EHT786457:EHT786459 ERP786457:ERP786459 FBL786457:FBL786459 FLH786457:FLH786459 FVD786457:FVD786459 GEZ786457:GEZ786459 GOV786457:GOV786459 GYR786457:GYR786459 HIN786457:HIN786459 HSJ786457:HSJ786459 ICF786457:ICF786459 IMB786457:IMB786459 IVX786457:IVX786459 JFT786457:JFT786459 JPP786457:JPP786459 JZL786457:JZL786459 KJH786457:KJH786459 KTD786457:KTD786459 LCZ786457:LCZ786459 LMV786457:LMV786459 LWR786457:LWR786459 MGN786457:MGN786459 MQJ786457:MQJ786459 NAF786457:NAF786459 NKB786457:NKB786459 NTX786457:NTX786459 ODT786457:ODT786459 ONP786457:ONP786459 OXL786457:OXL786459 PHH786457:PHH786459 PRD786457:PRD786459 QAZ786457:QAZ786459 QKV786457:QKV786459 QUR786457:QUR786459 REN786457:REN786459 ROJ786457:ROJ786459 RYF786457:RYF786459 SIB786457:SIB786459 SRX786457:SRX786459 TBT786457:TBT786459 TLP786457:TLP786459 TVL786457:TVL786459 UFH786457:UFH786459 UPD786457:UPD786459 UYZ786457:UYZ786459 VIV786457:VIV786459 VSR786457:VSR786459 WCN786457:WCN786459 WMJ786457:WMJ786459 WWF786457:WWF786459 X851993:X851995 JT851993:JT851995 TP851993:TP851995 ADL851993:ADL851995 ANH851993:ANH851995 AXD851993:AXD851995 BGZ851993:BGZ851995 BQV851993:BQV851995 CAR851993:CAR851995 CKN851993:CKN851995 CUJ851993:CUJ851995 DEF851993:DEF851995 DOB851993:DOB851995 DXX851993:DXX851995 EHT851993:EHT851995 ERP851993:ERP851995 FBL851993:FBL851995 FLH851993:FLH851995 FVD851993:FVD851995 GEZ851993:GEZ851995 GOV851993:GOV851995 GYR851993:GYR851995 HIN851993:HIN851995 HSJ851993:HSJ851995 ICF851993:ICF851995 IMB851993:IMB851995 IVX851993:IVX851995 JFT851993:JFT851995 JPP851993:JPP851995 JZL851993:JZL851995 KJH851993:KJH851995 KTD851993:KTD851995 LCZ851993:LCZ851995 LMV851993:LMV851995 LWR851993:LWR851995 MGN851993:MGN851995 MQJ851993:MQJ851995 NAF851993:NAF851995 NKB851993:NKB851995 NTX851993:NTX851995 ODT851993:ODT851995 ONP851993:ONP851995 OXL851993:OXL851995 PHH851993:PHH851995 PRD851993:PRD851995 QAZ851993:QAZ851995 QKV851993:QKV851995 QUR851993:QUR851995 REN851993:REN851995 ROJ851993:ROJ851995 RYF851993:RYF851995 SIB851993:SIB851995 SRX851993:SRX851995 TBT851993:TBT851995 TLP851993:TLP851995 TVL851993:TVL851995 UFH851993:UFH851995 UPD851993:UPD851995 UYZ851993:UYZ851995 VIV851993:VIV851995 VSR851993:VSR851995 WCN851993:WCN851995 WMJ851993:WMJ851995 WWF851993:WWF851995 X917529:X917531 JT917529:JT917531 TP917529:TP917531 ADL917529:ADL917531 ANH917529:ANH917531 AXD917529:AXD917531 BGZ917529:BGZ917531 BQV917529:BQV917531 CAR917529:CAR917531 CKN917529:CKN917531 CUJ917529:CUJ917531 DEF917529:DEF917531 DOB917529:DOB917531 DXX917529:DXX917531 EHT917529:EHT917531 ERP917529:ERP917531 FBL917529:FBL917531 FLH917529:FLH917531 FVD917529:FVD917531 GEZ917529:GEZ917531 GOV917529:GOV917531 GYR917529:GYR917531 HIN917529:HIN917531 HSJ917529:HSJ917531 ICF917529:ICF917531 IMB917529:IMB917531 IVX917529:IVX917531 JFT917529:JFT917531 JPP917529:JPP917531 JZL917529:JZL917531 KJH917529:KJH917531 KTD917529:KTD917531 LCZ917529:LCZ917531 LMV917529:LMV917531 LWR917529:LWR917531 MGN917529:MGN917531 MQJ917529:MQJ917531 NAF917529:NAF917531 NKB917529:NKB917531 NTX917529:NTX917531 ODT917529:ODT917531 ONP917529:ONP917531 OXL917529:OXL917531 PHH917529:PHH917531 PRD917529:PRD917531 QAZ917529:QAZ917531 QKV917529:QKV917531 QUR917529:QUR917531 REN917529:REN917531 ROJ917529:ROJ917531 RYF917529:RYF917531 SIB917529:SIB917531 SRX917529:SRX917531 TBT917529:TBT917531 TLP917529:TLP917531 TVL917529:TVL917531 UFH917529:UFH917531 UPD917529:UPD917531 UYZ917529:UYZ917531 VIV917529:VIV917531 VSR917529:VSR917531 WCN917529:WCN917531 WMJ917529:WMJ917531 WWF917529:WWF917531 X983065:X983067 JT983065:JT983067 TP983065:TP983067 ADL983065:ADL983067 ANH983065:ANH983067 AXD983065:AXD983067 BGZ983065:BGZ983067 BQV983065:BQV983067 CAR983065:CAR983067 CKN983065:CKN983067 CUJ983065:CUJ983067 DEF983065:DEF983067 DOB983065:DOB983067 DXX983065:DXX983067 EHT983065:EHT983067 ERP983065:ERP983067 FBL983065:FBL983067 FLH983065:FLH983067 FVD983065:FVD983067 GEZ983065:GEZ983067 GOV983065:GOV983067 GYR983065:GYR983067 HIN983065:HIN983067 HSJ983065:HSJ983067 ICF983065:ICF983067 IMB983065:IMB983067 IVX983065:IVX983067 JFT983065:JFT983067 JPP983065:JPP983067 JZL983065:JZL983067 KJH983065:KJH983067 KTD983065:KTD983067 LCZ983065:LCZ983067 LMV983065:LMV983067 LWR983065:LWR983067 MGN983065:MGN983067 MQJ983065:MQJ983067 NAF983065:NAF983067 NKB983065:NKB983067 NTX983065:NTX983067 ODT983065:ODT983067 ONP983065:ONP983067 OXL983065:OXL983067 PHH983065:PHH983067 PRD983065:PRD983067 QAZ983065:QAZ983067 QKV983065:QKV983067 QUR983065:QUR983067 REN983065:REN983067 ROJ983065:ROJ983067 RYF983065:RYF983067 SIB983065:SIB983067 SRX983065:SRX983067 TBT983065:TBT983067 TLP983065:TLP983067 TVL983065:TVL983067 UFH983065:UFH983067 UPD983065:UPD983067 UYZ983065:UYZ983067 VIV983065:VIV983067 VSR983065:VSR983067 WCN983065:WCN983067 WMJ983065:WMJ983067 WWF983065:WWF983067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G7:G10 JC7:JC10 SY7:SY10 ACU7:ACU10 AMQ7:AMQ10 AWM7:AWM10 BGI7:BGI10 BQE7:BQE10 CAA7:CAA10 CJW7:CJW10 CTS7:CTS10 DDO7:DDO10 DNK7:DNK10 DXG7:DXG10 EHC7:EHC10 EQY7:EQY10 FAU7:FAU10 FKQ7:FKQ10 FUM7:FUM10 GEI7:GEI10 GOE7:GOE10 GYA7:GYA10 HHW7:HHW10 HRS7:HRS10 IBO7:IBO10 ILK7:ILK10 IVG7:IVG10 JFC7:JFC10 JOY7:JOY10 JYU7:JYU10 KIQ7:KIQ10 KSM7:KSM10 LCI7:LCI10 LME7:LME10 LWA7:LWA10 MFW7:MFW10 MPS7:MPS10 MZO7:MZO10 NJK7:NJK10 NTG7:NTG10 ODC7:ODC10 OMY7:OMY10 OWU7:OWU10 PGQ7:PGQ10 PQM7:PQM10 QAI7:QAI10 QKE7:QKE10 QUA7:QUA10 RDW7:RDW10 RNS7:RNS10 RXO7:RXO10 SHK7:SHK10 SRG7:SRG10 TBC7:TBC10 TKY7:TKY10 TUU7:TUU10 UEQ7:UEQ10 UOM7:UOM10 UYI7:UYI10 VIE7:VIE10 VSA7:VSA10 WBW7:WBW10 WLS7:WLS10 WVO7:WVO10 G65543:G65546 JC65543:JC65546 SY65543:SY65546 ACU65543:ACU65546 AMQ65543:AMQ65546 AWM65543:AWM65546 BGI65543:BGI65546 BQE65543:BQE65546 CAA65543:CAA65546 CJW65543:CJW65546 CTS65543:CTS65546 DDO65543:DDO65546 DNK65543:DNK65546 DXG65543:DXG65546 EHC65543:EHC65546 EQY65543:EQY65546 FAU65543:FAU65546 FKQ65543:FKQ65546 FUM65543:FUM65546 GEI65543:GEI65546 GOE65543:GOE65546 GYA65543:GYA65546 HHW65543:HHW65546 HRS65543:HRS65546 IBO65543:IBO65546 ILK65543:ILK65546 IVG65543:IVG65546 JFC65543:JFC65546 JOY65543:JOY65546 JYU65543:JYU65546 KIQ65543:KIQ65546 KSM65543:KSM65546 LCI65543:LCI65546 LME65543:LME65546 LWA65543:LWA65546 MFW65543:MFW65546 MPS65543:MPS65546 MZO65543:MZO65546 NJK65543:NJK65546 NTG65543:NTG65546 ODC65543:ODC65546 OMY65543:OMY65546 OWU65543:OWU65546 PGQ65543:PGQ65546 PQM65543:PQM65546 QAI65543:QAI65546 QKE65543:QKE65546 QUA65543:QUA65546 RDW65543:RDW65546 RNS65543:RNS65546 RXO65543:RXO65546 SHK65543:SHK65546 SRG65543:SRG65546 TBC65543:TBC65546 TKY65543:TKY65546 TUU65543:TUU65546 UEQ65543:UEQ65546 UOM65543:UOM65546 UYI65543:UYI65546 VIE65543:VIE65546 VSA65543:VSA65546 WBW65543:WBW65546 WLS65543:WLS65546 WVO65543:WVO65546 G131079:G131082 JC131079:JC131082 SY131079:SY131082 ACU131079:ACU131082 AMQ131079:AMQ131082 AWM131079:AWM131082 BGI131079:BGI131082 BQE131079:BQE131082 CAA131079:CAA131082 CJW131079:CJW131082 CTS131079:CTS131082 DDO131079:DDO131082 DNK131079:DNK131082 DXG131079:DXG131082 EHC131079:EHC131082 EQY131079:EQY131082 FAU131079:FAU131082 FKQ131079:FKQ131082 FUM131079:FUM131082 GEI131079:GEI131082 GOE131079:GOE131082 GYA131079:GYA131082 HHW131079:HHW131082 HRS131079:HRS131082 IBO131079:IBO131082 ILK131079:ILK131082 IVG131079:IVG131082 JFC131079:JFC131082 JOY131079:JOY131082 JYU131079:JYU131082 KIQ131079:KIQ131082 KSM131079:KSM131082 LCI131079:LCI131082 LME131079:LME131082 LWA131079:LWA131082 MFW131079:MFW131082 MPS131079:MPS131082 MZO131079:MZO131082 NJK131079:NJK131082 NTG131079:NTG131082 ODC131079:ODC131082 OMY131079:OMY131082 OWU131079:OWU131082 PGQ131079:PGQ131082 PQM131079:PQM131082 QAI131079:QAI131082 QKE131079:QKE131082 QUA131079:QUA131082 RDW131079:RDW131082 RNS131079:RNS131082 RXO131079:RXO131082 SHK131079:SHK131082 SRG131079:SRG131082 TBC131079:TBC131082 TKY131079:TKY131082 TUU131079:TUU131082 UEQ131079:UEQ131082 UOM131079:UOM131082 UYI131079:UYI131082 VIE131079:VIE131082 VSA131079:VSA131082 WBW131079:WBW131082 WLS131079:WLS131082 WVO131079:WVO131082 G196615:G196618 JC196615:JC196618 SY196615:SY196618 ACU196615:ACU196618 AMQ196615:AMQ196618 AWM196615:AWM196618 BGI196615:BGI196618 BQE196615:BQE196618 CAA196615:CAA196618 CJW196615:CJW196618 CTS196615:CTS196618 DDO196615:DDO196618 DNK196615:DNK196618 DXG196615:DXG196618 EHC196615:EHC196618 EQY196615:EQY196618 FAU196615:FAU196618 FKQ196615:FKQ196618 FUM196615:FUM196618 GEI196615:GEI196618 GOE196615:GOE196618 GYA196615:GYA196618 HHW196615:HHW196618 HRS196615:HRS196618 IBO196615:IBO196618 ILK196615:ILK196618 IVG196615:IVG196618 JFC196615:JFC196618 JOY196615:JOY196618 JYU196615:JYU196618 KIQ196615:KIQ196618 KSM196615:KSM196618 LCI196615:LCI196618 LME196615:LME196618 LWA196615:LWA196618 MFW196615:MFW196618 MPS196615:MPS196618 MZO196615:MZO196618 NJK196615:NJK196618 NTG196615:NTG196618 ODC196615:ODC196618 OMY196615:OMY196618 OWU196615:OWU196618 PGQ196615:PGQ196618 PQM196615:PQM196618 QAI196615:QAI196618 QKE196615:QKE196618 QUA196615:QUA196618 RDW196615:RDW196618 RNS196615:RNS196618 RXO196615:RXO196618 SHK196615:SHK196618 SRG196615:SRG196618 TBC196615:TBC196618 TKY196615:TKY196618 TUU196615:TUU196618 UEQ196615:UEQ196618 UOM196615:UOM196618 UYI196615:UYI196618 VIE196615:VIE196618 VSA196615:VSA196618 WBW196615:WBW196618 WLS196615:WLS196618 WVO196615:WVO196618 G262151:G262154 JC262151:JC262154 SY262151:SY262154 ACU262151:ACU262154 AMQ262151:AMQ262154 AWM262151:AWM262154 BGI262151:BGI262154 BQE262151:BQE262154 CAA262151:CAA262154 CJW262151:CJW262154 CTS262151:CTS262154 DDO262151:DDO262154 DNK262151:DNK262154 DXG262151:DXG262154 EHC262151:EHC262154 EQY262151:EQY262154 FAU262151:FAU262154 FKQ262151:FKQ262154 FUM262151:FUM262154 GEI262151:GEI262154 GOE262151:GOE262154 GYA262151:GYA262154 HHW262151:HHW262154 HRS262151:HRS262154 IBO262151:IBO262154 ILK262151:ILK262154 IVG262151:IVG262154 JFC262151:JFC262154 JOY262151:JOY262154 JYU262151:JYU262154 KIQ262151:KIQ262154 KSM262151:KSM262154 LCI262151:LCI262154 LME262151:LME262154 LWA262151:LWA262154 MFW262151:MFW262154 MPS262151:MPS262154 MZO262151:MZO262154 NJK262151:NJK262154 NTG262151:NTG262154 ODC262151:ODC262154 OMY262151:OMY262154 OWU262151:OWU262154 PGQ262151:PGQ262154 PQM262151:PQM262154 QAI262151:QAI262154 QKE262151:QKE262154 QUA262151:QUA262154 RDW262151:RDW262154 RNS262151:RNS262154 RXO262151:RXO262154 SHK262151:SHK262154 SRG262151:SRG262154 TBC262151:TBC262154 TKY262151:TKY262154 TUU262151:TUU262154 UEQ262151:UEQ262154 UOM262151:UOM262154 UYI262151:UYI262154 VIE262151:VIE262154 VSA262151:VSA262154 WBW262151:WBW262154 WLS262151:WLS262154 WVO262151:WVO262154 G327687:G327690 JC327687:JC327690 SY327687:SY327690 ACU327687:ACU327690 AMQ327687:AMQ327690 AWM327687:AWM327690 BGI327687:BGI327690 BQE327687:BQE327690 CAA327687:CAA327690 CJW327687:CJW327690 CTS327687:CTS327690 DDO327687:DDO327690 DNK327687:DNK327690 DXG327687:DXG327690 EHC327687:EHC327690 EQY327687:EQY327690 FAU327687:FAU327690 FKQ327687:FKQ327690 FUM327687:FUM327690 GEI327687:GEI327690 GOE327687:GOE327690 GYA327687:GYA327690 HHW327687:HHW327690 HRS327687:HRS327690 IBO327687:IBO327690 ILK327687:ILK327690 IVG327687:IVG327690 JFC327687:JFC327690 JOY327687:JOY327690 JYU327687:JYU327690 KIQ327687:KIQ327690 KSM327687:KSM327690 LCI327687:LCI327690 LME327687:LME327690 LWA327687:LWA327690 MFW327687:MFW327690 MPS327687:MPS327690 MZO327687:MZO327690 NJK327687:NJK327690 NTG327687:NTG327690 ODC327687:ODC327690 OMY327687:OMY327690 OWU327687:OWU327690 PGQ327687:PGQ327690 PQM327687:PQM327690 QAI327687:QAI327690 QKE327687:QKE327690 QUA327687:QUA327690 RDW327687:RDW327690 RNS327687:RNS327690 RXO327687:RXO327690 SHK327687:SHK327690 SRG327687:SRG327690 TBC327687:TBC327690 TKY327687:TKY327690 TUU327687:TUU327690 UEQ327687:UEQ327690 UOM327687:UOM327690 UYI327687:UYI327690 VIE327687:VIE327690 VSA327687:VSA327690 WBW327687:WBW327690 WLS327687:WLS327690 WVO327687:WVO327690 G393223:G393226 JC393223:JC393226 SY393223:SY393226 ACU393223:ACU393226 AMQ393223:AMQ393226 AWM393223:AWM393226 BGI393223:BGI393226 BQE393223:BQE393226 CAA393223:CAA393226 CJW393223:CJW393226 CTS393223:CTS393226 DDO393223:DDO393226 DNK393223:DNK393226 DXG393223:DXG393226 EHC393223:EHC393226 EQY393223:EQY393226 FAU393223:FAU393226 FKQ393223:FKQ393226 FUM393223:FUM393226 GEI393223:GEI393226 GOE393223:GOE393226 GYA393223:GYA393226 HHW393223:HHW393226 HRS393223:HRS393226 IBO393223:IBO393226 ILK393223:ILK393226 IVG393223:IVG393226 JFC393223:JFC393226 JOY393223:JOY393226 JYU393223:JYU393226 KIQ393223:KIQ393226 KSM393223:KSM393226 LCI393223:LCI393226 LME393223:LME393226 LWA393223:LWA393226 MFW393223:MFW393226 MPS393223:MPS393226 MZO393223:MZO393226 NJK393223:NJK393226 NTG393223:NTG393226 ODC393223:ODC393226 OMY393223:OMY393226 OWU393223:OWU393226 PGQ393223:PGQ393226 PQM393223:PQM393226 QAI393223:QAI393226 QKE393223:QKE393226 QUA393223:QUA393226 RDW393223:RDW393226 RNS393223:RNS393226 RXO393223:RXO393226 SHK393223:SHK393226 SRG393223:SRG393226 TBC393223:TBC393226 TKY393223:TKY393226 TUU393223:TUU393226 UEQ393223:UEQ393226 UOM393223:UOM393226 UYI393223:UYI393226 VIE393223:VIE393226 VSA393223:VSA393226 WBW393223:WBW393226 WLS393223:WLS393226 WVO393223:WVO393226 G458759:G458762 JC458759:JC458762 SY458759:SY458762 ACU458759:ACU458762 AMQ458759:AMQ458762 AWM458759:AWM458762 BGI458759:BGI458762 BQE458759:BQE458762 CAA458759:CAA458762 CJW458759:CJW458762 CTS458759:CTS458762 DDO458759:DDO458762 DNK458759:DNK458762 DXG458759:DXG458762 EHC458759:EHC458762 EQY458759:EQY458762 FAU458759:FAU458762 FKQ458759:FKQ458762 FUM458759:FUM458762 GEI458759:GEI458762 GOE458759:GOE458762 GYA458759:GYA458762 HHW458759:HHW458762 HRS458759:HRS458762 IBO458759:IBO458762 ILK458759:ILK458762 IVG458759:IVG458762 JFC458759:JFC458762 JOY458759:JOY458762 JYU458759:JYU458762 KIQ458759:KIQ458762 KSM458759:KSM458762 LCI458759:LCI458762 LME458759:LME458762 LWA458759:LWA458762 MFW458759:MFW458762 MPS458759:MPS458762 MZO458759:MZO458762 NJK458759:NJK458762 NTG458759:NTG458762 ODC458759:ODC458762 OMY458759:OMY458762 OWU458759:OWU458762 PGQ458759:PGQ458762 PQM458759:PQM458762 QAI458759:QAI458762 QKE458759:QKE458762 QUA458759:QUA458762 RDW458759:RDW458762 RNS458759:RNS458762 RXO458759:RXO458762 SHK458759:SHK458762 SRG458759:SRG458762 TBC458759:TBC458762 TKY458759:TKY458762 TUU458759:TUU458762 UEQ458759:UEQ458762 UOM458759:UOM458762 UYI458759:UYI458762 VIE458759:VIE458762 VSA458759:VSA458762 WBW458759:WBW458762 WLS458759:WLS458762 WVO458759:WVO458762 G524295:G524298 JC524295:JC524298 SY524295:SY524298 ACU524295:ACU524298 AMQ524295:AMQ524298 AWM524295:AWM524298 BGI524295:BGI524298 BQE524295:BQE524298 CAA524295:CAA524298 CJW524295:CJW524298 CTS524295:CTS524298 DDO524295:DDO524298 DNK524295:DNK524298 DXG524295:DXG524298 EHC524295:EHC524298 EQY524295:EQY524298 FAU524295:FAU524298 FKQ524295:FKQ524298 FUM524295:FUM524298 GEI524295:GEI524298 GOE524295:GOE524298 GYA524295:GYA524298 HHW524295:HHW524298 HRS524295:HRS524298 IBO524295:IBO524298 ILK524295:ILK524298 IVG524295:IVG524298 JFC524295:JFC524298 JOY524295:JOY524298 JYU524295:JYU524298 KIQ524295:KIQ524298 KSM524295:KSM524298 LCI524295:LCI524298 LME524295:LME524298 LWA524295:LWA524298 MFW524295:MFW524298 MPS524295:MPS524298 MZO524295:MZO524298 NJK524295:NJK524298 NTG524295:NTG524298 ODC524295:ODC524298 OMY524295:OMY524298 OWU524295:OWU524298 PGQ524295:PGQ524298 PQM524295:PQM524298 QAI524295:QAI524298 QKE524295:QKE524298 QUA524295:QUA524298 RDW524295:RDW524298 RNS524295:RNS524298 RXO524295:RXO524298 SHK524295:SHK524298 SRG524295:SRG524298 TBC524295:TBC524298 TKY524295:TKY524298 TUU524295:TUU524298 UEQ524295:UEQ524298 UOM524295:UOM524298 UYI524295:UYI524298 VIE524295:VIE524298 VSA524295:VSA524298 WBW524295:WBW524298 WLS524295:WLS524298 WVO524295:WVO524298 G589831:G589834 JC589831:JC589834 SY589831:SY589834 ACU589831:ACU589834 AMQ589831:AMQ589834 AWM589831:AWM589834 BGI589831:BGI589834 BQE589831:BQE589834 CAA589831:CAA589834 CJW589831:CJW589834 CTS589831:CTS589834 DDO589831:DDO589834 DNK589831:DNK589834 DXG589831:DXG589834 EHC589831:EHC589834 EQY589831:EQY589834 FAU589831:FAU589834 FKQ589831:FKQ589834 FUM589831:FUM589834 GEI589831:GEI589834 GOE589831:GOE589834 GYA589831:GYA589834 HHW589831:HHW589834 HRS589831:HRS589834 IBO589831:IBO589834 ILK589831:ILK589834 IVG589831:IVG589834 JFC589831:JFC589834 JOY589831:JOY589834 JYU589831:JYU589834 KIQ589831:KIQ589834 KSM589831:KSM589834 LCI589831:LCI589834 LME589831:LME589834 LWA589831:LWA589834 MFW589831:MFW589834 MPS589831:MPS589834 MZO589831:MZO589834 NJK589831:NJK589834 NTG589831:NTG589834 ODC589831:ODC589834 OMY589831:OMY589834 OWU589831:OWU589834 PGQ589831:PGQ589834 PQM589831:PQM589834 QAI589831:QAI589834 QKE589831:QKE589834 QUA589831:QUA589834 RDW589831:RDW589834 RNS589831:RNS589834 RXO589831:RXO589834 SHK589831:SHK589834 SRG589831:SRG589834 TBC589831:TBC589834 TKY589831:TKY589834 TUU589831:TUU589834 UEQ589831:UEQ589834 UOM589831:UOM589834 UYI589831:UYI589834 VIE589831:VIE589834 VSA589831:VSA589834 WBW589831:WBW589834 WLS589831:WLS589834 WVO589831:WVO589834 G655367:G655370 JC655367:JC655370 SY655367:SY655370 ACU655367:ACU655370 AMQ655367:AMQ655370 AWM655367:AWM655370 BGI655367:BGI655370 BQE655367:BQE655370 CAA655367:CAA655370 CJW655367:CJW655370 CTS655367:CTS655370 DDO655367:DDO655370 DNK655367:DNK655370 DXG655367:DXG655370 EHC655367:EHC655370 EQY655367:EQY655370 FAU655367:FAU655370 FKQ655367:FKQ655370 FUM655367:FUM655370 GEI655367:GEI655370 GOE655367:GOE655370 GYA655367:GYA655370 HHW655367:HHW655370 HRS655367:HRS655370 IBO655367:IBO655370 ILK655367:ILK655370 IVG655367:IVG655370 JFC655367:JFC655370 JOY655367:JOY655370 JYU655367:JYU655370 KIQ655367:KIQ655370 KSM655367:KSM655370 LCI655367:LCI655370 LME655367:LME655370 LWA655367:LWA655370 MFW655367:MFW655370 MPS655367:MPS655370 MZO655367:MZO655370 NJK655367:NJK655370 NTG655367:NTG655370 ODC655367:ODC655370 OMY655367:OMY655370 OWU655367:OWU655370 PGQ655367:PGQ655370 PQM655367:PQM655370 QAI655367:QAI655370 QKE655367:QKE655370 QUA655367:QUA655370 RDW655367:RDW655370 RNS655367:RNS655370 RXO655367:RXO655370 SHK655367:SHK655370 SRG655367:SRG655370 TBC655367:TBC655370 TKY655367:TKY655370 TUU655367:TUU655370 UEQ655367:UEQ655370 UOM655367:UOM655370 UYI655367:UYI655370 VIE655367:VIE655370 VSA655367:VSA655370 WBW655367:WBW655370 WLS655367:WLS655370 WVO655367:WVO655370 G720903:G720906 JC720903:JC720906 SY720903:SY720906 ACU720903:ACU720906 AMQ720903:AMQ720906 AWM720903:AWM720906 BGI720903:BGI720906 BQE720903:BQE720906 CAA720903:CAA720906 CJW720903:CJW720906 CTS720903:CTS720906 DDO720903:DDO720906 DNK720903:DNK720906 DXG720903:DXG720906 EHC720903:EHC720906 EQY720903:EQY720906 FAU720903:FAU720906 FKQ720903:FKQ720906 FUM720903:FUM720906 GEI720903:GEI720906 GOE720903:GOE720906 GYA720903:GYA720906 HHW720903:HHW720906 HRS720903:HRS720906 IBO720903:IBO720906 ILK720903:ILK720906 IVG720903:IVG720906 JFC720903:JFC720906 JOY720903:JOY720906 JYU720903:JYU720906 KIQ720903:KIQ720906 KSM720903:KSM720906 LCI720903:LCI720906 LME720903:LME720906 LWA720903:LWA720906 MFW720903:MFW720906 MPS720903:MPS720906 MZO720903:MZO720906 NJK720903:NJK720906 NTG720903:NTG720906 ODC720903:ODC720906 OMY720903:OMY720906 OWU720903:OWU720906 PGQ720903:PGQ720906 PQM720903:PQM720906 QAI720903:QAI720906 QKE720903:QKE720906 QUA720903:QUA720906 RDW720903:RDW720906 RNS720903:RNS720906 RXO720903:RXO720906 SHK720903:SHK720906 SRG720903:SRG720906 TBC720903:TBC720906 TKY720903:TKY720906 TUU720903:TUU720906 UEQ720903:UEQ720906 UOM720903:UOM720906 UYI720903:UYI720906 VIE720903:VIE720906 VSA720903:VSA720906 WBW720903:WBW720906 WLS720903:WLS720906 WVO720903:WVO720906 G786439:G786442 JC786439:JC786442 SY786439:SY786442 ACU786439:ACU786442 AMQ786439:AMQ786442 AWM786439:AWM786442 BGI786439:BGI786442 BQE786439:BQE786442 CAA786439:CAA786442 CJW786439:CJW786442 CTS786439:CTS786442 DDO786439:DDO786442 DNK786439:DNK786442 DXG786439:DXG786442 EHC786439:EHC786442 EQY786439:EQY786442 FAU786439:FAU786442 FKQ786439:FKQ786442 FUM786439:FUM786442 GEI786439:GEI786442 GOE786439:GOE786442 GYA786439:GYA786442 HHW786439:HHW786442 HRS786439:HRS786442 IBO786439:IBO786442 ILK786439:ILK786442 IVG786439:IVG786442 JFC786439:JFC786442 JOY786439:JOY786442 JYU786439:JYU786442 KIQ786439:KIQ786442 KSM786439:KSM786442 LCI786439:LCI786442 LME786439:LME786442 LWA786439:LWA786442 MFW786439:MFW786442 MPS786439:MPS786442 MZO786439:MZO786442 NJK786439:NJK786442 NTG786439:NTG786442 ODC786439:ODC786442 OMY786439:OMY786442 OWU786439:OWU786442 PGQ786439:PGQ786442 PQM786439:PQM786442 QAI786439:QAI786442 QKE786439:QKE786442 QUA786439:QUA786442 RDW786439:RDW786442 RNS786439:RNS786442 RXO786439:RXO786442 SHK786439:SHK786442 SRG786439:SRG786442 TBC786439:TBC786442 TKY786439:TKY786442 TUU786439:TUU786442 UEQ786439:UEQ786442 UOM786439:UOM786442 UYI786439:UYI786442 VIE786439:VIE786442 VSA786439:VSA786442 WBW786439:WBW786442 WLS786439:WLS786442 WVO786439:WVO786442 G851975:G851978 JC851975:JC851978 SY851975:SY851978 ACU851975:ACU851978 AMQ851975:AMQ851978 AWM851975:AWM851978 BGI851975:BGI851978 BQE851975:BQE851978 CAA851975:CAA851978 CJW851975:CJW851978 CTS851975:CTS851978 DDO851975:DDO851978 DNK851975:DNK851978 DXG851975:DXG851978 EHC851975:EHC851978 EQY851975:EQY851978 FAU851975:FAU851978 FKQ851975:FKQ851978 FUM851975:FUM851978 GEI851975:GEI851978 GOE851975:GOE851978 GYA851975:GYA851978 HHW851975:HHW851978 HRS851975:HRS851978 IBO851975:IBO851978 ILK851975:ILK851978 IVG851975:IVG851978 JFC851975:JFC851978 JOY851975:JOY851978 JYU851975:JYU851978 KIQ851975:KIQ851978 KSM851975:KSM851978 LCI851975:LCI851978 LME851975:LME851978 LWA851975:LWA851978 MFW851975:MFW851978 MPS851975:MPS851978 MZO851975:MZO851978 NJK851975:NJK851978 NTG851975:NTG851978 ODC851975:ODC851978 OMY851975:OMY851978 OWU851975:OWU851978 PGQ851975:PGQ851978 PQM851975:PQM851978 QAI851975:QAI851978 QKE851975:QKE851978 QUA851975:QUA851978 RDW851975:RDW851978 RNS851975:RNS851978 RXO851975:RXO851978 SHK851975:SHK851978 SRG851975:SRG851978 TBC851975:TBC851978 TKY851975:TKY851978 TUU851975:TUU851978 UEQ851975:UEQ851978 UOM851975:UOM851978 UYI851975:UYI851978 VIE851975:VIE851978 VSA851975:VSA851978 WBW851975:WBW851978 WLS851975:WLS851978 WVO851975:WVO851978 G917511:G917514 JC917511:JC917514 SY917511:SY917514 ACU917511:ACU917514 AMQ917511:AMQ917514 AWM917511:AWM917514 BGI917511:BGI917514 BQE917511:BQE917514 CAA917511:CAA917514 CJW917511:CJW917514 CTS917511:CTS917514 DDO917511:DDO917514 DNK917511:DNK917514 DXG917511:DXG917514 EHC917511:EHC917514 EQY917511:EQY917514 FAU917511:FAU917514 FKQ917511:FKQ917514 FUM917511:FUM917514 GEI917511:GEI917514 GOE917511:GOE917514 GYA917511:GYA917514 HHW917511:HHW917514 HRS917511:HRS917514 IBO917511:IBO917514 ILK917511:ILK917514 IVG917511:IVG917514 JFC917511:JFC917514 JOY917511:JOY917514 JYU917511:JYU917514 KIQ917511:KIQ917514 KSM917511:KSM917514 LCI917511:LCI917514 LME917511:LME917514 LWA917511:LWA917514 MFW917511:MFW917514 MPS917511:MPS917514 MZO917511:MZO917514 NJK917511:NJK917514 NTG917511:NTG917514 ODC917511:ODC917514 OMY917511:OMY917514 OWU917511:OWU917514 PGQ917511:PGQ917514 PQM917511:PQM917514 QAI917511:QAI917514 QKE917511:QKE917514 QUA917511:QUA917514 RDW917511:RDW917514 RNS917511:RNS917514 RXO917511:RXO917514 SHK917511:SHK917514 SRG917511:SRG917514 TBC917511:TBC917514 TKY917511:TKY917514 TUU917511:TUU917514 UEQ917511:UEQ917514 UOM917511:UOM917514 UYI917511:UYI917514 VIE917511:VIE917514 VSA917511:VSA917514 WBW917511:WBW917514 WLS917511:WLS917514 WVO917511:WVO917514 G983047:G983050 JC983047:JC983050 SY983047:SY983050 ACU983047:ACU983050 AMQ983047:AMQ983050 AWM983047:AWM983050 BGI983047:BGI983050 BQE983047:BQE983050 CAA983047:CAA983050 CJW983047:CJW983050 CTS983047:CTS983050 DDO983047:DDO983050 DNK983047:DNK983050 DXG983047:DXG983050 EHC983047:EHC983050 EQY983047:EQY983050 FAU983047:FAU983050 FKQ983047:FKQ983050 FUM983047:FUM983050 GEI983047:GEI983050 GOE983047:GOE983050 GYA983047:GYA983050 HHW983047:HHW983050 HRS983047:HRS983050 IBO983047:IBO983050 ILK983047:ILK983050 IVG983047:IVG983050 JFC983047:JFC983050 JOY983047:JOY983050 JYU983047:JYU983050 KIQ983047:KIQ983050 KSM983047:KSM983050 LCI983047:LCI983050 LME983047:LME983050 LWA983047:LWA983050 MFW983047:MFW983050 MPS983047:MPS983050 MZO983047:MZO983050 NJK983047:NJK983050 NTG983047:NTG983050 ODC983047:ODC983050 OMY983047:OMY983050 OWU983047:OWU983050 PGQ983047:PGQ983050 PQM983047:PQM983050 QAI983047:QAI983050 QKE983047:QKE983050 QUA983047:QUA983050 RDW983047:RDW983050 RNS983047:RNS983050 RXO983047:RXO983050 SHK983047:SHK983050 SRG983047:SRG983050 TBC983047:TBC983050 TKY983047:TKY983050 TUU983047:TUU983050 UEQ983047:UEQ983050 UOM983047:UOM983050 UYI983047:UYI983050 VIE983047:VIE983050 VSA983047:VSA983050 WBW983047:WBW983050 WLS983047:WLS983050 WVO983047:WVO983050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3"/>
  <sheetViews>
    <sheetView view="pageBreakPreview" zoomScale="145" zoomScaleNormal="100" zoomScaleSheetLayoutView="145" workbookViewId="0"/>
  </sheetViews>
  <sheetFormatPr defaultColWidth="8.08203125" defaultRowHeight="18"/>
  <cols>
    <col min="1" max="1" width="1.83203125" style="343" customWidth="1"/>
    <col min="2" max="23" width="3.25" style="343" customWidth="1"/>
    <col min="24" max="24" width="1.83203125" style="343" customWidth="1"/>
    <col min="25" max="37" width="5.08203125" style="343" customWidth="1"/>
    <col min="38" max="256" width="8.08203125" style="343"/>
    <col min="257" max="257" width="1.83203125" style="343" customWidth="1"/>
    <col min="258" max="279" width="3.25" style="343" customWidth="1"/>
    <col min="280" max="280" width="1.83203125" style="343" customWidth="1"/>
    <col min="281" max="293" width="5.08203125" style="343" customWidth="1"/>
    <col min="294" max="512" width="8.08203125" style="343"/>
    <col min="513" max="513" width="1.83203125" style="343" customWidth="1"/>
    <col min="514" max="535" width="3.25" style="343" customWidth="1"/>
    <col min="536" max="536" width="1.83203125" style="343" customWidth="1"/>
    <col min="537" max="549" width="5.08203125" style="343" customWidth="1"/>
    <col min="550" max="768" width="8.08203125" style="343"/>
    <col min="769" max="769" width="1.83203125" style="343" customWidth="1"/>
    <col min="770" max="791" width="3.25" style="343" customWidth="1"/>
    <col min="792" max="792" width="1.83203125" style="343" customWidth="1"/>
    <col min="793" max="805" width="5.08203125" style="343" customWidth="1"/>
    <col min="806" max="1024" width="8.08203125" style="343"/>
    <col min="1025" max="1025" width="1.83203125" style="343" customWidth="1"/>
    <col min="1026" max="1047" width="3.25" style="343" customWidth="1"/>
    <col min="1048" max="1048" width="1.83203125" style="343" customWidth="1"/>
    <col min="1049" max="1061" width="5.08203125" style="343" customWidth="1"/>
    <col min="1062" max="1280" width="8.08203125" style="343"/>
    <col min="1281" max="1281" width="1.83203125" style="343" customWidth="1"/>
    <col min="1282" max="1303" width="3.25" style="343" customWidth="1"/>
    <col min="1304" max="1304" width="1.83203125" style="343" customWidth="1"/>
    <col min="1305" max="1317" width="5.08203125" style="343" customWidth="1"/>
    <col min="1318" max="1536" width="8.08203125" style="343"/>
    <col min="1537" max="1537" width="1.83203125" style="343" customWidth="1"/>
    <col min="1538" max="1559" width="3.25" style="343" customWidth="1"/>
    <col min="1560" max="1560" width="1.83203125" style="343" customWidth="1"/>
    <col min="1561" max="1573" width="5.08203125" style="343" customWidth="1"/>
    <col min="1574" max="1792" width="8.08203125" style="343"/>
    <col min="1793" max="1793" width="1.83203125" style="343" customWidth="1"/>
    <col min="1794" max="1815" width="3.25" style="343" customWidth="1"/>
    <col min="1816" max="1816" width="1.83203125" style="343" customWidth="1"/>
    <col min="1817" max="1829" width="5.08203125" style="343" customWidth="1"/>
    <col min="1830" max="2048" width="8.08203125" style="343"/>
    <col min="2049" max="2049" width="1.83203125" style="343" customWidth="1"/>
    <col min="2050" max="2071" width="3.25" style="343" customWidth="1"/>
    <col min="2072" max="2072" width="1.83203125" style="343" customWidth="1"/>
    <col min="2073" max="2085" width="5.08203125" style="343" customWidth="1"/>
    <col min="2086" max="2304" width="8.08203125" style="343"/>
    <col min="2305" max="2305" width="1.83203125" style="343" customWidth="1"/>
    <col min="2306" max="2327" width="3.25" style="343" customWidth="1"/>
    <col min="2328" max="2328" width="1.83203125" style="343" customWidth="1"/>
    <col min="2329" max="2341" width="5.08203125" style="343" customWidth="1"/>
    <col min="2342" max="2560" width="8.08203125" style="343"/>
    <col min="2561" max="2561" width="1.83203125" style="343" customWidth="1"/>
    <col min="2562" max="2583" width="3.25" style="343" customWidth="1"/>
    <col min="2584" max="2584" width="1.83203125" style="343" customWidth="1"/>
    <col min="2585" max="2597" width="5.08203125" style="343" customWidth="1"/>
    <col min="2598" max="2816" width="8.08203125" style="343"/>
    <col min="2817" max="2817" width="1.83203125" style="343" customWidth="1"/>
    <col min="2818" max="2839" width="3.25" style="343" customWidth="1"/>
    <col min="2840" max="2840" width="1.83203125" style="343" customWidth="1"/>
    <col min="2841" max="2853" width="5.08203125" style="343" customWidth="1"/>
    <col min="2854" max="3072" width="8.08203125" style="343"/>
    <col min="3073" max="3073" width="1.83203125" style="343" customWidth="1"/>
    <col min="3074" max="3095" width="3.25" style="343" customWidth="1"/>
    <col min="3096" max="3096" width="1.83203125" style="343" customWidth="1"/>
    <col min="3097" max="3109" width="5.08203125" style="343" customWidth="1"/>
    <col min="3110" max="3328" width="8.08203125" style="343"/>
    <col min="3329" max="3329" width="1.83203125" style="343" customWidth="1"/>
    <col min="3330" max="3351" width="3.25" style="343" customWidth="1"/>
    <col min="3352" max="3352" width="1.83203125" style="343" customWidth="1"/>
    <col min="3353" max="3365" width="5.08203125" style="343" customWidth="1"/>
    <col min="3366" max="3584" width="8.08203125" style="343"/>
    <col min="3585" max="3585" width="1.83203125" style="343" customWidth="1"/>
    <col min="3586" max="3607" width="3.25" style="343" customWidth="1"/>
    <col min="3608" max="3608" width="1.83203125" style="343" customWidth="1"/>
    <col min="3609" max="3621" width="5.08203125" style="343" customWidth="1"/>
    <col min="3622" max="3840" width="8.08203125" style="343"/>
    <col min="3841" max="3841" width="1.83203125" style="343" customWidth="1"/>
    <col min="3842" max="3863" width="3.25" style="343" customWidth="1"/>
    <col min="3864" max="3864" width="1.83203125" style="343" customWidth="1"/>
    <col min="3865" max="3877" width="5.08203125" style="343" customWidth="1"/>
    <col min="3878" max="4096" width="8.08203125" style="343"/>
    <col min="4097" max="4097" width="1.83203125" style="343" customWidth="1"/>
    <col min="4098" max="4119" width="3.25" style="343" customWidth="1"/>
    <col min="4120" max="4120" width="1.83203125" style="343" customWidth="1"/>
    <col min="4121" max="4133" width="5.08203125" style="343" customWidth="1"/>
    <col min="4134" max="4352" width="8.08203125" style="343"/>
    <col min="4353" max="4353" width="1.83203125" style="343" customWidth="1"/>
    <col min="4354" max="4375" width="3.25" style="343" customWidth="1"/>
    <col min="4376" max="4376" width="1.83203125" style="343" customWidth="1"/>
    <col min="4377" max="4389" width="5.08203125" style="343" customWidth="1"/>
    <col min="4390" max="4608" width="8.08203125" style="343"/>
    <col min="4609" max="4609" width="1.83203125" style="343" customWidth="1"/>
    <col min="4610" max="4631" width="3.25" style="343" customWidth="1"/>
    <col min="4632" max="4632" width="1.83203125" style="343" customWidth="1"/>
    <col min="4633" max="4645" width="5.08203125" style="343" customWidth="1"/>
    <col min="4646" max="4864" width="8.08203125" style="343"/>
    <col min="4865" max="4865" width="1.83203125" style="343" customWidth="1"/>
    <col min="4866" max="4887" width="3.25" style="343" customWidth="1"/>
    <col min="4888" max="4888" width="1.83203125" style="343" customWidth="1"/>
    <col min="4889" max="4901" width="5.08203125" style="343" customWidth="1"/>
    <col min="4902" max="5120" width="8.08203125" style="343"/>
    <col min="5121" max="5121" width="1.83203125" style="343" customWidth="1"/>
    <col min="5122" max="5143" width="3.25" style="343" customWidth="1"/>
    <col min="5144" max="5144" width="1.83203125" style="343" customWidth="1"/>
    <col min="5145" max="5157" width="5.08203125" style="343" customWidth="1"/>
    <col min="5158" max="5376" width="8.08203125" style="343"/>
    <col min="5377" max="5377" width="1.83203125" style="343" customWidth="1"/>
    <col min="5378" max="5399" width="3.25" style="343" customWidth="1"/>
    <col min="5400" max="5400" width="1.83203125" style="343" customWidth="1"/>
    <col min="5401" max="5413" width="5.08203125" style="343" customWidth="1"/>
    <col min="5414" max="5632" width="8.08203125" style="343"/>
    <col min="5633" max="5633" width="1.83203125" style="343" customWidth="1"/>
    <col min="5634" max="5655" width="3.25" style="343" customWidth="1"/>
    <col min="5656" max="5656" width="1.83203125" style="343" customWidth="1"/>
    <col min="5657" max="5669" width="5.08203125" style="343" customWidth="1"/>
    <col min="5670" max="5888" width="8.08203125" style="343"/>
    <col min="5889" max="5889" width="1.83203125" style="343" customWidth="1"/>
    <col min="5890" max="5911" width="3.25" style="343" customWidth="1"/>
    <col min="5912" max="5912" width="1.83203125" style="343" customWidth="1"/>
    <col min="5913" max="5925" width="5.08203125" style="343" customWidth="1"/>
    <col min="5926" max="6144" width="8.08203125" style="343"/>
    <col min="6145" max="6145" width="1.83203125" style="343" customWidth="1"/>
    <col min="6146" max="6167" width="3.25" style="343" customWidth="1"/>
    <col min="6168" max="6168" width="1.83203125" style="343" customWidth="1"/>
    <col min="6169" max="6181" width="5.08203125" style="343" customWidth="1"/>
    <col min="6182" max="6400" width="8.08203125" style="343"/>
    <col min="6401" max="6401" width="1.83203125" style="343" customWidth="1"/>
    <col min="6402" max="6423" width="3.25" style="343" customWidth="1"/>
    <col min="6424" max="6424" width="1.83203125" style="343" customWidth="1"/>
    <col min="6425" max="6437" width="5.08203125" style="343" customWidth="1"/>
    <col min="6438" max="6656" width="8.08203125" style="343"/>
    <col min="6657" max="6657" width="1.83203125" style="343" customWidth="1"/>
    <col min="6658" max="6679" width="3.25" style="343" customWidth="1"/>
    <col min="6680" max="6680" width="1.83203125" style="343" customWidth="1"/>
    <col min="6681" max="6693" width="5.08203125" style="343" customWidth="1"/>
    <col min="6694" max="6912" width="8.08203125" style="343"/>
    <col min="6913" max="6913" width="1.83203125" style="343" customWidth="1"/>
    <col min="6914" max="6935" width="3.25" style="343" customWidth="1"/>
    <col min="6936" max="6936" width="1.83203125" style="343" customWidth="1"/>
    <col min="6937" max="6949" width="5.08203125" style="343" customWidth="1"/>
    <col min="6950" max="7168" width="8.08203125" style="343"/>
    <col min="7169" max="7169" width="1.83203125" style="343" customWidth="1"/>
    <col min="7170" max="7191" width="3.25" style="343" customWidth="1"/>
    <col min="7192" max="7192" width="1.83203125" style="343" customWidth="1"/>
    <col min="7193" max="7205" width="5.08203125" style="343" customWidth="1"/>
    <col min="7206" max="7424" width="8.08203125" style="343"/>
    <col min="7425" max="7425" width="1.83203125" style="343" customWidth="1"/>
    <col min="7426" max="7447" width="3.25" style="343" customWidth="1"/>
    <col min="7448" max="7448" width="1.83203125" style="343" customWidth="1"/>
    <col min="7449" max="7461" width="5.08203125" style="343" customWidth="1"/>
    <col min="7462" max="7680" width="8.08203125" style="343"/>
    <col min="7681" max="7681" width="1.83203125" style="343" customWidth="1"/>
    <col min="7682" max="7703" width="3.25" style="343" customWidth="1"/>
    <col min="7704" max="7704" width="1.83203125" style="343" customWidth="1"/>
    <col min="7705" max="7717" width="5.08203125" style="343" customWidth="1"/>
    <col min="7718" max="7936" width="8.08203125" style="343"/>
    <col min="7937" max="7937" width="1.83203125" style="343" customWidth="1"/>
    <col min="7938" max="7959" width="3.25" style="343" customWidth="1"/>
    <col min="7960" max="7960" width="1.83203125" style="343" customWidth="1"/>
    <col min="7961" max="7973" width="5.08203125" style="343" customWidth="1"/>
    <col min="7974" max="8192" width="8.08203125" style="343"/>
    <col min="8193" max="8193" width="1.83203125" style="343" customWidth="1"/>
    <col min="8194" max="8215" width="3.25" style="343" customWidth="1"/>
    <col min="8216" max="8216" width="1.83203125" style="343" customWidth="1"/>
    <col min="8217" max="8229" width="5.08203125" style="343" customWidth="1"/>
    <col min="8230" max="8448" width="8.08203125" style="343"/>
    <col min="8449" max="8449" width="1.83203125" style="343" customWidth="1"/>
    <col min="8450" max="8471" width="3.25" style="343" customWidth="1"/>
    <col min="8472" max="8472" width="1.83203125" style="343" customWidth="1"/>
    <col min="8473" max="8485" width="5.08203125" style="343" customWidth="1"/>
    <col min="8486" max="8704" width="8.08203125" style="343"/>
    <col min="8705" max="8705" width="1.83203125" style="343" customWidth="1"/>
    <col min="8706" max="8727" width="3.25" style="343" customWidth="1"/>
    <col min="8728" max="8728" width="1.83203125" style="343" customWidth="1"/>
    <col min="8729" max="8741" width="5.08203125" style="343" customWidth="1"/>
    <col min="8742" max="8960" width="8.08203125" style="343"/>
    <col min="8961" max="8961" width="1.83203125" style="343" customWidth="1"/>
    <col min="8962" max="8983" width="3.25" style="343" customWidth="1"/>
    <col min="8984" max="8984" width="1.83203125" style="343" customWidth="1"/>
    <col min="8985" max="8997" width="5.08203125" style="343" customWidth="1"/>
    <col min="8998" max="9216" width="8.08203125" style="343"/>
    <col min="9217" max="9217" width="1.83203125" style="343" customWidth="1"/>
    <col min="9218" max="9239" width="3.25" style="343" customWidth="1"/>
    <col min="9240" max="9240" width="1.83203125" style="343" customWidth="1"/>
    <col min="9241" max="9253" width="5.08203125" style="343" customWidth="1"/>
    <col min="9254" max="9472" width="8.08203125" style="343"/>
    <col min="9473" max="9473" width="1.83203125" style="343" customWidth="1"/>
    <col min="9474" max="9495" width="3.25" style="343" customWidth="1"/>
    <col min="9496" max="9496" width="1.83203125" style="343" customWidth="1"/>
    <col min="9497" max="9509" width="5.08203125" style="343" customWidth="1"/>
    <col min="9510" max="9728" width="8.08203125" style="343"/>
    <col min="9729" max="9729" width="1.83203125" style="343" customWidth="1"/>
    <col min="9730" max="9751" width="3.25" style="343" customWidth="1"/>
    <col min="9752" max="9752" width="1.83203125" style="343" customWidth="1"/>
    <col min="9753" max="9765" width="5.08203125" style="343" customWidth="1"/>
    <col min="9766" max="9984" width="8.08203125" style="343"/>
    <col min="9985" max="9985" width="1.83203125" style="343" customWidth="1"/>
    <col min="9986" max="10007" width="3.25" style="343" customWidth="1"/>
    <col min="10008" max="10008" width="1.83203125" style="343" customWidth="1"/>
    <col min="10009" max="10021" width="5.08203125" style="343" customWidth="1"/>
    <col min="10022" max="10240" width="8.08203125" style="343"/>
    <col min="10241" max="10241" width="1.83203125" style="343" customWidth="1"/>
    <col min="10242" max="10263" width="3.25" style="343" customWidth="1"/>
    <col min="10264" max="10264" width="1.83203125" style="343" customWidth="1"/>
    <col min="10265" max="10277" width="5.08203125" style="343" customWidth="1"/>
    <col min="10278" max="10496" width="8.08203125" style="343"/>
    <col min="10497" max="10497" width="1.83203125" style="343" customWidth="1"/>
    <col min="10498" max="10519" width="3.25" style="343" customWidth="1"/>
    <col min="10520" max="10520" width="1.83203125" style="343" customWidth="1"/>
    <col min="10521" max="10533" width="5.08203125" style="343" customWidth="1"/>
    <col min="10534" max="10752" width="8.08203125" style="343"/>
    <col min="10753" max="10753" width="1.83203125" style="343" customWidth="1"/>
    <col min="10754" max="10775" width="3.25" style="343" customWidth="1"/>
    <col min="10776" max="10776" width="1.83203125" style="343" customWidth="1"/>
    <col min="10777" max="10789" width="5.08203125" style="343" customWidth="1"/>
    <col min="10790" max="11008" width="8.08203125" style="343"/>
    <col min="11009" max="11009" width="1.83203125" style="343" customWidth="1"/>
    <col min="11010" max="11031" width="3.25" style="343" customWidth="1"/>
    <col min="11032" max="11032" width="1.83203125" style="343" customWidth="1"/>
    <col min="11033" max="11045" width="5.08203125" style="343" customWidth="1"/>
    <col min="11046" max="11264" width="8.08203125" style="343"/>
    <col min="11265" max="11265" width="1.83203125" style="343" customWidth="1"/>
    <col min="11266" max="11287" width="3.25" style="343" customWidth="1"/>
    <col min="11288" max="11288" width="1.83203125" style="343" customWidth="1"/>
    <col min="11289" max="11301" width="5.08203125" style="343" customWidth="1"/>
    <col min="11302" max="11520" width="8.08203125" style="343"/>
    <col min="11521" max="11521" width="1.83203125" style="343" customWidth="1"/>
    <col min="11522" max="11543" width="3.25" style="343" customWidth="1"/>
    <col min="11544" max="11544" width="1.83203125" style="343" customWidth="1"/>
    <col min="11545" max="11557" width="5.08203125" style="343" customWidth="1"/>
    <col min="11558" max="11776" width="8.08203125" style="343"/>
    <col min="11777" max="11777" width="1.83203125" style="343" customWidth="1"/>
    <col min="11778" max="11799" width="3.25" style="343" customWidth="1"/>
    <col min="11800" max="11800" width="1.83203125" style="343" customWidth="1"/>
    <col min="11801" max="11813" width="5.08203125" style="343" customWidth="1"/>
    <col min="11814" max="12032" width="8.08203125" style="343"/>
    <col min="12033" max="12033" width="1.83203125" style="343" customWidth="1"/>
    <col min="12034" max="12055" width="3.25" style="343" customWidth="1"/>
    <col min="12056" max="12056" width="1.83203125" style="343" customWidth="1"/>
    <col min="12057" max="12069" width="5.08203125" style="343" customWidth="1"/>
    <col min="12070" max="12288" width="8.08203125" style="343"/>
    <col min="12289" max="12289" width="1.83203125" style="343" customWidth="1"/>
    <col min="12290" max="12311" width="3.25" style="343" customWidth="1"/>
    <col min="12312" max="12312" width="1.83203125" style="343" customWidth="1"/>
    <col min="12313" max="12325" width="5.08203125" style="343" customWidth="1"/>
    <col min="12326" max="12544" width="8.08203125" style="343"/>
    <col min="12545" max="12545" width="1.83203125" style="343" customWidth="1"/>
    <col min="12546" max="12567" width="3.25" style="343" customWidth="1"/>
    <col min="12568" max="12568" width="1.83203125" style="343" customWidth="1"/>
    <col min="12569" max="12581" width="5.08203125" style="343" customWidth="1"/>
    <col min="12582" max="12800" width="8.08203125" style="343"/>
    <col min="12801" max="12801" width="1.83203125" style="343" customWidth="1"/>
    <col min="12802" max="12823" width="3.25" style="343" customWidth="1"/>
    <col min="12824" max="12824" width="1.83203125" style="343" customWidth="1"/>
    <col min="12825" max="12837" width="5.08203125" style="343" customWidth="1"/>
    <col min="12838" max="13056" width="8.08203125" style="343"/>
    <col min="13057" max="13057" width="1.83203125" style="343" customWidth="1"/>
    <col min="13058" max="13079" width="3.25" style="343" customWidth="1"/>
    <col min="13080" max="13080" width="1.83203125" style="343" customWidth="1"/>
    <col min="13081" max="13093" width="5.08203125" style="343" customWidth="1"/>
    <col min="13094" max="13312" width="8.08203125" style="343"/>
    <col min="13313" max="13313" width="1.83203125" style="343" customWidth="1"/>
    <col min="13314" max="13335" width="3.25" style="343" customWidth="1"/>
    <col min="13336" max="13336" width="1.83203125" style="343" customWidth="1"/>
    <col min="13337" max="13349" width="5.08203125" style="343" customWidth="1"/>
    <col min="13350" max="13568" width="8.08203125" style="343"/>
    <col min="13569" max="13569" width="1.83203125" style="343" customWidth="1"/>
    <col min="13570" max="13591" width="3.25" style="343" customWidth="1"/>
    <col min="13592" max="13592" width="1.83203125" style="343" customWidth="1"/>
    <col min="13593" max="13605" width="5.08203125" style="343" customWidth="1"/>
    <col min="13606" max="13824" width="8.08203125" style="343"/>
    <col min="13825" max="13825" width="1.83203125" style="343" customWidth="1"/>
    <col min="13826" max="13847" width="3.25" style="343" customWidth="1"/>
    <col min="13848" max="13848" width="1.83203125" style="343" customWidth="1"/>
    <col min="13849" max="13861" width="5.08203125" style="343" customWidth="1"/>
    <col min="13862" max="14080" width="8.08203125" style="343"/>
    <col min="14081" max="14081" width="1.83203125" style="343" customWidth="1"/>
    <col min="14082" max="14103" width="3.25" style="343" customWidth="1"/>
    <col min="14104" max="14104" width="1.83203125" style="343" customWidth="1"/>
    <col min="14105" max="14117" width="5.08203125" style="343" customWidth="1"/>
    <col min="14118" max="14336" width="8.08203125" style="343"/>
    <col min="14337" max="14337" width="1.83203125" style="343" customWidth="1"/>
    <col min="14338" max="14359" width="3.25" style="343" customWidth="1"/>
    <col min="14360" max="14360" width="1.83203125" style="343" customWidth="1"/>
    <col min="14361" max="14373" width="5.08203125" style="343" customWidth="1"/>
    <col min="14374" max="14592" width="8.08203125" style="343"/>
    <col min="14593" max="14593" width="1.83203125" style="343" customWidth="1"/>
    <col min="14594" max="14615" width="3.25" style="343" customWidth="1"/>
    <col min="14616" max="14616" width="1.83203125" style="343" customWidth="1"/>
    <col min="14617" max="14629" width="5.08203125" style="343" customWidth="1"/>
    <col min="14630" max="14848" width="8.08203125" style="343"/>
    <col min="14849" max="14849" width="1.83203125" style="343" customWidth="1"/>
    <col min="14850" max="14871" width="3.25" style="343" customWidth="1"/>
    <col min="14872" max="14872" width="1.83203125" style="343" customWidth="1"/>
    <col min="14873" max="14885" width="5.08203125" style="343" customWidth="1"/>
    <col min="14886" max="15104" width="8.08203125" style="343"/>
    <col min="15105" max="15105" width="1.83203125" style="343" customWidth="1"/>
    <col min="15106" max="15127" width="3.25" style="343" customWidth="1"/>
    <col min="15128" max="15128" width="1.83203125" style="343" customWidth="1"/>
    <col min="15129" max="15141" width="5.08203125" style="343" customWidth="1"/>
    <col min="15142" max="15360" width="8.08203125" style="343"/>
    <col min="15361" max="15361" width="1.83203125" style="343" customWidth="1"/>
    <col min="15362" max="15383" width="3.25" style="343" customWidth="1"/>
    <col min="15384" max="15384" width="1.83203125" style="343" customWidth="1"/>
    <col min="15385" max="15397" width="5.08203125" style="343" customWidth="1"/>
    <col min="15398" max="15616" width="8.08203125" style="343"/>
    <col min="15617" max="15617" width="1.83203125" style="343" customWidth="1"/>
    <col min="15618" max="15639" width="3.25" style="343" customWidth="1"/>
    <col min="15640" max="15640" width="1.83203125" style="343" customWidth="1"/>
    <col min="15641" max="15653" width="5.08203125" style="343" customWidth="1"/>
    <col min="15654" max="15872" width="8.08203125" style="343"/>
    <col min="15873" max="15873" width="1.83203125" style="343" customWidth="1"/>
    <col min="15874" max="15895" width="3.25" style="343" customWidth="1"/>
    <col min="15896" max="15896" width="1.83203125" style="343" customWidth="1"/>
    <col min="15897" max="15909" width="5.08203125" style="343" customWidth="1"/>
    <col min="15910" max="16128" width="8.08203125" style="343"/>
    <col min="16129" max="16129" width="1.83203125" style="343" customWidth="1"/>
    <col min="16130" max="16151" width="3.25" style="343" customWidth="1"/>
    <col min="16152" max="16152" width="1.83203125" style="343" customWidth="1"/>
    <col min="16153" max="16165" width="5.08203125" style="343" customWidth="1"/>
    <col min="16166" max="16384" width="8.08203125" style="343"/>
  </cols>
  <sheetData>
    <row r="1" spans="2:23">
      <c r="B1" s="342" t="s">
        <v>527</v>
      </c>
      <c r="C1" s="342"/>
      <c r="D1" s="342"/>
      <c r="M1" s="344"/>
      <c r="N1" s="345"/>
      <c r="O1" s="345"/>
      <c r="P1" s="345"/>
      <c r="Q1" s="344" t="s">
        <v>19</v>
      </c>
      <c r="R1" s="346"/>
      <c r="S1" s="345" t="s">
        <v>20</v>
      </c>
      <c r="T1" s="346"/>
      <c r="U1" s="345" t="s">
        <v>21</v>
      </c>
      <c r="V1" s="346"/>
      <c r="W1" s="345" t="s">
        <v>22</v>
      </c>
    </row>
    <row r="2" spans="2:23" ht="5.15" customHeight="1">
      <c r="M2" s="344"/>
      <c r="N2" s="345"/>
      <c r="O2" s="345"/>
      <c r="P2" s="345"/>
      <c r="Q2" s="344"/>
      <c r="R2" s="345"/>
      <c r="S2" s="345"/>
      <c r="T2" s="345"/>
      <c r="U2" s="345"/>
      <c r="V2" s="345"/>
      <c r="W2" s="345"/>
    </row>
    <row r="3" spans="2:23">
      <c r="B3" s="1096" t="s">
        <v>528</v>
      </c>
      <c r="C3" s="1096"/>
      <c r="D3" s="1096"/>
      <c r="E3" s="1096"/>
      <c r="F3" s="1096"/>
      <c r="G3" s="1096"/>
      <c r="H3" s="1096"/>
      <c r="I3" s="1096"/>
      <c r="J3" s="1096"/>
      <c r="K3" s="1096"/>
      <c r="L3" s="1096"/>
      <c r="M3" s="1096"/>
      <c r="N3" s="1096"/>
      <c r="O3" s="1096"/>
      <c r="P3" s="1096"/>
      <c r="Q3" s="1096"/>
      <c r="R3" s="1096"/>
      <c r="S3" s="1096"/>
      <c r="T3" s="1096"/>
      <c r="U3" s="1096"/>
      <c r="V3" s="1096"/>
      <c r="W3" s="1096"/>
    </row>
    <row r="4" spans="2:23" ht="5.15" customHeight="1">
      <c r="B4" s="345"/>
      <c r="C4" s="345"/>
      <c r="D4" s="345"/>
      <c r="E4" s="345"/>
      <c r="F4" s="345"/>
      <c r="G4" s="345"/>
      <c r="H4" s="345"/>
      <c r="I4" s="345"/>
      <c r="J4" s="345"/>
      <c r="K4" s="345"/>
      <c r="L4" s="345"/>
      <c r="M4" s="345"/>
      <c r="N4" s="345"/>
      <c r="O4" s="345"/>
      <c r="P4" s="345"/>
      <c r="Q4" s="345"/>
      <c r="R4" s="345"/>
      <c r="S4" s="345"/>
      <c r="T4" s="345"/>
      <c r="U4" s="345"/>
      <c r="V4" s="345"/>
      <c r="W4" s="345"/>
    </row>
    <row r="5" spans="2:23">
      <c r="B5" s="345"/>
      <c r="C5" s="345"/>
      <c r="D5" s="345"/>
      <c r="E5" s="345"/>
      <c r="F5" s="345"/>
      <c r="G5" s="345"/>
      <c r="H5" s="345"/>
      <c r="I5" s="345"/>
      <c r="J5" s="345"/>
      <c r="K5" s="345"/>
      <c r="L5" s="345"/>
      <c r="M5" s="345"/>
      <c r="N5" s="345"/>
      <c r="O5" s="345"/>
      <c r="P5" s="344" t="s">
        <v>529</v>
      </c>
      <c r="Q5" s="1097"/>
      <c r="R5" s="1097"/>
      <c r="S5" s="1097"/>
      <c r="T5" s="1097"/>
      <c r="U5" s="1097"/>
      <c r="V5" s="1097"/>
      <c r="W5" s="1097"/>
    </row>
    <row r="6" spans="2:23">
      <c r="B6" s="345"/>
      <c r="C6" s="345"/>
      <c r="D6" s="345"/>
      <c r="E6" s="345"/>
      <c r="F6" s="345"/>
      <c r="G6" s="345"/>
      <c r="H6" s="345"/>
      <c r="I6" s="345"/>
      <c r="J6" s="345"/>
      <c r="K6" s="345"/>
      <c r="L6" s="345"/>
      <c r="M6" s="345"/>
      <c r="N6" s="345"/>
      <c r="O6" s="345"/>
      <c r="P6" s="344" t="s">
        <v>530</v>
      </c>
      <c r="Q6" s="1098"/>
      <c r="R6" s="1098"/>
      <c r="S6" s="1098"/>
      <c r="T6" s="1098"/>
      <c r="U6" s="1098"/>
      <c r="V6" s="1098"/>
      <c r="W6" s="1098"/>
    </row>
    <row r="7" spans="2:23" ht="10.5" customHeight="1">
      <c r="B7" s="345"/>
      <c r="C7" s="345"/>
      <c r="D7" s="345"/>
      <c r="E7" s="345"/>
      <c r="F7" s="345"/>
      <c r="G7" s="345"/>
      <c r="H7" s="345"/>
      <c r="I7" s="345"/>
      <c r="J7" s="345"/>
      <c r="K7" s="345"/>
      <c r="L7" s="345"/>
      <c r="M7" s="345"/>
      <c r="N7" s="345"/>
      <c r="O7" s="345"/>
      <c r="P7" s="345"/>
      <c r="Q7" s="345"/>
      <c r="R7" s="345"/>
      <c r="S7" s="345"/>
      <c r="T7" s="345"/>
      <c r="U7" s="345"/>
      <c r="V7" s="345"/>
      <c r="W7" s="345"/>
    </row>
    <row r="8" spans="2:23">
      <c r="B8" s="343" t="s">
        <v>531</v>
      </c>
    </row>
    <row r="9" spans="2:23">
      <c r="C9" s="346" t="s">
        <v>9</v>
      </c>
      <c r="D9" s="343" t="s">
        <v>532</v>
      </c>
      <c r="J9" s="346" t="s">
        <v>9</v>
      </c>
      <c r="K9" s="343" t="s">
        <v>533</v>
      </c>
    </row>
    <row r="10" spans="2:23" ht="10.5" customHeight="1"/>
    <row r="11" spans="2:23">
      <c r="B11" s="343" t="s">
        <v>534</v>
      </c>
    </row>
    <row r="12" spans="2:23">
      <c r="C12" s="346" t="s">
        <v>9</v>
      </c>
      <c r="D12" s="343" t="s">
        <v>535</v>
      </c>
    </row>
    <row r="13" spans="2:23">
      <c r="C13" s="346" t="s">
        <v>9</v>
      </c>
      <c r="D13" s="343" t="s">
        <v>536</v>
      </c>
    </row>
    <row r="14" spans="2:23" ht="10.5" customHeight="1"/>
    <row r="15" spans="2:23">
      <c r="B15" s="343" t="s">
        <v>348</v>
      </c>
    </row>
    <row r="16" spans="2:23" ht="60" customHeight="1">
      <c r="B16" s="1082"/>
      <c r="C16" s="1082"/>
      <c r="D16" s="1082"/>
      <c r="E16" s="1082"/>
      <c r="F16" s="1091" t="s">
        <v>537</v>
      </c>
      <c r="G16" s="1092"/>
      <c r="H16" s="1092"/>
      <c r="I16" s="1092"/>
      <c r="J16" s="1092"/>
      <c r="K16" s="1092"/>
      <c r="L16" s="1093"/>
      <c r="M16" s="1085" t="s">
        <v>538</v>
      </c>
      <c r="N16" s="1085"/>
      <c r="O16" s="1085"/>
      <c r="P16" s="1085"/>
      <c r="Q16" s="1085"/>
      <c r="R16" s="1085"/>
      <c r="S16" s="1085"/>
    </row>
    <row r="17" spans="2:23">
      <c r="B17" s="1083">
        <v>4</v>
      </c>
      <c r="C17" s="1084"/>
      <c r="D17" s="1084" t="s">
        <v>228</v>
      </c>
      <c r="E17" s="1094"/>
      <c r="F17" s="1080"/>
      <c r="G17" s="1081"/>
      <c r="H17" s="1081"/>
      <c r="I17" s="1081"/>
      <c r="J17" s="1081"/>
      <c r="K17" s="1081"/>
      <c r="L17" s="347" t="s">
        <v>33</v>
      </c>
      <c r="M17" s="1080"/>
      <c r="N17" s="1081"/>
      <c r="O17" s="1081"/>
      <c r="P17" s="1081"/>
      <c r="Q17" s="1081"/>
      <c r="R17" s="1081"/>
      <c r="S17" s="347" t="s">
        <v>33</v>
      </c>
    </row>
    <row r="18" spans="2:23">
      <c r="B18" s="1083">
        <v>5</v>
      </c>
      <c r="C18" s="1084"/>
      <c r="D18" s="1084" t="s">
        <v>228</v>
      </c>
      <c r="E18" s="1094"/>
      <c r="F18" s="1080"/>
      <c r="G18" s="1081"/>
      <c r="H18" s="1081"/>
      <c r="I18" s="1081"/>
      <c r="J18" s="1081"/>
      <c r="K18" s="1081"/>
      <c r="L18" s="347" t="s">
        <v>33</v>
      </c>
      <c r="M18" s="1080"/>
      <c r="N18" s="1081"/>
      <c r="O18" s="1081"/>
      <c r="P18" s="1081"/>
      <c r="Q18" s="1081"/>
      <c r="R18" s="1081"/>
      <c r="S18" s="347" t="s">
        <v>33</v>
      </c>
    </row>
    <row r="19" spans="2:23">
      <c r="B19" s="1083">
        <v>6</v>
      </c>
      <c r="C19" s="1084"/>
      <c r="D19" s="1084" t="s">
        <v>228</v>
      </c>
      <c r="E19" s="1094"/>
      <c r="F19" s="1080"/>
      <c r="G19" s="1081"/>
      <c r="H19" s="1081"/>
      <c r="I19" s="1081"/>
      <c r="J19" s="1081"/>
      <c r="K19" s="1081"/>
      <c r="L19" s="347" t="s">
        <v>33</v>
      </c>
      <c r="M19" s="1080"/>
      <c r="N19" s="1081"/>
      <c r="O19" s="1081"/>
      <c r="P19" s="1081"/>
      <c r="Q19" s="1081"/>
      <c r="R19" s="1081"/>
      <c r="S19" s="347" t="s">
        <v>33</v>
      </c>
    </row>
    <row r="20" spans="2:23">
      <c r="B20" s="1083">
        <v>7</v>
      </c>
      <c r="C20" s="1084"/>
      <c r="D20" s="1084" t="s">
        <v>228</v>
      </c>
      <c r="E20" s="1094"/>
      <c r="F20" s="1080"/>
      <c r="G20" s="1081"/>
      <c r="H20" s="1081"/>
      <c r="I20" s="1081"/>
      <c r="J20" s="1081"/>
      <c r="K20" s="1081"/>
      <c r="L20" s="347" t="s">
        <v>33</v>
      </c>
      <c r="M20" s="1080"/>
      <c r="N20" s="1081"/>
      <c r="O20" s="1081"/>
      <c r="P20" s="1081"/>
      <c r="Q20" s="1081"/>
      <c r="R20" s="1081"/>
      <c r="S20" s="347" t="s">
        <v>33</v>
      </c>
    </row>
    <row r="21" spans="2:23">
      <c r="B21" s="1083">
        <v>8</v>
      </c>
      <c r="C21" s="1084"/>
      <c r="D21" s="1084" t="s">
        <v>228</v>
      </c>
      <c r="E21" s="1094"/>
      <c r="F21" s="1080"/>
      <c r="G21" s="1081"/>
      <c r="H21" s="1081"/>
      <c r="I21" s="1081"/>
      <c r="J21" s="1081"/>
      <c r="K21" s="1081"/>
      <c r="L21" s="347" t="s">
        <v>33</v>
      </c>
      <c r="M21" s="1080"/>
      <c r="N21" s="1081"/>
      <c r="O21" s="1081"/>
      <c r="P21" s="1081"/>
      <c r="Q21" s="1081"/>
      <c r="R21" s="1081"/>
      <c r="S21" s="347" t="s">
        <v>33</v>
      </c>
    </row>
    <row r="22" spans="2:23">
      <c r="B22" s="1083">
        <v>9</v>
      </c>
      <c r="C22" s="1084"/>
      <c r="D22" s="1084" t="s">
        <v>228</v>
      </c>
      <c r="E22" s="1094"/>
      <c r="F22" s="1080"/>
      <c r="G22" s="1081"/>
      <c r="H22" s="1081"/>
      <c r="I22" s="1081"/>
      <c r="J22" s="1081"/>
      <c r="K22" s="1081"/>
      <c r="L22" s="347" t="s">
        <v>33</v>
      </c>
      <c r="M22" s="1080"/>
      <c r="N22" s="1081"/>
      <c r="O22" s="1081"/>
      <c r="P22" s="1081"/>
      <c r="Q22" s="1081"/>
      <c r="R22" s="1081"/>
      <c r="S22" s="347" t="s">
        <v>33</v>
      </c>
    </row>
    <row r="23" spans="2:23">
      <c r="B23" s="1083">
        <v>10</v>
      </c>
      <c r="C23" s="1084"/>
      <c r="D23" s="1084" t="s">
        <v>228</v>
      </c>
      <c r="E23" s="1094"/>
      <c r="F23" s="1080"/>
      <c r="G23" s="1081"/>
      <c r="H23" s="1081"/>
      <c r="I23" s="1081"/>
      <c r="J23" s="1081"/>
      <c r="K23" s="1081"/>
      <c r="L23" s="347" t="s">
        <v>33</v>
      </c>
      <c r="M23" s="1080"/>
      <c r="N23" s="1081"/>
      <c r="O23" s="1081"/>
      <c r="P23" s="1081"/>
      <c r="Q23" s="1081"/>
      <c r="R23" s="1081"/>
      <c r="S23" s="347" t="s">
        <v>33</v>
      </c>
    </row>
    <row r="24" spans="2:23">
      <c r="B24" s="1083">
        <v>11</v>
      </c>
      <c r="C24" s="1084"/>
      <c r="D24" s="1084" t="s">
        <v>228</v>
      </c>
      <c r="E24" s="1094"/>
      <c r="F24" s="1080"/>
      <c r="G24" s="1081"/>
      <c r="H24" s="1081"/>
      <c r="I24" s="1081"/>
      <c r="J24" s="1081"/>
      <c r="K24" s="1081"/>
      <c r="L24" s="347" t="s">
        <v>33</v>
      </c>
      <c r="M24" s="1080"/>
      <c r="N24" s="1081"/>
      <c r="O24" s="1081"/>
      <c r="P24" s="1081"/>
      <c r="Q24" s="1081"/>
      <c r="R24" s="1081"/>
      <c r="S24" s="347" t="s">
        <v>33</v>
      </c>
    </row>
    <row r="25" spans="2:23">
      <c r="B25" s="1083">
        <v>12</v>
      </c>
      <c r="C25" s="1084"/>
      <c r="D25" s="1084" t="s">
        <v>228</v>
      </c>
      <c r="E25" s="1094"/>
      <c r="F25" s="1080"/>
      <c r="G25" s="1081"/>
      <c r="H25" s="1081"/>
      <c r="I25" s="1081"/>
      <c r="J25" s="1081"/>
      <c r="K25" s="1081"/>
      <c r="L25" s="347" t="s">
        <v>33</v>
      </c>
      <c r="M25" s="1080"/>
      <c r="N25" s="1081"/>
      <c r="O25" s="1081"/>
      <c r="P25" s="1081"/>
      <c r="Q25" s="1081"/>
      <c r="R25" s="1081"/>
      <c r="S25" s="347" t="s">
        <v>33</v>
      </c>
      <c r="U25" s="1082" t="s">
        <v>539</v>
      </c>
      <c r="V25" s="1082"/>
      <c r="W25" s="1082"/>
    </row>
    <row r="26" spans="2:23">
      <c r="B26" s="1083">
        <v>1</v>
      </c>
      <c r="C26" s="1084"/>
      <c r="D26" s="1084" t="s">
        <v>228</v>
      </c>
      <c r="E26" s="1094"/>
      <c r="F26" s="1080"/>
      <c r="G26" s="1081"/>
      <c r="H26" s="1081"/>
      <c r="I26" s="1081"/>
      <c r="J26" s="1081"/>
      <c r="K26" s="1081"/>
      <c r="L26" s="347" t="s">
        <v>33</v>
      </c>
      <c r="M26" s="1080"/>
      <c r="N26" s="1081"/>
      <c r="O26" s="1081"/>
      <c r="P26" s="1081"/>
      <c r="Q26" s="1081"/>
      <c r="R26" s="1081"/>
      <c r="S26" s="347" t="s">
        <v>33</v>
      </c>
      <c r="U26" s="1095"/>
      <c r="V26" s="1095"/>
      <c r="W26" s="1095"/>
    </row>
    <row r="27" spans="2:23">
      <c r="B27" s="1083">
        <v>2</v>
      </c>
      <c r="C27" s="1084"/>
      <c r="D27" s="1084" t="s">
        <v>228</v>
      </c>
      <c r="E27" s="1094"/>
      <c r="F27" s="1080"/>
      <c r="G27" s="1081"/>
      <c r="H27" s="1081"/>
      <c r="I27" s="1081"/>
      <c r="J27" s="1081"/>
      <c r="K27" s="1081"/>
      <c r="L27" s="347" t="s">
        <v>33</v>
      </c>
      <c r="M27" s="1080"/>
      <c r="N27" s="1081"/>
      <c r="O27" s="1081"/>
      <c r="P27" s="1081"/>
      <c r="Q27" s="1081"/>
      <c r="R27" s="1081"/>
      <c r="S27" s="347" t="s">
        <v>33</v>
      </c>
    </row>
    <row r="28" spans="2:23">
      <c r="B28" s="1082" t="s">
        <v>540</v>
      </c>
      <c r="C28" s="1082"/>
      <c r="D28" s="1082"/>
      <c r="E28" s="1082"/>
      <c r="F28" s="1083" t="str">
        <f>IF(SUM(F17:K27)=0,"",SUM(F17:K27))</f>
        <v/>
      </c>
      <c r="G28" s="1084"/>
      <c r="H28" s="1084"/>
      <c r="I28" s="1084"/>
      <c r="J28" s="1084"/>
      <c r="K28" s="1084"/>
      <c r="L28" s="347" t="s">
        <v>33</v>
      </c>
      <c r="M28" s="1083" t="str">
        <f>IF(SUM(M17:R27)=0,"",SUM(M17:R27))</f>
        <v/>
      </c>
      <c r="N28" s="1084"/>
      <c r="O28" s="1084"/>
      <c r="P28" s="1084"/>
      <c r="Q28" s="1084"/>
      <c r="R28" s="1084"/>
      <c r="S28" s="347" t="s">
        <v>33</v>
      </c>
      <c r="U28" s="1082" t="s">
        <v>541</v>
      </c>
      <c r="V28" s="1082"/>
      <c r="W28" s="1082"/>
    </row>
    <row r="29" spans="2:23" ht="40" customHeight="1">
      <c r="B29" s="1085" t="s">
        <v>542</v>
      </c>
      <c r="C29" s="1082"/>
      <c r="D29" s="1082"/>
      <c r="E29" s="1082"/>
      <c r="F29" s="1086" t="str">
        <f>IF(F28="","",F28/U26)</f>
        <v/>
      </c>
      <c r="G29" s="1087"/>
      <c r="H29" s="1087"/>
      <c r="I29" s="1087"/>
      <c r="J29" s="1087"/>
      <c r="K29" s="1087"/>
      <c r="L29" s="347" t="s">
        <v>33</v>
      </c>
      <c r="M29" s="1086" t="str">
        <f>IF(M28="","",M28/U26)</f>
        <v/>
      </c>
      <c r="N29" s="1087"/>
      <c r="O29" s="1087"/>
      <c r="P29" s="1087"/>
      <c r="Q29" s="1087"/>
      <c r="R29" s="1087"/>
      <c r="S29" s="347" t="s">
        <v>33</v>
      </c>
      <c r="U29" s="1088" t="str">
        <f>IF(F29="","",ROUNDDOWN(M29/F29,3))</f>
        <v/>
      </c>
      <c r="V29" s="1089"/>
      <c r="W29" s="1090"/>
    </row>
    <row r="31" spans="2:23">
      <c r="B31" s="343" t="s">
        <v>349</v>
      </c>
    </row>
    <row r="32" spans="2:23" ht="60" customHeight="1">
      <c r="B32" s="1082"/>
      <c r="C32" s="1082"/>
      <c r="D32" s="1082"/>
      <c r="E32" s="1082"/>
      <c r="F32" s="1091" t="s">
        <v>537</v>
      </c>
      <c r="G32" s="1092"/>
      <c r="H32" s="1092"/>
      <c r="I32" s="1092"/>
      <c r="J32" s="1092"/>
      <c r="K32" s="1092"/>
      <c r="L32" s="1093"/>
      <c r="M32" s="1085" t="s">
        <v>538</v>
      </c>
      <c r="N32" s="1085"/>
      <c r="O32" s="1085"/>
      <c r="P32" s="1085"/>
      <c r="Q32" s="1085"/>
      <c r="R32" s="1085"/>
      <c r="S32" s="1085"/>
    </row>
    <row r="33" spans="1:23">
      <c r="B33" s="1080"/>
      <c r="C33" s="1081"/>
      <c r="D33" s="1081"/>
      <c r="E33" s="348" t="s">
        <v>228</v>
      </c>
      <c r="F33" s="1080"/>
      <c r="G33" s="1081"/>
      <c r="H33" s="1081"/>
      <c r="I33" s="1081"/>
      <c r="J33" s="1081"/>
      <c r="K33" s="1081"/>
      <c r="L33" s="347" t="s">
        <v>33</v>
      </c>
      <c r="M33" s="1080"/>
      <c r="N33" s="1081"/>
      <c r="O33" s="1081"/>
      <c r="P33" s="1081"/>
      <c r="Q33" s="1081"/>
      <c r="R33" s="1081"/>
      <c r="S33" s="347" t="s">
        <v>33</v>
      </c>
    </row>
    <row r="34" spans="1:23">
      <c r="B34" s="1080"/>
      <c r="C34" s="1081"/>
      <c r="D34" s="1081"/>
      <c r="E34" s="348" t="s">
        <v>228</v>
      </c>
      <c r="F34" s="1080"/>
      <c r="G34" s="1081"/>
      <c r="H34" s="1081"/>
      <c r="I34" s="1081"/>
      <c r="J34" s="1081"/>
      <c r="K34" s="1081"/>
      <c r="L34" s="347" t="s">
        <v>33</v>
      </c>
      <c r="M34" s="1080"/>
      <c r="N34" s="1081"/>
      <c r="O34" s="1081"/>
      <c r="P34" s="1081"/>
      <c r="Q34" s="1081"/>
      <c r="R34" s="1081"/>
      <c r="S34" s="347" t="s">
        <v>33</v>
      </c>
    </row>
    <row r="35" spans="1:23">
      <c r="B35" s="1080"/>
      <c r="C35" s="1081"/>
      <c r="D35" s="1081"/>
      <c r="E35" s="348" t="s">
        <v>350</v>
      </c>
      <c r="F35" s="1080"/>
      <c r="G35" s="1081"/>
      <c r="H35" s="1081"/>
      <c r="I35" s="1081"/>
      <c r="J35" s="1081"/>
      <c r="K35" s="1081"/>
      <c r="L35" s="347" t="s">
        <v>33</v>
      </c>
      <c r="M35" s="1080"/>
      <c r="N35" s="1081"/>
      <c r="O35" s="1081"/>
      <c r="P35" s="1081"/>
      <c r="Q35" s="1081"/>
      <c r="R35" s="1081"/>
      <c r="S35" s="347" t="s">
        <v>33</v>
      </c>
    </row>
    <row r="36" spans="1:23">
      <c r="B36" s="1082" t="s">
        <v>540</v>
      </c>
      <c r="C36" s="1082"/>
      <c r="D36" s="1082"/>
      <c r="E36" s="1082"/>
      <c r="F36" s="1083" t="str">
        <f>IF(SUM(F33:K35)=0,"",SUM(F33:K35))</f>
        <v/>
      </c>
      <c r="G36" s="1084"/>
      <c r="H36" s="1084"/>
      <c r="I36" s="1084"/>
      <c r="J36" s="1084"/>
      <c r="K36" s="1084"/>
      <c r="L36" s="347" t="s">
        <v>33</v>
      </c>
      <c r="M36" s="1083" t="str">
        <f>IF(SUM(M33:R35)=0,"",SUM(M33:R35))</f>
        <v/>
      </c>
      <c r="N36" s="1084"/>
      <c r="O36" s="1084"/>
      <c r="P36" s="1084"/>
      <c r="Q36" s="1084"/>
      <c r="R36" s="1084"/>
      <c r="S36" s="347" t="s">
        <v>33</v>
      </c>
      <c r="U36" s="1082" t="s">
        <v>541</v>
      </c>
      <c r="V36" s="1082"/>
      <c r="W36" s="1082"/>
    </row>
    <row r="37" spans="1:23" ht="40" customHeight="1">
      <c r="B37" s="1085" t="s">
        <v>542</v>
      </c>
      <c r="C37" s="1082"/>
      <c r="D37" s="1082"/>
      <c r="E37" s="1082"/>
      <c r="F37" s="1086" t="str">
        <f>IF(F36="","",F36/3)</f>
        <v/>
      </c>
      <c r="G37" s="1087"/>
      <c r="H37" s="1087"/>
      <c r="I37" s="1087"/>
      <c r="J37" s="1087"/>
      <c r="K37" s="1087"/>
      <c r="L37" s="347" t="s">
        <v>33</v>
      </c>
      <c r="M37" s="1086" t="str">
        <f>IF(M36="","",M36/3)</f>
        <v/>
      </c>
      <c r="N37" s="1087"/>
      <c r="O37" s="1087"/>
      <c r="P37" s="1087"/>
      <c r="Q37" s="1087"/>
      <c r="R37" s="1087"/>
      <c r="S37" s="347" t="s">
        <v>33</v>
      </c>
      <c r="U37" s="1088" t="str">
        <f>IF(F37="","",ROUNDDOWN(M37/F37,3))</f>
        <v/>
      </c>
      <c r="V37" s="1089"/>
      <c r="W37" s="1090"/>
    </row>
    <row r="38" spans="1:23" ht="5.15" customHeight="1">
      <c r="A38" s="349"/>
      <c r="B38" s="350"/>
      <c r="C38" s="351"/>
      <c r="D38" s="351"/>
      <c r="E38" s="351"/>
      <c r="F38" s="352"/>
      <c r="G38" s="352"/>
      <c r="H38" s="352"/>
      <c r="I38" s="352"/>
      <c r="J38" s="352"/>
      <c r="K38" s="352"/>
      <c r="L38" s="351"/>
      <c r="M38" s="352"/>
      <c r="N38" s="352"/>
      <c r="O38" s="352"/>
      <c r="P38" s="352"/>
      <c r="Q38" s="352"/>
      <c r="R38" s="352"/>
      <c r="S38" s="351"/>
      <c r="T38" s="349"/>
      <c r="U38" s="353"/>
      <c r="V38" s="353"/>
      <c r="W38" s="353"/>
    </row>
    <row r="39" spans="1:23">
      <c r="B39" s="343" t="s">
        <v>325</v>
      </c>
      <c r="C39" s="354"/>
    </row>
    <row r="40" spans="1:23">
      <c r="B40" s="1079" t="s">
        <v>543</v>
      </c>
      <c r="C40" s="1079"/>
      <c r="D40" s="1079"/>
      <c r="E40" s="1079"/>
      <c r="F40" s="1079"/>
      <c r="G40" s="1079"/>
      <c r="H40" s="1079"/>
      <c r="I40" s="1079"/>
      <c r="J40" s="1079"/>
      <c r="K40" s="1079"/>
      <c r="L40" s="1079"/>
      <c r="M40" s="1079"/>
      <c r="N40" s="1079"/>
      <c r="O40" s="1079"/>
      <c r="P40" s="1079"/>
      <c r="Q40" s="1079"/>
      <c r="R40" s="1079"/>
      <c r="S40" s="1079"/>
      <c r="T40" s="1079"/>
      <c r="U40" s="1079"/>
      <c r="V40" s="1079"/>
      <c r="W40" s="1079"/>
    </row>
    <row r="41" spans="1:23">
      <c r="B41" s="1079" t="s">
        <v>544</v>
      </c>
      <c r="C41" s="1079"/>
      <c r="D41" s="1079"/>
      <c r="E41" s="1079"/>
      <c r="F41" s="1079"/>
      <c r="G41" s="1079"/>
      <c r="H41" s="1079"/>
      <c r="I41" s="1079"/>
      <c r="J41" s="1079"/>
      <c r="K41" s="1079"/>
      <c r="L41" s="1079"/>
      <c r="M41" s="1079"/>
      <c r="N41" s="1079"/>
      <c r="O41" s="1079"/>
      <c r="P41" s="1079"/>
      <c r="Q41" s="1079"/>
      <c r="R41" s="1079"/>
      <c r="S41" s="1079"/>
      <c r="T41" s="1079"/>
      <c r="U41" s="1079"/>
      <c r="V41" s="1079"/>
      <c r="W41" s="1079"/>
    </row>
    <row r="42" spans="1:23">
      <c r="B42" s="1079" t="s">
        <v>545</v>
      </c>
      <c r="C42" s="1079"/>
      <c r="D42" s="1079"/>
      <c r="E42" s="1079"/>
      <c r="F42" s="1079"/>
      <c r="G42" s="1079"/>
      <c r="H42" s="1079"/>
      <c r="I42" s="1079"/>
      <c r="J42" s="1079"/>
      <c r="K42" s="1079"/>
      <c r="L42" s="1079"/>
      <c r="M42" s="1079"/>
      <c r="N42" s="1079"/>
      <c r="O42" s="1079"/>
      <c r="P42" s="1079"/>
      <c r="Q42" s="1079"/>
      <c r="R42" s="1079"/>
      <c r="S42" s="1079"/>
      <c r="T42" s="1079"/>
      <c r="U42" s="1079"/>
      <c r="V42" s="1079"/>
      <c r="W42" s="1079"/>
    </row>
    <row r="43" spans="1:23">
      <c r="B43" s="1079" t="s">
        <v>546</v>
      </c>
      <c r="C43" s="1079"/>
      <c r="D43" s="1079"/>
      <c r="E43" s="1079"/>
      <c r="F43" s="1079"/>
      <c r="G43" s="1079"/>
      <c r="H43" s="1079"/>
      <c r="I43" s="1079"/>
      <c r="J43" s="1079"/>
      <c r="K43" s="1079"/>
      <c r="L43" s="1079"/>
      <c r="M43" s="1079"/>
      <c r="N43" s="1079"/>
      <c r="O43" s="1079"/>
      <c r="P43" s="1079"/>
      <c r="Q43" s="1079"/>
      <c r="R43" s="1079"/>
      <c r="S43" s="1079"/>
      <c r="T43" s="1079"/>
      <c r="U43" s="1079"/>
      <c r="V43" s="1079"/>
      <c r="W43" s="1079"/>
    </row>
    <row r="44" spans="1:23">
      <c r="B44" s="1079" t="s">
        <v>547</v>
      </c>
      <c r="C44" s="1079"/>
      <c r="D44" s="1079"/>
      <c r="E44" s="1079"/>
      <c r="F44" s="1079"/>
      <c r="G44" s="1079"/>
      <c r="H44" s="1079"/>
      <c r="I44" s="1079"/>
      <c r="J44" s="1079"/>
      <c r="K44" s="1079"/>
      <c r="L44" s="1079"/>
      <c r="M44" s="1079"/>
      <c r="N44" s="1079"/>
      <c r="O44" s="1079"/>
      <c r="P44" s="1079"/>
      <c r="Q44" s="1079"/>
      <c r="R44" s="1079"/>
      <c r="S44" s="1079"/>
      <c r="T44" s="1079"/>
      <c r="U44" s="1079"/>
      <c r="V44" s="1079"/>
      <c r="W44" s="1079"/>
    </row>
    <row r="45" spans="1:23">
      <c r="B45" s="1079" t="s">
        <v>548</v>
      </c>
      <c r="C45" s="1079"/>
      <c r="D45" s="1079"/>
      <c r="E45" s="1079"/>
      <c r="F45" s="1079"/>
      <c r="G45" s="1079"/>
      <c r="H45" s="1079"/>
      <c r="I45" s="1079"/>
      <c r="J45" s="1079"/>
      <c r="K45" s="1079"/>
      <c r="L45" s="1079"/>
      <c r="M45" s="1079"/>
      <c r="N45" s="1079"/>
      <c r="O45" s="1079"/>
      <c r="P45" s="1079"/>
      <c r="Q45" s="1079"/>
      <c r="R45" s="1079"/>
      <c r="S45" s="1079"/>
      <c r="T45" s="1079"/>
      <c r="U45" s="1079"/>
      <c r="V45" s="1079"/>
      <c r="W45" s="1079"/>
    </row>
    <row r="46" spans="1:23">
      <c r="B46" s="1079" t="s">
        <v>549</v>
      </c>
      <c r="C46" s="1079"/>
      <c r="D46" s="1079"/>
      <c r="E46" s="1079"/>
      <c r="F46" s="1079"/>
      <c r="G46" s="1079"/>
      <c r="H46" s="1079"/>
      <c r="I46" s="1079"/>
      <c r="J46" s="1079"/>
      <c r="K46" s="1079"/>
      <c r="L46" s="1079"/>
      <c r="M46" s="1079"/>
      <c r="N46" s="1079"/>
      <c r="O46" s="1079"/>
      <c r="P46" s="1079"/>
      <c r="Q46" s="1079"/>
      <c r="R46" s="1079"/>
      <c r="S46" s="1079"/>
      <c r="T46" s="1079"/>
      <c r="U46" s="1079"/>
      <c r="V46" s="1079"/>
      <c r="W46" s="1079"/>
    </row>
    <row r="47" spans="1:23">
      <c r="B47" s="1079" t="s">
        <v>550</v>
      </c>
      <c r="C47" s="1079"/>
      <c r="D47" s="1079"/>
      <c r="E47" s="1079"/>
      <c r="F47" s="1079"/>
      <c r="G47" s="1079"/>
      <c r="H47" s="1079"/>
      <c r="I47" s="1079"/>
      <c r="J47" s="1079"/>
      <c r="K47" s="1079"/>
      <c r="L47" s="1079"/>
      <c r="M47" s="1079"/>
      <c r="N47" s="1079"/>
      <c r="O47" s="1079"/>
      <c r="P47" s="1079"/>
      <c r="Q47" s="1079"/>
      <c r="R47" s="1079"/>
      <c r="S47" s="1079"/>
      <c r="T47" s="1079"/>
      <c r="U47" s="1079"/>
      <c r="V47" s="1079"/>
      <c r="W47" s="1079"/>
    </row>
    <row r="48" spans="1:23">
      <c r="B48" s="1079"/>
      <c r="C48" s="1079"/>
      <c r="D48" s="1079"/>
      <c r="E48" s="1079"/>
      <c r="F48" s="1079"/>
      <c r="G48" s="1079"/>
      <c r="H48" s="1079"/>
      <c r="I48" s="1079"/>
      <c r="J48" s="1079"/>
      <c r="K48" s="1079"/>
      <c r="L48" s="1079"/>
      <c r="M48" s="1079"/>
      <c r="N48" s="1079"/>
      <c r="O48" s="1079"/>
      <c r="P48" s="1079"/>
      <c r="Q48" s="1079"/>
      <c r="R48" s="1079"/>
      <c r="S48" s="1079"/>
      <c r="T48" s="1079"/>
      <c r="U48" s="1079"/>
      <c r="V48" s="1079"/>
      <c r="W48" s="1079"/>
    </row>
    <row r="49" spans="2:23">
      <c r="B49" s="1079"/>
      <c r="C49" s="1079"/>
      <c r="D49" s="1079"/>
      <c r="E49" s="1079"/>
      <c r="F49" s="1079"/>
      <c r="G49" s="1079"/>
      <c r="H49" s="1079"/>
      <c r="I49" s="1079"/>
      <c r="J49" s="1079"/>
      <c r="K49" s="1079"/>
      <c r="L49" s="1079"/>
      <c r="M49" s="1079"/>
      <c r="N49" s="1079"/>
      <c r="O49" s="1079"/>
      <c r="P49" s="1079"/>
      <c r="Q49" s="1079"/>
      <c r="R49" s="1079"/>
      <c r="S49" s="1079"/>
      <c r="T49" s="1079"/>
      <c r="U49" s="1079"/>
      <c r="V49" s="1079"/>
      <c r="W49" s="1079"/>
    </row>
    <row r="122" spans="3:7">
      <c r="C122" s="349"/>
      <c r="D122" s="349"/>
      <c r="E122" s="349"/>
      <c r="F122" s="349"/>
      <c r="G122" s="349"/>
    </row>
    <row r="123" spans="3:7">
      <c r="C123" s="354"/>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11"/>
  <dataValidations count="1">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C12:C13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65548:C65549 IY65548:IY65549 SU65548:SU65549 ACQ65548:ACQ65549 AMM65548:AMM65549 AWI65548:AWI65549 BGE65548:BGE65549 BQA65548:BQA65549 BZW65548:BZW65549 CJS65548:CJS65549 CTO65548:CTO65549 DDK65548:DDK65549 DNG65548:DNG65549 DXC65548:DXC65549 EGY65548:EGY65549 EQU65548:EQU65549 FAQ65548:FAQ65549 FKM65548:FKM65549 FUI65548:FUI65549 GEE65548:GEE65549 GOA65548:GOA65549 GXW65548:GXW65549 HHS65548:HHS65549 HRO65548:HRO65549 IBK65548:IBK65549 ILG65548:ILG65549 IVC65548:IVC65549 JEY65548:JEY65549 JOU65548:JOU65549 JYQ65548:JYQ65549 KIM65548:KIM65549 KSI65548:KSI65549 LCE65548:LCE65549 LMA65548:LMA65549 LVW65548:LVW65549 MFS65548:MFS65549 MPO65548:MPO65549 MZK65548:MZK65549 NJG65548:NJG65549 NTC65548:NTC65549 OCY65548:OCY65549 OMU65548:OMU65549 OWQ65548:OWQ65549 PGM65548:PGM65549 PQI65548:PQI65549 QAE65548:QAE65549 QKA65548:QKA65549 QTW65548:QTW65549 RDS65548:RDS65549 RNO65548:RNO65549 RXK65548:RXK65549 SHG65548:SHG65549 SRC65548:SRC65549 TAY65548:TAY65549 TKU65548:TKU65549 TUQ65548:TUQ65549 UEM65548:UEM65549 UOI65548:UOI65549 UYE65548:UYE65549 VIA65548:VIA65549 VRW65548:VRW65549 WBS65548:WBS65549 WLO65548:WLO65549 WVK65548:WVK65549 C131084:C131085 IY131084:IY131085 SU131084:SU131085 ACQ131084:ACQ131085 AMM131084:AMM131085 AWI131084:AWI131085 BGE131084:BGE131085 BQA131084:BQA131085 BZW131084:BZW131085 CJS131084:CJS131085 CTO131084:CTO131085 DDK131084:DDK131085 DNG131084:DNG131085 DXC131084:DXC131085 EGY131084:EGY131085 EQU131084:EQU131085 FAQ131084:FAQ131085 FKM131084:FKM131085 FUI131084:FUI131085 GEE131084:GEE131085 GOA131084:GOA131085 GXW131084:GXW131085 HHS131084:HHS131085 HRO131084:HRO131085 IBK131084:IBK131085 ILG131084:ILG131085 IVC131084:IVC131085 JEY131084:JEY131085 JOU131084:JOU131085 JYQ131084:JYQ131085 KIM131084:KIM131085 KSI131084:KSI131085 LCE131084:LCE131085 LMA131084:LMA131085 LVW131084:LVW131085 MFS131084:MFS131085 MPO131084:MPO131085 MZK131084:MZK131085 NJG131084:NJG131085 NTC131084:NTC131085 OCY131084:OCY131085 OMU131084:OMU131085 OWQ131084:OWQ131085 PGM131084:PGM131085 PQI131084:PQI131085 QAE131084:QAE131085 QKA131084:QKA131085 QTW131084:QTW131085 RDS131084:RDS131085 RNO131084:RNO131085 RXK131084:RXK131085 SHG131084:SHG131085 SRC131084:SRC131085 TAY131084:TAY131085 TKU131084:TKU131085 TUQ131084:TUQ131085 UEM131084:UEM131085 UOI131084:UOI131085 UYE131084:UYE131085 VIA131084:VIA131085 VRW131084:VRW131085 WBS131084:WBS131085 WLO131084:WLO131085 WVK131084:WVK131085 C196620:C196621 IY196620:IY196621 SU196620:SU196621 ACQ196620:ACQ196621 AMM196620:AMM196621 AWI196620:AWI196621 BGE196620:BGE196621 BQA196620:BQA196621 BZW196620:BZW196621 CJS196620:CJS196621 CTO196620:CTO196621 DDK196620:DDK196621 DNG196620:DNG196621 DXC196620:DXC196621 EGY196620:EGY196621 EQU196620:EQU196621 FAQ196620:FAQ196621 FKM196620:FKM196621 FUI196620:FUI196621 GEE196620:GEE196621 GOA196620:GOA196621 GXW196620:GXW196621 HHS196620:HHS196621 HRO196620:HRO196621 IBK196620:IBK196621 ILG196620:ILG196621 IVC196620:IVC196621 JEY196620:JEY196621 JOU196620:JOU196621 JYQ196620:JYQ196621 KIM196620:KIM196621 KSI196620:KSI196621 LCE196620:LCE196621 LMA196620:LMA196621 LVW196620:LVW196621 MFS196620:MFS196621 MPO196620:MPO196621 MZK196620:MZK196621 NJG196620:NJG196621 NTC196620:NTC196621 OCY196620:OCY196621 OMU196620:OMU196621 OWQ196620:OWQ196621 PGM196620:PGM196621 PQI196620:PQI196621 QAE196620:QAE196621 QKA196620:QKA196621 QTW196620:QTW196621 RDS196620:RDS196621 RNO196620:RNO196621 RXK196620:RXK196621 SHG196620:SHG196621 SRC196620:SRC196621 TAY196620:TAY196621 TKU196620:TKU196621 TUQ196620:TUQ196621 UEM196620:UEM196621 UOI196620:UOI196621 UYE196620:UYE196621 VIA196620:VIA196621 VRW196620:VRW196621 WBS196620:WBS196621 WLO196620:WLO196621 WVK196620:WVK196621 C262156:C262157 IY262156:IY262157 SU262156:SU262157 ACQ262156:ACQ262157 AMM262156:AMM262157 AWI262156:AWI262157 BGE262156:BGE262157 BQA262156:BQA262157 BZW262156:BZW262157 CJS262156:CJS262157 CTO262156:CTO262157 DDK262156:DDK262157 DNG262156:DNG262157 DXC262156:DXC262157 EGY262156:EGY262157 EQU262156:EQU262157 FAQ262156:FAQ262157 FKM262156:FKM262157 FUI262156:FUI262157 GEE262156:GEE262157 GOA262156:GOA262157 GXW262156:GXW262157 HHS262156:HHS262157 HRO262156:HRO262157 IBK262156:IBK262157 ILG262156:ILG262157 IVC262156:IVC262157 JEY262156:JEY262157 JOU262156:JOU262157 JYQ262156:JYQ262157 KIM262156:KIM262157 KSI262156:KSI262157 LCE262156:LCE262157 LMA262156:LMA262157 LVW262156:LVW262157 MFS262156:MFS262157 MPO262156:MPO262157 MZK262156:MZK262157 NJG262156:NJG262157 NTC262156:NTC262157 OCY262156:OCY262157 OMU262156:OMU262157 OWQ262156:OWQ262157 PGM262156:PGM262157 PQI262156:PQI262157 QAE262156:QAE262157 QKA262156:QKA262157 QTW262156:QTW262157 RDS262156:RDS262157 RNO262156:RNO262157 RXK262156:RXK262157 SHG262156:SHG262157 SRC262156:SRC262157 TAY262156:TAY262157 TKU262156:TKU262157 TUQ262156:TUQ262157 UEM262156:UEM262157 UOI262156:UOI262157 UYE262156:UYE262157 VIA262156:VIA262157 VRW262156:VRW262157 WBS262156:WBS262157 WLO262156:WLO262157 WVK262156:WVK262157 C327692:C327693 IY327692:IY327693 SU327692:SU327693 ACQ327692:ACQ327693 AMM327692:AMM327693 AWI327692:AWI327693 BGE327692:BGE327693 BQA327692:BQA327693 BZW327692:BZW327693 CJS327692:CJS327693 CTO327692:CTO327693 DDK327692:DDK327693 DNG327692:DNG327693 DXC327692:DXC327693 EGY327692:EGY327693 EQU327692:EQU327693 FAQ327692:FAQ327693 FKM327692:FKM327693 FUI327692:FUI327693 GEE327692:GEE327693 GOA327692:GOA327693 GXW327692:GXW327693 HHS327692:HHS327693 HRO327692:HRO327693 IBK327692:IBK327693 ILG327692:ILG327693 IVC327692:IVC327693 JEY327692:JEY327693 JOU327692:JOU327693 JYQ327692:JYQ327693 KIM327692:KIM327693 KSI327692:KSI327693 LCE327692:LCE327693 LMA327692:LMA327693 LVW327692:LVW327693 MFS327692:MFS327693 MPO327692:MPO327693 MZK327692:MZK327693 NJG327692:NJG327693 NTC327692:NTC327693 OCY327692:OCY327693 OMU327692:OMU327693 OWQ327692:OWQ327693 PGM327692:PGM327693 PQI327692:PQI327693 QAE327692:QAE327693 QKA327692:QKA327693 QTW327692:QTW327693 RDS327692:RDS327693 RNO327692:RNO327693 RXK327692:RXK327693 SHG327692:SHG327693 SRC327692:SRC327693 TAY327692:TAY327693 TKU327692:TKU327693 TUQ327692:TUQ327693 UEM327692:UEM327693 UOI327692:UOI327693 UYE327692:UYE327693 VIA327692:VIA327693 VRW327692:VRW327693 WBS327692:WBS327693 WLO327692:WLO327693 WVK327692:WVK327693 C393228:C393229 IY393228:IY393229 SU393228:SU393229 ACQ393228:ACQ393229 AMM393228:AMM393229 AWI393228:AWI393229 BGE393228:BGE393229 BQA393228:BQA393229 BZW393228:BZW393229 CJS393228:CJS393229 CTO393228:CTO393229 DDK393228:DDK393229 DNG393228:DNG393229 DXC393228:DXC393229 EGY393228:EGY393229 EQU393228:EQU393229 FAQ393228:FAQ393229 FKM393228:FKM393229 FUI393228:FUI393229 GEE393228:GEE393229 GOA393228:GOA393229 GXW393228:GXW393229 HHS393228:HHS393229 HRO393228:HRO393229 IBK393228:IBK393229 ILG393228:ILG393229 IVC393228:IVC393229 JEY393228:JEY393229 JOU393228:JOU393229 JYQ393228:JYQ393229 KIM393228:KIM393229 KSI393228:KSI393229 LCE393228:LCE393229 LMA393228:LMA393229 LVW393228:LVW393229 MFS393228:MFS393229 MPO393228:MPO393229 MZK393228:MZK393229 NJG393228:NJG393229 NTC393228:NTC393229 OCY393228:OCY393229 OMU393228:OMU393229 OWQ393228:OWQ393229 PGM393228:PGM393229 PQI393228:PQI393229 QAE393228:QAE393229 QKA393228:QKA393229 QTW393228:QTW393229 RDS393228:RDS393229 RNO393228:RNO393229 RXK393228:RXK393229 SHG393228:SHG393229 SRC393228:SRC393229 TAY393228:TAY393229 TKU393228:TKU393229 TUQ393228:TUQ393229 UEM393228:UEM393229 UOI393228:UOI393229 UYE393228:UYE393229 VIA393228:VIA393229 VRW393228:VRW393229 WBS393228:WBS393229 WLO393228:WLO393229 WVK393228:WVK393229 C458764:C458765 IY458764:IY458765 SU458764:SU458765 ACQ458764:ACQ458765 AMM458764:AMM458765 AWI458764:AWI458765 BGE458764:BGE458765 BQA458764:BQA458765 BZW458764:BZW458765 CJS458764:CJS458765 CTO458764:CTO458765 DDK458764:DDK458765 DNG458764:DNG458765 DXC458764:DXC458765 EGY458764:EGY458765 EQU458764:EQU458765 FAQ458764:FAQ458765 FKM458764:FKM458765 FUI458764:FUI458765 GEE458764:GEE458765 GOA458764:GOA458765 GXW458764:GXW458765 HHS458764:HHS458765 HRO458764:HRO458765 IBK458764:IBK458765 ILG458764:ILG458765 IVC458764:IVC458765 JEY458764:JEY458765 JOU458764:JOU458765 JYQ458764:JYQ458765 KIM458764:KIM458765 KSI458764:KSI458765 LCE458764:LCE458765 LMA458764:LMA458765 LVW458764:LVW458765 MFS458764:MFS458765 MPO458764:MPO458765 MZK458764:MZK458765 NJG458764:NJG458765 NTC458764:NTC458765 OCY458764:OCY458765 OMU458764:OMU458765 OWQ458764:OWQ458765 PGM458764:PGM458765 PQI458764:PQI458765 QAE458764:QAE458765 QKA458764:QKA458765 QTW458764:QTW458765 RDS458764:RDS458765 RNO458764:RNO458765 RXK458764:RXK458765 SHG458764:SHG458765 SRC458764:SRC458765 TAY458764:TAY458765 TKU458764:TKU458765 TUQ458764:TUQ458765 UEM458764:UEM458765 UOI458764:UOI458765 UYE458764:UYE458765 VIA458764:VIA458765 VRW458764:VRW458765 WBS458764:WBS458765 WLO458764:WLO458765 WVK458764:WVK458765 C524300:C524301 IY524300:IY524301 SU524300:SU524301 ACQ524300:ACQ524301 AMM524300:AMM524301 AWI524300:AWI524301 BGE524300:BGE524301 BQA524300:BQA524301 BZW524300:BZW524301 CJS524300:CJS524301 CTO524300:CTO524301 DDK524300:DDK524301 DNG524300:DNG524301 DXC524300:DXC524301 EGY524300:EGY524301 EQU524300:EQU524301 FAQ524300:FAQ524301 FKM524300:FKM524301 FUI524300:FUI524301 GEE524300:GEE524301 GOA524300:GOA524301 GXW524300:GXW524301 HHS524300:HHS524301 HRO524300:HRO524301 IBK524300:IBK524301 ILG524300:ILG524301 IVC524300:IVC524301 JEY524300:JEY524301 JOU524300:JOU524301 JYQ524300:JYQ524301 KIM524300:KIM524301 KSI524300:KSI524301 LCE524300:LCE524301 LMA524300:LMA524301 LVW524300:LVW524301 MFS524300:MFS524301 MPO524300:MPO524301 MZK524300:MZK524301 NJG524300:NJG524301 NTC524300:NTC524301 OCY524300:OCY524301 OMU524300:OMU524301 OWQ524300:OWQ524301 PGM524300:PGM524301 PQI524300:PQI524301 QAE524300:QAE524301 QKA524300:QKA524301 QTW524300:QTW524301 RDS524300:RDS524301 RNO524300:RNO524301 RXK524300:RXK524301 SHG524300:SHG524301 SRC524300:SRC524301 TAY524300:TAY524301 TKU524300:TKU524301 TUQ524300:TUQ524301 UEM524300:UEM524301 UOI524300:UOI524301 UYE524300:UYE524301 VIA524300:VIA524301 VRW524300:VRW524301 WBS524300:WBS524301 WLO524300:WLO524301 WVK524300:WVK524301 C589836:C589837 IY589836:IY589837 SU589836:SU589837 ACQ589836:ACQ589837 AMM589836:AMM589837 AWI589836:AWI589837 BGE589836:BGE589837 BQA589836:BQA589837 BZW589836:BZW589837 CJS589836:CJS589837 CTO589836:CTO589837 DDK589836:DDK589837 DNG589836:DNG589837 DXC589836:DXC589837 EGY589836:EGY589837 EQU589836:EQU589837 FAQ589836:FAQ589837 FKM589836:FKM589837 FUI589836:FUI589837 GEE589836:GEE589837 GOA589836:GOA589837 GXW589836:GXW589837 HHS589836:HHS589837 HRO589836:HRO589837 IBK589836:IBK589837 ILG589836:ILG589837 IVC589836:IVC589837 JEY589836:JEY589837 JOU589836:JOU589837 JYQ589836:JYQ589837 KIM589836:KIM589837 KSI589836:KSI589837 LCE589836:LCE589837 LMA589836:LMA589837 LVW589836:LVW589837 MFS589836:MFS589837 MPO589836:MPO589837 MZK589836:MZK589837 NJG589836:NJG589837 NTC589836:NTC589837 OCY589836:OCY589837 OMU589836:OMU589837 OWQ589836:OWQ589837 PGM589836:PGM589837 PQI589836:PQI589837 QAE589836:QAE589837 QKA589836:QKA589837 QTW589836:QTW589837 RDS589836:RDS589837 RNO589836:RNO589837 RXK589836:RXK589837 SHG589836:SHG589837 SRC589836:SRC589837 TAY589836:TAY589837 TKU589836:TKU589837 TUQ589836:TUQ589837 UEM589836:UEM589837 UOI589836:UOI589837 UYE589836:UYE589837 VIA589836:VIA589837 VRW589836:VRW589837 WBS589836:WBS589837 WLO589836:WLO589837 WVK589836:WVK589837 C655372:C655373 IY655372:IY655373 SU655372:SU655373 ACQ655372:ACQ655373 AMM655372:AMM655373 AWI655372:AWI655373 BGE655372:BGE655373 BQA655372:BQA655373 BZW655372:BZW655373 CJS655372:CJS655373 CTO655372:CTO655373 DDK655372:DDK655373 DNG655372:DNG655373 DXC655372:DXC655373 EGY655372:EGY655373 EQU655372:EQU655373 FAQ655372:FAQ655373 FKM655372:FKM655373 FUI655372:FUI655373 GEE655372:GEE655373 GOA655372:GOA655373 GXW655372:GXW655373 HHS655372:HHS655373 HRO655372:HRO655373 IBK655372:IBK655373 ILG655372:ILG655373 IVC655372:IVC655373 JEY655372:JEY655373 JOU655372:JOU655373 JYQ655372:JYQ655373 KIM655372:KIM655373 KSI655372:KSI655373 LCE655372:LCE655373 LMA655372:LMA655373 LVW655372:LVW655373 MFS655372:MFS655373 MPO655372:MPO655373 MZK655372:MZK655373 NJG655372:NJG655373 NTC655372:NTC655373 OCY655372:OCY655373 OMU655372:OMU655373 OWQ655372:OWQ655373 PGM655372:PGM655373 PQI655372:PQI655373 QAE655372:QAE655373 QKA655372:QKA655373 QTW655372:QTW655373 RDS655372:RDS655373 RNO655372:RNO655373 RXK655372:RXK655373 SHG655372:SHG655373 SRC655372:SRC655373 TAY655372:TAY655373 TKU655372:TKU655373 TUQ655372:TUQ655373 UEM655372:UEM655373 UOI655372:UOI655373 UYE655372:UYE655373 VIA655372:VIA655373 VRW655372:VRW655373 WBS655372:WBS655373 WLO655372:WLO655373 WVK655372:WVK655373 C720908:C720909 IY720908:IY720909 SU720908:SU720909 ACQ720908:ACQ720909 AMM720908:AMM720909 AWI720908:AWI720909 BGE720908:BGE720909 BQA720908:BQA720909 BZW720908:BZW720909 CJS720908:CJS720909 CTO720908:CTO720909 DDK720908:DDK720909 DNG720908:DNG720909 DXC720908:DXC720909 EGY720908:EGY720909 EQU720908:EQU720909 FAQ720908:FAQ720909 FKM720908:FKM720909 FUI720908:FUI720909 GEE720908:GEE720909 GOA720908:GOA720909 GXW720908:GXW720909 HHS720908:HHS720909 HRO720908:HRO720909 IBK720908:IBK720909 ILG720908:ILG720909 IVC720908:IVC720909 JEY720908:JEY720909 JOU720908:JOU720909 JYQ720908:JYQ720909 KIM720908:KIM720909 KSI720908:KSI720909 LCE720908:LCE720909 LMA720908:LMA720909 LVW720908:LVW720909 MFS720908:MFS720909 MPO720908:MPO720909 MZK720908:MZK720909 NJG720908:NJG720909 NTC720908:NTC720909 OCY720908:OCY720909 OMU720908:OMU720909 OWQ720908:OWQ720909 PGM720908:PGM720909 PQI720908:PQI720909 QAE720908:QAE720909 QKA720908:QKA720909 QTW720908:QTW720909 RDS720908:RDS720909 RNO720908:RNO720909 RXK720908:RXK720909 SHG720908:SHG720909 SRC720908:SRC720909 TAY720908:TAY720909 TKU720908:TKU720909 TUQ720908:TUQ720909 UEM720908:UEM720909 UOI720908:UOI720909 UYE720908:UYE720909 VIA720908:VIA720909 VRW720908:VRW720909 WBS720908:WBS720909 WLO720908:WLO720909 WVK720908:WVK720909 C786444:C786445 IY786444:IY786445 SU786444:SU786445 ACQ786444:ACQ786445 AMM786444:AMM786445 AWI786444:AWI786445 BGE786444:BGE786445 BQA786444:BQA786445 BZW786444:BZW786445 CJS786444:CJS786445 CTO786444:CTO786445 DDK786444:DDK786445 DNG786444:DNG786445 DXC786444:DXC786445 EGY786444:EGY786445 EQU786444:EQU786445 FAQ786444:FAQ786445 FKM786444:FKM786445 FUI786444:FUI786445 GEE786444:GEE786445 GOA786444:GOA786445 GXW786444:GXW786445 HHS786444:HHS786445 HRO786444:HRO786445 IBK786444:IBK786445 ILG786444:ILG786445 IVC786444:IVC786445 JEY786444:JEY786445 JOU786444:JOU786445 JYQ786444:JYQ786445 KIM786444:KIM786445 KSI786444:KSI786445 LCE786444:LCE786445 LMA786444:LMA786445 LVW786444:LVW786445 MFS786444:MFS786445 MPO786444:MPO786445 MZK786444:MZK786445 NJG786444:NJG786445 NTC786444:NTC786445 OCY786444:OCY786445 OMU786444:OMU786445 OWQ786444:OWQ786445 PGM786444:PGM786445 PQI786444:PQI786445 QAE786444:QAE786445 QKA786444:QKA786445 QTW786444:QTW786445 RDS786444:RDS786445 RNO786444:RNO786445 RXK786444:RXK786445 SHG786444:SHG786445 SRC786444:SRC786445 TAY786444:TAY786445 TKU786444:TKU786445 TUQ786444:TUQ786445 UEM786444:UEM786445 UOI786444:UOI786445 UYE786444:UYE786445 VIA786444:VIA786445 VRW786444:VRW786445 WBS786444:WBS786445 WLO786444:WLO786445 WVK786444:WVK786445 C851980:C851981 IY851980:IY851981 SU851980:SU851981 ACQ851980:ACQ851981 AMM851980:AMM851981 AWI851980:AWI851981 BGE851980:BGE851981 BQA851980:BQA851981 BZW851980:BZW851981 CJS851980:CJS851981 CTO851980:CTO851981 DDK851980:DDK851981 DNG851980:DNG851981 DXC851980:DXC851981 EGY851980:EGY851981 EQU851980:EQU851981 FAQ851980:FAQ851981 FKM851980:FKM851981 FUI851980:FUI851981 GEE851980:GEE851981 GOA851980:GOA851981 GXW851980:GXW851981 HHS851980:HHS851981 HRO851980:HRO851981 IBK851980:IBK851981 ILG851980:ILG851981 IVC851980:IVC851981 JEY851980:JEY851981 JOU851980:JOU851981 JYQ851980:JYQ851981 KIM851980:KIM851981 KSI851980:KSI851981 LCE851980:LCE851981 LMA851980:LMA851981 LVW851980:LVW851981 MFS851980:MFS851981 MPO851980:MPO851981 MZK851980:MZK851981 NJG851980:NJG851981 NTC851980:NTC851981 OCY851980:OCY851981 OMU851980:OMU851981 OWQ851980:OWQ851981 PGM851980:PGM851981 PQI851980:PQI851981 QAE851980:QAE851981 QKA851980:QKA851981 QTW851980:QTW851981 RDS851980:RDS851981 RNO851980:RNO851981 RXK851980:RXK851981 SHG851980:SHG851981 SRC851980:SRC851981 TAY851980:TAY851981 TKU851980:TKU851981 TUQ851980:TUQ851981 UEM851980:UEM851981 UOI851980:UOI851981 UYE851980:UYE851981 VIA851980:VIA851981 VRW851980:VRW851981 WBS851980:WBS851981 WLO851980:WLO851981 WVK851980:WVK851981 C917516:C917517 IY917516:IY917517 SU917516:SU917517 ACQ917516:ACQ917517 AMM917516:AMM917517 AWI917516:AWI917517 BGE917516:BGE917517 BQA917516:BQA917517 BZW917516:BZW917517 CJS917516:CJS917517 CTO917516:CTO917517 DDK917516:DDK917517 DNG917516:DNG917517 DXC917516:DXC917517 EGY917516:EGY917517 EQU917516:EQU917517 FAQ917516:FAQ917517 FKM917516:FKM917517 FUI917516:FUI917517 GEE917516:GEE917517 GOA917516:GOA917517 GXW917516:GXW917517 HHS917516:HHS917517 HRO917516:HRO917517 IBK917516:IBK917517 ILG917516:ILG917517 IVC917516:IVC917517 JEY917516:JEY917517 JOU917516:JOU917517 JYQ917516:JYQ917517 KIM917516:KIM917517 KSI917516:KSI917517 LCE917516:LCE917517 LMA917516:LMA917517 LVW917516:LVW917517 MFS917516:MFS917517 MPO917516:MPO917517 MZK917516:MZK917517 NJG917516:NJG917517 NTC917516:NTC917517 OCY917516:OCY917517 OMU917516:OMU917517 OWQ917516:OWQ917517 PGM917516:PGM917517 PQI917516:PQI917517 QAE917516:QAE917517 QKA917516:QKA917517 QTW917516:QTW917517 RDS917516:RDS917517 RNO917516:RNO917517 RXK917516:RXK917517 SHG917516:SHG917517 SRC917516:SRC917517 TAY917516:TAY917517 TKU917516:TKU917517 TUQ917516:TUQ917517 UEM917516:UEM917517 UOI917516:UOI917517 UYE917516:UYE917517 VIA917516:VIA917517 VRW917516:VRW917517 WBS917516:WBS917517 WLO917516:WLO917517 WVK917516:WVK917517 C983052:C983053 IY983052:IY983053 SU983052:SU983053 ACQ983052:ACQ983053 AMM983052:AMM983053 AWI983052:AWI983053 BGE983052:BGE983053 BQA983052:BQA983053 BZW983052:BZW983053 CJS983052:CJS983053 CTO983052:CTO983053 DDK983052:DDK983053 DNG983052:DNG983053 DXC983052:DXC983053 EGY983052:EGY983053 EQU983052:EQU983053 FAQ983052:FAQ983053 FKM983052:FKM983053 FUI983052:FUI983053 GEE983052:GEE983053 GOA983052:GOA983053 GXW983052:GXW983053 HHS983052:HHS983053 HRO983052:HRO983053 IBK983052:IBK983053 ILG983052:ILG983053 IVC983052:IVC983053 JEY983052:JEY983053 JOU983052:JOU983053 JYQ983052:JYQ983053 KIM983052:KIM983053 KSI983052:KSI983053 LCE983052:LCE983053 LMA983052:LMA983053 LVW983052:LVW983053 MFS983052:MFS983053 MPO983052:MPO983053 MZK983052:MZK983053 NJG983052:NJG983053 NTC983052:NTC983053 OCY983052:OCY983053 OMU983052:OMU983053 OWQ983052:OWQ983053 PGM983052:PGM983053 PQI983052:PQI983053 QAE983052:QAE983053 QKA983052:QKA983053 QTW983052:QTW983053 RDS983052:RDS983053 RNO983052:RNO983053 RXK983052:RXK983053 SHG983052:SHG983053 SRC983052:SRC983053 TAY983052:TAY983053 TKU983052:TKU983053 TUQ983052:TUQ983053 UEM983052:UEM983053 UOI983052:UOI983053 UYE983052:UYE983053 VIA983052:VIA983053 VRW983052:VRW983053 WBS983052:WBS983053 WLO983052:WLO983053 WVK983052:WVK983053">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blackAndWhite="1" r:id="rId1"/>
  <rowBreaks count="1" manualBreakCount="1">
    <brk id="3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115" zoomScaleNormal="100" zoomScaleSheetLayoutView="115" workbookViewId="0"/>
  </sheetViews>
  <sheetFormatPr defaultColWidth="3.08203125" defaultRowHeight="13"/>
  <cols>
    <col min="1" max="1" width="1.08203125" style="305" customWidth="1"/>
    <col min="2" max="2" width="3" style="281" customWidth="1"/>
    <col min="3" max="3" width="3" style="305" customWidth="1"/>
    <col min="4" max="6" width="3.08203125" style="305"/>
    <col min="7" max="7" width="1.25" style="305" customWidth="1"/>
    <col min="8" max="24" width="3.08203125" style="305"/>
    <col min="25" max="29" width="3.75" style="305" customWidth="1"/>
    <col min="30" max="30" width="1.83203125" style="305" customWidth="1"/>
    <col min="31" max="31" width="1.08203125" style="305" customWidth="1"/>
    <col min="32" max="256" width="3.08203125" style="305"/>
    <col min="257" max="257" width="1.08203125" style="305" customWidth="1"/>
    <col min="258" max="259" width="3" style="305" customWidth="1"/>
    <col min="260" max="262" width="3.08203125" style="305"/>
    <col min="263" max="263" width="1.25" style="305" customWidth="1"/>
    <col min="264" max="280" width="3.08203125" style="305"/>
    <col min="281" max="285" width="3.75" style="305" customWidth="1"/>
    <col min="286" max="286" width="1.83203125" style="305" customWidth="1"/>
    <col min="287" max="287" width="1.08203125" style="305" customWidth="1"/>
    <col min="288" max="512" width="3.08203125" style="305"/>
    <col min="513" max="513" width="1.08203125" style="305" customWidth="1"/>
    <col min="514" max="515" width="3" style="305" customWidth="1"/>
    <col min="516" max="518" width="3.08203125" style="305"/>
    <col min="519" max="519" width="1.25" style="305" customWidth="1"/>
    <col min="520" max="536" width="3.08203125" style="305"/>
    <col min="537" max="541" width="3.75" style="305" customWidth="1"/>
    <col min="542" max="542" width="1.83203125" style="305" customWidth="1"/>
    <col min="543" max="543" width="1.08203125" style="305" customWidth="1"/>
    <col min="544" max="768" width="3.08203125" style="305"/>
    <col min="769" max="769" width="1.08203125" style="305" customWidth="1"/>
    <col min="770" max="771" width="3" style="305" customWidth="1"/>
    <col min="772" max="774" width="3.08203125" style="305"/>
    <col min="775" max="775" width="1.25" style="305" customWidth="1"/>
    <col min="776" max="792" width="3.08203125" style="305"/>
    <col min="793" max="797" width="3.75" style="305" customWidth="1"/>
    <col min="798" max="798" width="1.83203125" style="305" customWidth="1"/>
    <col min="799" max="799" width="1.08203125" style="305" customWidth="1"/>
    <col min="800" max="1024" width="3.08203125" style="305"/>
    <col min="1025" max="1025" width="1.08203125" style="305" customWidth="1"/>
    <col min="1026" max="1027" width="3" style="305" customWidth="1"/>
    <col min="1028" max="1030" width="3.08203125" style="305"/>
    <col min="1031" max="1031" width="1.25" style="305" customWidth="1"/>
    <col min="1032" max="1048" width="3.08203125" style="305"/>
    <col min="1049" max="1053" width="3.75" style="305" customWidth="1"/>
    <col min="1054" max="1054" width="1.83203125" style="305" customWidth="1"/>
    <col min="1055" max="1055" width="1.08203125" style="305" customWidth="1"/>
    <col min="1056" max="1280" width="3.08203125" style="305"/>
    <col min="1281" max="1281" width="1.08203125" style="305" customWidth="1"/>
    <col min="1282" max="1283" width="3" style="305" customWidth="1"/>
    <col min="1284" max="1286" width="3.08203125" style="305"/>
    <col min="1287" max="1287" width="1.25" style="305" customWidth="1"/>
    <col min="1288" max="1304" width="3.08203125" style="305"/>
    <col min="1305" max="1309" width="3.75" style="305" customWidth="1"/>
    <col min="1310" max="1310" width="1.83203125" style="305" customWidth="1"/>
    <col min="1311" max="1311" width="1.08203125" style="305" customWidth="1"/>
    <col min="1312" max="1536" width="3.08203125" style="305"/>
    <col min="1537" max="1537" width="1.08203125" style="305" customWidth="1"/>
    <col min="1538" max="1539" width="3" style="305" customWidth="1"/>
    <col min="1540" max="1542" width="3.08203125" style="305"/>
    <col min="1543" max="1543" width="1.25" style="305" customWidth="1"/>
    <col min="1544" max="1560" width="3.08203125" style="305"/>
    <col min="1561" max="1565" width="3.75" style="305" customWidth="1"/>
    <col min="1566" max="1566" width="1.83203125" style="305" customWidth="1"/>
    <col min="1567" max="1567" width="1.08203125" style="305" customWidth="1"/>
    <col min="1568" max="1792" width="3.08203125" style="305"/>
    <col min="1793" max="1793" width="1.08203125" style="305" customWidth="1"/>
    <col min="1794" max="1795" width="3" style="305" customWidth="1"/>
    <col min="1796" max="1798" width="3.08203125" style="305"/>
    <col min="1799" max="1799" width="1.25" style="305" customWidth="1"/>
    <col min="1800" max="1816" width="3.08203125" style="305"/>
    <col min="1817" max="1821" width="3.75" style="305" customWidth="1"/>
    <col min="1822" max="1822" width="1.83203125" style="305" customWidth="1"/>
    <col min="1823" max="1823" width="1.08203125" style="305" customWidth="1"/>
    <col min="1824" max="2048" width="3.08203125" style="305"/>
    <col min="2049" max="2049" width="1.08203125" style="305" customWidth="1"/>
    <col min="2050" max="2051" width="3" style="305" customWidth="1"/>
    <col min="2052" max="2054" width="3.08203125" style="305"/>
    <col min="2055" max="2055" width="1.25" style="305" customWidth="1"/>
    <col min="2056" max="2072" width="3.08203125" style="305"/>
    <col min="2073" max="2077" width="3.75" style="305" customWidth="1"/>
    <col min="2078" max="2078" width="1.83203125" style="305" customWidth="1"/>
    <col min="2079" max="2079" width="1.08203125" style="305" customWidth="1"/>
    <col min="2080" max="2304" width="3.08203125" style="305"/>
    <col min="2305" max="2305" width="1.08203125" style="305" customWidth="1"/>
    <col min="2306" max="2307" width="3" style="305" customWidth="1"/>
    <col min="2308" max="2310" width="3.08203125" style="305"/>
    <col min="2311" max="2311" width="1.25" style="305" customWidth="1"/>
    <col min="2312" max="2328" width="3.08203125" style="305"/>
    <col min="2329" max="2333" width="3.75" style="305" customWidth="1"/>
    <col min="2334" max="2334" width="1.83203125" style="305" customWidth="1"/>
    <col min="2335" max="2335" width="1.08203125" style="305" customWidth="1"/>
    <col min="2336" max="2560" width="3.08203125" style="305"/>
    <col min="2561" max="2561" width="1.08203125" style="305" customWidth="1"/>
    <col min="2562" max="2563" width="3" style="305" customWidth="1"/>
    <col min="2564" max="2566" width="3.08203125" style="305"/>
    <col min="2567" max="2567" width="1.25" style="305" customWidth="1"/>
    <col min="2568" max="2584" width="3.08203125" style="305"/>
    <col min="2585" max="2589" width="3.75" style="305" customWidth="1"/>
    <col min="2590" max="2590" width="1.83203125" style="305" customWidth="1"/>
    <col min="2591" max="2591" width="1.08203125" style="305" customWidth="1"/>
    <col min="2592" max="2816" width="3.08203125" style="305"/>
    <col min="2817" max="2817" width="1.08203125" style="305" customWidth="1"/>
    <col min="2818" max="2819" width="3" style="305" customWidth="1"/>
    <col min="2820" max="2822" width="3.08203125" style="305"/>
    <col min="2823" max="2823" width="1.25" style="305" customWidth="1"/>
    <col min="2824" max="2840" width="3.08203125" style="305"/>
    <col min="2841" max="2845" width="3.75" style="305" customWidth="1"/>
    <col min="2846" max="2846" width="1.83203125" style="305" customWidth="1"/>
    <col min="2847" max="2847" width="1.08203125" style="305" customWidth="1"/>
    <col min="2848" max="3072" width="3.08203125" style="305"/>
    <col min="3073" max="3073" width="1.08203125" style="305" customWidth="1"/>
    <col min="3074" max="3075" width="3" style="305" customWidth="1"/>
    <col min="3076" max="3078" width="3.08203125" style="305"/>
    <col min="3079" max="3079" width="1.25" style="305" customWidth="1"/>
    <col min="3080" max="3096" width="3.08203125" style="305"/>
    <col min="3097" max="3101" width="3.75" style="305" customWidth="1"/>
    <col min="3102" max="3102" width="1.83203125" style="305" customWidth="1"/>
    <col min="3103" max="3103" width="1.08203125" style="305" customWidth="1"/>
    <col min="3104" max="3328" width="3.08203125" style="305"/>
    <col min="3329" max="3329" width="1.08203125" style="305" customWidth="1"/>
    <col min="3330" max="3331" width="3" style="305" customWidth="1"/>
    <col min="3332" max="3334" width="3.08203125" style="305"/>
    <col min="3335" max="3335" width="1.25" style="305" customWidth="1"/>
    <col min="3336" max="3352" width="3.08203125" style="305"/>
    <col min="3353" max="3357" width="3.75" style="305" customWidth="1"/>
    <col min="3358" max="3358" width="1.83203125" style="305" customWidth="1"/>
    <col min="3359" max="3359" width="1.08203125" style="305" customWidth="1"/>
    <col min="3360" max="3584" width="3.08203125" style="305"/>
    <col min="3585" max="3585" width="1.08203125" style="305" customWidth="1"/>
    <col min="3586" max="3587" width="3" style="305" customWidth="1"/>
    <col min="3588" max="3590" width="3.08203125" style="305"/>
    <col min="3591" max="3591" width="1.25" style="305" customWidth="1"/>
    <col min="3592" max="3608" width="3.08203125" style="305"/>
    <col min="3609" max="3613" width="3.75" style="305" customWidth="1"/>
    <col min="3614" max="3614" width="1.83203125" style="305" customWidth="1"/>
    <col min="3615" max="3615" width="1.08203125" style="305" customWidth="1"/>
    <col min="3616" max="3840" width="3.08203125" style="305"/>
    <col min="3841" max="3841" width="1.08203125" style="305" customWidth="1"/>
    <col min="3842" max="3843" width="3" style="305" customWidth="1"/>
    <col min="3844" max="3846" width="3.08203125" style="305"/>
    <col min="3847" max="3847" width="1.25" style="305" customWidth="1"/>
    <col min="3848" max="3864" width="3.08203125" style="305"/>
    <col min="3865" max="3869" width="3.75" style="305" customWidth="1"/>
    <col min="3870" max="3870" width="1.83203125" style="305" customWidth="1"/>
    <col min="3871" max="3871" width="1.08203125" style="305" customWidth="1"/>
    <col min="3872" max="4096" width="3.08203125" style="305"/>
    <col min="4097" max="4097" width="1.08203125" style="305" customWidth="1"/>
    <col min="4098" max="4099" width="3" style="305" customWidth="1"/>
    <col min="4100" max="4102" width="3.08203125" style="305"/>
    <col min="4103" max="4103" width="1.25" style="305" customWidth="1"/>
    <col min="4104" max="4120" width="3.08203125" style="305"/>
    <col min="4121" max="4125" width="3.75" style="305" customWidth="1"/>
    <col min="4126" max="4126" width="1.83203125" style="305" customWidth="1"/>
    <col min="4127" max="4127" width="1.08203125" style="305" customWidth="1"/>
    <col min="4128" max="4352" width="3.08203125" style="305"/>
    <col min="4353" max="4353" width="1.08203125" style="305" customWidth="1"/>
    <col min="4354" max="4355" width="3" style="305" customWidth="1"/>
    <col min="4356" max="4358" width="3.08203125" style="305"/>
    <col min="4359" max="4359" width="1.25" style="305" customWidth="1"/>
    <col min="4360" max="4376" width="3.08203125" style="305"/>
    <col min="4377" max="4381" width="3.75" style="305" customWidth="1"/>
    <col min="4382" max="4382" width="1.83203125" style="305" customWidth="1"/>
    <col min="4383" max="4383" width="1.08203125" style="305" customWidth="1"/>
    <col min="4384" max="4608" width="3.08203125" style="305"/>
    <col min="4609" max="4609" width="1.08203125" style="305" customWidth="1"/>
    <col min="4610" max="4611" width="3" style="305" customWidth="1"/>
    <col min="4612" max="4614" width="3.08203125" style="305"/>
    <col min="4615" max="4615" width="1.25" style="305" customWidth="1"/>
    <col min="4616" max="4632" width="3.08203125" style="305"/>
    <col min="4633" max="4637" width="3.75" style="305" customWidth="1"/>
    <col min="4638" max="4638" width="1.83203125" style="305" customWidth="1"/>
    <col min="4639" max="4639" width="1.08203125" style="305" customWidth="1"/>
    <col min="4640" max="4864" width="3.08203125" style="305"/>
    <col min="4865" max="4865" width="1.08203125" style="305" customWidth="1"/>
    <col min="4866" max="4867" width="3" style="305" customWidth="1"/>
    <col min="4868" max="4870" width="3.08203125" style="305"/>
    <col min="4871" max="4871" width="1.25" style="305" customWidth="1"/>
    <col min="4872" max="4888" width="3.08203125" style="305"/>
    <col min="4889" max="4893" width="3.75" style="305" customWidth="1"/>
    <col min="4894" max="4894" width="1.83203125" style="305" customWidth="1"/>
    <col min="4895" max="4895" width="1.08203125" style="305" customWidth="1"/>
    <col min="4896" max="5120" width="3.08203125" style="305"/>
    <col min="5121" max="5121" width="1.08203125" style="305" customWidth="1"/>
    <col min="5122" max="5123" width="3" style="305" customWidth="1"/>
    <col min="5124" max="5126" width="3.08203125" style="305"/>
    <col min="5127" max="5127" width="1.25" style="305" customWidth="1"/>
    <col min="5128" max="5144" width="3.08203125" style="305"/>
    <col min="5145" max="5149" width="3.75" style="305" customWidth="1"/>
    <col min="5150" max="5150" width="1.83203125" style="305" customWidth="1"/>
    <col min="5151" max="5151" width="1.08203125" style="305" customWidth="1"/>
    <col min="5152" max="5376" width="3.08203125" style="305"/>
    <col min="5377" max="5377" width="1.08203125" style="305" customWidth="1"/>
    <col min="5378" max="5379" width="3" style="305" customWidth="1"/>
    <col min="5380" max="5382" width="3.08203125" style="305"/>
    <col min="5383" max="5383" width="1.25" style="305" customWidth="1"/>
    <col min="5384" max="5400" width="3.08203125" style="305"/>
    <col min="5401" max="5405" width="3.75" style="305" customWidth="1"/>
    <col min="5406" max="5406" width="1.83203125" style="305" customWidth="1"/>
    <col min="5407" max="5407" width="1.08203125" style="305" customWidth="1"/>
    <col min="5408" max="5632" width="3.08203125" style="305"/>
    <col min="5633" max="5633" width="1.08203125" style="305" customWidth="1"/>
    <col min="5634" max="5635" width="3" style="305" customWidth="1"/>
    <col min="5636" max="5638" width="3.08203125" style="305"/>
    <col min="5639" max="5639" width="1.25" style="305" customWidth="1"/>
    <col min="5640" max="5656" width="3.08203125" style="305"/>
    <col min="5657" max="5661" width="3.75" style="305" customWidth="1"/>
    <col min="5662" max="5662" width="1.83203125" style="305" customWidth="1"/>
    <col min="5663" max="5663" width="1.08203125" style="305" customWidth="1"/>
    <col min="5664" max="5888" width="3.08203125" style="305"/>
    <col min="5889" max="5889" width="1.08203125" style="305" customWidth="1"/>
    <col min="5890" max="5891" width="3" style="305" customWidth="1"/>
    <col min="5892" max="5894" width="3.08203125" style="305"/>
    <col min="5895" max="5895" width="1.25" style="305" customWidth="1"/>
    <col min="5896" max="5912" width="3.08203125" style="305"/>
    <col min="5913" max="5917" width="3.75" style="305" customWidth="1"/>
    <col min="5918" max="5918" width="1.83203125" style="305" customWidth="1"/>
    <col min="5919" max="5919" width="1.08203125" style="305" customWidth="1"/>
    <col min="5920" max="6144" width="3.08203125" style="305"/>
    <col min="6145" max="6145" width="1.08203125" style="305" customWidth="1"/>
    <col min="6146" max="6147" width="3" style="305" customWidth="1"/>
    <col min="6148" max="6150" width="3.08203125" style="305"/>
    <col min="6151" max="6151" width="1.25" style="305" customWidth="1"/>
    <col min="6152" max="6168" width="3.08203125" style="305"/>
    <col min="6169" max="6173" width="3.75" style="305" customWidth="1"/>
    <col min="6174" max="6174" width="1.83203125" style="305" customWidth="1"/>
    <col min="6175" max="6175" width="1.08203125" style="305" customWidth="1"/>
    <col min="6176" max="6400" width="3.08203125" style="305"/>
    <col min="6401" max="6401" width="1.08203125" style="305" customWidth="1"/>
    <col min="6402" max="6403" width="3" style="305" customWidth="1"/>
    <col min="6404" max="6406" width="3.08203125" style="305"/>
    <col min="6407" max="6407" width="1.25" style="305" customWidth="1"/>
    <col min="6408" max="6424" width="3.08203125" style="305"/>
    <col min="6425" max="6429" width="3.75" style="305" customWidth="1"/>
    <col min="6430" max="6430" width="1.83203125" style="305" customWidth="1"/>
    <col min="6431" max="6431" width="1.08203125" style="305" customWidth="1"/>
    <col min="6432" max="6656" width="3.08203125" style="305"/>
    <col min="6657" max="6657" width="1.08203125" style="305" customWidth="1"/>
    <col min="6658" max="6659" width="3" style="305" customWidth="1"/>
    <col min="6660" max="6662" width="3.08203125" style="305"/>
    <col min="6663" max="6663" width="1.25" style="305" customWidth="1"/>
    <col min="6664" max="6680" width="3.08203125" style="305"/>
    <col min="6681" max="6685" width="3.75" style="305" customWidth="1"/>
    <col min="6686" max="6686" width="1.83203125" style="305" customWidth="1"/>
    <col min="6687" max="6687" width="1.08203125" style="305" customWidth="1"/>
    <col min="6688" max="6912" width="3.08203125" style="305"/>
    <col min="6913" max="6913" width="1.08203125" style="305" customWidth="1"/>
    <col min="6914" max="6915" width="3" style="305" customWidth="1"/>
    <col min="6916" max="6918" width="3.08203125" style="305"/>
    <col min="6919" max="6919" width="1.25" style="305" customWidth="1"/>
    <col min="6920" max="6936" width="3.08203125" style="305"/>
    <col min="6937" max="6941" width="3.75" style="305" customWidth="1"/>
    <col min="6942" max="6942" width="1.83203125" style="305" customWidth="1"/>
    <col min="6943" max="6943" width="1.08203125" style="305" customWidth="1"/>
    <col min="6944" max="7168" width="3.08203125" style="305"/>
    <col min="7169" max="7169" width="1.08203125" style="305" customWidth="1"/>
    <col min="7170" max="7171" width="3" style="305" customWidth="1"/>
    <col min="7172" max="7174" width="3.08203125" style="305"/>
    <col min="7175" max="7175" width="1.25" style="305" customWidth="1"/>
    <col min="7176" max="7192" width="3.08203125" style="305"/>
    <col min="7193" max="7197" width="3.75" style="305" customWidth="1"/>
    <col min="7198" max="7198" width="1.83203125" style="305" customWidth="1"/>
    <col min="7199" max="7199" width="1.08203125" style="305" customWidth="1"/>
    <col min="7200" max="7424" width="3.08203125" style="305"/>
    <col min="7425" max="7425" width="1.08203125" style="305" customWidth="1"/>
    <col min="7426" max="7427" width="3" style="305" customWidth="1"/>
    <col min="7428" max="7430" width="3.08203125" style="305"/>
    <col min="7431" max="7431" width="1.25" style="305" customWidth="1"/>
    <col min="7432" max="7448" width="3.08203125" style="305"/>
    <col min="7449" max="7453" width="3.75" style="305" customWidth="1"/>
    <col min="7454" max="7454" width="1.83203125" style="305" customWidth="1"/>
    <col min="7455" max="7455" width="1.08203125" style="305" customWidth="1"/>
    <col min="7456" max="7680" width="3.08203125" style="305"/>
    <col min="7681" max="7681" width="1.08203125" style="305" customWidth="1"/>
    <col min="7682" max="7683" width="3" style="305" customWidth="1"/>
    <col min="7684" max="7686" width="3.08203125" style="305"/>
    <col min="7687" max="7687" width="1.25" style="305" customWidth="1"/>
    <col min="7688" max="7704" width="3.08203125" style="305"/>
    <col min="7705" max="7709" width="3.75" style="305" customWidth="1"/>
    <col min="7710" max="7710" width="1.83203125" style="305" customWidth="1"/>
    <col min="7711" max="7711" width="1.08203125" style="305" customWidth="1"/>
    <col min="7712" max="7936" width="3.08203125" style="305"/>
    <col min="7937" max="7937" width="1.08203125" style="305" customWidth="1"/>
    <col min="7938" max="7939" width="3" style="305" customWidth="1"/>
    <col min="7940" max="7942" width="3.08203125" style="305"/>
    <col min="7943" max="7943" width="1.25" style="305" customWidth="1"/>
    <col min="7944" max="7960" width="3.08203125" style="305"/>
    <col min="7961" max="7965" width="3.75" style="305" customWidth="1"/>
    <col min="7966" max="7966" width="1.83203125" style="305" customWidth="1"/>
    <col min="7967" max="7967" width="1.08203125" style="305" customWidth="1"/>
    <col min="7968" max="8192" width="3.08203125" style="305"/>
    <col min="8193" max="8193" width="1.08203125" style="305" customWidth="1"/>
    <col min="8194" max="8195" width="3" style="305" customWidth="1"/>
    <col min="8196" max="8198" width="3.08203125" style="305"/>
    <col min="8199" max="8199" width="1.25" style="305" customWidth="1"/>
    <col min="8200" max="8216" width="3.08203125" style="305"/>
    <col min="8217" max="8221" width="3.75" style="305" customWidth="1"/>
    <col min="8222" max="8222" width="1.83203125" style="305" customWidth="1"/>
    <col min="8223" max="8223" width="1.08203125" style="305" customWidth="1"/>
    <col min="8224" max="8448" width="3.08203125" style="305"/>
    <col min="8449" max="8449" width="1.08203125" style="305" customWidth="1"/>
    <col min="8450" max="8451" width="3" style="305" customWidth="1"/>
    <col min="8452" max="8454" width="3.08203125" style="305"/>
    <col min="8455" max="8455" width="1.25" style="305" customWidth="1"/>
    <col min="8456" max="8472" width="3.08203125" style="305"/>
    <col min="8473" max="8477" width="3.75" style="305" customWidth="1"/>
    <col min="8478" max="8478" width="1.83203125" style="305" customWidth="1"/>
    <col min="8479" max="8479" width="1.08203125" style="305" customWidth="1"/>
    <col min="8480" max="8704" width="3.08203125" style="305"/>
    <col min="8705" max="8705" width="1.08203125" style="305" customWidth="1"/>
    <col min="8706" max="8707" width="3" style="305" customWidth="1"/>
    <col min="8708" max="8710" width="3.08203125" style="305"/>
    <col min="8711" max="8711" width="1.25" style="305" customWidth="1"/>
    <col min="8712" max="8728" width="3.08203125" style="305"/>
    <col min="8729" max="8733" width="3.75" style="305" customWidth="1"/>
    <col min="8734" max="8734" width="1.83203125" style="305" customWidth="1"/>
    <col min="8735" max="8735" width="1.08203125" style="305" customWidth="1"/>
    <col min="8736" max="8960" width="3.08203125" style="305"/>
    <col min="8961" max="8961" width="1.08203125" style="305" customWidth="1"/>
    <col min="8962" max="8963" width="3" style="305" customWidth="1"/>
    <col min="8964" max="8966" width="3.08203125" style="305"/>
    <col min="8967" max="8967" width="1.25" style="305" customWidth="1"/>
    <col min="8968" max="8984" width="3.08203125" style="305"/>
    <col min="8985" max="8989" width="3.75" style="305" customWidth="1"/>
    <col min="8990" max="8990" width="1.83203125" style="305" customWidth="1"/>
    <col min="8991" max="8991" width="1.08203125" style="305" customWidth="1"/>
    <col min="8992" max="9216" width="3.08203125" style="305"/>
    <col min="9217" max="9217" width="1.08203125" style="305" customWidth="1"/>
    <col min="9218" max="9219" width="3" style="305" customWidth="1"/>
    <col min="9220" max="9222" width="3.08203125" style="305"/>
    <col min="9223" max="9223" width="1.25" style="305" customWidth="1"/>
    <col min="9224" max="9240" width="3.08203125" style="305"/>
    <col min="9241" max="9245" width="3.75" style="305" customWidth="1"/>
    <col min="9246" max="9246" width="1.83203125" style="305" customWidth="1"/>
    <col min="9247" max="9247" width="1.08203125" style="305" customWidth="1"/>
    <col min="9248" max="9472" width="3.08203125" style="305"/>
    <col min="9473" max="9473" width="1.08203125" style="305" customWidth="1"/>
    <col min="9474" max="9475" width="3" style="305" customWidth="1"/>
    <col min="9476" max="9478" width="3.08203125" style="305"/>
    <col min="9479" max="9479" width="1.25" style="305" customWidth="1"/>
    <col min="9480" max="9496" width="3.08203125" style="305"/>
    <col min="9497" max="9501" width="3.75" style="305" customWidth="1"/>
    <col min="9502" max="9502" width="1.83203125" style="305" customWidth="1"/>
    <col min="9503" max="9503" width="1.08203125" style="305" customWidth="1"/>
    <col min="9504" max="9728" width="3.08203125" style="305"/>
    <col min="9729" max="9729" width="1.08203125" style="305" customWidth="1"/>
    <col min="9730" max="9731" width="3" style="305" customWidth="1"/>
    <col min="9732" max="9734" width="3.08203125" style="305"/>
    <col min="9735" max="9735" width="1.25" style="305" customWidth="1"/>
    <col min="9736" max="9752" width="3.08203125" style="305"/>
    <col min="9753" max="9757" width="3.75" style="305" customWidth="1"/>
    <col min="9758" max="9758" width="1.83203125" style="305" customWidth="1"/>
    <col min="9759" max="9759" width="1.08203125" style="305" customWidth="1"/>
    <col min="9760" max="9984" width="3.08203125" style="305"/>
    <col min="9985" max="9985" width="1.08203125" style="305" customWidth="1"/>
    <col min="9986" max="9987" width="3" style="305" customWidth="1"/>
    <col min="9988" max="9990" width="3.08203125" style="305"/>
    <col min="9991" max="9991" width="1.25" style="305" customWidth="1"/>
    <col min="9992" max="10008" width="3.08203125" style="305"/>
    <col min="10009" max="10013" width="3.75" style="305" customWidth="1"/>
    <col min="10014" max="10014" width="1.83203125" style="305" customWidth="1"/>
    <col min="10015" max="10015" width="1.08203125" style="305" customWidth="1"/>
    <col min="10016" max="10240" width="3.08203125" style="305"/>
    <col min="10241" max="10241" width="1.08203125" style="305" customWidth="1"/>
    <col min="10242" max="10243" width="3" style="305" customWidth="1"/>
    <col min="10244" max="10246" width="3.08203125" style="305"/>
    <col min="10247" max="10247" width="1.25" style="305" customWidth="1"/>
    <col min="10248" max="10264" width="3.08203125" style="305"/>
    <col min="10265" max="10269" width="3.75" style="305" customWidth="1"/>
    <col min="10270" max="10270" width="1.83203125" style="305" customWidth="1"/>
    <col min="10271" max="10271" width="1.08203125" style="305" customWidth="1"/>
    <col min="10272" max="10496" width="3.08203125" style="305"/>
    <col min="10497" max="10497" width="1.08203125" style="305" customWidth="1"/>
    <col min="10498" max="10499" width="3" style="305" customWidth="1"/>
    <col min="10500" max="10502" width="3.08203125" style="305"/>
    <col min="10503" max="10503" width="1.25" style="305" customWidth="1"/>
    <col min="10504" max="10520" width="3.08203125" style="305"/>
    <col min="10521" max="10525" width="3.75" style="305" customWidth="1"/>
    <col min="10526" max="10526" width="1.83203125" style="305" customWidth="1"/>
    <col min="10527" max="10527" width="1.08203125" style="305" customWidth="1"/>
    <col min="10528" max="10752" width="3.08203125" style="305"/>
    <col min="10753" max="10753" width="1.08203125" style="305" customWidth="1"/>
    <col min="10754" max="10755" width="3" style="305" customWidth="1"/>
    <col min="10756" max="10758" width="3.08203125" style="305"/>
    <col min="10759" max="10759" width="1.25" style="305" customWidth="1"/>
    <col min="10760" max="10776" width="3.08203125" style="305"/>
    <col min="10777" max="10781" width="3.75" style="305" customWidth="1"/>
    <col min="10782" max="10782" width="1.83203125" style="305" customWidth="1"/>
    <col min="10783" max="10783" width="1.08203125" style="305" customWidth="1"/>
    <col min="10784" max="11008" width="3.08203125" style="305"/>
    <col min="11009" max="11009" width="1.08203125" style="305" customWidth="1"/>
    <col min="11010" max="11011" width="3" style="305" customWidth="1"/>
    <col min="11012" max="11014" width="3.08203125" style="305"/>
    <col min="11015" max="11015" width="1.25" style="305" customWidth="1"/>
    <col min="11016" max="11032" width="3.08203125" style="305"/>
    <col min="11033" max="11037" width="3.75" style="305" customWidth="1"/>
    <col min="11038" max="11038" width="1.83203125" style="305" customWidth="1"/>
    <col min="11039" max="11039" width="1.08203125" style="305" customWidth="1"/>
    <col min="11040" max="11264" width="3.08203125" style="305"/>
    <col min="11265" max="11265" width="1.08203125" style="305" customWidth="1"/>
    <col min="11266" max="11267" width="3" style="305" customWidth="1"/>
    <col min="11268" max="11270" width="3.08203125" style="305"/>
    <col min="11271" max="11271" width="1.25" style="305" customWidth="1"/>
    <col min="11272" max="11288" width="3.08203125" style="305"/>
    <col min="11289" max="11293" width="3.75" style="305" customWidth="1"/>
    <col min="11294" max="11294" width="1.83203125" style="305" customWidth="1"/>
    <col min="11295" max="11295" width="1.08203125" style="305" customWidth="1"/>
    <col min="11296" max="11520" width="3.08203125" style="305"/>
    <col min="11521" max="11521" width="1.08203125" style="305" customWidth="1"/>
    <col min="11522" max="11523" width="3" style="305" customWidth="1"/>
    <col min="11524" max="11526" width="3.08203125" style="305"/>
    <col min="11527" max="11527" width="1.25" style="305" customWidth="1"/>
    <col min="11528" max="11544" width="3.08203125" style="305"/>
    <col min="11545" max="11549" width="3.75" style="305" customWidth="1"/>
    <col min="11550" max="11550" width="1.83203125" style="305" customWidth="1"/>
    <col min="11551" max="11551" width="1.08203125" style="305" customWidth="1"/>
    <col min="11552" max="11776" width="3.08203125" style="305"/>
    <col min="11777" max="11777" width="1.08203125" style="305" customWidth="1"/>
    <col min="11778" max="11779" width="3" style="305" customWidth="1"/>
    <col min="11780" max="11782" width="3.08203125" style="305"/>
    <col min="11783" max="11783" width="1.25" style="305" customWidth="1"/>
    <col min="11784" max="11800" width="3.08203125" style="305"/>
    <col min="11801" max="11805" width="3.75" style="305" customWidth="1"/>
    <col min="11806" max="11806" width="1.83203125" style="305" customWidth="1"/>
    <col min="11807" max="11807" width="1.08203125" style="305" customWidth="1"/>
    <col min="11808" max="12032" width="3.08203125" style="305"/>
    <col min="12033" max="12033" width="1.08203125" style="305" customWidth="1"/>
    <col min="12034" max="12035" width="3" style="305" customWidth="1"/>
    <col min="12036" max="12038" width="3.08203125" style="305"/>
    <col min="12039" max="12039" width="1.25" style="305" customWidth="1"/>
    <col min="12040" max="12056" width="3.08203125" style="305"/>
    <col min="12057" max="12061" width="3.75" style="305" customWidth="1"/>
    <col min="12062" max="12062" width="1.83203125" style="305" customWidth="1"/>
    <col min="12063" max="12063" width="1.08203125" style="305" customWidth="1"/>
    <col min="12064" max="12288" width="3.08203125" style="305"/>
    <col min="12289" max="12289" width="1.08203125" style="305" customWidth="1"/>
    <col min="12290" max="12291" width="3" style="305" customWidth="1"/>
    <col min="12292" max="12294" width="3.08203125" style="305"/>
    <col min="12295" max="12295" width="1.25" style="305" customWidth="1"/>
    <col min="12296" max="12312" width="3.08203125" style="305"/>
    <col min="12313" max="12317" width="3.75" style="305" customWidth="1"/>
    <col min="12318" max="12318" width="1.83203125" style="305" customWidth="1"/>
    <col min="12319" max="12319" width="1.08203125" style="305" customWidth="1"/>
    <col min="12320" max="12544" width="3.08203125" style="305"/>
    <col min="12545" max="12545" width="1.08203125" style="305" customWidth="1"/>
    <col min="12546" max="12547" width="3" style="305" customWidth="1"/>
    <col min="12548" max="12550" width="3.08203125" style="305"/>
    <col min="12551" max="12551" width="1.25" style="305" customWidth="1"/>
    <col min="12552" max="12568" width="3.08203125" style="305"/>
    <col min="12569" max="12573" width="3.75" style="305" customWidth="1"/>
    <col min="12574" max="12574" width="1.83203125" style="305" customWidth="1"/>
    <col min="12575" max="12575" width="1.08203125" style="305" customWidth="1"/>
    <col min="12576" max="12800" width="3.08203125" style="305"/>
    <col min="12801" max="12801" width="1.08203125" style="305" customWidth="1"/>
    <col min="12802" max="12803" width="3" style="305" customWidth="1"/>
    <col min="12804" max="12806" width="3.08203125" style="305"/>
    <col min="12807" max="12807" width="1.25" style="305" customWidth="1"/>
    <col min="12808" max="12824" width="3.08203125" style="305"/>
    <col min="12825" max="12829" width="3.75" style="305" customWidth="1"/>
    <col min="12830" max="12830" width="1.83203125" style="305" customWidth="1"/>
    <col min="12831" max="12831" width="1.08203125" style="305" customWidth="1"/>
    <col min="12832" max="13056" width="3.08203125" style="305"/>
    <col min="13057" max="13057" width="1.08203125" style="305" customWidth="1"/>
    <col min="13058" max="13059" width="3" style="305" customWidth="1"/>
    <col min="13060" max="13062" width="3.08203125" style="305"/>
    <col min="13063" max="13063" width="1.25" style="305" customWidth="1"/>
    <col min="13064" max="13080" width="3.08203125" style="305"/>
    <col min="13081" max="13085" width="3.75" style="305" customWidth="1"/>
    <col min="13086" max="13086" width="1.83203125" style="305" customWidth="1"/>
    <col min="13087" max="13087" width="1.08203125" style="305" customWidth="1"/>
    <col min="13088" max="13312" width="3.08203125" style="305"/>
    <col min="13313" max="13313" width="1.08203125" style="305" customWidth="1"/>
    <col min="13314" max="13315" width="3" style="305" customWidth="1"/>
    <col min="13316" max="13318" width="3.08203125" style="305"/>
    <col min="13319" max="13319" width="1.25" style="305" customWidth="1"/>
    <col min="13320" max="13336" width="3.08203125" style="305"/>
    <col min="13337" max="13341" width="3.75" style="305" customWidth="1"/>
    <col min="13342" max="13342" width="1.83203125" style="305" customWidth="1"/>
    <col min="13343" max="13343" width="1.08203125" style="305" customWidth="1"/>
    <col min="13344" max="13568" width="3.08203125" style="305"/>
    <col min="13569" max="13569" width="1.08203125" style="305" customWidth="1"/>
    <col min="13570" max="13571" width="3" style="305" customWidth="1"/>
    <col min="13572" max="13574" width="3.08203125" style="305"/>
    <col min="13575" max="13575" width="1.25" style="305" customWidth="1"/>
    <col min="13576" max="13592" width="3.08203125" style="305"/>
    <col min="13593" max="13597" width="3.75" style="305" customWidth="1"/>
    <col min="13598" max="13598" width="1.83203125" style="305" customWidth="1"/>
    <col min="13599" max="13599" width="1.08203125" style="305" customWidth="1"/>
    <col min="13600" max="13824" width="3.08203125" style="305"/>
    <col min="13825" max="13825" width="1.08203125" style="305" customWidth="1"/>
    <col min="13826" max="13827" width="3" style="305" customWidth="1"/>
    <col min="13828" max="13830" width="3.08203125" style="305"/>
    <col min="13831" max="13831" width="1.25" style="305" customWidth="1"/>
    <col min="13832" max="13848" width="3.08203125" style="305"/>
    <col min="13849" max="13853" width="3.75" style="305" customWidth="1"/>
    <col min="13854" max="13854" width="1.83203125" style="305" customWidth="1"/>
    <col min="13855" max="13855" width="1.08203125" style="305" customWidth="1"/>
    <col min="13856" max="14080" width="3.08203125" style="305"/>
    <col min="14081" max="14081" width="1.08203125" style="305" customWidth="1"/>
    <col min="14082" max="14083" width="3" style="305" customWidth="1"/>
    <col min="14084" max="14086" width="3.08203125" style="305"/>
    <col min="14087" max="14087" width="1.25" style="305" customWidth="1"/>
    <col min="14088" max="14104" width="3.08203125" style="305"/>
    <col min="14105" max="14109" width="3.75" style="305" customWidth="1"/>
    <col min="14110" max="14110" width="1.83203125" style="305" customWidth="1"/>
    <col min="14111" max="14111" width="1.08203125" style="305" customWidth="1"/>
    <col min="14112" max="14336" width="3.08203125" style="305"/>
    <col min="14337" max="14337" width="1.08203125" style="305" customWidth="1"/>
    <col min="14338" max="14339" width="3" style="305" customWidth="1"/>
    <col min="14340" max="14342" width="3.08203125" style="305"/>
    <col min="14343" max="14343" width="1.25" style="305" customWidth="1"/>
    <col min="14344" max="14360" width="3.08203125" style="305"/>
    <col min="14361" max="14365" width="3.75" style="305" customWidth="1"/>
    <col min="14366" max="14366" width="1.83203125" style="305" customWidth="1"/>
    <col min="14367" max="14367" width="1.08203125" style="305" customWidth="1"/>
    <col min="14368" max="14592" width="3.08203125" style="305"/>
    <col min="14593" max="14593" width="1.08203125" style="305" customWidth="1"/>
    <col min="14594" max="14595" width="3" style="305" customWidth="1"/>
    <col min="14596" max="14598" width="3.08203125" style="305"/>
    <col min="14599" max="14599" width="1.25" style="305" customWidth="1"/>
    <col min="14600" max="14616" width="3.08203125" style="305"/>
    <col min="14617" max="14621" width="3.75" style="305" customWidth="1"/>
    <col min="14622" max="14622" width="1.83203125" style="305" customWidth="1"/>
    <col min="14623" max="14623" width="1.08203125" style="305" customWidth="1"/>
    <col min="14624" max="14848" width="3.08203125" style="305"/>
    <col min="14849" max="14849" width="1.08203125" style="305" customWidth="1"/>
    <col min="14850" max="14851" width="3" style="305" customWidth="1"/>
    <col min="14852" max="14854" width="3.08203125" style="305"/>
    <col min="14855" max="14855" width="1.25" style="305" customWidth="1"/>
    <col min="14856" max="14872" width="3.08203125" style="305"/>
    <col min="14873" max="14877" width="3.75" style="305" customWidth="1"/>
    <col min="14878" max="14878" width="1.83203125" style="305" customWidth="1"/>
    <col min="14879" max="14879" width="1.08203125" style="305" customWidth="1"/>
    <col min="14880" max="15104" width="3.08203125" style="305"/>
    <col min="15105" max="15105" width="1.08203125" style="305" customWidth="1"/>
    <col min="15106" max="15107" width="3" style="305" customWidth="1"/>
    <col min="15108" max="15110" width="3.08203125" style="305"/>
    <col min="15111" max="15111" width="1.25" style="305" customWidth="1"/>
    <col min="15112" max="15128" width="3.08203125" style="305"/>
    <col min="15129" max="15133" width="3.75" style="305" customWidth="1"/>
    <col min="15134" max="15134" width="1.83203125" style="305" customWidth="1"/>
    <col min="15135" max="15135" width="1.08203125" style="305" customWidth="1"/>
    <col min="15136" max="15360" width="3.08203125" style="305"/>
    <col min="15361" max="15361" width="1.08203125" style="305" customWidth="1"/>
    <col min="15362" max="15363" width="3" style="305" customWidth="1"/>
    <col min="15364" max="15366" width="3.08203125" style="305"/>
    <col min="15367" max="15367" width="1.25" style="305" customWidth="1"/>
    <col min="15368" max="15384" width="3.08203125" style="305"/>
    <col min="15385" max="15389" width="3.75" style="305" customWidth="1"/>
    <col min="15390" max="15390" width="1.83203125" style="305" customWidth="1"/>
    <col min="15391" max="15391" width="1.08203125" style="305" customWidth="1"/>
    <col min="15392" max="15616" width="3.08203125" style="305"/>
    <col min="15617" max="15617" width="1.08203125" style="305" customWidth="1"/>
    <col min="15618" max="15619" width="3" style="305" customWidth="1"/>
    <col min="15620" max="15622" width="3.08203125" style="305"/>
    <col min="15623" max="15623" width="1.25" style="305" customWidth="1"/>
    <col min="15624" max="15640" width="3.08203125" style="305"/>
    <col min="15641" max="15645" width="3.75" style="305" customWidth="1"/>
    <col min="15646" max="15646" width="1.83203125" style="305" customWidth="1"/>
    <col min="15647" max="15647" width="1.08203125" style="305" customWidth="1"/>
    <col min="15648" max="15872" width="3.08203125" style="305"/>
    <col min="15873" max="15873" width="1.08203125" style="305" customWidth="1"/>
    <col min="15874" max="15875" width="3" style="305" customWidth="1"/>
    <col min="15876" max="15878" width="3.08203125" style="305"/>
    <col min="15879" max="15879" width="1.25" style="305" customWidth="1"/>
    <col min="15880" max="15896" width="3.08203125" style="305"/>
    <col min="15897" max="15901" width="3.75" style="305" customWidth="1"/>
    <col min="15902" max="15902" width="1.83203125" style="305" customWidth="1"/>
    <col min="15903" max="15903" width="1.08203125" style="305" customWidth="1"/>
    <col min="15904" max="16128" width="3.08203125" style="305"/>
    <col min="16129" max="16129" width="1.08203125" style="305" customWidth="1"/>
    <col min="16130" max="16131" width="3" style="305" customWidth="1"/>
    <col min="16132" max="16134" width="3.08203125" style="305"/>
    <col min="16135" max="16135" width="1.25" style="305" customWidth="1"/>
    <col min="16136" max="16152" width="3.08203125" style="305"/>
    <col min="16153" max="16157" width="3.75" style="305" customWidth="1"/>
    <col min="16158" max="16158" width="1.83203125" style="305" customWidth="1"/>
    <col min="16159" max="16159" width="1.08203125" style="305" customWidth="1"/>
    <col min="16160" max="16384" width="3.08203125" style="305"/>
  </cols>
  <sheetData>
    <row r="1" spans="2:30" s="220" customFormat="1"/>
    <row r="2" spans="2:30" s="220" customFormat="1">
      <c r="B2" s="212" t="s">
        <v>551</v>
      </c>
      <c r="C2" s="212"/>
      <c r="D2" s="212"/>
    </row>
    <row r="3" spans="2:30" s="220" customFormat="1">
      <c r="X3" s="300" t="s">
        <v>19</v>
      </c>
      <c r="Z3" s="220" t="s">
        <v>20</v>
      </c>
      <c r="AB3" s="220" t="s">
        <v>228</v>
      </c>
      <c r="AD3" s="300" t="s">
        <v>22</v>
      </c>
    </row>
    <row r="4" spans="2:30" s="220" customFormat="1">
      <c r="AD4" s="300"/>
    </row>
    <row r="5" spans="2:30" s="220" customFormat="1" ht="27.75" customHeight="1">
      <c r="B5" s="1030" t="s">
        <v>552</v>
      </c>
      <c r="C5" s="653"/>
      <c r="D5" s="653"/>
      <c r="E5" s="653"/>
      <c r="F5" s="653"/>
      <c r="G5" s="653"/>
      <c r="H5" s="653"/>
      <c r="I5" s="653"/>
      <c r="J5" s="653"/>
      <c r="K5" s="653"/>
      <c r="L5" s="653"/>
      <c r="M5" s="653"/>
      <c r="N5" s="653"/>
      <c r="O5" s="653"/>
      <c r="P5" s="653"/>
      <c r="Q5" s="653"/>
      <c r="R5" s="653"/>
      <c r="S5" s="653"/>
      <c r="T5" s="653"/>
      <c r="U5" s="653"/>
      <c r="V5" s="653"/>
      <c r="W5" s="653"/>
      <c r="X5" s="653"/>
      <c r="Y5" s="653"/>
      <c r="Z5" s="653"/>
      <c r="AA5" s="653"/>
      <c r="AB5" s="653"/>
      <c r="AC5" s="653"/>
      <c r="AD5" s="653"/>
    </row>
    <row r="6" spans="2:30" s="220" customFormat="1"/>
    <row r="7" spans="2:30" s="220" customFormat="1" ht="39.75" customHeight="1">
      <c r="B7" s="648" t="s">
        <v>24</v>
      </c>
      <c r="C7" s="648"/>
      <c r="D7" s="648"/>
      <c r="E7" s="648"/>
      <c r="F7" s="648"/>
      <c r="G7" s="1048"/>
      <c r="H7" s="1049"/>
      <c r="I7" s="1049"/>
      <c r="J7" s="1049"/>
      <c r="K7" s="1049"/>
      <c r="L7" s="1049"/>
      <c r="M7" s="1049"/>
      <c r="N7" s="1049"/>
      <c r="O7" s="1049"/>
      <c r="P7" s="1049"/>
      <c r="Q7" s="1049"/>
      <c r="R7" s="1049"/>
      <c r="S7" s="1049"/>
      <c r="T7" s="1049"/>
      <c r="U7" s="1049"/>
      <c r="V7" s="1049"/>
      <c r="W7" s="1049"/>
      <c r="X7" s="1049"/>
      <c r="Y7" s="1049"/>
      <c r="Z7" s="1049"/>
      <c r="AA7" s="1049"/>
      <c r="AB7" s="1049"/>
      <c r="AC7" s="1049"/>
      <c r="AD7" s="1076"/>
    </row>
    <row r="8" spans="2:30" ht="39.75" customHeight="1">
      <c r="B8" s="645" t="s">
        <v>25</v>
      </c>
      <c r="C8" s="646"/>
      <c r="D8" s="646"/>
      <c r="E8" s="646"/>
      <c r="F8" s="647"/>
      <c r="G8" s="355"/>
      <c r="H8" s="332" t="s">
        <v>9</v>
      </c>
      <c r="I8" s="302" t="s">
        <v>10</v>
      </c>
      <c r="J8" s="302"/>
      <c r="K8" s="302"/>
      <c r="L8" s="302"/>
      <c r="M8" s="332" t="s">
        <v>9</v>
      </c>
      <c r="N8" s="302" t="s">
        <v>11</v>
      </c>
      <c r="O8" s="302"/>
      <c r="P8" s="302"/>
      <c r="Q8" s="302"/>
      <c r="R8" s="332" t="s">
        <v>9</v>
      </c>
      <c r="S8" s="302" t="s">
        <v>12</v>
      </c>
      <c r="T8" s="302"/>
      <c r="U8" s="302"/>
      <c r="V8" s="302"/>
      <c r="W8" s="302"/>
      <c r="X8" s="302"/>
      <c r="Y8" s="302"/>
      <c r="Z8" s="302"/>
      <c r="AA8" s="302"/>
      <c r="AB8" s="302"/>
      <c r="AC8" s="302"/>
      <c r="AD8" s="356"/>
    </row>
    <row r="9" spans="2:30" ht="39.75" customHeight="1">
      <c r="B9" s="645" t="s">
        <v>351</v>
      </c>
      <c r="C9" s="646"/>
      <c r="D9" s="646"/>
      <c r="E9" s="646"/>
      <c r="F9" s="646"/>
      <c r="G9" s="357"/>
      <c r="H9" s="332" t="s">
        <v>9</v>
      </c>
      <c r="I9" s="302" t="s">
        <v>352</v>
      </c>
      <c r="J9" s="315"/>
      <c r="K9" s="315"/>
      <c r="L9" s="315"/>
      <c r="M9" s="315"/>
      <c r="N9" s="315"/>
      <c r="O9" s="315"/>
      <c r="P9" s="315"/>
      <c r="Q9" s="315"/>
      <c r="R9" s="315"/>
      <c r="S9" s="315"/>
      <c r="T9" s="315"/>
      <c r="U9" s="315"/>
      <c r="V9" s="315"/>
      <c r="W9" s="315"/>
      <c r="X9" s="315"/>
      <c r="Y9" s="315"/>
      <c r="Z9" s="315"/>
      <c r="AA9" s="315"/>
      <c r="AB9" s="315"/>
      <c r="AC9" s="315"/>
      <c r="AD9" s="316"/>
    </row>
    <row r="10" spans="2:30" s="220" customFormat="1"/>
    <row r="11" spans="2:30" s="220" customFormat="1" ht="10.5" customHeight="1">
      <c r="B11" s="237"/>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2"/>
    </row>
    <row r="12" spans="2:30" s="220" customFormat="1" ht="10.5" customHeight="1">
      <c r="B12" s="247"/>
      <c r="C12" s="237"/>
      <c r="D12" s="241"/>
      <c r="E12" s="241"/>
      <c r="F12" s="241"/>
      <c r="G12" s="237"/>
      <c r="H12" s="241"/>
      <c r="I12" s="241"/>
      <c r="J12" s="241"/>
      <c r="K12" s="241"/>
      <c r="L12" s="241"/>
      <c r="M12" s="241"/>
      <c r="N12" s="241"/>
      <c r="O12" s="241"/>
      <c r="P12" s="241"/>
      <c r="Q12" s="241"/>
      <c r="R12" s="241"/>
      <c r="S12" s="241"/>
      <c r="T12" s="241"/>
      <c r="U12" s="241"/>
      <c r="V12" s="241"/>
      <c r="W12" s="241"/>
      <c r="X12" s="241"/>
      <c r="Y12" s="241"/>
      <c r="Z12" s="242"/>
      <c r="AA12" s="241"/>
      <c r="AB12" s="241"/>
      <c r="AC12" s="242"/>
      <c r="AD12" s="257"/>
    </row>
    <row r="13" spans="2:30" s="220" customFormat="1" ht="32.25" customHeight="1">
      <c r="B13" s="358"/>
      <c r="C13" s="1109" t="s">
        <v>353</v>
      </c>
      <c r="D13" s="1110"/>
      <c r="E13" s="1110"/>
      <c r="F13" s="1111"/>
      <c r="H13" s="359" t="s">
        <v>16</v>
      </c>
      <c r="I13" s="1100" t="s">
        <v>354</v>
      </c>
      <c r="J13" s="1101"/>
      <c r="K13" s="1101"/>
      <c r="L13" s="1101"/>
      <c r="M13" s="1101"/>
      <c r="N13" s="1101"/>
      <c r="O13" s="1101"/>
      <c r="P13" s="1101"/>
      <c r="Q13" s="1101"/>
      <c r="R13" s="1101"/>
      <c r="S13" s="645"/>
      <c r="T13" s="646"/>
      <c r="U13" s="225" t="s">
        <v>33</v>
      </c>
      <c r="V13" s="222"/>
      <c r="W13" s="222"/>
      <c r="X13" s="222"/>
      <c r="Y13" s="222"/>
      <c r="AA13" s="247"/>
      <c r="AC13" s="257"/>
      <c r="AD13" s="257"/>
    </row>
    <row r="14" spans="2:30" s="220" customFormat="1" ht="32.25" customHeight="1">
      <c r="B14" s="358"/>
      <c r="C14" s="358"/>
      <c r="D14" s="233"/>
      <c r="E14" s="233"/>
      <c r="F14" s="234"/>
      <c r="H14" s="359" t="s">
        <v>17</v>
      </c>
      <c r="I14" s="1100" t="s">
        <v>355</v>
      </c>
      <c r="J14" s="1101"/>
      <c r="K14" s="1101"/>
      <c r="L14" s="1101"/>
      <c r="M14" s="1101"/>
      <c r="N14" s="1101"/>
      <c r="O14" s="1101"/>
      <c r="P14" s="1101"/>
      <c r="Q14" s="1101"/>
      <c r="R14" s="1101"/>
      <c r="S14" s="645"/>
      <c r="T14" s="646"/>
      <c r="U14" s="225" t="s">
        <v>33</v>
      </c>
      <c r="V14" s="222"/>
      <c r="W14" s="222"/>
      <c r="X14" s="222"/>
      <c r="Y14" s="222"/>
      <c r="AA14" s="360" t="s">
        <v>13</v>
      </c>
      <c r="AB14" s="312" t="s">
        <v>14</v>
      </c>
      <c r="AC14" s="361" t="s">
        <v>15</v>
      </c>
      <c r="AD14" s="257"/>
    </row>
    <row r="15" spans="2:30" s="220" customFormat="1" ht="32.25" customHeight="1">
      <c r="B15" s="247"/>
      <c r="C15" s="247"/>
      <c r="F15" s="257"/>
      <c r="H15" s="359" t="s">
        <v>18</v>
      </c>
      <c r="I15" s="1102" t="s">
        <v>356</v>
      </c>
      <c r="J15" s="1103"/>
      <c r="K15" s="1103"/>
      <c r="L15" s="1103"/>
      <c r="M15" s="1103"/>
      <c r="N15" s="1103"/>
      <c r="O15" s="1103"/>
      <c r="P15" s="1103"/>
      <c r="Q15" s="1103"/>
      <c r="R15" s="1104"/>
      <c r="S15" s="645"/>
      <c r="T15" s="646"/>
      <c r="U15" s="225" t="s">
        <v>229</v>
      </c>
      <c r="V15" s="220" t="s">
        <v>357</v>
      </c>
      <c r="W15" s="1105" t="s">
        <v>358</v>
      </c>
      <c r="X15" s="1105"/>
      <c r="Y15" s="1105"/>
      <c r="Z15" s="335"/>
      <c r="AA15" s="334" t="s">
        <v>9</v>
      </c>
      <c r="AB15" s="222" t="s">
        <v>14</v>
      </c>
      <c r="AC15" s="245" t="s">
        <v>9</v>
      </c>
      <c r="AD15" s="362"/>
    </row>
    <row r="16" spans="2:30" s="220" customFormat="1">
      <c r="B16" s="247"/>
      <c r="C16" s="277"/>
      <c r="D16" s="308"/>
      <c r="E16" s="308"/>
      <c r="F16" s="285"/>
      <c r="G16" s="308"/>
      <c r="H16" s="308"/>
      <c r="I16" s="308"/>
      <c r="J16" s="308"/>
      <c r="K16" s="308"/>
      <c r="L16" s="308"/>
      <c r="M16" s="308"/>
      <c r="N16" s="308"/>
      <c r="O16" s="308"/>
      <c r="P16" s="308"/>
      <c r="Q16" s="308"/>
      <c r="R16" s="308"/>
      <c r="S16" s="308"/>
      <c r="T16" s="308"/>
      <c r="U16" s="308"/>
      <c r="V16" s="308"/>
      <c r="W16" s="308"/>
      <c r="X16" s="308"/>
      <c r="Y16" s="308"/>
      <c r="Z16" s="308"/>
      <c r="AA16" s="277"/>
      <c r="AB16" s="308"/>
      <c r="AC16" s="285"/>
      <c r="AD16" s="257"/>
    </row>
    <row r="17" spans="2:30" s="220" customFormat="1" ht="10.5" customHeight="1">
      <c r="B17" s="247"/>
      <c r="C17" s="237"/>
      <c r="D17" s="241"/>
      <c r="E17" s="241"/>
      <c r="F17" s="241"/>
      <c r="G17" s="237"/>
      <c r="H17" s="241"/>
      <c r="I17" s="241"/>
      <c r="J17" s="241"/>
      <c r="K17" s="241"/>
      <c r="L17" s="241"/>
      <c r="M17" s="241"/>
      <c r="N17" s="241"/>
      <c r="O17" s="241"/>
      <c r="P17" s="241"/>
      <c r="Q17" s="241"/>
      <c r="R17" s="241"/>
      <c r="S17" s="241"/>
      <c r="T17" s="241"/>
      <c r="U17" s="241"/>
      <c r="V17" s="241"/>
      <c r="W17" s="241"/>
      <c r="X17" s="241"/>
      <c r="Y17" s="241"/>
      <c r="Z17" s="242"/>
      <c r="AA17" s="241"/>
      <c r="AB17" s="241"/>
      <c r="AC17" s="242"/>
      <c r="AD17" s="257"/>
    </row>
    <row r="18" spans="2:30" s="220" customFormat="1" ht="27" customHeight="1">
      <c r="B18" s="358"/>
      <c r="C18" s="1109" t="s">
        <v>359</v>
      </c>
      <c r="D18" s="1110"/>
      <c r="E18" s="1110"/>
      <c r="F18" s="1111"/>
      <c r="H18" s="359" t="s">
        <v>16</v>
      </c>
      <c r="I18" s="1100" t="s">
        <v>360</v>
      </c>
      <c r="J18" s="1101"/>
      <c r="K18" s="1101"/>
      <c r="L18" s="1101"/>
      <c r="M18" s="1101"/>
      <c r="N18" s="1101"/>
      <c r="O18" s="1101"/>
      <c r="P18" s="1101"/>
      <c r="Q18" s="1101"/>
      <c r="R18" s="1101"/>
      <c r="S18" s="645"/>
      <c r="T18" s="646"/>
      <c r="U18" s="225" t="s">
        <v>361</v>
      </c>
      <c r="V18" s="222"/>
      <c r="W18" s="222"/>
      <c r="X18" s="222"/>
      <c r="Y18" s="222"/>
      <c r="AA18" s="247"/>
      <c r="AC18" s="257"/>
      <c r="AD18" s="257"/>
    </row>
    <row r="19" spans="2:30" s="220" customFormat="1" ht="27" customHeight="1">
      <c r="B19" s="358"/>
      <c r="C19" s="1109"/>
      <c r="D19" s="1110"/>
      <c r="E19" s="1110"/>
      <c r="F19" s="1111"/>
      <c r="H19" s="359" t="s">
        <v>17</v>
      </c>
      <c r="I19" s="1100" t="s">
        <v>362</v>
      </c>
      <c r="J19" s="1101"/>
      <c r="K19" s="1101"/>
      <c r="L19" s="1101"/>
      <c r="M19" s="1101"/>
      <c r="N19" s="1101"/>
      <c r="O19" s="1101"/>
      <c r="P19" s="1101"/>
      <c r="Q19" s="1101"/>
      <c r="R19" s="1101"/>
      <c r="S19" s="645"/>
      <c r="T19" s="646"/>
      <c r="U19" s="225" t="s">
        <v>33</v>
      </c>
      <c r="V19" s="222"/>
      <c r="W19" s="222"/>
      <c r="X19" s="222"/>
      <c r="Y19" s="222"/>
      <c r="AA19" s="247"/>
      <c r="AC19" s="257"/>
      <c r="AD19" s="257"/>
    </row>
    <row r="20" spans="2:30" s="220" customFormat="1" ht="27" customHeight="1">
      <c r="B20" s="358"/>
      <c r="C20" s="358"/>
      <c r="D20" s="233"/>
      <c r="E20" s="233"/>
      <c r="F20" s="234"/>
      <c r="H20" s="359" t="s">
        <v>18</v>
      </c>
      <c r="I20" s="1100" t="s">
        <v>363</v>
      </c>
      <c r="J20" s="1101"/>
      <c r="K20" s="1101"/>
      <c r="L20" s="1101"/>
      <c r="M20" s="1101"/>
      <c r="N20" s="1101"/>
      <c r="O20" s="1101"/>
      <c r="P20" s="1101"/>
      <c r="Q20" s="1101"/>
      <c r="R20" s="1101"/>
      <c r="S20" s="645"/>
      <c r="T20" s="646"/>
      <c r="U20" s="225" t="s">
        <v>33</v>
      </c>
      <c r="V20" s="222"/>
      <c r="W20" s="222"/>
      <c r="X20" s="222"/>
      <c r="Y20" s="222"/>
      <c r="AA20" s="360" t="s">
        <v>13</v>
      </c>
      <c r="AB20" s="312" t="s">
        <v>14</v>
      </c>
      <c r="AC20" s="361" t="s">
        <v>15</v>
      </c>
      <c r="AD20" s="257"/>
    </row>
    <row r="21" spans="2:30" s="220" customFormat="1" ht="27" customHeight="1">
      <c r="B21" s="247"/>
      <c r="C21" s="247"/>
      <c r="F21" s="257"/>
      <c r="H21" s="359" t="s">
        <v>337</v>
      </c>
      <c r="I21" s="1102" t="s">
        <v>364</v>
      </c>
      <c r="J21" s="1103"/>
      <c r="K21" s="1103"/>
      <c r="L21" s="1103"/>
      <c r="M21" s="1103"/>
      <c r="N21" s="1103"/>
      <c r="O21" s="1103"/>
      <c r="P21" s="1103"/>
      <c r="Q21" s="1103"/>
      <c r="R21" s="1104"/>
      <c r="S21" s="645"/>
      <c r="T21" s="646"/>
      <c r="U21" s="225" t="s">
        <v>229</v>
      </c>
      <c r="V21" s="220" t="s">
        <v>357</v>
      </c>
      <c r="W21" s="1105" t="s">
        <v>365</v>
      </c>
      <c r="X21" s="1105"/>
      <c r="Y21" s="1105"/>
      <c r="Z21" s="335"/>
      <c r="AA21" s="334" t="s">
        <v>9</v>
      </c>
      <c r="AB21" s="222" t="s">
        <v>14</v>
      </c>
      <c r="AC21" s="245" t="s">
        <v>9</v>
      </c>
      <c r="AD21" s="362"/>
    </row>
    <row r="22" spans="2:30" s="220" customFormat="1">
      <c r="B22" s="247"/>
      <c r="C22" s="277"/>
      <c r="D22" s="308"/>
      <c r="E22" s="308"/>
      <c r="F22" s="285"/>
      <c r="G22" s="308"/>
      <c r="H22" s="308"/>
      <c r="I22" s="308"/>
      <c r="J22" s="308"/>
      <c r="K22" s="308"/>
      <c r="L22" s="308"/>
      <c r="M22" s="308"/>
      <c r="N22" s="308"/>
      <c r="O22" s="308"/>
      <c r="P22" s="308"/>
      <c r="Q22" s="308"/>
      <c r="R22" s="308"/>
      <c r="S22" s="308"/>
      <c r="T22" s="308"/>
      <c r="U22" s="308"/>
      <c r="V22" s="308"/>
      <c r="W22" s="308"/>
      <c r="X22" s="308"/>
      <c r="Y22" s="308"/>
      <c r="Z22" s="308"/>
      <c r="AA22" s="277"/>
      <c r="AB22" s="308"/>
      <c r="AC22" s="285"/>
      <c r="AD22" s="257"/>
    </row>
    <row r="23" spans="2:30" s="220" customFormat="1">
      <c r="B23" s="277"/>
      <c r="C23" s="308"/>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c r="AD23" s="285"/>
    </row>
    <row r="24" spans="2:30" s="220" customFormat="1" ht="7.5" customHeight="1">
      <c r="B24" s="1106"/>
      <c r="C24" s="1106"/>
      <c r="D24" s="1106"/>
      <c r="E24" s="1106"/>
      <c r="F24" s="1106"/>
      <c r="G24" s="1106"/>
      <c r="H24" s="1106"/>
      <c r="I24" s="1106"/>
      <c r="J24" s="1106"/>
      <c r="K24" s="1106"/>
      <c r="L24" s="1106"/>
      <c r="M24" s="1106"/>
      <c r="N24" s="1106"/>
      <c r="O24" s="1106"/>
      <c r="P24" s="1106"/>
      <c r="Q24" s="1106"/>
      <c r="R24" s="1106"/>
      <c r="S24" s="1106"/>
      <c r="T24" s="1106"/>
      <c r="U24" s="1106"/>
      <c r="V24" s="1106"/>
      <c r="W24" s="1106"/>
      <c r="X24" s="1106"/>
      <c r="Y24" s="1106"/>
      <c r="Z24" s="1106"/>
      <c r="AA24" s="1106"/>
      <c r="AB24" s="1106"/>
      <c r="AC24" s="1106"/>
      <c r="AD24" s="1106"/>
    </row>
    <row r="25" spans="2:30" s="220" customFormat="1" ht="86.25" customHeight="1">
      <c r="B25" s="1107" t="s">
        <v>366</v>
      </c>
      <c r="C25" s="1107"/>
      <c r="D25" s="839" t="s">
        <v>553</v>
      </c>
      <c r="E25" s="839"/>
      <c r="F25" s="839"/>
      <c r="G25" s="839"/>
      <c r="H25" s="839"/>
      <c r="I25" s="839"/>
      <c r="J25" s="839"/>
      <c r="K25" s="839"/>
      <c r="L25" s="839"/>
      <c r="M25" s="839"/>
      <c r="N25" s="839"/>
      <c r="O25" s="839"/>
      <c r="P25" s="839"/>
      <c r="Q25" s="839"/>
      <c r="R25" s="839"/>
      <c r="S25" s="839"/>
      <c r="T25" s="839"/>
      <c r="U25" s="839"/>
      <c r="V25" s="839"/>
      <c r="W25" s="839"/>
      <c r="X25" s="839"/>
      <c r="Y25" s="839"/>
      <c r="Z25" s="839"/>
      <c r="AA25" s="839"/>
      <c r="AB25" s="839"/>
      <c r="AC25" s="839"/>
      <c r="AD25" s="335"/>
    </row>
    <row r="26" spans="2:30" s="220" customFormat="1" ht="31.5" customHeight="1">
      <c r="B26" s="1099" t="s">
        <v>367</v>
      </c>
      <c r="C26" s="1099"/>
      <c r="D26" s="1108" t="s">
        <v>554</v>
      </c>
      <c r="E26" s="1108"/>
      <c r="F26" s="1108"/>
      <c r="G26" s="1108"/>
      <c r="H26" s="1108"/>
      <c r="I26" s="1108"/>
      <c r="J26" s="1108"/>
      <c r="K26" s="1108"/>
      <c r="L26" s="1108"/>
      <c r="M26" s="1108"/>
      <c r="N26" s="1108"/>
      <c r="O26" s="1108"/>
      <c r="P26" s="1108"/>
      <c r="Q26" s="1108"/>
      <c r="R26" s="1108"/>
      <c r="S26" s="1108"/>
      <c r="T26" s="1108"/>
      <c r="U26" s="1108"/>
      <c r="V26" s="1108"/>
      <c r="W26" s="1108"/>
      <c r="X26" s="1108"/>
      <c r="Y26" s="1108"/>
      <c r="Z26" s="1108"/>
      <c r="AA26" s="1108"/>
      <c r="AB26" s="1108"/>
      <c r="AC26" s="1108"/>
      <c r="AD26" s="233"/>
    </row>
    <row r="27" spans="2:30" s="220" customFormat="1" ht="29.25" customHeight="1">
      <c r="B27" s="1099" t="s">
        <v>368</v>
      </c>
      <c r="C27" s="1099"/>
      <c r="D27" s="1099"/>
      <c r="E27" s="1099"/>
      <c r="F27" s="1099"/>
      <c r="G27" s="1099"/>
      <c r="H27" s="1099"/>
      <c r="I27" s="1099"/>
      <c r="J27" s="1099"/>
      <c r="K27" s="1099"/>
      <c r="L27" s="1099"/>
      <c r="M27" s="1099"/>
      <c r="N27" s="1099"/>
      <c r="O27" s="1099"/>
      <c r="P27" s="1099"/>
      <c r="Q27" s="1099"/>
      <c r="R27" s="1099"/>
      <c r="S27" s="1099"/>
      <c r="T27" s="1099"/>
      <c r="U27" s="1099"/>
      <c r="V27" s="1099"/>
      <c r="W27" s="1099"/>
      <c r="X27" s="1099"/>
      <c r="Y27" s="1099"/>
      <c r="Z27" s="1099"/>
      <c r="AA27" s="1099"/>
      <c r="AB27" s="1099"/>
      <c r="AC27" s="1099"/>
      <c r="AD27" s="1099"/>
    </row>
    <row r="28" spans="2:30" s="220" customFormat="1">
      <c r="B28" s="1099"/>
      <c r="C28" s="1099"/>
      <c r="D28" s="1099"/>
      <c r="E28" s="1099"/>
      <c r="F28" s="1099"/>
      <c r="G28" s="1099"/>
      <c r="H28" s="1099"/>
      <c r="I28" s="1099"/>
      <c r="J28" s="1099"/>
      <c r="K28" s="1099"/>
      <c r="L28" s="1099"/>
      <c r="M28" s="1099"/>
      <c r="N28" s="1099"/>
      <c r="O28" s="1099"/>
      <c r="P28" s="1099"/>
      <c r="Q28" s="1099"/>
      <c r="R28" s="1099"/>
      <c r="S28" s="1099"/>
      <c r="T28" s="1099"/>
      <c r="U28" s="1099"/>
      <c r="V28" s="1099"/>
      <c r="W28" s="1099"/>
      <c r="X28" s="1099"/>
      <c r="Y28" s="1099"/>
      <c r="Z28" s="1099"/>
      <c r="AA28" s="1099"/>
      <c r="AB28" s="1099"/>
      <c r="AC28" s="1099"/>
      <c r="AD28" s="1099"/>
    </row>
    <row r="29" spans="2:30" s="363" customFormat="1"/>
    <row r="30" spans="2:30">
      <c r="B30" s="363"/>
      <c r="C30" s="363"/>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row>
    <row r="122" spans="3:7">
      <c r="C122" s="328"/>
      <c r="D122" s="328"/>
      <c r="E122" s="328"/>
      <c r="F122" s="328"/>
      <c r="G122" s="328"/>
    </row>
    <row r="123" spans="3:7">
      <c r="C123" s="329"/>
    </row>
  </sheetData>
  <mergeCells count="30">
    <mergeCell ref="C13:F13"/>
    <mergeCell ref="I13:R13"/>
    <mergeCell ref="S13:T13"/>
    <mergeCell ref="B5:AD5"/>
    <mergeCell ref="B7:F7"/>
    <mergeCell ref="G7:AD7"/>
    <mergeCell ref="B8:F8"/>
    <mergeCell ref="B9:F9"/>
    <mergeCell ref="C18:F19"/>
    <mergeCell ref="I18:R18"/>
    <mergeCell ref="S18:T18"/>
    <mergeCell ref="I19:R19"/>
    <mergeCell ref="S19:T19"/>
    <mergeCell ref="I14:R14"/>
    <mergeCell ref="S14:T14"/>
    <mergeCell ref="I15:R15"/>
    <mergeCell ref="S15:T15"/>
    <mergeCell ref="W15:Y15"/>
    <mergeCell ref="B28:AD28"/>
    <mergeCell ref="I20:R20"/>
    <mergeCell ref="S20:T20"/>
    <mergeCell ref="I21:R21"/>
    <mergeCell ref="S21:T21"/>
    <mergeCell ref="W21:Y21"/>
    <mergeCell ref="B24:AD24"/>
    <mergeCell ref="B25:C25"/>
    <mergeCell ref="D25:AC25"/>
    <mergeCell ref="B26:C26"/>
    <mergeCell ref="D26:AC26"/>
    <mergeCell ref="B27:AD27"/>
  </mergeCells>
  <phoneticPr fontId="11"/>
  <dataValidations count="1">
    <dataValidation type="list" allowBlank="1" showInputMessage="1" showErrorMessage="1" sqref="AA15 JW15 TS15 ADO15 ANK15 AXG15 BHC15 BQY15 CAU15 CKQ15 CUM15 DEI15 DOE15 DYA15 EHW15 ERS15 FBO15 FLK15 FVG15 GFC15 GOY15 GYU15 HIQ15 HSM15 ICI15 IME15 IWA15 JFW15 JPS15 JZO15 KJK15 KTG15 LDC15 LMY15 LWU15 MGQ15 MQM15 NAI15 NKE15 NUA15 ODW15 ONS15 OXO15 PHK15 PRG15 QBC15 QKY15 QUU15 REQ15 ROM15 RYI15 SIE15 SSA15 TBW15 TLS15 TVO15 UFK15 UPG15 UZC15 VIY15 VSU15 WCQ15 WMM15 WWI15 AA65551 JW65551 TS65551 ADO65551 ANK65551 AXG65551 BHC65551 BQY65551 CAU65551 CKQ65551 CUM65551 DEI65551 DOE65551 DYA65551 EHW65551 ERS65551 FBO65551 FLK65551 FVG65551 GFC65551 GOY65551 GYU65551 HIQ65551 HSM65551 ICI65551 IME65551 IWA65551 JFW65551 JPS65551 JZO65551 KJK65551 KTG65551 LDC65551 LMY65551 LWU65551 MGQ65551 MQM65551 NAI65551 NKE65551 NUA65551 ODW65551 ONS65551 OXO65551 PHK65551 PRG65551 QBC65551 QKY65551 QUU65551 REQ65551 ROM65551 RYI65551 SIE65551 SSA65551 TBW65551 TLS65551 TVO65551 UFK65551 UPG65551 UZC65551 VIY65551 VSU65551 WCQ65551 WMM65551 WWI65551 AA131087 JW131087 TS131087 ADO131087 ANK131087 AXG131087 BHC131087 BQY131087 CAU131087 CKQ131087 CUM131087 DEI131087 DOE131087 DYA131087 EHW131087 ERS131087 FBO131087 FLK131087 FVG131087 GFC131087 GOY131087 GYU131087 HIQ131087 HSM131087 ICI131087 IME131087 IWA131087 JFW131087 JPS131087 JZO131087 KJK131087 KTG131087 LDC131087 LMY131087 LWU131087 MGQ131087 MQM131087 NAI131087 NKE131087 NUA131087 ODW131087 ONS131087 OXO131087 PHK131087 PRG131087 QBC131087 QKY131087 QUU131087 REQ131087 ROM131087 RYI131087 SIE131087 SSA131087 TBW131087 TLS131087 TVO131087 UFK131087 UPG131087 UZC131087 VIY131087 VSU131087 WCQ131087 WMM131087 WWI131087 AA196623 JW196623 TS196623 ADO196623 ANK196623 AXG196623 BHC196623 BQY196623 CAU196623 CKQ196623 CUM196623 DEI196623 DOE196623 DYA196623 EHW196623 ERS196623 FBO196623 FLK196623 FVG196623 GFC196623 GOY196623 GYU196623 HIQ196623 HSM196623 ICI196623 IME196623 IWA196623 JFW196623 JPS196623 JZO196623 KJK196623 KTG196623 LDC196623 LMY196623 LWU196623 MGQ196623 MQM196623 NAI196623 NKE196623 NUA196623 ODW196623 ONS196623 OXO196623 PHK196623 PRG196623 QBC196623 QKY196623 QUU196623 REQ196623 ROM196623 RYI196623 SIE196623 SSA196623 TBW196623 TLS196623 TVO196623 UFK196623 UPG196623 UZC196623 VIY196623 VSU196623 WCQ196623 WMM196623 WWI196623 AA262159 JW262159 TS262159 ADO262159 ANK262159 AXG262159 BHC262159 BQY262159 CAU262159 CKQ262159 CUM262159 DEI262159 DOE262159 DYA262159 EHW262159 ERS262159 FBO262159 FLK262159 FVG262159 GFC262159 GOY262159 GYU262159 HIQ262159 HSM262159 ICI262159 IME262159 IWA262159 JFW262159 JPS262159 JZO262159 KJK262159 KTG262159 LDC262159 LMY262159 LWU262159 MGQ262159 MQM262159 NAI262159 NKE262159 NUA262159 ODW262159 ONS262159 OXO262159 PHK262159 PRG262159 QBC262159 QKY262159 QUU262159 REQ262159 ROM262159 RYI262159 SIE262159 SSA262159 TBW262159 TLS262159 TVO262159 UFK262159 UPG262159 UZC262159 VIY262159 VSU262159 WCQ262159 WMM262159 WWI262159 AA327695 JW327695 TS327695 ADO327695 ANK327695 AXG327695 BHC327695 BQY327695 CAU327695 CKQ327695 CUM327695 DEI327695 DOE327695 DYA327695 EHW327695 ERS327695 FBO327695 FLK327695 FVG327695 GFC327695 GOY327695 GYU327695 HIQ327695 HSM327695 ICI327695 IME327695 IWA327695 JFW327695 JPS327695 JZO327695 KJK327695 KTG327695 LDC327695 LMY327695 LWU327695 MGQ327695 MQM327695 NAI327695 NKE327695 NUA327695 ODW327695 ONS327695 OXO327695 PHK327695 PRG327695 QBC327695 QKY327695 QUU327695 REQ327695 ROM327695 RYI327695 SIE327695 SSA327695 TBW327695 TLS327695 TVO327695 UFK327695 UPG327695 UZC327695 VIY327695 VSU327695 WCQ327695 WMM327695 WWI327695 AA393231 JW393231 TS393231 ADO393231 ANK393231 AXG393231 BHC393231 BQY393231 CAU393231 CKQ393231 CUM393231 DEI393231 DOE393231 DYA393231 EHW393231 ERS393231 FBO393231 FLK393231 FVG393231 GFC393231 GOY393231 GYU393231 HIQ393231 HSM393231 ICI393231 IME393231 IWA393231 JFW393231 JPS393231 JZO393231 KJK393231 KTG393231 LDC393231 LMY393231 LWU393231 MGQ393231 MQM393231 NAI393231 NKE393231 NUA393231 ODW393231 ONS393231 OXO393231 PHK393231 PRG393231 QBC393231 QKY393231 QUU393231 REQ393231 ROM393231 RYI393231 SIE393231 SSA393231 TBW393231 TLS393231 TVO393231 UFK393231 UPG393231 UZC393231 VIY393231 VSU393231 WCQ393231 WMM393231 WWI393231 AA458767 JW458767 TS458767 ADO458767 ANK458767 AXG458767 BHC458767 BQY458767 CAU458767 CKQ458767 CUM458767 DEI458767 DOE458767 DYA458767 EHW458767 ERS458767 FBO458767 FLK458767 FVG458767 GFC458767 GOY458767 GYU458767 HIQ458767 HSM458767 ICI458767 IME458767 IWA458767 JFW458767 JPS458767 JZO458767 KJK458767 KTG458767 LDC458767 LMY458767 LWU458767 MGQ458767 MQM458767 NAI458767 NKE458767 NUA458767 ODW458767 ONS458767 OXO458767 PHK458767 PRG458767 QBC458767 QKY458767 QUU458767 REQ458767 ROM458767 RYI458767 SIE458767 SSA458767 TBW458767 TLS458767 TVO458767 UFK458767 UPG458767 UZC458767 VIY458767 VSU458767 WCQ458767 WMM458767 WWI458767 AA524303 JW524303 TS524303 ADO524303 ANK524303 AXG524303 BHC524303 BQY524303 CAU524303 CKQ524303 CUM524303 DEI524303 DOE524303 DYA524303 EHW524303 ERS524303 FBO524303 FLK524303 FVG524303 GFC524303 GOY524303 GYU524303 HIQ524303 HSM524303 ICI524303 IME524303 IWA524303 JFW524303 JPS524303 JZO524303 KJK524303 KTG524303 LDC524303 LMY524303 LWU524303 MGQ524303 MQM524303 NAI524303 NKE524303 NUA524303 ODW524303 ONS524303 OXO524303 PHK524303 PRG524303 QBC524303 QKY524303 QUU524303 REQ524303 ROM524303 RYI524303 SIE524303 SSA524303 TBW524303 TLS524303 TVO524303 UFK524303 UPG524303 UZC524303 VIY524303 VSU524303 WCQ524303 WMM524303 WWI524303 AA589839 JW589839 TS589839 ADO589839 ANK589839 AXG589839 BHC589839 BQY589839 CAU589839 CKQ589839 CUM589839 DEI589839 DOE589839 DYA589839 EHW589839 ERS589839 FBO589839 FLK589839 FVG589839 GFC589839 GOY589839 GYU589839 HIQ589839 HSM589839 ICI589839 IME589839 IWA589839 JFW589839 JPS589839 JZO589839 KJK589839 KTG589839 LDC589839 LMY589839 LWU589839 MGQ589839 MQM589839 NAI589839 NKE589839 NUA589839 ODW589839 ONS589839 OXO589839 PHK589839 PRG589839 QBC589839 QKY589839 QUU589839 REQ589839 ROM589839 RYI589839 SIE589839 SSA589839 TBW589839 TLS589839 TVO589839 UFK589839 UPG589839 UZC589839 VIY589839 VSU589839 WCQ589839 WMM589839 WWI589839 AA655375 JW655375 TS655375 ADO655375 ANK655375 AXG655375 BHC655375 BQY655375 CAU655375 CKQ655375 CUM655375 DEI655375 DOE655375 DYA655375 EHW655375 ERS655375 FBO655375 FLK655375 FVG655375 GFC655375 GOY655375 GYU655375 HIQ655375 HSM655375 ICI655375 IME655375 IWA655375 JFW655375 JPS655375 JZO655375 KJK655375 KTG655375 LDC655375 LMY655375 LWU655375 MGQ655375 MQM655375 NAI655375 NKE655375 NUA655375 ODW655375 ONS655375 OXO655375 PHK655375 PRG655375 QBC655375 QKY655375 QUU655375 REQ655375 ROM655375 RYI655375 SIE655375 SSA655375 TBW655375 TLS655375 TVO655375 UFK655375 UPG655375 UZC655375 VIY655375 VSU655375 WCQ655375 WMM655375 WWI655375 AA720911 JW720911 TS720911 ADO720911 ANK720911 AXG720911 BHC720911 BQY720911 CAU720911 CKQ720911 CUM720911 DEI720911 DOE720911 DYA720911 EHW720911 ERS720911 FBO720911 FLK720911 FVG720911 GFC720911 GOY720911 GYU720911 HIQ720911 HSM720911 ICI720911 IME720911 IWA720911 JFW720911 JPS720911 JZO720911 KJK720911 KTG720911 LDC720911 LMY720911 LWU720911 MGQ720911 MQM720911 NAI720911 NKE720911 NUA720911 ODW720911 ONS720911 OXO720911 PHK720911 PRG720911 QBC720911 QKY720911 QUU720911 REQ720911 ROM720911 RYI720911 SIE720911 SSA720911 TBW720911 TLS720911 TVO720911 UFK720911 UPG720911 UZC720911 VIY720911 VSU720911 WCQ720911 WMM720911 WWI720911 AA786447 JW786447 TS786447 ADO786447 ANK786447 AXG786447 BHC786447 BQY786447 CAU786447 CKQ786447 CUM786447 DEI786447 DOE786447 DYA786447 EHW786447 ERS786447 FBO786447 FLK786447 FVG786447 GFC786447 GOY786447 GYU786447 HIQ786447 HSM786447 ICI786447 IME786447 IWA786447 JFW786447 JPS786447 JZO786447 KJK786447 KTG786447 LDC786447 LMY786447 LWU786447 MGQ786447 MQM786447 NAI786447 NKE786447 NUA786447 ODW786447 ONS786447 OXO786447 PHK786447 PRG786447 QBC786447 QKY786447 QUU786447 REQ786447 ROM786447 RYI786447 SIE786447 SSA786447 TBW786447 TLS786447 TVO786447 UFK786447 UPG786447 UZC786447 VIY786447 VSU786447 WCQ786447 WMM786447 WWI786447 AA851983 JW851983 TS851983 ADO851983 ANK851983 AXG851983 BHC851983 BQY851983 CAU851983 CKQ851983 CUM851983 DEI851983 DOE851983 DYA851983 EHW851983 ERS851983 FBO851983 FLK851983 FVG851983 GFC851983 GOY851983 GYU851983 HIQ851983 HSM851983 ICI851983 IME851983 IWA851983 JFW851983 JPS851983 JZO851983 KJK851983 KTG851983 LDC851983 LMY851983 LWU851983 MGQ851983 MQM851983 NAI851983 NKE851983 NUA851983 ODW851983 ONS851983 OXO851983 PHK851983 PRG851983 QBC851983 QKY851983 QUU851983 REQ851983 ROM851983 RYI851983 SIE851983 SSA851983 TBW851983 TLS851983 TVO851983 UFK851983 UPG851983 UZC851983 VIY851983 VSU851983 WCQ851983 WMM851983 WWI851983 AA917519 JW917519 TS917519 ADO917519 ANK917519 AXG917519 BHC917519 BQY917519 CAU917519 CKQ917519 CUM917519 DEI917519 DOE917519 DYA917519 EHW917519 ERS917519 FBO917519 FLK917519 FVG917519 GFC917519 GOY917519 GYU917519 HIQ917519 HSM917519 ICI917519 IME917519 IWA917519 JFW917519 JPS917519 JZO917519 KJK917519 KTG917519 LDC917519 LMY917519 LWU917519 MGQ917519 MQM917519 NAI917519 NKE917519 NUA917519 ODW917519 ONS917519 OXO917519 PHK917519 PRG917519 QBC917519 QKY917519 QUU917519 REQ917519 ROM917519 RYI917519 SIE917519 SSA917519 TBW917519 TLS917519 TVO917519 UFK917519 UPG917519 UZC917519 VIY917519 VSU917519 WCQ917519 WMM917519 WWI917519 AA983055 JW983055 TS983055 ADO983055 ANK983055 AXG983055 BHC983055 BQY983055 CAU983055 CKQ983055 CUM983055 DEI983055 DOE983055 DYA983055 EHW983055 ERS983055 FBO983055 FLK983055 FVG983055 GFC983055 GOY983055 GYU983055 HIQ983055 HSM983055 ICI983055 IME983055 IWA983055 JFW983055 JPS983055 JZO983055 KJK983055 KTG983055 LDC983055 LMY983055 LWU983055 MGQ983055 MQM983055 NAI983055 NKE983055 NUA983055 ODW983055 ONS983055 OXO983055 PHK983055 PRG983055 QBC983055 QKY983055 QUU983055 REQ983055 ROM983055 RYI983055 SIE983055 SSA983055 TBW983055 TLS983055 TVO983055 UFK983055 UPG983055 UZC983055 VIY983055 VSU983055 WCQ983055 WMM983055 WWI983055 AC15 JY15 TU15 ADQ15 ANM15 AXI15 BHE15 BRA15 CAW15 CKS15 CUO15 DEK15 DOG15 DYC15 EHY15 ERU15 FBQ15 FLM15 FVI15 GFE15 GPA15 GYW15 HIS15 HSO15 ICK15 IMG15 IWC15 JFY15 JPU15 JZQ15 KJM15 KTI15 LDE15 LNA15 LWW15 MGS15 MQO15 NAK15 NKG15 NUC15 ODY15 ONU15 OXQ15 PHM15 PRI15 QBE15 QLA15 QUW15 RES15 ROO15 RYK15 SIG15 SSC15 TBY15 TLU15 TVQ15 UFM15 UPI15 UZE15 VJA15 VSW15 WCS15 WMO15 WWK15 AC65551 JY65551 TU65551 ADQ65551 ANM65551 AXI65551 BHE65551 BRA65551 CAW65551 CKS65551 CUO65551 DEK65551 DOG65551 DYC65551 EHY65551 ERU65551 FBQ65551 FLM65551 FVI65551 GFE65551 GPA65551 GYW65551 HIS65551 HSO65551 ICK65551 IMG65551 IWC65551 JFY65551 JPU65551 JZQ65551 KJM65551 KTI65551 LDE65551 LNA65551 LWW65551 MGS65551 MQO65551 NAK65551 NKG65551 NUC65551 ODY65551 ONU65551 OXQ65551 PHM65551 PRI65551 QBE65551 QLA65551 QUW65551 RES65551 ROO65551 RYK65551 SIG65551 SSC65551 TBY65551 TLU65551 TVQ65551 UFM65551 UPI65551 UZE65551 VJA65551 VSW65551 WCS65551 WMO65551 WWK65551 AC131087 JY131087 TU131087 ADQ131087 ANM131087 AXI131087 BHE131087 BRA131087 CAW131087 CKS131087 CUO131087 DEK131087 DOG131087 DYC131087 EHY131087 ERU131087 FBQ131087 FLM131087 FVI131087 GFE131087 GPA131087 GYW131087 HIS131087 HSO131087 ICK131087 IMG131087 IWC131087 JFY131087 JPU131087 JZQ131087 KJM131087 KTI131087 LDE131087 LNA131087 LWW131087 MGS131087 MQO131087 NAK131087 NKG131087 NUC131087 ODY131087 ONU131087 OXQ131087 PHM131087 PRI131087 QBE131087 QLA131087 QUW131087 RES131087 ROO131087 RYK131087 SIG131087 SSC131087 TBY131087 TLU131087 TVQ131087 UFM131087 UPI131087 UZE131087 VJA131087 VSW131087 WCS131087 WMO131087 WWK131087 AC196623 JY196623 TU196623 ADQ196623 ANM196623 AXI196623 BHE196623 BRA196623 CAW196623 CKS196623 CUO196623 DEK196623 DOG196623 DYC196623 EHY196623 ERU196623 FBQ196623 FLM196623 FVI196623 GFE196623 GPA196623 GYW196623 HIS196623 HSO196623 ICK196623 IMG196623 IWC196623 JFY196623 JPU196623 JZQ196623 KJM196623 KTI196623 LDE196623 LNA196623 LWW196623 MGS196623 MQO196623 NAK196623 NKG196623 NUC196623 ODY196623 ONU196623 OXQ196623 PHM196623 PRI196623 QBE196623 QLA196623 QUW196623 RES196623 ROO196623 RYK196623 SIG196623 SSC196623 TBY196623 TLU196623 TVQ196623 UFM196623 UPI196623 UZE196623 VJA196623 VSW196623 WCS196623 WMO196623 WWK196623 AC262159 JY262159 TU262159 ADQ262159 ANM262159 AXI262159 BHE262159 BRA262159 CAW262159 CKS262159 CUO262159 DEK262159 DOG262159 DYC262159 EHY262159 ERU262159 FBQ262159 FLM262159 FVI262159 GFE262159 GPA262159 GYW262159 HIS262159 HSO262159 ICK262159 IMG262159 IWC262159 JFY262159 JPU262159 JZQ262159 KJM262159 KTI262159 LDE262159 LNA262159 LWW262159 MGS262159 MQO262159 NAK262159 NKG262159 NUC262159 ODY262159 ONU262159 OXQ262159 PHM262159 PRI262159 QBE262159 QLA262159 QUW262159 RES262159 ROO262159 RYK262159 SIG262159 SSC262159 TBY262159 TLU262159 TVQ262159 UFM262159 UPI262159 UZE262159 VJA262159 VSW262159 WCS262159 WMO262159 WWK262159 AC327695 JY327695 TU327695 ADQ327695 ANM327695 AXI327695 BHE327695 BRA327695 CAW327695 CKS327695 CUO327695 DEK327695 DOG327695 DYC327695 EHY327695 ERU327695 FBQ327695 FLM327695 FVI327695 GFE327695 GPA327695 GYW327695 HIS327695 HSO327695 ICK327695 IMG327695 IWC327695 JFY327695 JPU327695 JZQ327695 KJM327695 KTI327695 LDE327695 LNA327695 LWW327695 MGS327695 MQO327695 NAK327695 NKG327695 NUC327695 ODY327695 ONU327695 OXQ327695 PHM327695 PRI327695 QBE327695 QLA327695 QUW327695 RES327695 ROO327695 RYK327695 SIG327695 SSC327695 TBY327695 TLU327695 TVQ327695 UFM327695 UPI327695 UZE327695 VJA327695 VSW327695 WCS327695 WMO327695 WWK327695 AC393231 JY393231 TU393231 ADQ393231 ANM393231 AXI393231 BHE393231 BRA393231 CAW393231 CKS393231 CUO393231 DEK393231 DOG393231 DYC393231 EHY393231 ERU393231 FBQ393231 FLM393231 FVI393231 GFE393231 GPA393231 GYW393231 HIS393231 HSO393231 ICK393231 IMG393231 IWC393231 JFY393231 JPU393231 JZQ393231 KJM393231 KTI393231 LDE393231 LNA393231 LWW393231 MGS393231 MQO393231 NAK393231 NKG393231 NUC393231 ODY393231 ONU393231 OXQ393231 PHM393231 PRI393231 QBE393231 QLA393231 QUW393231 RES393231 ROO393231 RYK393231 SIG393231 SSC393231 TBY393231 TLU393231 TVQ393231 UFM393231 UPI393231 UZE393231 VJA393231 VSW393231 WCS393231 WMO393231 WWK393231 AC458767 JY458767 TU458767 ADQ458767 ANM458767 AXI458767 BHE458767 BRA458767 CAW458767 CKS458767 CUO458767 DEK458767 DOG458767 DYC458767 EHY458767 ERU458767 FBQ458767 FLM458767 FVI458767 GFE458767 GPA458767 GYW458767 HIS458767 HSO458767 ICK458767 IMG458767 IWC458767 JFY458767 JPU458767 JZQ458767 KJM458767 KTI458767 LDE458767 LNA458767 LWW458767 MGS458767 MQO458767 NAK458767 NKG458767 NUC458767 ODY458767 ONU458767 OXQ458767 PHM458767 PRI458767 QBE458767 QLA458767 QUW458767 RES458767 ROO458767 RYK458767 SIG458767 SSC458767 TBY458767 TLU458767 TVQ458767 UFM458767 UPI458767 UZE458767 VJA458767 VSW458767 WCS458767 WMO458767 WWK458767 AC524303 JY524303 TU524303 ADQ524303 ANM524303 AXI524303 BHE524303 BRA524303 CAW524303 CKS524303 CUO524303 DEK524303 DOG524303 DYC524303 EHY524303 ERU524303 FBQ524303 FLM524303 FVI524303 GFE524303 GPA524303 GYW524303 HIS524303 HSO524303 ICK524303 IMG524303 IWC524303 JFY524303 JPU524303 JZQ524303 KJM524303 KTI524303 LDE524303 LNA524303 LWW524303 MGS524303 MQO524303 NAK524303 NKG524303 NUC524303 ODY524303 ONU524303 OXQ524303 PHM524303 PRI524303 QBE524303 QLA524303 QUW524303 RES524303 ROO524303 RYK524303 SIG524303 SSC524303 TBY524303 TLU524303 TVQ524303 UFM524303 UPI524303 UZE524303 VJA524303 VSW524303 WCS524303 WMO524303 WWK524303 AC589839 JY589839 TU589839 ADQ589839 ANM589839 AXI589839 BHE589839 BRA589839 CAW589839 CKS589839 CUO589839 DEK589839 DOG589839 DYC589839 EHY589839 ERU589839 FBQ589839 FLM589839 FVI589839 GFE589839 GPA589839 GYW589839 HIS589839 HSO589839 ICK589839 IMG589839 IWC589839 JFY589839 JPU589839 JZQ589839 KJM589839 KTI589839 LDE589839 LNA589839 LWW589839 MGS589839 MQO589839 NAK589839 NKG589839 NUC589839 ODY589839 ONU589839 OXQ589839 PHM589839 PRI589839 QBE589839 QLA589839 QUW589839 RES589839 ROO589839 RYK589839 SIG589839 SSC589839 TBY589839 TLU589839 TVQ589839 UFM589839 UPI589839 UZE589839 VJA589839 VSW589839 WCS589839 WMO589839 WWK589839 AC655375 JY655375 TU655375 ADQ655375 ANM655375 AXI655375 BHE655375 BRA655375 CAW655375 CKS655375 CUO655375 DEK655375 DOG655375 DYC655375 EHY655375 ERU655375 FBQ655375 FLM655375 FVI655375 GFE655375 GPA655375 GYW655375 HIS655375 HSO655375 ICK655375 IMG655375 IWC655375 JFY655375 JPU655375 JZQ655375 KJM655375 KTI655375 LDE655375 LNA655375 LWW655375 MGS655375 MQO655375 NAK655375 NKG655375 NUC655375 ODY655375 ONU655375 OXQ655375 PHM655375 PRI655375 QBE655375 QLA655375 QUW655375 RES655375 ROO655375 RYK655375 SIG655375 SSC655375 TBY655375 TLU655375 TVQ655375 UFM655375 UPI655375 UZE655375 VJA655375 VSW655375 WCS655375 WMO655375 WWK655375 AC720911 JY720911 TU720911 ADQ720911 ANM720911 AXI720911 BHE720911 BRA720911 CAW720911 CKS720911 CUO720911 DEK720911 DOG720911 DYC720911 EHY720911 ERU720911 FBQ720911 FLM720911 FVI720911 GFE720911 GPA720911 GYW720911 HIS720911 HSO720911 ICK720911 IMG720911 IWC720911 JFY720911 JPU720911 JZQ720911 KJM720911 KTI720911 LDE720911 LNA720911 LWW720911 MGS720911 MQO720911 NAK720911 NKG720911 NUC720911 ODY720911 ONU720911 OXQ720911 PHM720911 PRI720911 QBE720911 QLA720911 QUW720911 RES720911 ROO720911 RYK720911 SIG720911 SSC720911 TBY720911 TLU720911 TVQ720911 UFM720911 UPI720911 UZE720911 VJA720911 VSW720911 WCS720911 WMO720911 WWK720911 AC786447 JY786447 TU786447 ADQ786447 ANM786447 AXI786447 BHE786447 BRA786447 CAW786447 CKS786447 CUO786447 DEK786447 DOG786447 DYC786447 EHY786447 ERU786447 FBQ786447 FLM786447 FVI786447 GFE786447 GPA786447 GYW786447 HIS786447 HSO786447 ICK786447 IMG786447 IWC786447 JFY786447 JPU786447 JZQ786447 KJM786447 KTI786447 LDE786447 LNA786447 LWW786447 MGS786447 MQO786447 NAK786447 NKG786447 NUC786447 ODY786447 ONU786447 OXQ786447 PHM786447 PRI786447 QBE786447 QLA786447 QUW786447 RES786447 ROO786447 RYK786447 SIG786447 SSC786447 TBY786447 TLU786447 TVQ786447 UFM786447 UPI786447 UZE786447 VJA786447 VSW786447 WCS786447 WMO786447 WWK786447 AC851983 JY851983 TU851983 ADQ851983 ANM851983 AXI851983 BHE851983 BRA851983 CAW851983 CKS851983 CUO851983 DEK851983 DOG851983 DYC851983 EHY851983 ERU851983 FBQ851983 FLM851983 FVI851983 GFE851983 GPA851983 GYW851983 HIS851983 HSO851983 ICK851983 IMG851983 IWC851983 JFY851983 JPU851983 JZQ851983 KJM851983 KTI851983 LDE851983 LNA851983 LWW851983 MGS851983 MQO851983 NAK851983 NKG851983 NUC851983 ODY851983 ONU851983 OXQ851983 PHM851983 PRI851983 QBE851983 QLA851983 QUW851983 RES851983 ROO851983 RYK851983 SIG851983 SSC851983 TBY851983 TLU851983 TVQ851983 UFM851983 UPI851983 UZE851983 VJA851983 VSW851983 WCS851983 WMO851983 WWK851983 AC917519 JY917519 TU917519 ADQ917519 ANM917519 AXI917519 BHE917519 BRA917519 CAW917519 CKS917519 CUO917519 DEK917519 DOG917519 DYC917519 EHY917519 ERU917519 FBQ917519 FLM917519 FVI917519 GFE917519 GPA917519 GYW917519 HIS917519 HSO917519 ICK917519 IMG917519 IWC917519 JFY917519 JPU917519 JZQ917519 KJM917519 KTI917519 LDE917519 LNA917519 LWW917519 MGS917519 MQO917519 NAK917519 NKG917519 NUC917519 ODY917519 ONU917519 OXQ917519 PHM917519 PRI917519 QBE917519 QLA917519 QUW917519 RES917519 ROO917519 RYK917519 SIG917519 SSC917519 TBY917519 TLU917519 TVQ917519 UFM917519 UPI917519 UZE917519 VJA917519 VSW917519 WCS917519 WMO917519 WWK917519 AC983055 JY983055 TU983055 ADQ983055 ANM983055 AXI983055 BHE983055 BRA983055 CAW983055 CKS983055 CUO983055 DEK983055 DOG983055 DYC983055 EHY983055 ERU983055 FBQ983055 FLM983055 FVI983055 GFE983055 GPA983055 GYW983055 HIS983055 HSO983055 ICK983055 IMG983055 IWC983055 JFY983055 JPU983055 JZQ983055 KJM983055 KTI983055 LDE983055 LNA983055 LWW983055 MGS983055 MQO983055 NAK983055 NKG983055 NUC983055 ODY983055 ONU983055 OXQ983055 PHM983055 PRI983055 QBE983055 QLA983055 QUW983055 RES983055 ROO983055 RYK983055 SIG983055 SSC983055 TBY983055 TLU983055 TVQ983055 UFM983055 UPI983055 UZE983055 VJA983055 VSW983055 WCS983055 WMO983055 WWK983055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C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H8:H9 JD8:JD9 SZ8:SZ9 ACV8:ACV9 AMR8:AMR9 AWN8:AWN9 BGJ8:BGJ9 BQF8:BQF9 CAB8:CAB9 CJX8:CJX9 CTT8:CTT9 DDP8:DDP9 DNL8:DNL9 DXH8:DXH9 EHD8:EHD9 EQZ8:EQZ9 FAV8:FAV9 FKR8:FKR9 FUN8:FUN9 GEJ8:GEJ9 GOF8:GOF9 GYB8:GYB9 HHX8:HHX9 HRT8:HRT9 IBP8:IBP9 ILL8:ILL9 IVH8:IVH9 JFD8:JFD9 JOZ8:JOZ9 JYV8:JYV9 KIR8:KIR9 KSN8:KSN9 LCJ8:LCJ9 LMF8:LMF9 LWB8:LWB9 MFX8:MFX9 MPT8:MPT9 MZP8:MZP9 NJL8:NJL9 NTH8:NTH9 ODD8:ODD9 OMZ8:OMZ9 OWV8:OWV9 PGR8:PGR9 PQN8:PQN9 QAJ8:QAJ9 QKF8:QKF9 QUB8:QUB9 RDX8:RDX9 RNT8:RNT9 RXP8:RXP9 SHL8:SHL9 SRH8:SRH9 TBD8:TBD9 TKZ8:TKZ9 TUV8:TUV9 UER8:UER9 UON8:UON9 UYJ8:UYJ9 VIF8:VIF9 VSB8:VSB9 WBX8:WBX9 WLT8:WLT9 WVP8:WVP9 H65544:H65545 JD65544:JD65545 SZ65544:SZ65545 ACV65544:ACV65545 AMR65544:AMR65545 AWN65544:AWN65545 BGJ65544:BGJ65545 BQF65544:BQF65545 CAB65544:CAB65545 CJX65544:CJX65545 CTT65544:CTT65545 DDP65544:DDP65545 DNL65544:DNL65545 DXH65544:DXH65545 EHD65544:EHD65545 EQZ65544:EQZ65545 FAV65544:FAV65545 FKR65544:FKR65545 FUN65544:FUN65545 GEJ65544:GEJ65545 GOF65544:GOF65545 GYB65544:GYB65545 HHX65544:HHX65545 HRT65544:HRT65545 IBP65544:IBP65545 ILL65544:ILL65545 IVH65544:IVH65545 JFD65544:JFD65545 JOZ65544:JOZ65545 JYV65544:JYV65545 KIR65544:KIR65545 KSN65544:KSN65545 LCJ65544:LCJ65545 LMF65544:LMF65545 LWB65544:LWB65545 MFX65544:MFX65545 MPT65544:MPT65545 MZP65544:MZP65545 NJL65544:NJL65545 NTH65544:NTH65545 ODD65544:ODD65545 OMZ65544:OMZ65545 OWV65544:OWV65545 PGR65544:PGR65545 PQN65544:PQN65545 QAJ65544:QAJ65545 QKF65544:QKF65545 QUB65544:QUB65545 RDX65544:RDX65545 RNT65544:RNT65545 RXP65544:RXP65545 SHL65544:SHL65545 SRH65544:SRH65545 TBD65544:TBD65545 TKZ65544:TKZ65545 TUV65544:TUV65545 UER65544:UER65545 UON65544:UON65545 UYJ65544:UYJ65545 VIF65544:VIF65545 VSB65544:VSB65545 WBX65544:WBX65545 WLT65544:WLT65545 WVP65544:WVP65545 H131080:H131081 JD131080:JD131081 SZ131080:SZ131081 ACV131080:ACV131081 AMR131080:AMR131081 AWN131080:AWN131081 BGJ131080:BGJ131081 BQF131080:BQF131081 CAB131080:CAB131081 CJX131080:CJX131081 CTT131080:CTT131081 DDP131080:DDP131081 DNL131080:DNL131081 DXH131080:DXH131081 EHD131080:EHD131081 EQZ131080:EQZ131081 FAV131080:FAV131081 FKR131080:FKR131081 FUN131080:FUN131081 GEJ131080:GEJ131081 GOF131080:GOF131081 GYB131080:GYB131081 HHX131080:HHX131081 HRT131080:HRT131081 IBP131080:IBP131081 ILL131080:ILL131081 IVH131080:IVH131081 JFD131080:JFD131081 JOZ131080:JOZ131081 JYV131080:JYV131081 KIR131080:KIR131081 KSN131080:KSN131081 LCJ131080:LCJ131081 LMF131080:LMF131081 LWB131080:LWB131081 MFX131080:MFX131081 MPT131080:MPT131081 MZP131080:MZP131081 NJL131080:NJL131081 NTH131080:NTH131081 ODD131080:ODD131081 OMZ131080:OMZ131081 OWV131080:OWV131081 PGR131080:PGR131081 PQN131080:PQN131081 QAJ131080:QAJ131081 QKF131080:QKF131081 QUB131080:QUB131081 RDX131080:RDX131081 RNT131080:RNT131081 RXP131080:RXP131081 SHL131080:SHL131081 SRH131080:SRH131081 TBD131080:TBD131081 TKZ131080:TKZ131081 TUV131080:TUV131081 UER131080:UER131081 UON131080:UON131081 UYJ131080:UYJ131081 VIF131080:VIF131081 VSB131080:VSB131081 WBX131080:WBX131081 WLT131080:WLT131081 WVP131080:WVP131081 H196616:H196617 JD196616:JD196617 SZ196616:SZ196617 ACV196616:ACV196617 AMR196616:AMR196617 AWN196616:AWN196617 BGJ196616:BGJ196617 BQF196616:BQF196617 CAB196616:CAB196617 CJX196616:CJX196617 CTT196616:CTT196617 DDP196616:DDP196617 DNL196616:DNL196617 DXH196616:DXH196617 EHD196616:EHD196617 EQZ196616:EQZ196617 FAV196616:FAV196617 FKR196616:FKR196617 FUN196616:FUN196617 GEJ196616:GEJ196617 GOF196616:GOF196617 GYB196616:GYB196617 HHX196616:HHX196617 HRT196616:HRT196617 IBP196616:IBP196617 ILL196616:ILL196617 IVH196616:IVH196617 JFD196616:JFD196617 JOZ196616:JOZ196617 JYV196616:JYV196617 KIR196616:KIR196617 KSN196616:KSN196617 LCJ196616:LCJ196617 LMF196616:LMF196617 LWB196616:LWB196617 MFX196616:MFX196617 MPT196616:MPT196617 MZP196616:MZP196617 NJL196616:NJL196617 NTH196616:NTH196617 ODD196616:ODD196617 OMZ196616:OMZ196617 OWV196616:OWV196617 PGR196616:PGR196617 PQN196616:PQN196617 QAJ196616:QAJ196617 QKF196616:QKF196617 QUB196616:QUB196617 RDX196616:RDX196617 RNT196616:RNT196617 RXP196616:RXP196617 SHL196616:SHL196617 SRH196616:SRH196617 TBD196616:TBD196617 TKZ196616:TKZ196617 TUV196616:TUV196617 UER196616:UER196617 UON196616:UON196617 UYJ196616:UYJ196617 VIF196616:VIF196617 VSB196616:VSB196617 WBX196616:WBX196617 WLT196616:WLT196617 WVP196616:WVP196617 H262152:H262153 JD262152:JD262153 SZ262152:SZ262153 ACV262152:ACV262153 AMR262152:AMR262153 AWN262152:AWN262153 BGJ262152:BGJ262153 BQF262152:BQF262153 CAB262152:CAB262153 CJX262152:CJX262153 CTT262152:CTT262153 DDP262152:DDP262153 DNL262152:DNL262153 DXH262152:DXH262153 EHD262152:EHD262153 EQZ262152:EQZ262153 FAV262152:FAV262153 FKR262152:FKR262153 FUN262152:FUN262153 GEJ262152:GEJ262153 GOF262152:GOF262153 GYB262152:GYB262153 HHX262152:HHX262153 HRT262152:HRT262153 IBP262152:IBP262153 ILL262152:ILL262153 IVH262152:IVH262153 JFD262152:JFD262153 JOZ262152:JOZ262153 JYV262152:JYV262153 KIR262152:KIR262153 KSN262152:KSN262153 LCJ262152:LCJ262153 LMF262152:LMF262153 LWB262152:LWB262153 MFX262152:MFX262153 MPT262152:MPT262153 MZP262152:MZP262153 NJL262152:NJL262153 NTH262152:NTH262153 ODD262152:ODD262153 OMZ262152:OMZ262153 OWV262152:OWV262153 PGR262152:PGR262153 PQN262152:PQN262153 QAJ262152:QAJ262153 QKF262152:QKF262153 QUB262152:QUB262153 RDX262152:RDX262153 RNT262152:RNT262153 RXP262152:RXP262153 SHL262152:SHL262153 SRH262152:SRH262153 TBD262152:TBD262153 TKZ262152:TKZ262153 TUV262152:TUV262153 UER262152:UER262153 UON262152:UON262153 UYJ262152:UYJ262153 VIF262152:VIF262153 VSB262152:VSB262153 WBX262152:WBX262153 WLT262152:WLT262153 WVP262152:WVP262153 H327688:H327689 JD327688:JD327689 SZ327688:SZ327689 ACV327688:ACV327689 AMR327688:AMR327689 AWN327688:AWN327689 BGJ327688:BGJ327689 BQF327688:BQF327689 CAB327688:CAB327689 CJX327688:CJX327689 CTT327688:CTT327689 DDP327688:DDP327689 DNL327688:DNL327689 DXH327688:DXH327689 EHD327688:EHD327689 EQZ327688:EQZ327689 FAV327688:FAV327689 FKR327688:FKR327689 FUN327688:FUN327689 GEJ327688:GEJ327689 GOF327688:GOF327689 GYB327688:GYB327689 HHX327688:HHX327689 HRT327688:HRT327689 IBP327688:IBP327689 ILL327688:ILL327689 IVH327688:IVH327689 JFD327688:JFD327689 JOZ327688:JOZ327689 JYV327688:JYV327689 KIR327688:KIR327689 KSN327688:KSN327689 LCJ327688:LCJ327689 LMF327688:LMF327689 LWB327688:LWB327689 MFX327688:MFX327689 MPT327688:MPT327689 MZP327688:MZP327689 NJL327688:NJL327689 NTH327688:NTH327689 ODD327688:ODD327689 OMZ327688:OMZ327689 OWV327688:OWV327689 PGR327688:PGR327689 PQN327688:PQN327689 QAJ327688:QAJ327689 QKF327688:QKF327689 QUB327688:QUB327689 RDX327688:RDX327689 RNT327688:RNT327689 RXP327688:RXP327689 SHL327688:SHL327689 SRH327688:SRH327689 TBD327688:TBD327689 TKZ327688:TKZ327689 TUV327688:TUV327689 UER327688:UER327689 UON327688:UON327689 UYJ327688:UYJ327689 VIF327688:VIF327689 VSB327688:VSB327689 WBX327688:WBX327689 WLT327688:WLT327689 WVP327688:WVP327689 H393224:H393225 JD393224:JD393225 SZ393224:SZ393225 ACV393224:ACV393225 AMR393224:AMR393225 AWN393224:AWN393225 BGJ393224:BGJ393225 BQF393224:BQF393225 CAB393224:CAB393225 CJX393224:CJX393225 CTT393224:CTT393225 DDP393224:DDP393225 DNL393224:DNL393225 DXH393224:DXH393225 EHD393224:EHD393225 EQZ393224:EQZ393225 FAV393224:FAV393225 FKR393224:FKR393225 FUN393224:FUN393225 GEJ393224:GEJ393225 GOF393224:GOF393225 GYB393224:GYB393225 HHX393224:HHX393225 HRT393224:HRT393225 IBP393224:IBP393225 ILL393224:ILL393225 IVH393224:IVH393225 JFD393224:JFD393225 JOZ393224:JOZ393225 JYV393224:JYV393225 KIR393224:KIR393225 KSN393224:KSN393225 LCJ393224:LCJ393225 LMF393224:LMF393225 LWB393224:LWB393225 MFX393224:MFX393225 MPT393224:MPT393225 MZP393224:MZP393225 NJL393224:NJL393225 NTH393224:NTH393225 ODD393224:ODD393225 OMZ393224:OMZ393225 OWV393224:OWV393225 PGR393224:PGR393225 PQN393224:PQN393225 QAJ393224:QAJ393225 QKF393224:QKF393225 QUB393224:QUB393225 RDX393224:RDX393225 RNT393224:RNT393225 RXP393224:RXP393225 SHL393224:SHL393225 SRH393224:SRH393225 TBD393224:TBD393225 TKZ393224:TKZ393225 TUV393224:TUV393225 UER393224:UER393225 UON393224:UON393225 UYJ393224:UYJ393225 VIF393224:VIF393225 VSB393224:VSB393225 WBX393224:WBX393225 WLT393224:WLT393225 WVP393224:WVP393225 H458760:H458761 JD458760:JD458761 SZ458760:SZ458761 ACV458760:ACV458761 AMR458760:AMR458761 AWN458760:AWN458761 BGJ458760:BGJ458761 BQF458760:BQF458761 CAB458760:CAB458761 CJX458760:CJX458761 CTT458760:CTT458761 DDP458760:DDP458761 DNL458760:DNL458761 DXH458760:DXH458761 EHD458760:EHD458761 EQZ458760:EQZ458761 FAV458760:FAV458761 FKR458760:FKR458761 FUN458760:FUN458761 GEJ458760:GEJ458761 GOF458760:GOF458761 GYB458760:GYB458761 HHX458760:HHX458761 HRT458760:HRT458761 IBP458760:IBP458761 ILL458760:ILL458761 IVH458760:IVH458761 JFD458760:JFD458761 JOZ458760:JOZ458761 JYV458760:JYV458761 KIR458760:KIR458761 KSN458760:KSN458761 LCJ458760:LCJ458761 LMF458760:LMF458761 LWB458760:LWB458761 MFX458760:MFX458761 MPT458760:MPT458761 MZP458760:MZP458761 NJL458760:NJL458761 NTH458760:NTH458761 ODD458760:ODD458761 OMZ458760:OMZ458761 OWV458760:OWV458761 PGR458760:PGR458761 PQN458760:PQN458761 QAJ458760:QAJ458761 QKF458760:QKF458761 QUB458760:QUB458761 RDX458760:RDX458761 RNT458760:RNT458761 RXP458760:RXP458761 SHL458760:SHL458761 SRH458760:SRH458761 TBD458760:TBD458761 TKZ458760:TKZ458761 TUV458760:TUV458761 UER458760:UER458761 UON458760:UON458761 UYJ458760:UYJ458761 VIF458760:VIF458761 VSB458760:VSB458761 WBX458760:WBX458761 WLT458760:WLT458761 WVP458760:WVP458761 H524296:H524297 JD524296:JD524297 SZ524296:SZ524297 ACV524296:ACV524297 AMR524296:AMR524297 AWN524296:AWN524297 BGJ524296:BGJ524297 BQF524296:BQF524297 CAB524296:CAB524297 CJX524296:CJX524297 CTT524296:CTT524297 DDP524296:DDP524297 DNL524296:DNL524297 DXH524296:DXH524297 EHD524296:EHD524297 EQZ524296:EQZ524297 FAV524296:FAV524297 FKR524296:FKR524297 FUN524296:FUN524297 GEJ524296:GEJ524297 GOF524296:GOF524297 GYB524296:GYB524297 HHX524296:HHX524297 HRT524296:HRT524297 IBP524296:IBP524297 ILL524296:ILL524297 IVH524296:IVH524297 JFD524296:JFD524297 JOZ524296:JOZ524297 JYV524296:JYV524297 KIR524296:KIR524297 KSN524296:KSN524297 LCJ524296:LCJ524297 LMF524296:LMF524297 LWB524296:LWB524297 MFX524296:MFX524297 MPT524296:MPT524297 MZP524296:MZP524297 NJL524296:NJL524297 NTH524296:NTH524297 ODD524296:ODD524297 OMZ524296:OMZ524297 OWV524296:OWV524297 PGR524296:PGR524297 PQN524296:PQN524297 QAJ524296:QAJ524297 QKF524296:QKF524297 QUB524296:QUB524297 RDX524296:RDX524297 RNT524296:RNT524297 RXP524296:RXP524297 SHL524296:SHL524297 SRH524296:SRH524297 TBD524296:TBD524297 TKZ524296:TKZ524297 TUV524296:TUV524297 UER524296:UER524297 UON524296:UON524297 UYJ524296:UYJ524297 VIF524296:VIF524297 VSB524296:VSB524297 WBX524296:WBX524297 WLT524296:WLT524297 WVP524296:WVP524297 H589832:H589833 JD589832:JD589833 SZ589832:SZ589833 ACV589832:ACV589833 AMR589832:AMR589833 AWN589832:AWN589833 BGJ589832:BGJ589833 BQF589832:BQF589833 CAB589832:CAB589833 CJX589832:CJX589833 CTT589832:CTT589833 DDP589832:DDP589833 DNL589832:DNL589833 DXH589832:DXH589833 EHD589832:EHD589833 EQZ589832:EQZ589833 FAV589832:FAV589833 FKR589832:FKR589833 FUN589832:FUN589833 GEJ589832:GEJ589833 GOF589832:GOF589833 GYB589832:GYB589833 HHX589832:HHX589833 HRT589832:HRT589833 IBP589832:IBP589833 ILL589832:ILL589833 IVH589832:IVH589833 JFD589832:JFD589833 JOZ589832:JOZ589833 JYV589832:JYV589833 KIR589832:KIR589833 KSN589832:KSN589833 LCJ589832:LCJ589833 LMF589832:LMF589833 LWB589832:LWB589833 MFX589832:MFX589833 MPT589832:MPT589833 MZP589832:MZP589833 NJL589832:NJL589833 NTH589832:NTH589833 ODD589832:ODD589833 OMZ589832:OMZ589833 OWV589832:OWV589833 PGR589832:PGR589833 PQN589832:PQN589833 QAJ589832:QAJ589833 QKF589832:QKF589833 QUB589832:QUB589833 RDX589832:RDX589833 RNT589832:RNT589833 RXP589832:RXP589833 SHL589832:SHL589833 SRH589832:SRH589833 TBD589832:TBD589833 TKZ589832:TKZ589833 TUV589832:TUV589833 UER589832:UER589833 UON589832:UON589833 UYJ589832:UYJ589833 VIF589832:VIF589833 VSB589832:VSB589833 WBX589832:WBX589833 WLT589832:WLT589833 WVP589832:WVP589833 H655368:H655369 JD655368:JD655369 SZ655368:SZ655369 ACV655368:ACV655369 AMR655368:AMR655369 AWN655368:AWN655369 BGJ655368:BGJ655369 BQF655368:BQF655369 CAB655368:CAB655369 CJX655368:CJX655369 CTT655368:CTT655369 DDP655368:DDP655369 DNL655368:DNL655369 DXH655368:DXH655369 EHD655368:EHD655369 EQZ655368:EQZ655369 FAV655368:FAV655369 FKR655368:FKR655369 FUN655368:FUN655369 GEJ655368:GEJ655369 GOF655368:GOF655369 GYB655368:GYB655369 HHX655368:HHX655369 HRT655368:HRT655369 IBP655368:IBP655369 ILL655368:ILL655369 IVH655368:IVH655369 JFD655368:JFD655369 JOZ655368:JOZ655369 JYV655368:JYV655369 KIR655368:KIR655369 KSN655368:KSN655369 LCJ655368:LCJ655369 LMF655368:LMF655369 LWB655368:LWB655369 MFX655368:MFX655369 MPT655368:MPT655369 MZP655368:MZP655369 NJL655368:NJL655369 NTH655368:NTH655369 ODD655368:ODD655369 OMZ655368:OMZ655369 OWV655368:OWV655369 PGR655368:PGR655369 PQN655368:PQN655369 QAJ655368:QAJ655369 QKF655368:QKF655369 QUB655368:QUB655369 RDX655368:RDX655369 RNT655368:RNT655369 RXP655368:RXP655369 SHL655368:SHL655369 SRH655368:SRH655369 TBD655368:TBD655369 TKZ655368:TKZ655369 TUV655368:TUV655369 UER655368:UER655369 UON655368:UON655369 UYJ655368:UYJ655369 VIF655368:VIF655369 VSB655368:VSB655369 WBX655368:WBX655369 WLT655368:WLT655369 WVP655368:WVP655369 H720904:H720905 JD720904:JD720905 SZ720904:SZ720905 ACV720904:ACV720905 AMR720904:AMR720905 AWN720904:AWN720905 BGJ720904:BGJ720905 BQF720904:BQF720905 CAB720904:CAB720905 CJX720904:CJX720905 CTT720904:CTT720905 DDP720904:DDP720905 DNL720904:DNL720905 DXH720904:DXH720905 EHD720904:EHD720905 EQZ720904:EQZ720905 FAV720904:FAV720905 FKR720904:FKR720905 FUN720904:FUN720905 GEJ720904:GEJ720905 GOF720904:GOF720905 GYB720904:GYB720905 HHX720904:HHX720905 HRT720904:HRT720905 IBP720904:IBP720905 ILL720904:ILL720905 IVH720904:IVH720905 JFD720904:JFD720905 JOZ720904:JOZ720905 JYV720904:JYV720905 KIR720904:KIR720905 KSN720904:KSN720905 LCJ720904:LCJ720905 LMF720904:LMF720905 LWB720904:LWB720905 MFX720904:MFX720905 MPT720904:MPT720905 MZP720904:MZP720905 NJL720904:NJL720905 NTH720904:NTH720905 ODD720904:ODD720905 OMZ720904:OMZ720905 OWV720904:OWV720905 PGR720904:PGR720905 PQN720904:PQN720905 QAJ720904:QAJ720905 QKF720904:QKF720905 QUB720904:QUB720905 RDX720904:RDX720905 RNT720904:RNT720905 RXP720904:RXP720905 SHL720904:SHL720905 SRH720904:SRH720905 TBD720904:TBD720905 TKZ720904:TKZ720905 TUV720904:TUV720905 UER720904:UER720905 UON720904:UON720905 UYJ720904:UYJ720905 VIF720904:VIF720905 VSB720904:VSB720905 WBX720904:WBX720905 WLT720904:WLT720905 WVP720904:WVP720905 H786440:H786441 JD786440:JD786441 SZ786440:SZ786441 ACV786440:ACV786441 AMR786440:AMR786441 AWN786440:AWN786441 BGJ786440:BGJ786441 BQF786440:BQF786441 CAB786440:CAB786441 CJX786440:CJX786441 CTT786440:CTT786441 DDP786440:DDP786441 DNL786440:DNL786441 DXH786440:DXH786441 EHD786440:EHD786441 EQZ786440:EQZ786441 FAV786440:FAV786441 FKR786440:FKR786441 FUN786440:FUN786441 GEJ786440:GEJ786441 GOF786440:GOF786441 GYB786440:GYB786441 HHX786440:HHX786441 HRT786440:HRT786441 IBP786440:IBP786441 ILL786440:ILL786441 IVH786440:IVH786441 JFD786440:JFD786441 JOZ786440:JOZ786441 JYV786440:JYV786441 KIR786440:KIR786441 KSN786440:KSN786441 LCJ786440:LCJ786441 LMF786440:LMF786441 LWB786440:LWB786441 MFX786440:MFX786441 MPT786440:MPT786441 MZP786440:MZP786441 NJL786440:NJL786441 NTH786440:NTH786441 ODD786440:ODD786441 OMZ786440:OMZ786441 OWV786440:OWV786441 PGR786440:PGR786441 PQN786440:PQN786441 QAJ786440:QAJ786441 QKF786440:QKF786441 QUB786440:QUB786441 RDX786440:RDX786441 RNT786440:RNT786441 RXP786440:RXP786441 SHL786440:SHL786441 SRH786440:SRH786441 TBD786440:TBD786441 TKZ786440:TKZ786441 TUV786440:TUV786441 UER786440:UER786441 UON786440:UON786441 UYJ786440:UYJ786441 VIF786440:VIF786441 VSB786440:VSB786441 WBX786440:WBX786441 WLT786440:WLT786441 WVP786440:WVP786441 H851976:H851977 JD851976:JD851977 SZ851976:SZ851977 ACV851976:ACV851977 AMR851976:AMR851977 AWN851976:AWN851977 BGJ851976:BGJ851977 BQF851976:BQF851977 CAB851976:CAB851977 CJX851976:CJX851977 CTT851976:CTT851977 DDP851976:DDP851977 DNL851976:DNL851977 DXH851976:DXH851977 EHD851976:EHD851977 EQZ851976:EQZ851977 FAV851976:FAV851977 FKR851976:FKR851977 FUN851976:FUN851977 GEJ851976:GEJ851977 GOF851976:GOF851977 GYB851976:GYB851977 HHX851976:HHX851977 HRT851976:HRT851977 IBP851976:IBP851977 ILL851976:ILL851977 IVH851976:IVH851977 JFD851976:JFD851977 JOZ851976:JOZ851977 JYV851976:JYV851977 KIR851976:KIR851977 KSN851976:KSN851977 LCJ851976:LCJ851977 LMF851976:LMF851977 LWB851976:LWB851977 MFX851976:MFX851977 MPT851976:MPT851977 MZP851976:MZP851977 NJL851976:NJL851977 NTH851976:NTH851977 ODD851976:ODD851977 OMZ851976:OMZ851977 OWV851976:OWV851977 PGR851976:PGR851977 PQN851976:PQN851977 QAJ851976:QAJ851977 QKF851976:QKF851977 QUB851976:QUB851977 RDX851976:RDX851977 RNT851976:RNT851977 RXP851976:RXP851977 SHL851976:SHL851977 SRH851976:SRH851977 TBD851976:TBD851977 TKZ851976:TKZ851977 TUV851976:TUV851977 UER851976:UER851977 UON851976:UON851977 UYJ851976:UYJ851977 VIF851976:VIF851977 VSB851976:VSB851977 WBX851976:WBX851977 WLT851976:WLT851977 WVP851976:WVP851977 H917512:H917513 JD917512:JD917513 SZ917512:SZ917513 ACV917512:ACV917513 AMR917512:AMR917513 AWN917512:AWN917513 BGJ917512:BGJ917513 BQF917512:BQF917513 CAB917512:CAB917513 CJX917512:CJX917513 CTT917512:CTT917513 DDP917512:DDP917513 DNL917512:DNL917513 DXH917512:DXH917513 EHD917512:EHD917513 EQZ917512:EQZ917513 FAV917512:FAV917513 FKR917512:FKR917513 FUN917512:FUN917513 GEJ917512:GEJ917513 GOF917512:GOF917513 GYB917512:GYB917513 HHX917512:HHX917513 HRT917512:HRT917513 IBP917512:IBP917513 ILL917512:ILL917513 IVH917512:IVH917513 JFD917512:JFD917513 JOZ917512:JOZ917513 JYV917512:JYV917513 KIR917512:KIR917513 KSN917512:KSN917513 LCJ917512:LCJ917513 LMF917512:LMF917513 LWB917512:LWB917513 MFX917512:MFX917513 MPT917512:MPT917513 MZP917512:MZP917513 NJL917512:NJL917513 NTH917512:NTH917513 ODD917512:ODD917513 OMZ917512:OMZ917513 OWV917512:OWV917513 PGR917512:PGR917513 PQN917512:PQN917513 QAJ917512:QAJ917513 QKF917512:QKF917513 QUB917512:QUB917513 RDX917512:RDX917513 RNT917512:RNT917513 RXP917512:RXP917513 SHL917512:SHL917513 SRH917512:SRH917513 TBD917512:TBD917513 TKZ917512:TKZ917513 TUV917512:TUV917513 UER917512:UER917513 UON917512:UON917513 UYJ917512:UYJ917513 VIF917512:VIF917513 VSB917512:VSB917513 WBX917512:WBX917513 WLT917512:WLT917513 WVP917512:WVP917513 H983048:H983049 JD983048:JD983049 SZ983048:SZ983049 ACV983048:ACV983049 AMR983048:AMR983049 AWN983048:AWN983049 BGJ983048:BGJ983049 BQF983048:BQF983049 CAB983048:CAB983049 CJX983048:CJX983049 CTT983048:CTT983049 DDP983048:DDP983049 DNL983048:DNL983049 DXH983048:DXH983049 EHD983048:EHD983049 EQZ983048:EQZ983049 FAV983048:FAV983049 FKR983048:FKR983049 FUN983048:FUN983049 GEJ983048:GEJ983049 GOF983048:GOF983049 GYB983048:GYB983049 HHX983048:HHX983049 HRT983048:HRT983049 IBP983048:IBP983049 ILL983048:ILL983049 IVH983048:IVH983049 JFD983048:JFD983049 JOZ983048:JOZ983049 JYV983048:JYV983049 KIR983048:KIR983049 KSN983048:KSN983049 LCJ983048:LCJ983049 LMF983048:LMF983049 LWB983048:LWB983049 MFX983048:MFX983049 MPT983048:MPT983049 MZP983048:MZP983049 NJL983048:NJL983049 NTH983048:NTH983049 ODD983048:ODD983049 OMZ983048:OMZ983049 OWV983048:OWV983049 PGR983048:PGR983049 PQN983048:PQN983049 QAJ983048:QAJ983049 QKF983048:QKF983049 QUB983048:QUB983049 RDX983048:RDX983049 RNT983048:RNT983049 RXP983048:RXP983049 SHL983048:SHL983049 SRH983048:SRH983049 TBD983048:TBD983049 TKZ983048:TKZ983049 TUV983048:TUV983049 UER983048:UER983049 UON983048:UON983049 UYJ983048:UYJ983049 VIF983048:VIF983049 VSB983048:VSB983049 WBX983048:WBX983049 WLT983048:WLT983049 WVP983048:WVP983049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view="pageBreakPreview" zoomScale="85" zoomScaleNormal="100" zoomScaleSheetLayoutView="85" workbookViewId="0">
      <selection sqref="A1:AG1"/>
    </sheetView>
  </sheetViews>
  <sheetFormatPr defaultColWidth="9" defaultRowHeight="19.5"/>
  <cols>
    <col min="1" max="20" width="3.75" style="112" customWidth="1"/>
    <col min="21" max="21" width="3.75" style="113" customWidth="1"/>
    <col min="22" max="34" width="3.75" style="112" customWidth="1"/>
    <col min="35" max="35" width="41.75" style="112" bestFit="1" customWidth="1"/>
    <col min="36" max="36" width="13.25" style="112" customWidth="1"/>
    <col min="37" max="37" width="14.75" style="112" customWidth="1"/>
    <col min="38" max="16384" width="9" style="112"/>
  </cols>
  <sheetData>
    <row r="1" spans="1:37" ht="22">
      <c r="A1" s="1178" t="s">
        <v>474</v>
      </c>
      <c r="B1" s="1178"/>
      <c r="C1" s="1178"/>
      <c r="D1" s="1178"/>
      <c r="E1" s="1178"/>
      <c r="F1" s="1178"/>
      <c r="G1" s="1178"/>
      <c r="H1" s="1178"/>
      <c r="I1" s="1178"/>
      <c r="J1" s="1178"/>
      <c r="K1" s="1178"/>
      <c r="L1" s="1178"/>
      <c r="M1" s="1178"/>
      <c r="N1" s="1178"/>
      <c r="O1" s="1178"/>
      <c r="P1" s="1178"/>
      <c r="Q1" s="1178"/>
      <c r="R1" s="1178"/>
      <c r="S1" s="1178"/>
      <c r="T1" s="1178"/>
      <c r="U1" s="1178"/>
      <c r="V1" s="1178"/>
      <c r="W1" s="1178"/>
      <c r="X1" s="1178"/>
      <c r="Y1" s="1178"/>
      <c r="Z1" s="1178"/>
      <c r="AA1" s="1178"/>
      <c r="AB1" s="1178"/>
      <c r="AC1" s="1178"/>
      <c r="AD1" s="1178"/>
      <c r="AE1" s="1178"/>
      <c r="AF1" s="1178"/>
      <c r="AG1" s="1178"/>
    </row>
    <row r="2" spans="1:37" ht="22" customHeight="1">
      <c r="AI2" s="112" t="s">
        <v>383</v>
      </c>
      <c r="AJ2" s="114" t="str">
        <f>IF(G11="","",VLOOKUP(G11,AI3:AJ7,2,FALSE))</f>
        <v/>
      </c>
    </row>
    <row r="3" spans="1:37" ht="26.25" customHeight="1">
      <c r="B3" s="1179" t="s">
        <v>384</v>
      </c>
      <c r="C3" s="1180"/>
      <c r="D3" s="1180"/>
      <c r="E3" s="1180"/>
      <c r="F3" s="1180"/>
      <c r="G3" s="1180"/>
      <c r="H3" s="1180"/>
      <c r="I3" s="1180"/>
      <c r="J3" s="1180"/>
      <c r="K3" s="1180"/>
      <c r="L3" s="1180"/>
      <c r="M3" s="1180"/>
      <c r="N3" s="1180"/>
      <c r="O3" s="1180"/>
      <c r="P3" s="1180"/>
      <c r="Q3" s="1180"/>
      <c r="R3" s="1180"/>
      <c r="S3" s="1180"/>
      <c r="T3" s="1180"/>
      <c r="U3" s="1180"/>
      <c r="V3" s="1180"/>
      <c r="W3" s="1180"/>
      <c r="X3" s="1180"/>
      <c r="Y3" s="1180"/>
      <c r="Z3" s="1180"/>
      <c r="AA3" s="1180"/>
      <c r="AB3" s="1180"/>
      <c r="AC3" s="1180"/>
      <c r="AD3" s="1180"/>
      <c r="AE3" s="1180"/>
      <c r="AF3" s="1181"/>
      <c r="AI3" s="112" t="s">
        <v>385</v>
      </c>
      <c r="AJ3" s="115">
        <v>1</v>
      </c>
    </row>
    <row r="4" spans="1:37" ht="26.25" customHeight="1">
      <c r="B4" s="1182"/>
      <c r="C4" s="1183"/>
      <c r="D4" s="1183"/>
      <c r="E4" s="1183"/>
      <c r="F4" s="1183"/>
      <c r="G4" s="1183"/>
      <c r="H4" s="1183"/>
      <c r="I4" s="1183"/>
      <c r="J4" s="1183"/>
      <c r="K4" s="1183"/>
      <c r="L4" s="1183"/>
      <c r="M4" s="1183"/>
      <c r="N4" s="1183"/>
      <c r="O4" s="1183"/>
      <c r="P4" s="1183"/>
      <c r="Q4" s="1183"/>
      <c r="R4" s="1183"/>
      <c r="S4" s="1183"/>
      <c r="T4" s="1183"/>
      <c r="U4" s="1183"/>
      <c r="V4" s="1183"/>
      <c r="W4" s="1183"/>
      <c r="X4" s="1183"/>
      <c r="Y4" s="1183"/>
      <c r="Z4" s="1183"/>
      <c r="AA4" s="1183"/>
      <c r="AB4" s="1183"/>
      <c r="AC4" s="1183"/>
      <c r="AD4" s="1183"/>
      <c r="AE4" s="1183"/>
      <c r="AF4" s="1184"/>
      <c r="AI4" s="112" t="s">
        <v>386</v>
      </c>
      <c r="AJ4" s="115">
        <v>2</v>
      </c>
    </row>
    <row r="5" spans="1:37" ht="26.25" customHeight="1">
      <c r="B5" s="1185"/>
      <c r="C5" s="1183"/>
      <c r="D5" s="1183"/>
      <c r="E5" s="1183"/>
      <c r="F5" s="1183"/>
      <c r="G5" s="1183"/>
      <c r="H5" s="1183"/>
      <c r="I5" s="1183"/>
      <c r="J5" s="1183"/>
      <c r="K5" s="1183"/>
      <c r="L5" s="1183"/>
      <c r="M5" s="1183"/>
      <c r="N5" s="1183"/>
      <c r="O5" s="1183"/>
      <c r="P5" s="1183"/>
      <c r="Q5" s="1183"/>
      <c r="R5" s="1183"/>
      <c r="S5" s="1183"/>
      <c r="T5" s="1183"/>
      <c r="U5" s="1183"/>
      <c r="V5" s="1183"/>
      <c r="W5" s="1183"/>
      <c r="X5" s="1183"/>
      <c r="Y5" s="1183"/>
      <c r="Z5" s="1183"/>
      <c r="AA5" s="1183"/>
      <c r="AB5" s="1183"/>
      <c r="AC5" s="1183"/>
      <c r="AD5" s="1183"/>
      <c r="AE5" s="1183"/>
      <c r="AF5" s="1184"/>
      <c r="AI5" s="112" t="s">
        <v>387</v>
      </c>
      <c r="AJ5" s="115">
        <v>3</v>
      </c>
    </row>
    <row r="6" spans="1:37" ht="26.25" customHeight="1">
      <c r="B6" s="1186"/>
      <c r="C6" s="1187"/>
      <c r="D6" s="1187"/>
      <c r="E6" s="1187"/>
      <c r="F6" s="1187"/>
      <c r="G6" s="1187"/>
      <c r="H6" s="1187"/>
      <c r="I6" s="1187"/>
      <c r="J6" s="1187"/>
      <c r="K6" s="1187"/>
      <c r="L6" s="1187"/>
      <c r="M6" s="1187"/>
      <c r="N6" s="1187"/>
      <c r="O6" s="1187"/>
      <c r="P6" s="1187"/>
      <c r="Q6" s="1187"/>
      <c r="R6" s="1187"/>
      <c r="S6" s="1187"/>
      <c r="T6" s="1187"/>
      <c r="U6" s="1187"/>
      <c r="V6" s="1187"/>
      <c r="W6" s="1187"/>
      <c r="X6" s="1187"/>
      <c r="Y6" s="1187"/>
      <c r="Z6" s="1187"/>
      <c r="AA6" s="1187"/>
      <c r="AB6" s="1187"/>
      <c r="AC6" s="1187"/>
      <c r="AD6" s="1187"/>
      <c r="AE6" s="1187"/>
      <c r="AF6" s="1188"/>
      <c r="AI6" s="112" t="s">
        <v>388</v>
      </c>
      <c r="AJ6" s="115">
        <v>4</v>
      </c>
    </row>
    <row r="7" spans="1:37" ht="22" customHeight="1">
      <c r="AI7" s="112" t="s">
        <v>389</v>
      </c>
      <c r="AJ7" s="115">
        <v>5</v>
      </c>
    </row>
    <row r="8" spans="1:37" ht="22" customHeight="1">
      <c r="B8" s="116" t="s">
        <v>390</v>
      </c>
      <c r="U8" s="112"/>
      <c r="AI8" s="117" t="s">
        <v>391</v>
      </c>
      <c r="AJ8" s="118" t="str">
        <f>IF(AND(COUNTIF(V11,"*")=1,OR(AJ2=1,AJ2=2,)),VLOOKUP(V11,AI9:AJ11,2,FALSE),"")</f>
        <v/>
      </c>
    </row>
    <row r="9" spans="1:37" ht="22" customHeight="1">
      <c r="B9" s="1129" t="s">
        <v>392</v>
      </c>
      <c r="C9" s="1129"/>
      <c r="D9" s="1129"/>
      <c r="E9" s="1129"/>
      <c r="F9" s="1129"/>
      <c r="G9" s="1118"/>
      <c r="H9" s="1118"/>
      <c r="I9" s="1118"/>
      <c r="J9" s="1118"/>
      <c r="K9" s="1129" t="s">
        <v>393</v>
      </c>
      <c r="L9" s="1129"/>
      <c r="M9" s="1129"/>
      <c r="N9" s="1129"/>
      <c r="O9" s="1189"/>
      <c r="P9" s="1189"/>
      <c r="Q9" s="1189"/>
      <c r="R9" s="1189"/>
      <c r="S9" s="1189"/>
      <c r="T9" s="1189"/>
      <c r="U9" s="1189"/>
      <c r="V9" s="1189"/>
      <c r="W9" s="1189"/>
      <c r="X9" s="1189"/>
      <c r="Y9" s="1190"/>
      <c r="Z9" s="1190"/>
      <c r="AA9" s="1190"/>
      <c r="AB9" s="1190"/>
      <c r="AI9" s="117" t="s">
        <v>394</v>
      </c>
      <c r="AJ9" s="115">
        <v>6</v>
      </c>
    </row>
    <row r="10" spans="1:37" ht="22" customHeight="1">
      <c r="B10" s="1172" t="s">
        <v>395</v>
      </c>
      <c r="C10" s="1173"/>
      <c r="D10" s="1173"/>
      <c r="E10" s="1173"/>
      <c r="F10" s="1175"/>
      <c r="G10" s="1176"/>
      <c r="H10" s="1174"/>
      <c r="I10" s="1174"/>
      <c r="J10" s="1177"/>
      <c r="K10" s="1172" t="s">
        <v>396</v>
      </c>
      <c r="L10" s="1173"/>
      <c r="M10" s="1173"/>
      <c r="N10" s="1175"/>
      <c r="O10" s="1176"/>
      <c r="P10" s="1174"/>
      <c r="Q10" s="1174"/>
      <c r="R10" s="1174"/>
      <c r="S10" s="1174"/>
      <c r="T10" s="1177"/>
      <c r="U10" s="1168" t="s">
        <v>397</v>
      </c>
      <c r="V10" s="1169"/>
      <c r="W10" s="1169"/>
      <c r="X10" s="1170"/>
      <c r="Y10" s="1176"/>
      <c r="Z10" s="1174"/>
      <c r="AA10" s="1174"/>
      <c r="AB10" s="1174"/>
      <c r="AC10" s="1174"/>
      <c r="AD10" s="1174"/>
      <c r="AE10" s="1174"/>
      <c r="AF10" s="1177"/>
      <c r="AI10" s="117" t="s">
        <v>398</v>
      </c>
      <c r="AJ10" s="115">
        <v>7</v>
      </c>
    </row>
    <row r="11" spans="1:37" ht="22" customHeight="1">
      <c r="B11" s="1129" t="s">
        <v>399</v>
      </c>
      <c r="C11" s="1129"/>
      <c r="D11" s="1129"/>
      <c r="E11" s="1129"/>
      <c r="F11" s="1129"/>
      <c r="G11" s="1165"/>
      <c r="H11" s="1166"/>
      <c r="I11" s="1166"/>
      <c r="J11" s="1166"/>
      <c r="K11" s="1166"/>
      <c r="L11" s="1166"/>
      <c r="M11" s="1166"/>
      <c r="N11" s="1166"/>
      <c r="O11" s="1166"/>
      <c r="P11" s="1166"/>
      <c r="Q11" s="1167"/>
      <c r="R11" s="1168" t="s">
        <v>400</v>
      </c>
      <c r="S11" s="1169"/>
      <c r="T11" s="1169"/>
      <c r="U11" s="1170"/>
      <c r="V11" s="1165"/>
      <c r="W11" s="1166"/>
      <c r="X11" s="1166"/>
      <c r="Y11" s="1166"/>
      <c r="Z11" s="1166"/>
      <c r="AA11" s="1166"/>
      <c r="AB11" s="1167"/>
      <c r="AI11" s="117" t="s">
        <v>401</v>
      </c>
      <c r="AJ11" s="115">
        <v>8</v>
      </c>
    </row>
    <row r="12" spans="1:37" ht="17.25" customHeight="1">
      <c r="B12" s="1171" t="s">
        <v>402</v>
      </c>
      <c r="C12" s="1171"/>
      <c r="D12" s="1171"/>
      <c r="E12" s="1171"/>
      <c r="F12" s="1171"/>
      <c r="G12" s="1171"/>
      <c r="H12" s="1171"/>
      <c r="I12" s="1171"/>
      <c r="J12" s="1171"/>
      <c r="K12" s="1171"/>
      <c r="L12" s="1171"/>
      <c r="M12" s="1171"/>
      <c r="N12" s="1171"/>
      <c r="O12" s="1171"/>
      <c r="P12" s="1171"/>
      <c r="Q12" s="1171"/>
      <c r="R12" s="1171"/>
      <c r="S12" s="1171"/>
      <c r="T12" s="1171"/>
      <c r="U12" s="1171"/>
      <c r="V12" s="1171"/>
      <c r="W12" s="1171"/>
      <c r="X12" s="1171"/>
      <c r="Y12" s="1171"/>
      <c r="Z12" s="1171"/>
      <c r="AA12" s="1171"/>
      <c r="AB12" s="1171"/>
      <c r="AC12" s="1171"/>
      <c r="AD12" s="1171"/>
      <c r="AE12" s="1171"/>
      <c r="AF12" s="1171"/>
      <c r="AG12" s="113"/>
      <c r="AJ12" s="115"/>
    </row>
    <row r="13" spans="1:37" ht="17.25" customHeight="1">
      <c r="B13" s="1171"/>
      <c r="C13" s="1171"/>
      <c r="D13" s="1171"/>
      <c r="E13" s="1171"/>
      <c r="F13" s="1171"/>
      <c r="G13" s="1171"/>
      <c r="H13" s="1171"/>
      <c r="I13" s="1171"/>
      <c r="J13" s="1171"/>
      <c r="K13" s="1171"/>
      <c r="L13" s="1171"/>
      <c r="M13" s="1171"/>
      <c r="N13" s="1171"/>
      <c r="O13" s="1171"/>
      <c r="P13" s="1171"/>
      <c r="Q13" s="1171"/>
      <c r="R13" s="1171"/>
      <c r="S13" s="1171"/>
      <c r="T13" s="1171"/>
      <c r="U13" s="1171"/>
      <c r="V13" s="1171"/>
      <c r="W13" s="1171"/>
      <c r="X13" s="1171"/>
      <c r="Y13" s="1171"/>
      <c r="Z13" s="1171"/>
      <c r="AA13" s="1171"/>
      <c r="AB13" s="1171"/>
      <c r="AC13" s="1171"/>
      <c r="AD13" s="1171"/>
      <c r="AE13" s="1171"/>
      <c r="AF13" s="1171"/>
      <c r="AG13" s="113"/>
      <c r="AI13" s="117"/>
    </row>
    <row r="14" spans="1:37" ht="18" customHeight="1">
      <c r="U14" s="112"/>
      <c r="AI14" s="117"/>
    </row>
    <row r="15" spans="1:37" ht="22" customHeight="1">
      <c r="B15" s="116" t="s">
        <v>403</v>
      </c>
      <c r="U15" s="112"/>
      <c r="AI15" s="117" t="s">
        <v>404</v>
      </c>
    </row>
    <row r="16" spans="1:37" ht="22" customHeight="1">
      <c r="B16" s="1114" t="s">
        <v>405</v>
      </c>
      <c r="C16" s="1115"/>
      <c r="D16" s="1115"/>
      <c r="E16" s="1115"/>
      <c r="F16" s="1115"/>
      <c r="G16" s="1115"/>
      <c r="H16" s="1115"/>
      <c r="I16" s="1115"/>
      <c r="J16" s="1115"/>
      <c r="K16" s="1116"/>
      <c r="L16" s="1172" t="s">
        <v>406</v>
      </c>
      <c r="M16" s="1173"/>
      <c r="N16" s="1174"/>
      <c r="O16" s="1174"/>
      <c r="P16" s="119" t="s">
        <v>407</v>
      </c>
      <c r="Q16" s="1174"/>
      <c r="R16" s="1174"/>
      <c r="S16" s="120" t="s">
        <v>408</v>
      </c>
      <c r="T16"/>
      <c r="U16"/>
      <c r="AD16"/>
      <c r="AE16"/>
      <c r="AI16" s="121" t="str">
        <f>L16&amp;N16&amp;P16&amp;Q16&amp;S16&amp;"１日"</f>
        <v>令和年月１日</v>
      </c>
      <c r="AJ16" s="122"/>
      <c r="AK16" s="122"/>
    </row>
    <row r="17" spans="2:37" ht="22" customHeight="1">
      <c r="B17" s="1114" t="s">
        <v>409</v>
      </c>
      <c r="C17" s="1115"/>
      <c r="D17" s="1115"/>
      <c r="E17" s="1115"/>
      <c r="F17" s="1115"/>
      <c r="G17" s="1115"/>
      <c r="H17" s="1115"/>
      <c r="I17" s="1115"/>
      <c r="J17" s="1115"/>
      <c r="K17" s="1115"/>
      <c r="L17" s="1115"/>
      <c r="M17" s="1115"/>
      <c r="N17" s="1115"/>
      <c r="O17" s="1116"/>
      <c r="P17" s="1155"/>
      <c r="Q17" s="1156"/>
      <c r="R17" s="1156"/>
      <c r="S17" s="123" t="s">
        <v>410</v>
      </c>
      <c r="AI17" s="117" t="s">
        <v>411</v>
      </c>
      <c r="AJ17" s="124" t="s">
        <v>412</v>
      </c>
    </row>
    <row r="18" spans="2:37" ht="22" customHeight="1">
      <c r="B18" s="1157" t="s">
        <v>413</v>
      </c>
      <c r="C18" s="1157"/>
      <c r="D18" s="1157"/>
      <c r="E18" s="1157"/>
      <c r="F18" s="1157"/>
      <c r="G18" s="1157"/>
      <c r="H18" s="1157"/>
      <c r="I18" s="1157"/>
      <c r="J18" s="1157"/>
      <c r="K18" s="1157"/>
      <c r="L18" s="1157"/>
      <c r="M18" s="1157"/>
      <c r="N18" s="1157"/>
      <c r="O18" s="1157"/>
      <c r="P18" s="1157"/>
      <c r="Q18" s="1157"/>
      <c r="R18" s="1157"/>
      <c r="S18" s="1157"/>
      <c r="T18" s="1157"/>
      <c r="U18" s="1157"/>
      <c r="V18" s="1157"/>
      <c r="W18" s="1157"/>
      <c r="X18" s="1157"/>
      <c r="Y18" s="1157"/>
      <c r="Z18" s="1158"/>
      <c r="AA18" s="1159"/>
      <c r="AB18" s="1159"/>
      <c r="AC18" s="125" t="s">
        <v>410</v>
      </c>
      <c r="AI18" s="126" t="e">
        <f>(Z18-P17)/Z18</f>
        <v>#DIV/0!</v>
      </c>
      <c r="AJ18" s="127" t="e">
        <f>AI18</f>
        <v>#DIV/0!</v>
      </c>
    </row>
    <row r="19" spans="2:37" ht="22" customHeight="1">
      <c r="B19" s="1160" t="s">
        <v>414</v>
      </c>
      <c r="C19" s="1161"/>
      <c r="D19" s="1161"/>
      <c r="E19" s="1161"/>
      <c r="F19" s="1161"/>
      <c r="G19" s="1161"/>
      <c r="H19" s="1162" t="str">
        <f>IF(P17="","",IF(AND(H20="否",ROUND(AI18,4)&gt;=0.05),"可","否"))</f>
        <v/>
      </c>
      <c r="I19" s="1163"/>
      <c r="J19" s="1164"/>
      <c r="N19" s="128"/>
      <c r="O19" s="128"/>
      <c r="P19" s="128"/>
      <c r="Q19" s="128"/>
      <c r="R19" s="128"/>
      <c r="S19" s="128"/>
      <c r="T19" s="128"/>
      <c r="U19" s="128"/>
      <c r="V19" s="128"/>
      <c r="W19" s="128"/>
      <c r="X19" s="128"/>
      <c r="Y19" s="128"/>
      <c r="Z19" s="128"/>
      <c r="AA19" s="128"/>
      <c r="AB19" s="128"/>
      <c r="AC19" s="128"/>
      <c r="AD19" s="128"/>
      <c r="AE19" s="128"/>
      <c r="AF19" s="128"/>
      <c r="AI19" s="129" t="s">
        <v>415</v>
      </c>
      <c r="AJ19" s="130" t="s">
        <v>416</v>
      </c>
    </row>
    <row r="20" spans="2:37" ht="22" customHeight="1">
      <c r="B20" s="1114" t="s">
        <v>417</v>
      </c>
      <c r="C20" s="1115"/>
      <c r="D20" s="1115"/>
      <c r="E20" s="1115"/>
      <c r="F20" s="1115"/>
      <c r="G20" s="1115"/>
      <c r="H20" s="1152" t="str">
        <f>IF(N16="","",IF(AND(AI20="可",AJ20="可"),"可","否"))</f>
        <v/>
      </c>
      <c r="I20" s="1153"/>
      <c r="J20" s="1154"/>
      <c r="N20" s="128"/>
      <c r="O20" s="128"/>
      <c r="P20" s="128"/>
      <c r="Q20" s="128"/>
      <c r="R20" s="128"/>
      <c r="S20" s="128"/>
      <c r="T20" s="128"/>
      <c r="U20" s="128"/>
      <c r="V20" s="128"/>
      <c r="W20" s="128"/>
      <c r="X20" s="128"/>
      <c r="Y20" s="128"/>
      <c r="Z20" s="128"/>
      <c r="AE20" s="128"/>
      <c r="AF20" s="128"/>
      <c r="AI20" s="129" t="str">
        <f>IF(P17="","",IF(OR(AND(AJ8=7,P17&lt;=750),(AND(AJ8=8,P17&lt;=900))),"可","否"))</f>
        <v/>
      </c>
      <c r="AJ20" s="131" t="str">
        <f>IF(AND(N16=3,OR(Q16=2,Q16=3)),"否","可")</f>
        <v>可</v>
      </c>
      <c r="AK20"/>
    </row>
    <row r="21" spans="2:37" ht="20.25" customHeight="1">
      <c r="B21" s="1112" t="s">
        <v>418</v>
      </c>
      <c r="C21" s="1113"/>
      <c r="D21" s="1113"/>
      <c r="E21" s="1113"/>
      <c r="F21" s="1113"/>
      <c r="G21" s="1113"/>
      <c r="H21" s="1113"/>
      <c r="I21" s="1113"/>
      <c r="J21" s="1113"/>
      <c r="K21" s="1113"/>
      <c r="L21" s="1113"/>
      <c r="M21" s="1113"/>
      <c r="N21" s="1113"/>
      <c r="O21" s="1113"/>
      <c r="P21" s="1113"/>
      <c r="Q21" s="1113"/>
      <c r="R21" s="1113"/>
      <c r="S21" s="1113"/>
      <c r="T21" s="1113"/>
      <c r="U21" s="1113"/>
      <c r="V21" s="1113"/>
      <c r="W21" s="1113"/>
      <c r="X21" s="1113"/>
      <c r="Y21" s="1113"/>
      <c r="Z21" s="1113"/>
      <c r="AA21" s="1113"/>
      <c r="AB21" s="1113"/>
      <c r="AC21" s="1113"/>
      <c r="AD21" s="1113"/>
      <c r="AE21" s="1113"/>
      <c r="AF21" s="1113"/>
    </row>
    <row r="22" spans="2:37" ht="20.25" customHeight="1">
      <c r="B22" s="1112"/>
      <c r="C22" s="1113"/>
      <c r="D22" s="1113"/>
      <c r="E22" s="1113"/>
      <c r="F22" s="1113"/>
      <c r="G22" s="1113"/>
      <c r="H22" s="1113"/>
      <c r="I22" s="1113"/>
      <c r="J22" s="1113"/>
      <c r="K22" s="1113"/>
      <c r="L22" s="1113"/>
      <c r="M22" s="1113"/>
      <c r="N22" s="1113"/>
      <c r="O22" s="1113"/>
      <c r="P22" s="1113"/>
      <c r="Q22" s="1113"/>
      <c r="R22" s="1113"/>
      <c r="S22" s="1113"/>
      <c r="T22" s="1113"/>
      <c r="U22" s="1113"/>
      <c r="V22" s="1113"/>
      <c r="W22" s="1113"/>
      <c r="X22" s="1113"/>
      <c r="Y22" s="1113"/>
      <c r="Z22" s="1113"/>
      <c r="AA22" s="1113"/>
      <c r="AB22" s="1113"/>
      <c r="AC22" s="1113"/>
      <c r="AD22" s="1113"/>
      <c r="AE22" s="1113"/>
      <c r="AF22" s="1113"/>
    </row>
    <row r="23" spans="2:37" ht="20.25" customHeight="1">
      <c r="B23" s="1112"/>
      <c r="C23" s="1113"/>
      <c r="D23" s="1113"/>
      <c r="E23" s="1113"/>
      <c r="F23" s="1113"/>
      <c r="G23" s="1113"/>
      <c r="H23" s="1113"/>
      <c r="I23" s="1113"/>
      <c r="J23" s="1113"/>
      <c r="K23" s="1113"/>
      <c r="L23" s="1113"/>
      <c r="M23" s="1113"/>
      <c r="N23" s="1113"/>
      <c r="O23" s="1113"/>
      <c r="P23" s="1113"/>
      <c r="Q23" s="1113"/>
      <c r="R23" s="1113"/>
      <c r="S23" s="1113"/>
      <c r="T23" s="1113"/>
      <c r="U23" s="1113"/>
      <c r="V23" s="1113"/>
      <c r="W23" s="1113"/>
      <c r="X23" s="1113"/>
      <c r="Y23" s="1113"/>
      <c r="Z23" s="1113"/>
      <c r="AA23" s="1113"/>
      <c r="AB23" s="1113"/>
      <c r="AC23" s="1113"/>
      <c r="AD23" s="1113"/>
      <c r="AE23" s="1113"/>
      <c r="AF23" s="1113"/>
    </row>
    <row r="24" spans="2:37" ht="20.25" customHeight="1">
      <c r="B24" s="1112"/>
      <c r="C24" s="1113"/>
      <c r="D24" s="1113"/>
      <c r="E24" s="1113"/>
      <c r="F24" s="1113"/>
      <c r="G24" s="1113"/>
      <c r="H24" s="1113"/>
      <c r="I24" s="1113"/>
      <c r="J24" s="1113"/>
      <c r="K24" s="1113"/>
      <c r="L24" s="1113"/>
      <c r="M24" s="1113"/>
      <c r="N24" s="1113"/>
      <c r="O24" s="1113"/>
      <c r="P24" s="1113"/>
      <c r="Q24" s="1113"/>
      <c r="R24" s="1113"/>
      <c r="S24" s="1113"/>
      <c r="T24" s="1113"/>
      <c r="U24" s="1113"/>
      <c r="V24" s="1113"/>
      <c r="W24" s="1113"/>
      <c r="X24" s="1113"/>
      <c r="Y24" s="1113"/>
      <c r="Z24" s="1113"/>
      <c r="AA24" s="1113"/>
      <c r="AB24" s="1113"/>
      <c r="AC24" s="1113"/>
      <c r="AD24" s="1113"/>
      <c r="AE24" s="1113"/>
      <c r="AF24" s="1113"/>
    </row>
    <row r="25" spans="2:37" ht="20.25" customHeight="1">
      <c r="B25" s="1112"/>
      <c r="C25" s="1113"/>
      <c r="D25" s="1113"/>
      <c r="E25" s="1113"/>
      <c r="F25" s="1113"/>
      <c r="G25" s="1113"/>
      <c r="H25" s="1113"/>
      <c r="I25" s="1113"/>
      <c r="J25" s="1113"/>
      <c r="K25" s="1113"/>
      <c r="L25" s="1113"/>
      <c r="M25" s="1113"/>
      <c r="N25" s="1113"/>
      <c r="O25" s="1113"/>
      <c r="P25" s="1113"/>
      <c r="Q25" s="1113"/>
      <c r="R25" s="1113"/>
      <c r="S25" s="1113"/>
      <c r="T25" s="1113"/>
      <c r="U25" s="1113"/>
      <c r="V25" s="1113"/>
      <c r="W25" s="1113"/>
      <c r="X25" s="1113"/>
      <c r="Y25" s="1113"/>
      <c r="Z25" s="1113"/>
      <c r="AA25" s="1113"/>
      <c r="AB25" s="1113"/>
      <c r="AC25" s="1113"/>
      <c r="AD25" s="1113"/>
      <c r="AE25" s="1113"/>
      <c r="AF25" s="1113"/>
    </row>
    <row r="26" spans="2:37" ht="20.25" customHeight="1">
      <c r="B26" s="1112"/>
      <c r="C26" s="1113"/>
      <c r="D26" s="1113"/>
      <c r="E26" s="1113"/>
      <c r="F26" s="1113"/>
      <c r="G26" s="1113"/>
      <c r="H26" s="1113"/>
      <c r="I26" s="1113"/>
      <c r="J26" s="1113"/>
      <c r="K26" s="1113"/>
      <c r="L26" s="1113"/>
      <c r="M26" s="1113"/>
      <c r="N26" s="1113"/>
      <c r="O26" s="1113"/>
      <c r="P26" s="1113"/>
      <c r="Q26" s="1113"/>
      <c r="R26" s="1113"/>
      <c r="S26" s="1113"/>
      <c r="T26" s="1113"/>
      <c r="U26" s="1113"/>
      <c r="V26" s="1113"/>
      <c r="W26" s="1113"/>
      <c r="X26" s="1113"/>
      <c r="Y26" s="1113"/>
      <c r="Z26" s="1113"/>
      <c r="AA26" s="1113"/>
      <c r="AB26" s="1113"/>
      <c r="AC26" s="1113"/>
      <c r="AD26" s="1113"/>
      <c r="AE26" s="1113"/>
      <c r="AF26" s="1113"/>
    </row>
    <row r="27" spans="2:37" ht="20.25" customHeight="1">
      <c r="B27" s="1112"/>
      <c r="C27" s="1113"/>
      <c r="D27" s="1113"/>
      <c r="E27" s="1113"/>
      <c r="F27" s="1113"/>
      <c r="G27" s="1113"/>
      <c r="H27" s="1113"/>
      <c r="I27" s="1113"/>
      <c r="J27" s="1113"/>
      <c r="K27" s="1113"/>
      <c r="L27" s="1113"/>
      <c r="M27" s="1113"/>
      <c r="N27" s="1113"/>
      <c r="O27" s="1113"/>
      <c r="P27" s="1113"/>
      <c r="Q27" s="1113"/>
      <c r="R27" s="1113"/>
      <c r="S27" s="1113"/>
      <c r="T27" s="1113"/>
      <c r="U27" s="1113"/>
      <c r="V27" s="1113"/>
      <c r="W27" s="1113"/>
      <c r="X27" s="1113"/>
      <c r="Y27" s="1113"/>
      <c r="Z27" s="1113"/>
      <c r="AA27" s="1113"/>
      <c r="AB27" s="1113"/>
      <c r="AC27" s="1113"/>
      <c r="AD27" s="1113"/>
      <c r="AE27" s="1113"/>
      <c r="AF27" s="1113"/>
    </row>
    <row r="28" spans="2:37" ht="20.25" customHeight="1">
      <c r="B28" s="1113"/>
      <c r="C28" s="1113"/>
      <c r="D28" s="1113"/>
      <c r="E28" s="1113"/>
      <c r="F28" s="1113"/>
      <c r="G28" s="1113"/>
      <c r="H28" s="1113"/>
      <c r="I28" s="1113"/>
      <c r="J28" s="1113"/>
      <c r="K28" s="1113"/>
      <c r="L28" s="1113"/>
      <c r="M28" s="1113"/>
      <c r="N28" s="1113"/>
      <c r="O28" s="1113"/>
      <c r="P28" s="1113"/>
      <c r="Q28" s="1113"/>
      <c r="R28" s="1113"/>
      <c r="S28" s="1113"/>
      <c r="T28" s="1113"/>
      <c r="U28" s="1113"/>
      <c r="V28" s="1113"/>
      <c r="W28" s="1113"/>
      <c r="X28" s="1113"/>
      <c r="Y28" s="1113"/>
      <c r="Z28" s="1113"/>
      <c r="AA28" s="1113"/>
      <c r="AB28" s="1113"/>
      <c r="AC28" s="1113"/>
      <c r="AD28" s="1113"/>
      <c r="AE28" s="1113"/>
      <c r="AF28" s="1113"/>
    </row>
    <row r="29" spans="2:37" ht="18" customHeight="1">
      <c r="N29" s="113"/>
      <c r="O29" s="113"/>
      <c r="P29" s="113"/>
      <c r="Q29" s="113"/>
      <c r="R29" s="113"/>
      <c r="S29" s="113"/>
      <c r="U29" s="112"/>
    </row>
    <row r="30" spans="2:37" ht="22" customHeight="1">
      <c r="B30" s="1134" t="s">
        <v>419</v>
      </c>
      <c r="C30" s="1135"/>
      <c r="D30" s="1135"/>
      <c r="E30" s="1135"/>
      <c r="F30" s="1135"/>
      <c r="G30" s="1135"/>
      <c r="H30" s="1135"/>
      <c r="I30" s="1136"/>
      <c r="K30" s="132" t="s">
        <v>420</v>
      </c>
      <c r="N30" s="113"/>
      <c r="O30" s="113"/>
      <c r="P30" s="113"/>
      <c r="Q30" s="113"/>
      <c r="R30" s="113"/>
      <c r="S30" s="113"/>
      <c r="U30" s="112"/>
    </row>
    <row r="31" spans="2:37" ht="22" customHeight="1">
      <c r="B31" s="116" t="s">
        <v>421</v>
      </c>
    </row>
    <row r="32" spans="2:37" ht="22" customHeight="1">
      <c r="B32" s="1129"/>
      <c r="C32" s="1129"/>
      <c r="D32" s="1129"/>
      <c r="E32" s="1129"/>
      <c r="F32" s="1129"/>
      <c r="G32" s="1129"/>
      <c r="H32" s="1129"/>
      <c r="I32" s="1129"/>
      <c r="J32" s="1129"/>
      <c r="K32" s="1129"/>
      <c r="L32" s="1129" t="s">
        <v>422</v>
      </c>
      <c r="M32" s="1129"/>
      <c r="N32" s="1129"/>
      <c r="O32" s="1129"/>
      <c r="P32" s="1129"/>
      <c r="Q32" s="1130" t="s">
        <v>423</v>
      </c>
      <c r="R32" s="1130"/>
      <c r="S32" s="1130"/>
      <c r="T32" s="1130"/>
      <c r="U32" s="1129" t="s">
        <v>424</v>
      </c>
      <c r="V32" s="1129"/>
      <c r="W32" s="1129"/>
      <c r="X32" s="1129"/>
      <c r="Y32" s="1122"/>
      <c r="Z32" s="1123"/>
      <c r="AA32" s="1131" t="s">
        <v>425</v>
      </c>
      <c r="AB32" s="1129"/>
      <c r="AC32" s="1129"/>
      <c r="AD32" s="1129"/>
      <c r="AH32"/>
      <c r="AI32"/>
      <c r="AJ32"/>
      <c r="AK32"/>
    </row>
    <row r="33" spans="2:37" ht="22" customHeight="1">
      <c r="B33" s="1129"/>
      <c r="C33" s="1129"/>
      <c r="D33" s="1129"/>
      <c r="E33" s="1129"/>
      <c r="F33" s="1129"/>
      <c r="G33" s="1129"/>
      <c r="H33" s="1129"/>
      <c r="I33" s="1129"/>
      <c r="J33" s="1129"/>
      <c r="K33" s="1129"/>
      <c r="L33" s="1129"/>
      <c r="M33" s="1129"/>
      <c r="N33" s="1129"/>
      <c r="O33" s="1129"/>
      <c r="P33" s="1129"/>
      <c r="Q33" s="1130"/>
      <c r="R33" s="1130"/>
      <c r="S33" s="1130"/>
      <c r="T33" s="1130"/>
      <c r="U33" s="1129"/>
      <c r="V33" s="1129"/>
      <c r="W33" s="1129"/>
      <c r="X33" s="1129"/>
      <c r="Y33" s="1122"/>
      <c r="Z33" s="1123"/>
      <c r="AA33" s="1129"/>
      <c r="AB33" s="1129"/>
      <c r="AC33" s="1129"/>
      <c r="AD33" s="1129"/>
      <c r="AH33"/>
      <c r="AI33"/>
      <c r="AJ33"/>
      <c r="AK33"/>
    </row>
    <row r="34" spans="2:37" ht="22" customHeight="1">
      <c r="B34" s="1114" t="s">
        <v>405</v>
      </c>
      <c r="C34" s="1115"/>
      <c r="D34" s="1115"/>
      <c r="E34" s="1115"/>
      <c r="F34" s="1115"/>
      <c r="G34" s="1115"/>
      <c r="H34" s="1115"/>
      <c r="I34" s="1115"/>
      <c r="J34" s="1115"/>
      <c r="K34" s="1116"/>
      <c r="L34" s="1117" t="str">
        <f>IF(N16="","",EOMONTH(AI16,0))</f>
        <v/>
      </c>
      <c r="M34" s="1117"/>
      <c r="N34" s="1117"/>
      <c r="O34" s="1117"/>
      <c r="P34" s="1117"/>
      <c r="Q34" s="1132" t="str">
        <f>IF($P$17=0,"",$P$17)</f>
        <v/>
      </c>
      <c r="R34" s="1133"/>
      <c r="S34" s="1133"/>
      <c r="T34" s="1133"/>
      <c r="U34" s="1150" t="str">
        <f>IF(Q34="","",ROUND(($Z$18-Q34)/$Z$18,4))</f>
        <v/>
      </c>
      <c r="V34" s="1151"/>
      <c r="W34" s="1151"/>
      <c r="X34" s="1151"/>
      <c r="Y34" s="1122"/>
      <c r="Z34" s="1123"/>
      <c r="AA34" s="1126"/>
      <c r="AB34" s="1127"/>
      <c r="AC34" s="1127"/>
      <c r="AD34" s="1128"/>
      <c r="AH34"/>
      <c r="AI34"/>
      <c r="AJ34"/>
      <c r="AK34"/>
    </row>
    <row r="35" spans="2:37" ht="22" customHeight="1">
      <c r="B35" s="1114" t="s">
        <v>426</v>
      </c>
      <c r="C35" s="1115"/>
      <c r="D35" s="1115"/>
      <c r="E35" s="1115"/>
      <c r="F35" s="1115"/>
      <c r="G35" s="1115"/>
      <c r="H35" s="1115"/>
      <c r="I35" s="1115"/>
      <c r="J35" s="1115"/>
      <c r="K35" s="1116"/>
      <c r="L35" s="1117" t="str">
        <f t="shared" ref="L35:L41" si="0">IF($N$16="","",EOMONTH(L34,1))</f>
        <v/>
      </c>
      <c r="M35" s="1117"/>
      <c r="N35" s="1117"/>
      <c r="O35" s="1117"/>
      <c r="P35" s="1117"/>
      <c r="Q35" s="1120"/>
      <c r="R35" s="1121"/>
      <c r="S35" s="1121"/>
      <c r="T35" s="1121"/>
      <c r="U35" s="1150" t="str">
        <f t="shared" ref="U35:U39" si="1">IF(Q35="","",ROUND(($Z$18-Q35)/$Z$18,4))</f>
        <v/>
      </c>
      <c r="V35" s="1151"/>
      <c r="W35" s="1151"/>
      <c r="X35" s="1151"/>
      <c r="Y35" s="1122"/>
      <c r="Z35" s="1123"/>
      <c r="AA35" s="1126"/>
      <c r="AB35" s="1127"/>
      <c r="AC35" s="1127"/>
      <c r="AD35" s="1128"/>
      <c r="AH35"/>
      <c r="AI35"/>
      <c r="AJ35"/>
      <c r="AK35"/>
    </row>
    <row r="36" spans="2:37" ht="22" customHeight="1">
      <c r="B36" s="1114" t="s">
        <v>427</v>
      </c>
      <c r="C36" s="1115"/>
      <c r="D36" s="1115"/>
      <c r="E36" s="1115"/>
      <c r="F36" s="1115"/>
      <c r="G36" s="1115"/>
      <c r="H36" s="1115"/>
      <c r="I36" s="1115"/>
      <c r="J36" s="1115"/>
      <c r="K36" s="1116"/>
      <c r="L36" s="1117" t="str">
        <f t="shared" si="0"/>
        <v/>
      </c>
      <c r="M36" s="1117"/>
      <c r="N36" s="1117"/>
      <c r="O36" s="1117"/>
      <c r="P36" s="1117"/>
      <c r="Q36" s="1120"/>
      <c r="R36" s="1121"/>
      <c r="S36" s="1121"/>
      <c r="T36" s="1121"/>
      <c r="U36" s="1150" t="str">
        <f t="shared" si="1"/>
        <v/>
      </c>
      <c r="V36" s="1151"/>
      <c r="W36" s="1151"/>
      <c r="X36" s="1151"/>
      <c r="Y36" s="1122"/>
      <c r="Z36" s="1123"/>
      <c r="AA36" s="1119" t="str">
        <f>IF(U34="","",IF(AND($H$19="可",U34&gt;=0.05),"可","否"))</f>
        <v/>
      </c>
      <c r="AB36" s="1119"/>
      <c r="AC36" s="1119"/>
      <c r="AD36" s="1119"/>
      <c r="AH36"/>
      <c r="AI36"/>
      <c r="AJ36"/>
      <c r="AK36"/>
    </row>
    <row r="37" spans="2:37" ht="22" customHeight="1">
      <c r="B37" s="1114" t="s">
        <v>428</v>
      </c>
      <c r="C37" s="1115"/>
      <c r="D37" s="1115"/>
      <c r="E37" s="1115"/>
      <c r="F37" s="1115"/>
      <c r="G37" s="1115"/>
      <c r="H37" s="1115"/>
      <c r="I37" s="1115"/>
      <c r="J37" s="1115"/>
      <c r="K37" s="1116"/>
      <c r="L37" s="1117" t="str">
        <f t="shared" si="0"/>
        <v/>
      </c>
      <c r="M37" s="1117"/>
      <c r="N37" s="1117"/>
      <c r="O37" s="1117"/>
      <c r="P37" s="1117"/>
      <c r="Q37" s="1120"/>
      <c r="R37" s="1121"/>
      <c r="S37" s="1121"/>
      <c r="T37" s="1121"/>
      <c r="U37" s="1150" t="str">
        <f t="shared" si="1"/>
        <v/>
      </c>
      <c r="V37" s="1151"/>
      <c r="W37" s="1151"/>
      <c r="X37" s="1151"/>
      <c r="Y37" s="1122"/>
      <c r="Z37" s="1123"/>
      <c r="AA37" s="1119" t="str">
        <f t="shared" ref="AA37:AA41" si="2">IF(U35="","",IF(AND($H$19="可",U35&gt;=0.05),"可","否"))</f>
        <v/>
      </c>
      <c r="AB37" s="1119"/>
      <c r="AC37" s="1119"/>
      <c r="AD37" s="1119"/>
      <c r="AH37"/>
      <c r="AI37"/>
      <c r="AJ37"/>
      <c r="AK37"/>
    </row>
    <row r="38" spans="2:37" ht="22" customHeight="1">
      <c r="B38" s="1114" t="s">
        <v>429</v>
      </c>
      <c r="C38" s="1115"/>
      <c r="D38" s="1115"/>
      <c r="E38" s="1115"/>
      <c r="F38" s="1115"/>
      <c r="G38" s="1115"/>
      <c r="H38" s="1115"/>
      <c r="I38" s="1115"/>
      <c r="J38" s="1115"/>
      <c r="K38" s="1116"/>
      <c r="L38" s="1117" t="str">
        <f t="shared" si="0"/>
        <v/>
      </c>
      <c r="M38" s="1117"/>
      <c r="N38" s="1117"/>
      <c r="O38" s="1117"/>
      <c r="P38" s="1117"/>
      <c r="Q38" s="1120"/>
      <c r="R38" s="1121"/>
      <c r="S38" s="1121"/>
      <c r="T38" s="1121"/>
      <c r="U38" s="1150" t="str">
        <f t="shared" si="1"/>
        <v/>
      </c>
      <c r="V38" s="1151"/>
      <c r="W38" s="1151"/>
      <c r="X38" s="1151"/>
      <c r="Y38" s="1124" t="s">
        <v>430</v>
      </c>
      <c r="Z38" s="1123"/>
      <c r="AA38" s="1119" t="str">
        <f t="shared" si="2"/>
        <v/>
      </c>
      <c r="AB38" s="1119"/>
      <c r="AC38" s="1119"/>
      <c r="AD38" s="1119"/>
      <c r="AH38"/>
      <c r="AI38"/>
      <c r="AJ38"/>
      <c r="AK38"/>
    </row>
    <row r="39" spans="2:37" ht="22" customHeight="1">
      <c r="B39" s="1114" t="s">
        <v>431</v>
      </c>
      <c r="C39" s="1115"/>
      <c r="D39" s="1115"/>
      <c r="E39" s="1115"/>
      <c r="F39" s="1115"/>
      <c r="G39" s="1115"/>
      <c r="H39" s="1115"/>
      <c r="I39" s="1115"/>
      <c r="J39" s="1115"/>
      <c r="K39" s="1116"/>
      <c r="L39" s="1117" t="str">
        <f t="shared" si="0"/>
        <v/>
      </c>
      <c r="M39" s="1117"/>
      <c r="N39" s="1117"/>
      <c r="O39" s="1117"/>
      <c r="P39" s="1117"/>
      <c r="Q39" s="1120"/>
      <c r="R39" s="1121"/>
      <c r="S39" s="1121"/>
      <c r="T39" s="1121"/>
      <c r="U39" s="1150" t="str">
        <f t="shared" si="1"/>
        <v/>
      </c>
      <c r="V39" s="1151"/>
      <c r="W39" s="1151"/>
      <c r="X39" s="1151"/>
      <c r="Y39" s="1122"/>
      <c r="Z39" s="1123"/>
      <c r="AA39" s="1149" t="str">
        <f>IF(U37="","",IF(AND($H$19="可",U37&gt;=0.05),"可","否"))</f>
        <v/>
      </c>
      <c r="AB39" s="1149"/>
      <c r="AC39" s="1149"/>
      <c r="AD39" s="1149"/>
      <c r="AH39"/>
      <c r="AI39"/>
      <c r="AJ39"/>
      <c r="AK39"/>
    </row>
    <row r="40" spans="2:37" ht="22" customHeight="1">
      <c r="B40" s="1114"/>
      <c r="C40" s="1115"/>
      <c r="D40" s="1115"/>
      <c r="E40" s="1115"/>
      <c r="F40" s="1115"/>
      <c r="G40" s="1115"/>
      <c r="H40" s="1115"/>
      <c r="I40" s="1115"/>
      <c r="J40" s="1115"/>
      <c r="K40" s="1116"/>
      <c r="L40" s="1117" t="str">
        <f t="shared" si="0"/>
        <v/>
      </c>
      <c r="M40" s="1117"/>
      <c r="N40" s="1117"/>
      <c r="O40" s="1117"/>
      <c r="P40" s="1117"/>
      <c r="Q40" s="1126"/>
      <c r="R40" s="1127"/>
      <c r="S40" s="1127"/>
      <c r="T40" s="1128"/>
      <c r="U40" s="1126"/>
      <c r="V40" s="1127"/>
      <c r="W40" s="1127"/>
      <c r="X40" s="1128"/>
      <c r="Y40" s="1122"/>
      <c r="Z40" s="1123"/>
      <c r="AA40" s="1119" t="str">
        <f t="shared" si="2"/>
        <v/>
      </c>
      <c r="AB40" s="1119"/>
      <c r="AC40" s="1119"/>
      <c r="AD40" s="1119"/>
      <c r="AH40"/>
      <c r="AI40"/>
      <c r="AJ40"/>
      <c r="AK40"/>
    </row>
    <row r="41" spans="2:37" ht="22" customHeight="1">
      <c r="B41" s="1114" t="s">
        <v>432</v>
      </c>
      <c r="C41" s="1115"/>
      <c r="D41" s="1115"/>
      <c r="E41" s="1115"/>
      <c r="F41" s="1115"/>
      <c r="G41" s="1115"/>
      <c r="H41" s="1115"/>
      <c r="I41" s="1115"/>
      <c r="J41" s="1115"/>
      <c r="K41" s="1116"/>
      <c r="L41" s="1117" t="str">
        <f t="shared" si="0"/>
        <v/>
      </c>
      <c r="M41" s="1117"/>
      <c r="N41" s="1117"/>
      <c r="O41" s="1117"/>
      <c r="P41" s="1117"/>
      <c r="Q41" s="1146"/>
      <c r="R41" s="1146"/>
      <c r="S41" s="1146"/>
      <c r="T41" s="1146"/>
      <c r="U41" s="1146"/>
      <c r="V41" s="1146"/>
      <c r="W41" s="1146"/>
      <c r="X41" s="1146"/>
      <c r="Y41" s="1122"/>
      <c r="Z41" s="1123"/>
      <c r="AA41" s="1119" t="str">
        <f t="shared" si="2"/>
        <v/>
      </c>
      <c r="AB41" s="1119"/>
      <c r="AC41" s="1119"/>
      <c r="AD41" s="1119"/>
      <c r="AH41"/>
      <c r="AI41"/>
      <c r="AJ41"/>
      <c r="AK41"/>
    </row>
    <row r="42" spans="2:37" ht="19.5" customHeight="1">
      <c r="B42" s="1147" t="s">
        <v>433</v>
      </c>
      <c r="C42" s="1148"/>
      <c r="D42" s="1148"/>
      <c r="E42" s="1148"/>
      <c r="F42" s="1148"/>
      <c r="G42" s="1148"/>
      <c r="H42" s="1148"/>
      <c r="I42" s="1148"/>
      <c r="J42" s="1148"/>
      <c r="K42" s="1148"/>
      <c r="L42" s="1148"/>
      <c r="M42" s="1148"/>
      <c r="N42" s="1148"/>
      <c r="O42" s="1148"/>
      <c r="P42" s="1148"/>
      <c r="Q42" s="1148"/>
      <c r="R42" s="1148"/>
      <c r="S42" s="1148"/>
      <c r="T42" s="1148"/>
      <c r="U42" s="1148"/>
      <c r="V42" s="1148"/>
      <c r="W42" s="1148"/>
      <c r="X42" s="1148"/>
      <c r="Y42" s="1148"/>
      <c r="Z42" s="1148"/>
      <c r="AA42" s="1148"/>
      <c r="AB42" s="1148"/>
      <c r="AC42" s="1148"/>
      <c r="AD42" s="1148"/>
      <c r="AE42" s="1148"/>
      <c r="AF42" s="1148"/>
    </row>
    <row r="43" spans="2:37" ht="19.5" customHeight="1">
      <c r="B43" s="1147"/>
      <c r="C43" s="1148"/>
      <c r="D43" s="1148"/>
      <c r="E43" s="1148"/>
      <c r="F43" s="1148"/>
      <c r="G43" s="1148"/>
      <c r="H43" s="1148"/>
      <c r="I43" s="1148"/>
      <c r="J43" s="1148"/>
      <c r="K43" s="1148"/>
      <c r="L43" s="1148"/>
      <c r="M43" s="1148"/>
      <c r="N43" s="1148"/>
      <c r="O43" s="1148"/>
      <c r="P43" s="1148"/>
      <c r="Q43" s="1148"/>
      <c r="R43" s="1148"/>
      <c r="S43" s="1148"/>
      <c r="T43" s="1148"/>
      <c r="U43" s="1148"/>
      <c r="V43" s="1148"/>
      <c r="W43" s="1148"/>
      <c r="X43" s="1148"/>
      <c r="Y43" s="1148"/>
      <c r="Z43" s="1148"/>
      <c r="AA43" s="1148"/>
      <c r="AB43" s="1148"/>
      <c r="AC43" s="1148"/>
      <c r="AD43" s="1148"/>
      <c r="AE43" s="1148"/>
      <c r="AF43" s="1148"/>
    </row>
    <row r="44" spans="2:37" ht="19.5" customHeight="1">
      <c r="B44" s="1148"/>
      <c r="C44" s="1148"/>
      <c r="D44" s="1148"/>
      <c r="E44" s="1148"/>
      <c r="F44" s="1148"/>
      <c r="G44" s="1148"/>
      <c r="H44" s="1148"/>
      <c r="I44" s="1148"/>
      <c r="J44" s="1148"/>
      <c r="K44" s="1148"/>
      <c r="L44" s="1148"/>
      <c r="M44" s="1148"/>
      <c r="N44" s="1148"/>
      <c r="O44" s="1148"/>
      <c r="P44" s="1148"/>
      <c r="Q44" s="1148"/>
      <c r="R44" s="1148"/>
      <c r="S44" s="1148"/>
      <c r="T44" s="1148"/>
      <c r="U44" s="1148"/>
      <c r="V44" s="1148"/>
      <c r="W44" s="1148"/>
      <c r="X44" s="1148"/>
      <c r="Y44" s="1148"/>
      <c r="Z44" s="1148"/>
      <c r="AA44" s="1148"/>
      <c r="AB44" s="1148"/>
      <c r="AC44" s="1148"/>
      <c r="AD44" s="1148"/>
      <c r="AE44" s="1148"/>
      <c r="AF44" s="1148"/>
    </row>
    <row r="45" spans="2:37" ht="20.25" customHeight="1">
      <c r="U45" s="112"/>
    </row>
    <row r="46" spans="2:37" ht="22" customHeight="1">
      <c r="B46" s="1134" t="s">
        <v>434</v>
      </c>
      <c r="C46" s="1135"/>
      <c r="D46" s="1135"/>
      <c r="E46" s="1135"/>
      <c r="F46" s="1135"/>
      <c r="G46" s="1135"/>
      <c r="H46" s="1135"/>
      <c r="I46" s="1135"/>
      <c r="J46" s="1135"/>
      <c r="K46" s="1135"/>
      <c r="L46" s="1135"/>
      <c r="M46" s="1135"/>
      <c r="N46" s="1135"/>
      <c r="O46" s="1135"/>
      <c r="P46" s="1135"/>
      <c r="Q46" s="1135"/>
      <c r="R46" s="1135"/>
      <c r="S46" s="1135"/>
      <c r="T46" s="1135"/>
      <c r="U46" s="1135"/>
      <c r="V46" s="1135"/>
      <c r="W46" s="1136"/>
      <c r="Y46" s="132" t="s">
        <v>435</v>
      </c>
    </row>
    <row r="47" spans="2:37" ht="22" customHeight="1">
      <c r="B47" s="116" t="s">
        <v>436</v>
      </c>
    </row>
    <row r="48" spans="2:37" ht="22" customHeight="1">
      <c r="B48" s="1137" t="s">
        <v>437</v>
      </c>
      <c r="C48" s="1137"/>
      <c r="D48" s="1137"/>
      <c r="E48" s="1137"/>
      <c r="F48" s="1137"/>
      <c r="G48" s="1137"/>
      <c r="H48" s="1137"/>
      <c r="I48" s="1137"/>
      <c r="J48" s="1137"/>
      <c r="K48" s="1139" t="s">
        <v>438</v>
      </c>
      <c r="L48" s="1140"/>
      <c r="M48" s="1140"/>
      <c r="N48" s="1140"/>
      <c r="O48" s="1140"/>
      <c r="P48" s="1140"/>
      <c r="Q48" s="1140"/>
      <c r="R48" s="1140"/>
      <c r="S48" s="1140"/>
      <c r="T48" s="1140"/>
      <c r="U48" s="1140"/>
      <c r="V48" s="1140"/>
      <c r="W48" s="1140"/>
      <c r="X48" s="1140"/>
      <c r="Y48" s="1140"/>
      <c r="Z48" s="1140"/>
      <c r="AA48" s="1140"/>
      <c r="AB48" s="1140"/>
      <c r="AC48" s="1140"/>
      <c r="AD48" s="1140"/>
      <c r="AE48" s="1140"/>
      <c r="AF48" s="1141"/>
    </row>
    <row r="49" spans="2:32" ht="22" customHeight="1">
      <c r="B49" s="1138"/>
      <c r="C49" s="1138"/>
      <c r="D49" s="1138"/>
      <c r="E49" s="1138"/>
      <c r="F49" s="1138"/>
      <c r="G49" s="1138"/>
      <c r="H49" s="1138"/>
      <c r="I49" s="1138"/>
      <c r="J49" s="1138"/>
      <c r="K49" s="1142"/>
      <c r="L49" s="1143"/>
      <c r="M49" s="1143"/>
      <c r="N49" s="1143"/>
      <c r="O49" s="1143"/>
      <c r="P49" s="1143"/>
      <c r="Q49" s="1143"/>
      <c r="R49" s="1143"/>
      <c r="S49" s="1143"/>
      <c r="T49" s="1143"/>
      <c r="U49" s="1143"/>
      <c r="V49" s="1143"/>
      <c r="W49" s="1143"/>
      <c r="X49" s="1143"/>
      <c r="Y49" s="1143"/>
      <c r="Z49" s="1143"/>
      <c r="AA49" s="1143"/>
      <c r="AB49" s="1143"/>
      <c r="AC49" s="1143"/>
      <c r="AD49" s="1143"/>
      <c r="AE49" s="1143"/>
      <c r="AF49" s="1144"/>
    </row>
    <row r="50" spans="2:32" ht="36" customHeight="1">
      <c r="B50" s="1145" t="s">
        <v>439</v>
      </c>
      <c r="C50" s="1145"/>
      <c r="D50" s="1145"/>
      <c r="E50" s="1145"/>
      <c r="F50" s="1145"/>
      <c r="G50" s="1145"/>
      <c r="H50" s="1145"/>
      <c r="I50" s="1145"/>
      <c r="J50" s="1145"/>
      <c r="K50" s="1145"/>
      <c r="L50" s="1145"/>
      <c r="M50" s="1145"/>
      <c r="N50" s="1145"/>
      <c r="O50" s="1145"/>
      <c r="P50" s="1145"/>
      <c r="Q50" s="1145"/>
      <c r="R50" s="1145"/>
      <c r="S50" s="1145"/>
      <c r="T50" s="1145"/>
      <c r="U50" s="1145"/>
      <c r="V50" s="1145"/>
      <c r="W50" s="1145"/>
      <c r="X50" s="1145"/>
      <c r="Y50" s="1145"/>
      <c r="Z50" s="1145"/>
      <c r="AA50" s="1145"/>
      <c r="AB50" s="1145"/>
      <c r="AC50" s="1145"/>
      <c r="AD50" s="1145"/>
      <c r="AE50" s="1145"/>
      <c r="AF50" s="1145"/>
    </row>
    <row r="51" spans="2:32" ht="22" customHeight="1"/>
    <row r="52" spans="2:32" ht="22" customHeight="1">
      <c r="B52" s="1134" t="s">
        <v>440</v>
      </c>
      <c r="C52" s="1135"/>
      <c r="D52" s="1135"/>
      <c r="E52" s="1135"/>
      <c r="F52" s="1135"/>
      <c r="G52" s="1135"/>
      <c r="H52" s="1135"/>
      <c r="I52" s="1136"/>
      <c r="K52" s="132" t="s">
        <v>441</v>
      </c>
    </row>
    <row r="53" spans="2:32" ht="22" customHeight="1">
      <c r="B53" s="116" t="s">
        <v>442</v>
      </c>
    </row>
    <row r="54" spans="2:32" ht="22" customHeight="1">
      <c r="B54" s="1129"/>
      <c r="C54" s="1129"/>
      <c r="D54" s="1129"/>
      <c r="E54" s="1129"/>
      <c r="F54" s="1129"/>
      <c r="G54" s="1129"/>
      <c r="H54" s="1129"/>
      <c r="I54" s="1129"/>
      <c r="J54" s="1129"/>
      <c r="K54" s="1129"/>
      <c r="L54" s="1129" t="s">
        <v>422</v>
      </c>
      <c r="M54" s="1129"/>
      <c r="N54" s="1129"/>
      <c r="O54" s="1129"/>
      <c r="P54" s="1129"/>
      <c r="Q54" s="1130" t="s">
        <v>423</v>
      </c>
      <c r="R54" s="1130"/>
      <c r="S54" s="1130"/>
      <c r="T54" s="1130"/>
      <c r="U54" s="1122"/>
      <c r="V54" s="1123"/>
      <c r="W54" s="1131" t="s">
        <v>443</v>
      </c>
      <c r="X54" s="1129"/>
      <c r="Y54" s="1129"/>
      <c r="Z54" s="1129"/>
    </row>
    <row r="55" spans="2:32" ht="22" customHeight="1">
      <c r="B55" s="1129"/>
      <c r="C55" s="1129"/>
      <c r="D55" s="1129"/>
      <c r="E55" s="1129"/>
      <c r="F55" s="1129"/>
      <c r="G55" s="1129"/>
      <c r="H55" s="1129"/>
      <c r="I55" s="1129"/>
      <c r="J55" s="1129"/>
      <c r="K55" s="1129"/>
      <c r="L55" s="1129"/>
      <c r="M55" s="1129"/>
      <c r="N55" s="1129"/>
      <c r="O55" s="1129"/>
      <c r="P55" s="1129"/>
      <c r="Q55" s="1130"/>
      <c r="R55" s="1130"/>
      <c r="S55" s="1130"/>
      <c r="T55" s="1130"/>
      <c r="U55" s="1122"/>
      <c r="V55" s="1123"/>
      <c r="W55" s="1129"/>
      <c r="X55" s="1129"/>
      <c r="Y55" s="1129"/>
      <c r="Z55" s="1129"/>
    </row>
    <row r="56" spans="2:32" ht="22" customHeight="1">
      <c r="B56" s="1114" t="s">
        <v>405</v>
      </c>
      <c r="C56" s="1115"/>
      <c r="D56" s="1115"/>
      <c r="E56" s="1115"/>
      <c r="F56" s="1115"/>
      <c r="G56" s="1115"/>
      <c r="H56" s="1115"/>
      <c r="I56" s="1115"/>
      <c r="J56" s="1115"/>
      <c r="K56" s="1116"/>
      <c r="L56" s="1117" t="str">
        <f>IF(N16="","",EOMONTH(AI16,0))</f>
        <v/>
      </c>
      <c r="M56" s="1117"/>
      <c r="N56" s="1117"/>
      <c r="O56" s="1117"/>
      <c r="P56" s="1117"/>
      <c r="Q56" s="1132" t="str">
        <f>IF($P$17=0,"",$P$17)</f>
        <v/>
      </c>
      <c r="R56" s="1133"/>
      <c r="S56" s="1133"/>
      <c r="T56" s="1133"/>
      <c r="U56" s="1122"/>
      <c r="V56" s="1123"/>
      <c r="W56" s="1126"/>
      <c r="X56" s="1127"/>
      <c r="Y56" s="1127"/>
      <c r="Z56" s="1128"/>
    </row>
    <row r="57" spans="2:32" ht="22" customHeight="1">
      <c r="B57" s="1114" t="s">
        <v>444</v>
      </c>
      <c r="C57" s="1115"/>
      <c r="D57" s="1115"/>
      <c r="E57" s="1115"/>
      <c r="F57" s="1115"/>
      <c r="G57" s="1115"/>
      <c r="H57" s="1115"/>
      <c r="I57" s="1115"/>
      <c r="J57" s="1115"/>
      <c r="K57" s="1116"/>
      <c r="L57" s="1117" t="str">
        <f t="shared" ref="L57:L74" si="3">IF($N$16="","",EOMONTH(L56,1))</f>
        <v/>
      </c>
      <c r="M57" s="1117"/>
      <c r="N57" s="1117"/>
      <c r="O57" s="1117"/>
      <c r="P57" s="1117"/>
      <c r="Q57" s="1120"/>
      <c r="R57" s="1121"/>
      <c r="S57" s="1121"/>
      <c r="T57" s="1121"/>
      <c r="U57" s="1122"/>
      <c r="V57" s="1123"/>
      <c r="W57" s="1126"/>
      <c r="X57" s="1127"/>
      <c r="Y57" s="1127"/>
      <c r="Z57" s="1128"/>
    </row>
    <row r="58" spans="2:32" ht="22" customHeight="1">
      <c r="B58" s="1114" t="s">
        <v>445</v>
      </c>
      <c r="C58" s="1115"/>
      <c r="D58" s="1115"/>
      <c r="E58" s="1115"/>
      <c r="F58" s="1115"/>
      <c r="G58" s="1115"/>
      <c r="H58" s="1115"/>
      <c r="I58" s="1115"/>
      <c r="J58" s="1115"/>
      <c r="K58" s="1116"/>
      <c r="L58" s="1117" t="str">
        <f t="shared" si="3"/>
        <v/>
      </c>
      <c r="M58" s="1117"/>
      <c r="N58" s="1117"/>
      <c r="O58" s="1117"/>
      <c r="P58" s="1117"/>
      <c r="Q58" s="1120"/>
      <c r="R58" s="1121"/>
      <c r="S58" s="1121"/>
      <c r="T58" s="1121"/>
      <c r="U58" s="1122"/>
      <c r="V58" s="1123"/>
      <c r="W58" s="1119" t="str">
        <f>IF(Q56="","",IF(OR(AND($AJ$8=7,Q56&lt;=750,$H$20="可"),(AND($AJ$8=8,Q56&lt;=900,$H$20="可"))),"可","否"))</f>
        <v/>
      </c>
      <c r="X58" s="1119"/>
      <c r="Y58" s="1119"/>
      <c r="Z58" s="1119"/>
    </row>
    <row r="59" spans="2:32" ht="22" customHeight="1">
      <c r="B59" s="1114"/>
      <c r="C59" s="1115"/>
      <c r="D59" s="1115"/>
      <c r="E59" s="1115"/>
      <c r="F59" s="1115"/>
      <c r="G59" s="1115"/>
      <c r="H59" s="1115"/>
      <c r="I59" s="1115"/>
      <c r="J59" s="1115"/>
      <c r="K59" s="1116"/>
      <c r="L59" s="1117" t="str">
        <f t="shared" si="3"/>
        <v/>
      </c>
      <c r="M59" s="1117"/>
      <c r="N59" s="1117"/>
      <c r="O59" s="1117"/>
      <c r="P59" s="1117"/>
      <c r="Q59" s="1120"/>
      <c r="R59" s="1121"/>
      <c r="S59" s="1121"/>
      <c r="T59" s="1121"/>
      <c r="U59" s="1122"/>
      <c r="V59" s="1123"/>
      <c r="W59" s="1119" t="str">
        <f t="shared" ref="W59:W74" si="4">IF(Q57="","",IF(OR(AND($AJ$8=7,Q57&lt;=750,$H$20="可"),(AND($AJ$8=8,Q57&lt;=900,$H$20="可"))),"可","否"))</f>
        <v/>
      </c>
      <c r="X59" s="1119"/>
      <c r="Y59" s="1119"/>
      <c r="Z59" s="1119"/>
    </row>
    <row r="60" spans="2:32" ht="22" customHeight="1">
      <c r="B60" s="1114"/>
      <c r="C60" s="1115"/>
      <c r="D60" s="1115"/>
      <c r="E60" s="1115"/>
      <c r="F60" s="1115"/>
      <c r="G60" s="1115"/>
      <c r="H60" s="1115"/>
      <c r="I60" s="1115"/>
      <c r="J60" s="1115"/>
      <c r="K60" s="1116"/>
      <c r="L60" s="1117" t="str">
        <f t="shared" si="3"/>
        <v/>
      </c>
      <c r="M60" s="1117"/>
      <c r="N60" s="1117"/>
      <c r="O60" s="1117"/>
      <c r="P60" s="1117"/>
      <c r="Q60" s="1120"/>
      <c r="R60" s="1121"/>
      <c r="S60" s="1121"/>
      <c r="T60" s="1121"/>
      <c r="U60" s="1122"/>
      <c r="V60" s="1123"/>
      <c r="W60" s="1119" t="str">
        <f t="shared" si="4"/>
        <v/>
      </c>
      <c r="X60" s="1119"/>
      <c r="Y60" s="1119"/>
      <c r="Z60" s="1119"/>
    </row>
    <row r="61" spans="2:32" ht="22" customHeight="1">
      <c r="B61" s="1114"/>
      <c r="C61" s="1115"/>
      <c r="D61" s="1115"/>
      <c r="E61" s="1115"/>
      <c r="F61" s="1115"/>
      <c r="G61" s="1115"/>
      <c r="H61" s="1115"/>
      <c r="I61" s="1115"/>
      <c r="J61" s="1115"/>
      <c r="K61" s="1116"/>
      <c r="L61" s="1117" t="str">
        <f t="shared" si="3"/>
        <v/>
      </c>
      <c r="M61" s="1117"/>
      <c r="N61" s="1117"/>
      <c r="O61" s="1117"/>
      <c r="P61" s="1117"/>
      <c r="Q61" s="1120"/>
      <c r="R61" s="1121"/>
      <c r="S61" s="1121"/>
      <c r="T61" s="1121"/>
      <c r="U61" s="1122"/>
      <c r="V61" s="1123"/>
      <c r="W61" s="1119" t="str">
        <f t="shared" si="4"/>
        <v/>
      </c>
      <c r="X61" s="1119"/>
      <c r="Y61" s="1119"/>
      <c r="Z61" s="1119"/>
    </row>
    <row r="62" spans="2:32" ht="22" customHeight="1">
      <c r="B62" s="1114"/>
      <c r="C62" s="1115"/>
      <c r="D62" s="1115"/>
      <c r="E62" s="1115"/>
      <c r="F62" s="1115"/>
      <c r="G62" s="1115"/>
      <c r="H62" s="1115"/>
      <c r="I62" s="1115"/>
      <c r="J62" s="1115"/>
      <c r="K62" s="1116"/>
      <c r="L62" s="1117" t="str">
        <f t="shared" si="3"/>
        <v/>
      </c>
      <c r="M62" s="1117"/>
      <c r="N62" s="1117"/>
      <c r="O62" s="1117"/>
      <c r="P62" s="1117"/>
      <c r="Q62" s="1120"/>
      <c r="R62" s="1121"/>
      <c r="S62" s="1121"/>
      <c r="T62" s="1121"/>
      <c r="U62" s="1122"/>
      <c r="V62" s="1123"/>
      <c r="W62" s="1119" t="str">
        <f t="shared" si="4"/>
        <v/>
      </c>
      <c r="X62" s="1119"/>
      <c r="Y62" s="1119"/>
      <c r="Z62" s="1119"/>
    </row>
    <row r="63" spans="2:32" ht="22" customHeight="1">
      <c r="B63" s="1114"/>
      <c r="C63" s="1115"/>
      <c r="D63" s="1115"/>
      <c r="E63" s="1115"/>
      <c r="F63" s="1115"/>
      <c r="G63" s="1115"/>
      <c r="H63" s="1115"/>
      <c r="I63" s="1115"/>
      <c r="J63" s="1115"/>
      <c r="K63" s="1116"/>
      <c r="L63" s="1117" t="str">
        <f t="shared" si="3"/>
        <v/>
      </c>
      <c r="M63" s="1117"/>
      <c r="N63" s="1117"/>
      <c r="O63" s="1117"/>
      <c r="P63" s="1117"/>
      <c r="Q63" s="1120"/>
      <c r="R63" s="1121"/>
      <c r="S63" s="1121"/>
      <c r="T63" s="1121"/>
      <c r="U63" s="1124" t="s">
        <v>430</v>
      </c>
      <c r="V63" s="1125"/>
      <c r="W63" s="1119" t="str">
        <f t="shared" si="4"/>
        <v/>
      </c>
      <c r="X63" s="1119"/>
      <c r="Y63" s="1119"/>
      <c r="Z63" s="1119"/>
    </row>
    <row r="64" spans="2:32" ht="22" customHeight="1">
      <c r="B64" s="1114"/>
      <c r="C64" s="1115"/>
      <c r="D64" s="1115"/>
      <c r="E64" s="1115"/>
      <c r="F64" s="1115"/>
      <c r="G64" s="1115"/>
      <c r="H64" s="1115"/>
      <c r="I64" s="1115"/>
      <c r="J64" s="1115"/>
      <c r="K64" s="1116"/>
      <c r="L64" s="1117" t="str">
        <f t="shared" si="3"/>
        <v/>
      </c>
      <c r="M64" s="1117"/>
      <c r="N64" s="1117"/>
      <c r="O64" s="1117"/>
      <c r="P64" s="1117"/>
      <c r="Q64" s="1120"/>
      <c r="R64" s="1121"/>
      <c r="S64" s="1121"/>
      <c r="T64" s="1121"/>
      <c r="U64" s="1124"/>
      <c r="V64" s="1125"/>
      <c r="W64" s="1119" t="str">
        <f t="shared" si="4"/>
        <v/>
      </c>
      <c r="X64" s="1119"/>
      <c r="Y64" s="1119"/>
      <c r="Z64" s="1119"/>
    </row>
    <row r="65" spans="2:32" ht="22" customHeight="1">
      <c r="B65" s="1114"/>
      <c r="C65" s="1115"/>
      <c r="D65" s="1115"/>
      <c r="E65" s="1115"/>
      <c r="F65" s="1115"/>
      <c r="G65" s="1115"/>
      <c r="H65" s="1115"/>
      <c r="I65" s="1115"/>
      <c r="J65" s="1115"/>
      <c r="K65" s="1116"/>
      <c r="L65" s="1117" t="str">
        <f t="shared" si="3"/>
        <v/>
      </c>
      <c r="M65" s="1117"/>
      <c r="N65" s="1117"/>
      <c r="O65" s="1117"/>
      <c r="P65" s="1117"/>
      <c r="Q65" s="1120"/>
      <c r="R65" s="1121"/>
      <c r="S65" s="1121"/>
      <c r="T65" s="1121"/>
      <c r="U65" s="1124"/>
      <c r="V65" s="1125"/>
      <c r="W65" s="1119" t="str">
        <f t="shared" si="4"/>
        <v/>
      </c>
      <c r="X65" s="1119"/>
      <c r="Y65" s="1119"/>
      <c r="Z65" s="1119"/>
    </row>
    <row r="66" spans="2:32" ht="22" customHeight="1">
      <c r="B66" s="1114"/>
      <c r="C66" s="1115"/>
      <c r="D66" s="1115"/>
      <c r="E66" s="1115"/>
      <c r="F66" s="1115"/>
      <c r="G66" s="1115"/>
      <c r="H66" s="1115"/>
      <c r="I66" s="1115"/>
      <c r="J66" s="1115"/>
      <c r="K66" s="1116"/>
      <c r="L66" s="1117" t="str">
        <f t="shared" si="3"/>
        <v/>
      </c>
      <c r="M66" s="1117"/>
      <c r="N66" s="1117"/>
      <c r="O66" s="1117"/>
      <c r="P66" s="1117"/>
      <c r="Q66" s="1120"/>
      <c r="R66" s="1121"/>
      <c r="S66" s="1121"/>
      <c r="T66" s="1121"/>
      <c r="U66" s="1124"/>
      <c r="V66" s="1125"/>
      <c r="W66" s="1119" t="str">
        <f t="shared" si="4"/>
        <v/>
      </c>
      <c r="X66" s="1119"/>
      <c r="Y66" s="1119"/>
      <c r="Z66" s="1119"/>
    </row>
    <row r="67" spans="2:32" ht="22" customHeight="1">
      <c r="B67" s="1114"/>
      <c r="C67" s="1115"/>
      <c r="D67" s="1115"/>
      <c r="E67" s="1115"/>
      <c r="F67" s="1115"/>
      <c r="G67" s="1115"/>
      <c r="H67" s="1115"/>
      <c r="I67" s="1115"/>
      <c r="J67" s="1115"/>
      <c r="K67" s="1116"/>
      <c r="L67" s="1117" t="str">
        <f t="shared" si="3"/>
        <v/>
      </c>
      <c r="M67" s="1117"/>
      <c r="N67" s="1117"/>
      <c r="O67" s="1117"/>
      <c r="P67" s="1117"/>
      <c r="Q67" s="1120"/>
      <c r="R67" s="1121"/>
      <c r="S67" s="1121"/>
      <c r="T67" s="1121"/>
      <c r="U67" s="1122"/>
      <c r="V67" s="1123"/>
      <c r="W67" s="1119" t="str">
        <f t="shared" si="4"/>
        <v/>
      </c>
      <c r="X67" s="1119"/>
      <c r="Y67" s="1119"/>
      <c r="Z67" s="1119"/>
    </row>
    <row r="68" spans="2:32" ht="22" customHeight="1">
      <c r="B68" s="1114"/>
      <c r="C68" s="1115"/>
      <c r="D68" s="1115"/>
      <c r="E68" s="1115"/>
      <c r="F68" s="1115"/>
      <c r="G68" s="1115"/>
      <c r="H68" s="1115"/>
      <c r="I68" s="1115"/>
      <c r="J68" s="1115"/>
      <c r="K68" s="1116"/>
      <c r="L68" s="1117" t="str">
        <f t="shared" si="3"/>
        <v/>
      </c>
      <c r="M68" s="1117"/>
      <c r="N68" s="1117"/>
      <c r="O68" s="1117"/>
      <c r="P68" s="1117"/>
      <c r="Q68" s="1120"/>
      <c r="R68" s="1121"/>
      <c r="S68" s="1121"/>
      <c r="T68" s="1121"/>
      <c r="U68" s="1122"/>
      <c r="V68" s="1123"/>
      <c r="W68" s="1119" t="str">
        <f t="shared" si="4"/>
        <v/>
      </c>
      <c r="X68" s="1119"/>
      <c r="Y68" s="1119"/>
      <c r="Z68" s="1119"/>
    </row>
    <row r="69" spans="2:32" ht="22" customHeight="1">
      <c r="B69" s="1114"/>
      <c r="C69" s="1115"/>
      <c r="D69" s="1115"/>
      <c r="E69" s="1115"/>
      <c r="F69" s="1115"/>
      <c r="G69" s="1115"/>
      <c r="H69" s="1115"/>
      <c r="I69" s="1115"/>
      <c r="J69" s="1115"/>
      <c r="K69" s="1116"/>
      <c r="L69" s="1117" t="str">
        <f t="shared" si="3"/>
        <v/>
      </c>
      <c r="M69" s="1117"/>
      <c r="N69" s="1117"/>
      <c r="O69" s="1117"/>
      <c r="P69" s="1117"/>
      <c r="Q69" s="1120"/>
      <c r="R69" s="1121"/>
      <c r="S69" s="1121"/>
      <c r="T69" s="1121"/>
      <c r="U69" s="1122"/>
      <c r="V69" s="1123"/>
      <c r="W69" s="1119" t="str">
        <f t="shared" si="4"/>
        <v/>
      </c>
      <c r="X69" s="1119"/>
      <c r="Y69" s="1119"/>
      <c r="Z69" s="1119"/>
    </row>
    <row r="70" spans="2:32" ht="22" customHeight="1">
      <c r="B70" s="1114"/>
      <c r="C70" s="1115"/>
      <c r="D70" s="1115"/>
      <c r="E70" s="1115"/>
      <c r="F70" s="1115"/>
      <c r="G70" s="1115"/>
      <c r="H70" s="1115"/>
      <c r="I70" s="1115"/>
      <c r="J70" s="1115"/>
      <c r="K70" s="1116"/>
      <c r="L70" s="1117" t="str">
        <f t="shared" si="3"/>
        <v/>
      </c>
      <c r="M70" s="1117"/>
      <c r="N70" s="1117"/>
      <c r="O70" s="1117"/>
      <c r="P70" s="1117"/>
      <c r="Q70" s="1118"/>
      <c r="R70" s="1118"/>
      <c r="S70" s="1118"/>
      <c r="T70" s="1118"/>
      <c r="W70" s="1119" t="str">
        <f t="shared" si="4"/>
        <v/>
      </c>
      <c r="X70" s="1119"/>
      <c r="Y70" s="1119"/>
      <c r="Z70" s="1119"/>
    </row>
    <row r="71" spans="2:32" ht="22" customHeight="1">
      <c r="B71" s="1114"/>
      <c r="C71" s="1115"/>
      <c r="D71" s="1115"/>
      <c r="E71" s="1115"/>
      <c r="F71" s="1115"/>
      <c r="G71" s="1115"/>
      <c r="H71" s="1115"/>
      <c r="I71" s="1115"/>
      <c r="J71" s="1115"/>
      <c r="K71" s="1116"/>
      <c r="L71" s="1117" t="str">
        <f t="shared" si="3"/>
        <v/>
      </c>
      <c r="M71" s="1117"/>
      <c r="N71" s="1117"/>
      <c r="O71" s="1117"/>
      <c r="P71" s="1117"/>
      <c r="Q71" s="1118"/>
      <c r="R71" s="1118"/>
      <c r="S71" s="1118"/>
      <c r="T71" s="1118"/>
      <c r="W71" s="1119" t="str">
        <f t="shared" si="4"/>
        <v/>
      </c>
      <c r="X71" s="1119"/>
      <c r="Y71" s="1119"/>
      <c r="Z71" s="1119"/>
    </row>
    <row r="72" spans="2:32" ht="22" customHeight="1">
      <c r="B72" s="1114"/>
      <c r="C72" s="1115"/>
      <c r="D72" s="1115"/>
      <c r="E72" s="1115"/>
      <c r="F72" s="1115"/>
      <c r="G72" s="1115"/>
      <c r="H72" s="1115"/>
      <c r="I72" s="1115"/>
      <c r="J72" s="1115"/>
      <c r="K72" s="1116"/>
      <c r="L72" s="1117" t="str">
        <f t="shared" si="3"/>
        <v/>
      </c>
      <c r="M72" s="1117"/>
      <c r="N72" s="1117"/>
      <c r="O72" s="1117"/>
      <c r="P72" s="1117"/>
      <c r="Q72" s="1118"/>
      <c r="R72" s="1118"/>
      <c r="S72" s="1118"/>
      <c r="T72" s="1118"/>
      <c r="W72" s="1119" t="str">
        <f t="shared" si="4"/>
        <v/>
      </c>
      <c r="X72" s="1119"/>
      <c r="Y72" s="1119"/>
      <c r="Z72" s="1119"/>
    </row>
    <row r="73" spans="2:32" ht="22" customHeight="1">
      <c r="B73" s="1114"/>
      <c r="C73" s="1115"/>
      <c r="D73" s="1115"/>
      <c r="E73" s="1115"/>
      <c r="F73" s="1115"/>
      <c r="G73" s="1115"/>
      <c r="H73" s="1115"/>
      <c r="I73" s="1115"/>
      <c r="J73" s="1115"/>
      <c r="K73" s="1116"/>
      <c r="L73" s="1117" t="str">
        <f t="shared" si="3"/>
        <v/>
      </c>
      <c r="M73" s="1117"/>
      <c r="N73" s="1117"/>
      <c r="O73" s="1117"/>
      <c r="P73" s="1117"/>
      <c r="Q73" s="1118"/>
      <c r="R73" s="1118"/>
      <c r="S73" s="1118"/>
      <c r="T73" s="1118"/>
      <c r="W73" s="1119" t="str">
        <f t="shared" si="4"/>
        <v/>
      </c>
      <c r="X73" s="1119"/>
      <c r="Y73" s="1119"/>
      <c r="Z73" s="1119"/>
    </row>
    <row r="74" spans="2:32" ht="22" customHeight="1">
      <c r="B74" s="1114"/>
      <c r="C74" s="1115"/>
      <c r="D74" s="1115"/>
      <c r="E74" s="1115"/>
      <c r="F74" s="1115"/>
      <c r="G74" s="1115"/>
      <c r="H74" s="1115"/>
      <c r="I74" s="1115"/>
      <c r="J74" s="1115"/>
      <c r="K74" s="1116"/>
      <c r="L74" s="1117" t="str">
        <f t="shared" si="3"/>
        <v/>
      </c>
      <c r="M74" s="1117"/>
      <c r="N74" s="1117"/>
      <c r="O74" s="1117"/>
      <c r="P74" s="1117"/>
      <c r="Q74" s="1118"/>
      <c r="R74" s="1118"/>
      <c r="S74" s="1118"/>
      <c r="T74" s="1118"/>
      <c r="W74" s="1119" t="str">
        <f t="shared" si="4"/>
        <v/>
      </c>
      <c r="X74" s="1119"/>
      <c r="Y74" s="1119"/>
      <c r="Z74" s="1119"/>
    </row>
    <row r="75" spans="2:32" ht="22" customHeight="1">
      <c r="B75" s="1112" t="s">
        <v>446</v>
      </c>
      <c r="C75" s="1113"/>
      <c r="D75" s="1113"/>
      <c r="E75" s="1113"/>
      <c r="F75" s="1113"/>
      <c r="G75" s="1113"/>
      <c r="H75" s="1113"/>
      <c r="I75" s="1113"/>
      <c r="J75" s="1113"/>
      <c r="K75" s="1113"/>
      <c r="L75" s="1113"/>
      <c r="M75" s="1113"/>
      <c r="N75" s="1113"/>
      <c r="O75" s="1113"/>
      <c r="P75" s="1113"/>
      <c r="Q75" s="1113"/>
      <c r="R75" s="1113"/>
      <c r="S75" s="1113"/>
      <c r="T75" s="1113"/>
      <c r="U75" s="1113"/>
      <c r="V75" s="1113"/>
      <c r="W75" s="1113"/>
      <c r="X75" s="1113"/>
      <c r="Y75" s="1113"/>
      <c r="Z75" s="1113"/>
      <c r="AA75" s="1113"/>
      <c r="AB75" s="1113"/>
      <c r="AC75" s="1113"/>
      <c r="AD75" s="1113"/>
      <c r="AE75" s="1113"/>
      <c r="AF75" s="1113"/>
    </row>
    <row r="76" spans="2:32" ht="22" customHeight="1">
      <c r="B76" s="1112"/>
      <c r="C76" s="1113"/>
      <c r="D76" s="1113"/>
      <c r="E76" s="1113"/>
      <c r="F76" s="1113"/>
      <c r="G76" s="1113"/>
      <c r="H76" s="1113"/>
      <c r="I76" s="1113"/>
      <c r="J76" s="1113"/>
      <c r="K76" s="1113"/>
      <c r="L76" s="1113"/>
      <c r="M76" s="1113"/>
      <c r="N76" s="1113"/>
      <c r="O76" s="1113"/>
      <c r="P76" s="1113"/>
      <c r="Q76" s="1113"/>
      <c r="R76" s="1113"/>
      <c r="S76" s="1113"/>
      <c r="T76" s="1113"/>
      <c r="U76" s="1113"/>
      <c r="V76" s="1113"/>
      <c r="W76" s="1113"/>
      <c r="X76" s="1113"/>
      <c r="Y76" s="1113"/>
      <c r="Z76" s="1113"/>
      <c r="AA76" s="1113"/>
      <c r="AB76" s="1113"/>
      <c r="AC76" s="1113"/>
      <c r="AD76" s="1113"/>
      <c r="AE76" s="1113"/>
      <c r="AF76" s="1113"/>
    </row>
    <row r="77" spans="2:32" ht="22" customHeight="1">
      <c r="B77" s="1112"/>
      <c r="C77" s="1113"/>
      <c r="D77" s="1113"/>
      <c r="E77" s="1113"/>
      <c r="F77" s="1113"/>
      <c r="G77" s="1113"/>
      <c r="H77" s="1113"/>
      <c r="I77" s="1113"/>
      <c r="J77" s="1113"/>
      <c r="K77" s="1113"/>
      <c r="L77" s="1113"/>
      <c r="M77" s="1113"/>
      <c r="N77" s="1113"/>
      <c r="O77" s="1113"/>
      <c r="P77" s="1113"/>
      <c r="Q77" s="1113"/>
      <c r="R77" s="1113"/>
      <c r="S77" s="1113"/>
      <c r="T77" s="1113"/>
      <c r="U77" s="1113"/>
      <c r="V77" s="1113"/>
      <c r="W77" s="1113"/>
      <c r="X77" s="1113"/>
      <c r="Y77" s="1113"/>
      <c r="Z77" s="1113"/>
      <c r="AA77" s="1113"/>
      <c r="AB77" s="1113"/>
      <c r="AC77" s="1113"/>
      <c r="AD77" s="1113"/>
      <c r="AE77" s="1113"/>
      <c r="AF77" s="1113"/>
    </row>
    <row r="78" spans="2:32" ht="22" customHeight="1"/>
    <row r="79" spans="2:32" ht="22" customHeight="1"/>
    <row r="80" spans="2:32"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2" customHeight="1"/>
    <row r="123" ht="22" customHeight="1"/>
    <row r="124" ht="22" customHeight="1"/>
    <row r="125" ht="22" customHeight="1"/>
    <row r="126" ht="22" customHeight="1"/>
    <row r="127" ht="22" customHeight="1"/>
    <row r="128" ht="22" customHeight="1"/>
    <row r="129" ht="22" customHeight="1"/>
    <row r="130" ht="22" customHeight="1"/>
    <row r="131" ht="22" customHeight="1"/>
    <row r="132" ht="22" customHeight="1"/>
    <row r="133" ht="22" customHeight="1"/>
    <row r="134" ht="22" customHeight="1"/>
    <row r="135" ht="22" customHeight="1"/>
    <row r="136" ht="22" customHeight="1"/>
    <row r="137" ht="22" customHeight="1"/>
    <row r="138" ht="22" customHeight="1"/>
    <row r="139" ht="22" customHeight="1"/>
    <row r="140" ht="22" customHeight="1"/>
    <row r="141" ht="22" customHeight="1"/>
    <row r="142" ht="22" customHeight="1"/>
    <row r="143" ht="22" customHeight="1"/>
    <row r="144" ht="22" customHeight="1"/>
    <row r="145" ht="22" customHeight="1"/>
    <row r="146" ht="22" customHeight="1"/>
    <row r="147" ht="22" customHeight="1"/>
    <row r="148" ht="22" customHeight="1"/>
    <row r="149" ht="22" customHeight="1"/>
    <row r="150" ht="22" customHeight="1"/>
    <row r="151" ht="22" customHeight="1"/>
    <row r="152" ht="22" customHeight="1"/>
  </sheetData>
  <mergeCells count="182">
    <mergeCell ref="B10:F10"/>
    <mergeCell ref="G10:J10"/>
    <mergeCell ref="K10:N10"/>
    <mergeCell ref="O10:T10"/>
    <mergeCell ref="U10:X10"/>
    <mergeCell ref="Y10:AF10"/>
    <mergeCell ref="A1:AG1"/>
    <mergeCell ref="B3:AF6"/>
    <mergeCell ref="B9:F9"/>
    <mergeCell ref="G9:J9"/>
    <mergeCell ref="K9:N9"/>
    <mergeCell ref="O9:AB9"/>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20:G20"/>
    <mergeCell ref="H20:J20"/>
    <mergeCell ref="B21:AF28"/>
    <mergeCell ref="B30:I30"/>
    <mergeCell ref="B32:K33"/>
    <mergeCell ref="L32:P33"/>
    <mergeCell ref="Q32:T33"/>
    <mergeCell ref="U32:X33"/>
    <mergeCell ref="Y32:Z33"/>
    <mergeCell ref="AA32:AD33"/>
    <mergeCell ref="B35:K35"/>
    <mergeCell ref="L35:P35"/>
    <mergeCell ref="Q35:T35"/>
    <mergeCell ref="U35:X35"/>
    <mergeCell ref="Y35:Z35"/>
    <mergeCell ref="AA35:AD35"/>
    <mergeCell ref="B34:K34"/>
    <mergeCell ref="L34:P34"/>
    <mergeCell ref="Q34:T34"/>
    <mergeCell ref="U34:X34"/>
    <mergeCell ref="Y34:Z34"/>
    <mergeCell ref="AA34:AD34"/>
    <mergeCell ref="B37:K37"/>
    <mergeCell ref="L37:P37"/>
    <mergeCell ref="Q37:T37"/>
    <mergeCell ref="U37:X37"/>
    <mergeCell ref="Y37:Z37"/>
    <mergeCell ref="AA37:AD37"/>
    <mergeCell ref="B36:K36"/>
    <mergeCell ref="L36:P36"/>
    <mergeCell ref="Q36:T36"/>
    <mergeCell ref="U36:X36"/>
    <mergeCell ref="Y36:Z36"/>
    <mergeCell ref="AA36:AD36"/>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46:W46"/>
    <mergeCell ref="B48:J49"/>
    <mergeCell ref="K48:AF48"/>
    <mergeCell ref="K49:AF49"/>
    <mergeCell ref="B50:AF50"/>
    <mergeCell ref="B52:I52"/>
    <mergeCell ref="B41:K41"/>
    <mergeCell ref="L41:P41"/>
    <mergeCell ref="Q41:T41"/>
    <mergeCell ref="U41:X41"/>
    <mergeCell ref="AA41:AD41"/>
    <mergeCell ref="B42:AF44"/>
    <mergeCell ref="B54:K55"/>
    <mergeCell ref="L54:P55"/>
    <mergeCell ref="Q54:T55"/>
    <mergeCell ref="U54:V55"/>
    <mergeCell ref="W54:Z55"/>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7:K67"/>
    <mergeCell ref="L67:P67"/>
    <mergeCell ref="Q67:T67"/>
    <mergeCell ref="U67:V67"/>
    <mergeCell ref="W67:Z67"/>
    <mergeCell ref="B68:K68"/>
    <mergeCell ref="L68:P68"/>
    <mergeCell ref="Q68:T68"/>
    <mergeCell ref="U68:V68"/>
    <mergeCell ref="W68:Z68"/>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75:AF77"/>
    <mergeCell ref="B73:K73"/>
    <mergeCell ref="L73:P73"/>
    <mergeCell ref="Q73:T73"/>
    <mergeCell ref="W73:Z73"/>
    <mergeCell ref="B74:K74"/>
    <mergeCell ref="L74:P74"/>
    <mergeCell ref="Q74:T74"/>
    <mergeCell ref="W74:Z74"/>
  </mergeCells>
  <phoneticPr fontId="11"/>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4" fitToHeight="0" orientation="portrait" r:id="rId1"/>
  <rowBreaks count="1" manualBreakCount="1">
    <brk id="50" max="32"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ColWidth="9" defaultRowHeight="13"/>
  <cols>
    <col min="1" max="1" width="5" style="199" customWidth="1"/>
    <col min="2" max="18" width="9" style="199"/>
    <col min="19" max="19" width="10.75" style="199" customWidth="1"/>
    <col min="20" max="21" width="5" style="201" customWidth="1"/>
    <col min="22" max="16384" width="9" style="199"/>
  </cols>
  <sheetData>
    <row r="1" spans="1:23" ht="14">
      <c r="A1" s="198" t="s">
        <v>475</v>
      </c>
      <c r="B1" s="133"/>
      <c r="C1" s="133"/>
      <c r="D1" s="134"/>
      <c r="E1" s="133"/>
      <c r="F1" s="133"/>
      <c r="G1" s="133"/>
      <c r="H1" s="135"/>
      <c r="I1" s="135"/>
      <c r="J1" s="135"/>
      <c r="K1" s="135"/>
      <c r="L1" s="135"/>
      <c r="M1" s="135"/>
      <c r="N1" s="135"/>
      <c r="O1" s="135"/>
      <c r="P1" s="135"/>
      <c r="Q1" s="135"/>
      <c r="R1" s="135"/>
      <c r="S1" s="135"/>
      <c r="T1" s="135"/>
      <c r="U1" s="135"/>
    </row>
    <row r="2" spans="1:23" ht="27.75" customHeight="1">
      <c r="A2" s="1204" t="s">
        <v>476</v>
      </c>
      <c r="B2" s="1204"/>
      <c r="C2" s="1204"/>
      <c r="D2" s="1204"/>
      <c r="E2" s="1204"/>
      <c r="F2" s="1204"/>
      <c r="G2" s="1204"/>
      <c r="H2" s="1204"/>
      <c r="I2" s="1204"/>
      <c r="J2" s="1204"/>
      <c r="K2" s="1204"/>
      <c r="L2" s="1204"/>
      <c r="M2" s="1204"/>
      <c r="N2" s="1204"/>
      <c r="O2" s="1204"/>
      <c r="P2" s="1204"/>
      <c r="Q2" s="1204"/>
      <c r="R2" s="1204"/>
      <c r="S2" s="1204"/>
      <c r="T2" s="1204"/>
      <c r="U2" s="136"/>
    </row>
    <row r="3" spans="1:23" ht="5.25" customHeight="1">
      <c r="A3" s="198"/>
      <c r="B3" s="137"/>
      <c r="C3" s="137"/>
      <c r="D3" s="137"/>
      <c r="E3" s="137"/>
      <c r="F3" s="137"/>
      <c r="G3" s="137"/>
      <c r="H3" s="137"/>
      <c r="I3" s="137"/>
      <c r="J3" s="137"/>
      <c r="K3" s="137"/>
      <c r="L3" s="137"/>
      <c r="M3" s="137"/>
      <c r="N3" s="137"/>
      <c r="O3" s="137"/>
      <c r="P3" s="137"/>
      <c r="Q3" s="137"/>
      <c r="R3" s="137"/>
      <c r="S3" s="135"/>
      <c r="T3" s="137"/>
      <c r="U3" s="137"/>
    </row>
    <row r="4" spans="1:23" ht="78" customHeight="1">
      <c r="A4" s="198"/>
      <c r="B4" s="1205" t="s">
        <v>477</v>
      </c>
      <c r="C4" s="1205"/>
      <c r="D4" s="1205"/>
      <c r="E4" s="1205"/>
      <c r="F4" s="1205"/>
      <c r="G4" s="1205"/>
      <c r="H4" s="1205"/>
      <c r="I4" s="1205"/>
      <c r="J4" s="1205"/>
      <c r="K4" s="1205"/>
      <c r="L4" s="1205"/>
      <c r="M4" s="1205"/>
      <c r="N4" s="1205"/>
      <c r="O4" s="1205"/>
      <c r="P4" s="1205"/>
      <c r="Q4" s="1205"/>
      <c r="R4" s="1205"/>
      <c r="S4" s="1205"/>
      <c r="T4" s="200"/>
      <c r="U4" s="200"/>
    </row>
    <row r="5" spans="1:23" ht="14">
      <c r="A5" s="198"/>
      <c r="B5" s="201"/>
      <c r="C5" s="201"/>
      <c r="D5" s="201"/>
      <c r="E5" s="201"/>
      <c r="F5" s="201"/>
      <c r="G5" s="201"/>
      <c r="H5" s="201"/>
      <c r="I5" s="201"/>
      <c r="J5" s="201"/>
      <c r="K5" s="135"/>
      <c r="L5" s="138"/>
      <c r="M5" s="138"/>
      <c r="N5" s="138"/>
      <c r="O5" s="201"/>
      <c r="P5" s="201"/>
      <c r="Q5" s="139"/>
      <c r="R5" s="139"/>
      <c r="S5" s="139"/>
      <c r="W5" s="199" t="s">
        <v>478</v>
      </c>
    </row>
    <row r="6" spans="1:23" ht="18.75" customHeight="1">
      <c r="A6" s="198"/>
      <c r="B6" s="140" t="s">
        <v>479</v>
      </c>
      <c r="C6" s="141"/>
      <c r="D6" s="141"/>
      <c r="E6" s="141"/>
      <c r="F6" s="141"/>
      <c r="G6" s="141"/>
      <c r="H6" s="141"/>
      <c r="I6" s="141"/>
      <c r="J6" s="141"/>
      <c r="K6" s="141"/>
      <c r="L6" s="141"/>
      <c r="M6"/>
      <c r="N6"/>
      <c r="O6"/>
      <c r="P6"/>
      <c r="Q6"/>
      <c r="R6"/>
      <c r="T6" s="142"/>
      <c r="U6" s="142"/>
    </row>
    <row r="7" spans="1:23">
      <c r="A7" s="202"/>
      <c r="B7" s="143"/>
      <c r="C7" s="144"/>
      <c r="D7" s="145"/>
      <c r="E7" s="146"/>
      <c r="F7" s="1206" t="s">
        <v>447</v>
      </c>
      <c r="G7" s="147"/>
      <c r="H7" s="148"/>
      <c r="I7" s="148"/>
      <c r="J7" s="149" t="s">
        <v>406</v>
      </c>
      <c r="K7" s="150"/>
      <c r="L7" s="148" t="s">
        <v>407</v>
      </c>
      <c r="M7" s="148"/>
      <c r="N7" s="148"/>
      <c r="O7" s="151"/>
      <c r="P7" s="1208">
        <f>K7+1</f>
        <v>1</v>
      </c>
      <c r="Q7" s="1209"/>
      <c r="R7" s="1210"/>
      <c r="S7" s="1211" t="s">
        <v>480</v>
      </c>
      <c r="T7" s="142"/>
      <c r="U7" s="142"/>
    </row>
    <row r="8" spans="1:23">
      <c r="A8" s="202"/>
      <c r="B8" s="152"/>
      <c r="C8" s="153"/>
      <c r="D8" s="154"/>
      <c r="E8" s="155"/>
      <c r="F8" s="1207"/>
      <c r="G8" s="197" t="s">
        <v>448</v>
      </c>
      <c r="H8" s="156" t="s">
        <v>449</v>
      </c>
      <c r="I8" s="197" t="s">
        <v>450</v>
      </c>
      <c r="J8" s="156" t="s">
        <v>451</v>
      </c>
      <c r="K8" s="156" t="s">
        <v>452</v>
      </c>
      <c r="L8" s="157" t="s">
        <v>453</v>
      </c>
      <c r="M8" s="197" t="s">
        <v>454</v>
      </c>
      <c r="N8" s="156" t="s">
        <v>79</v>
      </c>
      <c r="O8" s="156" t="s">
        <v>80</v>
      </c>
      <c r="P8" s="197" t="s">
        <v>455</v>
      </c>
      <c r="Q8" s="156" t="s">
        <v>456</v>
      </c>
      <c r="R8" s="156" t="s">
        <v>457</v>
      </c>
      <c r="S8" s="1212"/>
      <c r="T8" s="142"/>
      <c r="U8" s="142"/>
    </row>
    <row r="9" spans="1:23" ht="29.25" customHeight="1">
      <c r="A9" s="202"/>
      <c r="B9" s="1191" t="s">
        <v>481</v>
      </c>
      <c r="C9" s="1195" t="s">
        <v>482</v>
      </c>
      <c r="D9" s="1196"/>
      <c r="E9" s="1197"/>
      <c r="F9" s="158">
        <v>0.25</v>
      </c>
      <c r="G9" s="170"/>
      <c r="H9" s="170"/>
      <c r="I9" s="170"/>
      <c r="J9" s="170"/>
      <c r="K9" s="170"/>
      <c r="L9" s="170"/>
      <c r="M9" s="170"/>
      <c r="N9" s="170"/>
      <c r="O9" s="170"/>
      <c r="P9" s="170"/>
      <c r="Q9" s="170"/>
      <c r="R9" s="170"/>
      <c r="S9" s="159"/>
      <c r="T9" s="138"/>
      <c r="U9" s="138"/>
    </row>
    <row r="10" spans="1:23" ht="29.25" customHeight="1">
      <c r="A10" s="202"/>
      <c r="B10" s="1192"/>
      <c r="C10" s="1198" t="s">
        <v>483</v>
      </c>
      <c r="D10" s="1199"/>
      <c r="E10" s="1200"/>
      <c r="F10" s="160">
        <v>0.5</v>
      </c>
      <c r="G10" s="162"/>
      <c r="H10" s="162"/>
      <c r="I10" s="162"/>
      <c r="J10" s="162"/>
      <c r="K10" s="162"/>
      <c r="L10" s="162"/>
      <c r="M10" s="162"/>
      <c r="N10" s="162"/>
      <c r="O10" s="162"/>
      <c r="P10" s="162"/>
      <c r="Q10" s="162"/>
      <c r="R10" s="162"/>
      <c r="S10" s="159"/>
      <c r="T10" s="138"/>
      <c r="U10" s="138"/>
    </row>
    <row r="11" spans="1:23" ht="29.25" customHeight="1">
      <c r="A11" s="202"/>
      <c r="B11" s="1193"/>
      <c r="C11" s="1198" t="s">
        <v>484</v>
      </c>
      <c r="D11" s="1199"/>
      <c r="E11" s="1200"/>
      <c r="F11" s="160">
        <v>0.75</v>
      </c>
      <c r="G11" s="162"/>
      <c r="H11" s="162"/>
      <c r="I11" s="162"/>
      <c r="J11" s="162"/>
      <c r="K11" s="162"/>
      <c r="L11" s="162"/>
      <c r="M11" s="162"/>
      <c r="N11" s="162"/>
      <c r="O11" s="162"/>
      <c r="P11" s="162"/>
      <c r="Q11" s="162"/>
      <c r="R11" s="162"/>
      <c r="S11" s="159"/>
      <c r="T11" s="138"/>
      <c r="U11" s="138"/>
    </row>
    <row r="12" spans="1:23" ht="29.25" customHeight="1">
      <c r="A12" s="202"/>
      <c r="B12" s="1194"/>
      <c r="C12" s="1201" t="s">
        <v>485</v>
      </c>
      <c r="D12" s="1202"/>
      <c r="E12" s="1203"/>
      <c r="F12" s="163">
        <v>1</v>
      </c>
      <c r="G12" s="203"/>
      <c r="H12" s="203"/>
      <c r="I12" s="203"/>
      <c r="J12" s="203"/>
      <c r="K12" s="203"/>
      <c r="L12" s="203"/>
      <c r="M12" s="203"/>
      <c r="N12" s="203"/>
      <c r="O12" s="203"/>
      <c r="P12" s="203"/>
      <c r="Q12" s="203"/>
      <c r="R12" s="203"/>
      <c r="S12" s="159"/>
      <c r="T12" s="138"/>
      <c r="U12" s="138"/>
    </row>
    <row r="13" spans="1:23" ht="29.25" customHeight="1">
      <c r="A13" s="202"/>
      <c r="B13" s="1191" t="s">
        <v>486</v>
      </c>
      <c r="C13" s="1213" t="s">
        <v>458</v>
      </c>
      <c r="D13" s="1216" t="s">
        <v>487</v>
      </c>
      <c r="E13" s="1217"/>
      <c r="F13" s="166">
        <v>0.25</v>
      </c>
      <c r="G13" s="167"/>
      <c r="H13" s="168"/>
      <c r="I13" s="167"/>
      <c r="J13" s="168"/>
      <c r="K13" s="168"/>
      <c r="L13" s="169"/>
      <c r="M13" s="167"/>
      <c r="N13" s="168"/>
      <c r="O13" s="170"/>
      <c r="P13" s="167"/>
      <c r="Q13" s="168"/>
      <c r="R13" s="168"/>
      <c r="S13" s="159"/>
      <c r="T13" s="138"/>
      <c r="U13" s="138"/>
    </row>
    <row r="14" spans="1:23" ht="29.25" customHeight="1">
      <c r="A14" s="202"/>
      <c r="B14" s="1192"/>
      <c r="C14" s="1214"/>
      <c r="D14" s="1218" t="s">
        <v>488</v>
      </c>
      <c r="E14" s="1219"/>
      <c r="F14" s="171">
        <v>0.5</v>
      </c>
      <c r="G14" s="172"/>
      <c r="H14" s="162"/>
      <c r="I14" s="172"/>
      <c r="J14" s="162"/>
      <c r="K14" s="162"/>
      <c r="L14" s="161"/>
      <c r="M14" s="172"/>
      <c r="N14" s="162"/>
      <c r="O14" s="162"/>
      <c r="P14" s="172"/>
      <c r="Q14" s="162"/>
      <c r="R14" s="162"/>
      <c r="S14" s="159"/>
      <c r="T14" s="138"/>
      <c r="U14" s="138"/>
    </row>
    <row r="15" spans="1:23" ht="29.25" customHeight="1">
      <c r="A15" s="202"/>
      <c r="B15" s="1193"/>
      <c r="C15" s="1214"/>
      <c r="D15" s="1218" t="s">
        <v>489</v>
      </c>
      <c r="E15" s="1219"/>
      <c r="F15" s="171">
        <v>0.75</v>
      </c>
      <c r="G15" s="172"/>
      <c r="H15" s="162"/>
      <c r="I15" s="172"/>
      <c r="J15" s="162"/>
      <c r="K15" s="162"/>
      <c r="L15" s="161"/>
      <c r="M15" s="172"/>
      <c r="N15" s="162"/>
      <c r="O15" s="162"/>
      <c r="P15" s="172"/>
      <c r="Q15" s="162"/>
      <c r="R15" s="162"/>
      <c r="S15" s="159"/>
      <c r="T15" s="138"/>
      <c r="U15" s="138"/>
    </row>
    <row r="16" spans="1:23" ht="29.25" customHeight="1">
      <c r="A16" s="202"/>
      <c r="B16" s="1193"/>
      <c r="C16" s="1215"/>
      <c r="D16" s="1220" t="s">
        <v>490</v>
      </c>
      <c r="E16" s="1221"/>
      <c r="F16" s="173">
        <v>1</v>
      </c>
      <c r="G16" s="174"/>
      <c r="H16" s="165"/>
      <c r="I16" s="174"/>
      <c r="J16" s="165"/>
      <c r="K16" s="165"/>
      <c r="L16" s="164"/>
      <c r="M16" s="174"/>
      <c r="N16" s="165"/>
      <c r="O16" s="165"/>
      <c r="P16" s="174"/>
      <c r="Q16" s="165"/>
      <c r="R16" s="165"/>
      <c r="S16" s="159"/>
      <c r="T16" s="138"/>
      <c r="U16" s="138"/>
    </row>
    <row r="17" spans="1:21" ht="29.25" customHeight="1">
      <c r="A17" s="202"/>
      <c r="B17" s="1194"/>
      <c r="C17" s="175" t="s">
        <v>459</v>
      </c>
      <c r="D17" s="1222" t="s">
        <v>460</v>
      </c>
      <c r="E17" s="1223"/>
      <c r="F17" s="176">
        <v>1</v>
      </c>
      <c r="G17" s="167"/>
      <c r="H17" s="168"/>
      <c r="I17" s="167"/>
      <c r="J17" s="168"/>
      <c r="K17" s="168"/>
      <c r="L17" s="169"/>
      <c r="M17" s="167"/>
      <c r="N17" s="168"/>
      <c r="O17" s="168"/>
      <c r="P17" s="167"/>
      <c r="Q17" s="168"/>
      <c r="R17" s="168"/>
      <c r="S17" s="159"/>
      <c r="T17" s="138"/>
      <c r="U17" s="138"/>
    </row>
    <row r="18" spans="1:21" ht="3.75" customHeight="1">
      <c r="A18" s="202"/>
      <c r="B18" s="177"/>
      <c r="C18" s="178"/>
      <c r="D18" s="179"/>
      <c r="E18" s="179"/>
      <c r="F18" s="180"/>
      <c r="G18" s="181"/>
      <c r="H18" s="182"/>
      <c r="I18" s="182"/>
      <c r="J18" s="182"/>
      <c r="K18" s="182"/>
      <c r="L18" s="182"/>
      <c r="M18" s="182"/>
      <c r="N18" s="182"/>
      <c r="O18" s="182"/>
      <c r="P18" s="182"/>
      <c r="Q18" s="182"/>
      <c r="R18" s="182"/>
      <c r="S18" s="183"/>
      <c r="T18" s="138"/>
      <c r="U18" s="138"/>
    </row>
    <row r="19" spans="1:21" ht="18" customHeight="1">
      <c r="A19" s="202"/>
      <c r="B19" s="184"/>
      <c r="C19" s="1224" t="s">
        <v>461</v>
      </c>
      <c r="D19" s="1224"/>
      <c r="E19" s="1224"/>
      <c r="F19" s="185"/>
      <c r="G19" s="186">
        <f>$F$9*G9+$F$11*G11+$F$10*G10+$F$12*G12+$F$13*G13+$F$14*G14+$F$15*G15+$F$16*G16+$F$17*G17</f>
        <v>0</v>
      </c>
      <c r="H19" s="186">
        <f t="shared" ref="H19:R19" si="0">$F$9*H9+$F$11*H11+$F$10*H10+$F$12*H12+$F$13*H13+$F$14*H14+$F$15*H15+$F$16*H16+$F$17*H17</f>
        <v>0</v>
      </c>
      <c r="I19" s="186">
        <f t="shared" si="0"/>
        <v>0</v>
      </c>
      <c r="J19" s="186">
        <f t="shared" si="0"/>
        <v>0</v>
      </c>
      <c r="K19" s="186">
        <f t="shared" si="0"/>
        <v>0</v>
      </c>
      <c r="L19" s="186">
        <f t="shared" si="0"/>
        <v>0</v>
      </c>
      <c r="M19" s="186">
        <f t="shared" si="0"/>
        <v>0</v>
      </c>
      <c r="N19" s="186">
        <f t="shared" si="0"/>
        <v>0</v>
      </c>
      <c r="O19" s="186">
        <f t="shared" si="0"/>
        <v>0</v>
      </c>
      <c r="P19" s="186">
        <f t="shared" si="0"/>
        <v>0</v>
      </c>
      <c r="Q19" s="186">
        <f t="shared" si="0"/>
        <v>0</v>
      </c>
      <c r="R19" s="186">
        <f t="shared" si="0"/>
        <v>0</v>
      </c>
      <c r="S19" s="159"/>
      <c r="T19" s="138"/>
      <c r="U19" s="138"/>
    </row>
    <row r="20" spans="1:21" ht="18" customHeight="1">
      <c r="A20" s="202"/>
      <c r="B20" s="1225" t="s">
        <v>491</v>
      </c>
      <c r="C20" s="1226"/>
      <c r="D20" s="1226"/>
      <c r="E20" s="1227"/>
      <c r="F20" s="166">
        <v>0.8571428571428571</v>
      </c>
      <c r="G20" s="187"/>
      <c r="H20" s="187"/>
      <c r="I20" s="187"/>
      <c r="J20" s="187"/>
      <c r="K20" s="187"/>
      <c r="L20" s="187"/>
      <c r="M20" s="187"/>
      <c r="N20" s="187"/>
      <c r="O20" s="187"/>
      <c r="P20" s="187"/>
      <c r="Q20" s="187"/>
      <c r="R20" s="187"/>
      <c r="S20" s="188"/>
      <c r="T20" s="138"/>
      <c r="U20" s="138"/>
    </row>
    <row r="21" spans="1:21" ht="18" customHeight="1">
      <c r="A21" s="202"/>
      <c r="B21" s="204"/>
      <c r="C21" s="1228" t="s">
        <v>462</v>
      </c>
      <c r="D21" s="1228"/>
      <c r="E21" s="1228"/>
      <c r="F21" s="205"/>
      <c r="G21" s="206">
        <f>IF(G20="",G19,ROUND(G19*6/7,2))</f>
        <v>0</v>
      </c>
      <c r="H21" s="206">
        <f t="shared" ref="H21:R21" si="1">IF(H20="",H19,ROUND(H19*6/7,2))</f>
        <v>0</v>
      </c>
      <c r="I21" s="207">
        <f t="shared" si="1"/>
        <v>0</v>
      </c>
      <c r="J21" s="207">
        <f t="shared" si="1"/>
        <v>0</v>
      </c>
      <c r="K21" s="207">
        <f t="shared" si="1"/>
        <v>0</v>
      </c>
      <c r="L21" s="207">
        <f t="shared" si="1"/>
        <v>0</v>
      </c>
      <c r="M21" s="207">
        <f t="shared" si="1"/>
        <v>0</v>
      </c>
      <c r="N21" s="207">
        <f t="shared" si="1"/>
        <v>0</v>
      </c>
      <c r="O21" s="207">
        <f t="shared" si="1"/>
        <v>0</v>
      </c>
      <c r="P21" s="186">
        <f t="shared" si="1"/>
        <v>0</v>
      </c>
      <c r="Q21" s="186">
        <f t="shared" si="1"/>
        <v>0</v>
      </c>
      <c r="R21" s="186">
        <f t="shared" si="1"/>
        <v>0</v>
      </c>
      <c r="S21" s="208">
        <f>SUM(G21:Q21)</f>
        <v>0</v>
      </c>
      <c r="T21" s="189" t="s">
        <v>463</v>
      </c>
      <c r="U21" s="190"/>
    </row>
    <row r="22" spans="1:21" ht="45" customHeight="1" thickBot="1">
      <c r="A22" s="202"/>
      <c r="B22" s="1229" t="s">
        <v>492</v>
      </c>
      <c r="C22" s="1230"/>
      <c r="D22" s="1230"/>
      <c r="E22" s="1230"/>
      <c r="F22" s="1230"/>
      <c r="G22" s="1230"/>
      <c r="H22" s="1230"/>
      <c r="I22" s="1230"/>
      <c r="J22" s="1230"/>
      <c r="K22" s="1230"/>
      <c r="L22" s="1230"/>
      <c r="M22" s="1230"/>
      <c r="N22" s="1230"/>
      <c r="O22" s="1231"/>
      <c r="P22" s="1238" t="s">
        <v>493</v>
      </c>
      <c r="Q22" s="1238"/>
      <c r="R22" s="1239"/>
      <c r="S22" s="191">
        <f>COUNTIF(G21:Q21,"&gt;0")</f>
        <v>0</v>
      </c>
      <c r="T22" s="190" t="s">
        <v>464</v>
      </c>
      <c r="U22" s="190"/>
    </row>
    <row r="23" spans="1:21" ht="45" customHeight="1" thickBot="1">
      <c r="A23" s="202"/>
      <c r="B23" s="1232"/>
      <c r="C23" s="1233"/>
      <c r="D23" s="1233"/>
      <c r="E23" s="1233"/>
      <c r="F23" s="1233"/>
      <c r="G23" s="1233"/>
      <c r="H23" s="1233"/>
      <c r="I23" s="1233"/>
      <c r="J23" s="1233"/>
      <c r="K23" s="1233"/>
      <c r="L23" s="1233"/>
      <c r="M23" s="1233"/>
      <c r="N23" s="1233"/>
      <c r="O23" s="1234"/>
      <c r="P23" s="1240" t="s">
        <v>494</v>
      </c>
      <c r="Q23" s="1240"/>
      <c r="R23" s="1241"/>
      <c r="S23" s="192" t="str">
        <f>IF(S22&lt;1,"",S21/S22)</f>
        <v/>
      </c>
      <c r="T23" s="193" t="s">
        <v>465</v>
      </c>
      <c r="U23" s="193"/>
    </row>
    <row r="24" spans="1:21" ht="126.75" customHeight="1">
      <c r="A24" s="202"/>
      <c r="B24" s="1235"/>
      <c r="C24" s="1236"/>
      <c r="D24" s="1236"/>
      <c r="E24" s="1236"/>
      <c r="F24" s="1236"/>
      <c r="G24" s="1236"/>
      <c r="H24" s="1236"/>
      <c r="I24" s="1236"/>
      <c r="J24" s="1236"/>
      <c r="K24" s="1236"/>
      <c r="L24" s="1236"/>
      <c r="M24" s="1236"/>
      <c r="N24" s="1236"/>
      <c r="O24" s="1237"/>
      <c r="P24" s="1242" t="s">
        <v>495</v>
      </c>
      <c r="Q24" s="1243"/>
      <c r="R24" s="1243"/>
      <c r="S24" s="1243"/>
      <c r="T24" s="138"/>
      <c r="U24" s="138"/>
    </row>
    <row r="25" spans="1:21">
      <c r="A25" s="202"/>
      <c r="B25" s="194"/>
      <c r="C25" s="194"/>
      <c r="D25" s="194"/>
      <c r="E25" s="194"/>
      <c r="F25" s="194"/>
      <c r="G25" s="194"/>
      <c r="H25" s="194"/>
      <c r="I25" s="194"/>
      <c r="J25" s="194"/>
      <c r="K25" s="194"/>
      <c r="L25" s="194"/>
      <c r="M25" s="194"/>
      <c r="N25" s="194"/>
      <c r="O25" s="201"/>
      <c r="P25" s="201"/>
      <c r="Q25" s="201"/>
      <c r="R25" s="201"/>
      <c r="S25" s="201"/>
    </row>
    <row r="26" spans="1:21" ht="14">
      <c r="A26" s="202"/>
      <c r="B26" s="140" t="s">
        <v>466</v>
      </c>
      <c r="C26" s="194"/>
      <c r="D26" s="194"/>
      <c r="E26" s="194"/>
      <c r="F26" s="194"/>
      <c r="G26" s="194"/>
      <c r="H26" s="194"/>
      <c r="I26" s="194"/>
      <c r="J26" s="194"/>
      <c r="K26" s="194"/>
      <c r="L26" s="194"/>
      <c r="M26" s="194"/>
      <c r="N26" s="194"/>
      <c r="O26" s="201"/>
      <c r="P26" s="201"/>
      <c r="Q26" s="201"/>
      <c r="R26" s="201"/>
      <c r="S26" s="201"/>
    </row>
    <row r="27" spans="1:21" ht="6" customHeight="1" thickBot="1">
      <c r="A27" s="202"/>
      <c r="B27" s="194"/>
      <c r="C27" s="194"/>
      <c r="D27" s="194"/>
      <c r="E27" s="194"/>
      <c r="F27" s="194"/>
      <c r="G27" s="194"/>
      <c r="H27" s="194"/>
      <c r="I27" s="194"/>
      <c r="J27" s="194"/>
      <c r="K27" s="194"/>
      <c r="L27" s="194"/>
      <c r="M27" s="194"/>
      <c r="N27" s="194"/>
      <c r="O27" s="201"/>
      <c r="P27" s="201"/>
      <c r="Q27" s="201"/>
      <c r="R27" s="201"/>
      <c r="S27" s="201"/>
    </row>
    <row r="28" spans="1:21" ht="13.5" customHeight="1">
      <c r="A28" s="202"/>
      <c r="B28" s="1244" t="s">
        <v>467</v>
      </c>
      <c r="C28" s="1245"/>
      <c r="D28" s="194"/>
      <c r="E28" s="194"/>
      <c r="F28" s="194"/>
      <c r="G28" s="1246" t="s">
        <v>468</v>
      </c>
      <c r="H28" s="1247"/>
      <c r="I28" s="194"/>
      <c r="J28" s="1248" t="s">
        <v>469</v>
      </c>
      <c r="K28" s="1249"/>
      <c r="M28" s="194"/>
      <c r="N28" s="194"/>
      <c r="O28" s="201"/>
      <c r="P28" s="201"/>
      <c r="Q28" s="201"/>
      <c r="R28" s="201"/>
      <c r="S28" s="201"/>
    </row>
    <row r="29" spans="1:21" ht="27.75" customHeight="1" thickBot="1">
      <c r="A29" s="202"/>
      <c r="B29" s="1250"/>
      <c r="C29" s="1251"/>
      <c r="D29" s="195" t="s">
        <v>470</v>
      </c>
      <c r="E29" s="196">
        <v>0.9</v>
      </c>
      <c r="F29" s="195" t="s">
        <v>470</v>
      </c>
      <c r="G29" s="1250"/>
      <c r="H29" s="1251"/>
      <c r="I29" s="195" t="s">
        <v>471</v>
      </c>
      <c r="J29" s="1252">
        <f>B29*E29*G29</f>
        <v>0</v>
      </c>
      <c r="K29" s="1253"/>
      <c r="M29" s="194"/>
      <c r="N29" s="194"/>
      <c r="O29" s="201"/>
      <c r="P29" s="201"/>
      <c r="Q29" s="201"/>
      <c r="R29" s="201"/>
      <c r="S29" s="201"/>
    </row>
    <row r="30" spans="1:21" ht="71.25" customHeight="1">
      <c r="A30" s="202"/>
      <c r="B30" s="1233" t="s">
        <v>472</v>
      </c>
      <c r="C30" s="1233"/>
      <c r="D30" s="1233"/>
      <c r="E30" s="1233"/>
      <c r="F30" s="1233"/>
      <c r="G30" s="1233"/>
      <c r="H30" s="1233"/>
      <c r="I30" s="1233"/>
      <c r="J30" s="1233"/>
      <c r="K30" s="1233"/>
      <c r="L30" s="1233"/>
      <c r="M30" s="1233"/>
      <c r="N30" s="1233"/>
      <c r="O30" s="1233"/>
      <c r="P30" s="1233"/>
      <c r="Q30" s="1233"/>
      <c r="R30" s="1233"/>
      <c r="S30" s="1233"/>
    </row>
    <row r="31" spans="1:21">
      <c r="A31" s="202"/>
      <c r="B31" s="194"/>
      <c r="C31" s="194"/>
      <c r="D31" s="194"/>
      <c r="E31" s="194"/>
      <c r="F31" s="194"/>
      <c r="G31" s="194"/>
      <c r="H31" s="194"/>
      <c r="I31" s="194"/>
      <c r="J31" s="194"/>
      <c r="K31" s="194"/>
      <c r="L31" s="194"/>
      <c r="M31" s="194"/>
      <c r="N31" s="194"/>
      <c r="O31" s="201"/>
      <c r="P31" s="201"/>
      <c r="Q31" s="201"/>
      <c r="R31" s="201"/>
      <c r="S31" s="201"/>
    </row>
    <row r="32" spans="1:21">
      <c r="A32" s="202"/>
      <c r="B32" s="194"/>
      <c r="C32" s="194"/>
      <c r="D32" s="194"/>
      <c r="E32" s="194"/>
      <c r="F32" s="194"/>
      <c r="G32" s="194"/>
      <c r="H32" s="194"/>
      <c r="I32" s="194"/>
      <c r="J32" s="194"/>
      <c r="K32" s="194"/>
      <c r="L32" s="194"/>
      <c r="M32" s="194"/>
      <c r="N32" s="194"/>
      <c r="O32" s="201"/>
      <c r="P32" s="201"/>
      <c r="Q32" s="201"/>
      <c r="R32" s="201"/>
      <c r="S32" s="201"/>
    </row>
    <row r="33" spans="2:19">
      <c r="B33" s="209"/>
      <c r="C33" s="209"/>
      <c r="D33" s="209"/>
      <c r="E33" s="209"/>
      <c r="F33" s="209"/>
      <c r="G33" s="209"/>
      <c r="H33" s="209"/>
      <c r="I33" s="209"/>
      <c r="J33" s="209"/>
      <c r="K33" s="209"/>
      <c r="L33" s="209"/>
      <c r="M33" s="209"/>
      <c r="N33" s="209"/>
      <c r="O33" s="209"/>
      <c r="P33" s="209"/>
      <c r="Q33" s="209"/>
      <c r="R33" s="209"/>
      <c r="S33" s="209"/>
    </row>
  </sheetData>
  <mergeCells count="31">
    <mergeCell ref="B30:S30"/>
    <mergeCell ref="B28:C28"/>
    <mergeCell ref="G28:H28"/>
    <mergeCell ref="J28:K28"/>
    <mergeCell ref="B29:C29"/>
    <mergeCell ref="G29:H29"/>
    <mergeCell ref="J29:K29"/>
    <mergeCell ref="C19:E19"/>
    <mergeCell ref="B20:E20"/>
    <mergeCell ref="C21:E21"/>
    <mergeCell ref="B22:O24"/>
    <mergeCell ref="P22:R22"/>
    <mergeCell ref="P23:R23"/>
    <mergeCell ref="P24:S24"/>
    <mergeCell ref="B13:B17"/>
    <mergeCell ref="C13:C16"/>
    <mergeCell ref="D13:E13"/>
    <mergeCell ref="D14:E14"/>
    <mergeCell ref="D15:E15"/>
    <mergeCell ref="D16:E16"/>
    <mergeCell ref="D17:E17"/>
    <mergeCell ref="A2:T2"/>
    <mergeCell ref="B4:S4"/>
    <mergeCell ref="F7:F8"/>
    <mergeCell ref="P7:R7"/>
    <mergeCell ref="S7:S8"/>
    <mergeCell ref="B9:B12"/>
    <mergeCell ref="C9:E9"/>
    <mergeCell ref="C10:E10"/>
    <mergeCell ref="C11:E11"/>
    <mergeCell ref="C12:E12"/>
  </mergeCells>
  <phoneticPr fontId="11"/>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topLeftCell="B1" zoomScaleNormal="100" zoomScaleSheetLayoutView="100" workbookViewId="0">
      <selection activeCell="B1" sqref="B1"/>
    </sheetView>
  </sheetViews>
  <sheetFormatPr defaultColWidth="9" defaultRowHeight="18"/>
  <cols>
    <col min="1" max="1" width="1.58203125" style="8" customWidth="1"/>
    <col min="2" max="2" width="9.58203125" style="8" customWidth="1"/>
    <col min="3" max="3" width="8.58203125" style="8" customWidth="1"/>
    <col min="4" max="4" width="5.58203125" style="8" customWidth="1"/>
    <col min="5" max="6" width="15.58203125" style="8" customWidth="1"/>
    <col min="7" max="7" width="5.58203125" style="8" customWidth="1"/>
    <col min="8" max="8" width="16.58203125" style="8" customWidth="1"/>
    <col min="9" max="9" width="5.58203125" style="8" customWidth="1"/>
    <col min="10" max="10" width="15.58203125" style="8" customWidth="1"/>
    <col min="11" max="11" width="5.58203125" style="8" customWidth="1"/>
    <col min="12" max="12" width="3.08203125" style="8" customWidth="1"/>
    <col min="13" max="18" width="4.58203125" style="8" customWidth="1"/>
    <col min="19" max="19" width="1.58203125" style="8" customWidth="1"/>
    <col min="20" max="21" width="9" style="8"/>
    <col min="22" max="22" width="18.5" style="8" bestFit="1" customWidth="1"/>
    <col min="23" max="23" width="29.83203125" style="8" bestFit="1" customWidth="1"/>
    <col min="24" max="24" width="30.33203125" style="8" bestFit="1" customWidth="1"/>
    <col min="25" max="16384" width="9" style="8"/>
  </cols>
  <sheetData>
    <row r="1" spans="2:24">
      <c r="B1" s="210" t="s">
        <v>497</v>
      </c>
      <c r="K1" s="9" t="s">
        <v>41</v>
      </c>
      <c r="L1" s="1254"/>
      <c r="M1" s="1254"/>
      <c r="N1" s="10" t="s">
        <v>42</v>
      </c>
      <c r="O1" s="11"/>
      <c r="P1" s="10" t="s">
        <v>43</v>
      </c>
      <c r="Q1" s="11"/>
      <c r="R1" s="10" t="s">
        <v>44</v>
      </c>
    </row>
    <row r="2" spans="2:24" ht="26.5">
      <c r="B2" s="1255" t="s">
        <v>45</v>
      </c>
      <c r="C2" s="1255"/>
      <c r="D2" s="1255"/>
      <c r="E2" s="1255"/>
      <c r="F2" s="1255"/>
      <c r="G2" s="1255"/>
      <c r="H2" s="1255"/>
      <c r="I2" s="1255"/>
      <c r="J2" s="1255"/>
      <c r="K2" s="1255"/>
      <c r="L2" s="1255"/>
      <c r="M2" s="1255"/>
      <c r="N2" s="1255"/>
      <c r="O2" s="1255"/>
      <c r="P2" s="1255"/>
      <c r="Q2" s="1255"/>
      <c r="R2" s="1255"/>
    </row>
    <row r="3" spans="2:24" ht="7.5" customHeight="1">
      <c r="B3" s="12"/>
      <c r="C3" s="12"/>
      <c r="D3" s="12"/>
      <c r="E3" s="12"/>
      <c r="F3" s="12"/>
      <c r="G3" s="12"/>
      <c r="H3" s="12"/>
      <c r="I3" s="12"/>
      <c r="J3" s="12"/>
      <c r="K3" s="12"/>
      <c r="L3" s="12"/>
      <c r="M3" s="12"/>
      <c r="N3" s="12"/>
      <c r="O3" s="12"/>
      <c r="P3" s="12"/>
      <c r="Q3" s="12"/>
      <c r="R3" s="12"/>
    </row>
    <row r="4" spans="2:24" ht="25" customHeight="1">
      <c r="I4" s="9" t="s">
        <v>46</v>
      </c>
      <c r="J4" s="1256"/>
      <c r="K4" s="1256"/>
      <c r="L4" s="1256"/>
      <c r="M4" s="1256"/>
      <c r="N4" s="1256"/>
      <c r="O4" s="1256"/>
      <c r="P4" s="1256"/>
      <c r="Q4" s="1256"/>
      <c r="R4" s="1256"/>
    </row>
    <row r="5" spans="2:24" ht="25" customHeight="1">
      <c r="I5" s="9" t="s">
        <v>47</v>
      </c>
      <c r="J5" s="1257"/>
      <c r="K5" s="1257"/>
      <c r="L5" s="1257"/>
      <c r="M5" s="1257"/>
      <c r="N5" s="1257"/>
      <c r="O5" s="1257"/>
      <c r="P5" s="1257"/>
      <c r="Q5" s="1257"/>
      <c r="R5" s="1257"/>
    </row>
    <row r="6" spans="2:24" ht="25" customHeight="1">
      <c r="I6" s="9" t="s">
        <v>48</v>
      </c>
      <c r="J6" s="1257"/>
      <c r="K6" s="1257"/>
      <c r="L6" s="1257"/>
      <c r="M6" s="1257"/>
      <c r="N6" s="1257"/>
      <c r="O6" s="1257"/>
      <c r="P6" s="1257"/>
      <c r="Q6" s="1257"/>
      <c r="R6" s="1257"/>
    </row>
    <row r="7" spans="2:24" ht="9" customHeight="1">
      <c r="I7" s="9"/>
      <c r="J7" s="13"/>
      <c r="K7" s="13"/>
      <c r="L7" s="13"/>
      <c r="M7" s="13"/>
      <c r="N7" s="13"/>
      <c r="O7" s="13"/>
      <c r="P7" s="13"/>
      <c r="Q7" s="13"/>
      <c r="R7" s="13"/>
    </row>
    <row r="8" spans="2:24">
      <c r="B8" s="1258" t="s">
        <v>49</v>
      </c>
      <c r="C8" s="1258"/>
      <c r="D8" s="1258"/>
      <c r="E8" s="14"/>
      <c r="F8" s="1259" t="s">
        <v>50</v>
      </c>
      <c r="G8" s="1259"/>
      <c r="H8" s="1259"/>
      <c r="I8" s="1259"/>
    </row>
    <row r="9" spans="2:24" hidden="1">
      <c r="E9" s="14"/>
      <c r="F9" s="1260" t="str">
        <f>IF(F8=別紙C!W19,別紙C!X18,別紙C!X17)</f>
        <v>介護職員</v>
      </c>
      <c r="G9" s="1260"/>
      <c r="H9" s="1260"/>
      <c r="I9" s="1260"/>
    </row>
    <row r="10" spans="2:24" ht="9" customHeight="1"/>
    <row r="11" spans="2:24">
      <c r="B11" s="15" t="s">
        <v>51</v>
      </c>
      <c r="F11" s="1261" t="s">
        <v>52</v>
      </c>
      <c r="G11" s="1261"/>
      <c r="H11" s="1261"/>
      <c r="I11" s="1261"/>
      <c r="J11" s="9" t="s">
        <v>53</v>
      </c>
      <c r="K11" s="16"/>
    </row>
    <row r="12" spans="2:24" ht="9" customHeight="1"/>
    <row r="13" spans="2:24">
      <c r="B13" s="15" t="s">
        <v>54</v>
      </c>
    </row>
    <row r="14" spans="2:24">
      <c r="B14" s="11" t="s">
        <v>9</v>
      </c>
      <c r="C14" s="1262" t="s">
        <v>55</v>
      </c>
      <c r="D14" s="1262"/>
      <c r="E14" s="1262"/>
      <c r="F14" s="1262"/>
      <c r="G14" s="1262"/>
      <c r="H14" s="1262"/>
      <c r="I14" s="1262"/>
      <c r="J14" s="1262"/>
      <c r="K14" s="1262"/>
      <c r="M14" s="1263" t="s">
        <v>56</v>
      </c>
      <c r="N14" s="1264"/>
      <c r="O14" s="1264"/>
      <c r="P14" s="1264"/>
      <c r="Q14" s="1264"/>
      <c r="R14" s="1265"/>
    </row>
    <row r="15" spans="2:24" ht="80.150000000000006" customHeight="1">
      <c r="B15" s="17"/>
      <c r="C15" s="1266" t="s">
        <v>57</v>
      </c>
      <c r="D15" s="1266"/>
      <c r="E15" s="17"/>
      <c r="F15" s="1267" t="s">
        <v>58</v>
      </c>
      <c r="G15" s="1267"/>
      <c r="H15" s="1267" t="s">
        <v>59</v>
      </c>
      <c r="I15" s="1267"/>
      <c r="J15" s="1266" t="s">
        <v>60</v>
      </c>
      <c r="K15" s="1266"/>
      <c r="M15" s="1268" t="str">
        <f>F8</f>
        <v>介護福祉士</v>
      </c>
      <c r="N15" s="1269"/>
      <c r="O15" s="1270"/>
      <c r="P15" s="1268" t="str">
        <f>F9</f>
        <v>介護職員</v>
      </c>
      <c r="Q15" s="1269"/>
      <c r="R15" s="1270"/>
    </row>
    <row r="16" spans="2:24" ht="26.15" customHeight="1">
      <c r="B16" s="18" t="s">
        <v>61</v>
      </c>
      <c r="C16" s="1271"/>
      <c r="D16" s="1272" t="s">
        <v>62</v>
      </c>
      <c r="E16" s="19" t="str">
        <f>$F$8</f>
        <v>介護福祉士</v>
      </c>
      <c r="F16" s="20"/>
      <c r="G16" s="21" t="s">
        <v>63</v>
      </c>
      <c r="H16" s="20"/>
      <c r="I16" s="21" t="s">
        <v>62</v>
      </c>
      <c r="J16" s="20"/>
      <c r="K16" s="21" t="s">
        <v>62</v>
      </c>
      <c r="M16" s="1274" t="str">
        <f>IF(C16="","",F16+ROUNDDOWN((H16+J16)/C16,1))</f>
        <v/>
      </c>
      <c r="N16" s="1275"/>
      <c r="O16" s="1276"/>
      <c r="P16" s="1274" t="str">
        <f>IF(C16="","",F17+ROUNDDOWN((H17+J17)/C16,1))</f>
        <v/>
      </c>
      <c r="Q16" s="1275"/>
      <c r="R16" s="1276"/>
      <c r="V16" s="22"/>
      <c r="W16" s="23" t="s">
        <v>64</v>
      </c>
      <c r="X16" s="23" t="s">
        <v>65</v>
      </c>
    </row>
    <row r="17" spans="2:24" ht="26.15" customHeight="1">
      <c r="B17" s="24" t="s">
        <v>66</v>
      </c>
      <c r="C17" s="1271"/>
      <c r="D17" s="1273"/>
      <c r="E17" s="25" t="str">
        <f>$F$9</f>
        <v>介護職員</v>
      </c>
      <c r="F17" s="26"/>
      <c r="G17" s="27" t="s">
        <v>63</v>
      </c>
      <c r="H17" s="26"/>
      <c r="I17" s="27" t="s">
        <v>62</v>
      </c>
      <c r="J17" s="26"/>
      <c r="K17" s="27" t="s">
        <v>62</v>
      </c>
      <c r="M17" s="1277"/>
      <c r="N17" s="1278"/>
      <c r="O17" s="1279"/>
      <c r="P17" s="1277"/>
      <c r="Q17" s="1278"/>
      <c r="R17" s="1279"/>
      <c r="V17" s="1280" t="s">
        <v>67</v>
      </c>
      <c r="W17" s="22" t="s">
        <v>50</v>
      </c>
      <c r="X17" s="22" t="s">
        <v>68</v>
      </c>
    </row>
    <row r="18" spans="2:24" ht="26.15" customHeight="1">
      <c r="B18" s="28"/>
      <c r="C18" s="1271"/>
      <c r="D18" s="1272" t="s">
        <v>62</v>
      </c>
      <c r="E18" s="29" t="str">
        <f>$F$8</f>
        <v>介護福祉士</v>
      </c>
      <c r="F18" s="30"/>
      <c r="G18" s="31" t="s">
        <v>63</v>
      </c>
      <c r="H18" s="20"/>
      <c r="I18" s="31" t="s">
        <v>62</v>
      </c>
      <c r="J18" s="20"/>
      <c r="K18" s="31" t="s">
        <v>62</v>
      </c>
      <c r="M18" s="1274" t="str">
        <f>IF(C18="","",F18+ROUNDDOWN((H18+J18)/C18,1))</f>
        <v/>
      </c>
      <c r="N18" s="1275"/>
      <c r="O18" s="1276"/>
      <c r="P18" s="1274" t="str">
        <f>IF(C18="","",F19+ROUNDDOWN((H19+J19)/C18,1))</f>
        <v/>
      </c>
      <c r="Q18" s="1275"/>
      <c r="R18" s="1276"/>
      <c r="V18" s="1281"/>
      <c r="W18" s="22" t="s">
        <v>69</v>
      </c>
      <c r="X18" s="22" t="s">
        <v>70</v>
      </c>
    </row>
    <row r="19" spans="2:24" ht="26.15" customHeight="1">
      <c r="B19" s="24" t="s">
        <v>71</v>
      </c>
      <c r="C19" s="1271"/>
      <c r="D19" s="1273"/>
      <c r="E19" s="25" t="str">
        <f>$F$9</f>
        <v>介護職員</v>
      </c>
      <c r="F19" s="26"/>
      <c r="G19" s="27" t="s">
        <v>63</v>
      </c>
      <c r="H19" s="26"/>
      <c r="I19" s="27" t="s">
        <v>62</v>
      </c>
      <c r="J19" s="26"/>
      <c r="K19" s="27" t="s">
        <v>62</v>
      </c>
      <c r="M19" s="1277"/>
      <c r="N19" s="1278"/>
      <c r="O19" s="1279"/>
      <c r="P19" s="1277"/>
      <c r="Q19" s="1278"/>
      <c r="R19" s="1279"/>
      <c r="V19" s="1281"/>
      <c r="W19" s="22" t="s">
        <v>72</v>
      </c>
      <c r="X19" s="22" t="s">
        <v>73</v>
      </c>
    </row>
    <row r="20" spans="2:24" ht="26.15" customHeight="1">
      <c r="B20" s="28"/>
      <c r="C20" s="1271"/>
      <c r="D20" s="1272" t="s">
        <v>62</v>
      </c>
      <c r="E20" s="29" t="str">
        <f>$F$8</f>
        <v>介護福祉士</v>
      </c>
      <c r="F20" s="30"/>
      <c r="G20" s="31" t="s">
        <v>63</v>
      </c>
      <c r="H20" s="20"/>
      <c r="I20" s="31" t="s">
        <v>62</v>
      </c>
      <c r="J20" s="20"/>
      <c r="K20" s="31" t="s">
        <v>62</v>
      </c>
      <c r="M20" s="1274" t="str">
        <f>IF(C20="","",F20+ROUNDDOWN((H20+J20)/C20,1))</f>
        <v/>
      </c>
      <c r="N20" s="1275"/>
      <c r="O20" s="1276"/>
      <c r="P20" s="1274" t="str">
        <f>IF(C20="","",F21+ROUNDDOWN((H21+J21)/C20,1))</f>
        <v/>
      </c>
      <c r="Q20" s="1275"/>
      <c r="R20" s="1276"/>
      <c r="V20" s="1281"/>
      <c r="W20" s="22" t="s">
        <v>73</v>
      </c>
      <c r="X20" s="22" t="s">
        <v>73</v>
      </c>
    </row>
    <row r="21" spans="2:24" ht="26.15" customHeight="1">
      <c r="B21" s="24" t="s">
        <v>74</v>
      </c>
      <c r="C21" s="1271"/>
      <c r="D21" s="1273"/>
      <c r="E21" s="25" t="str">
        <f>$F$9</f>
        <v>介護職員</v>
      </c>
      <c r="F21" s="26"/>
      <c r="G21" s="27" t="s">
        <v>63</v>
      </c>
      <c r="H21" s="26"/>
      <c r="I21" s="27" t="s">
        <v>62</v>
      </c>
      <c r="J21" s="26"/>
      <c r="K21" s="27" t="s">
        <v>62</v>
      </c>
      <c r="M21" s="1277"/>
      <c r="N21" s="1278"/>
      <c r="O21" s="1279"/>
      <c r="P21" s="1277"/>
      <c r="Q21" s="1278"/>
      <c r="R21" s="1279"/>
      <c r="V21" s="1281"/>
      <c r="W21" s="22" t="s">
        <v>73</v>
      </c>
      <c r="X21" s="22" t="s">
        <v>73</v>
      </c>
    </row>
    <row r="22" spans="2:24" ht="26.15" customHeight="1">
      <c r="B22" s="28"/>
      <c r="C22" s="1271"/>
      <c r="D22" s="1272" t="s">
        <v>62</v>
      </c>
      <c r="E22" s="29" t="str">
        <f>$F$8</f>
        <v>介護福祉士</v>
      </c>
      <c r="F22" s="30"/>
      <c r="G22" s="31" t="s">
        <v>63</v>
      </c>
      <c r="H22" s="20"/>
      <c r="I22" s="31" t="s">
        <v>62</v>
      </c>
      <c r="J22" s="20"/>
      <c r="K22" s="31" t="s">
        <v>62</v>
      </c>
      <c r="M22" s="1274" t="str">
        <f>IF(C22="","",F22+ROUNDDOWN((H22+J22)/C22,1))</f>
        <v/>
      </c>
      <c r="N22" s="1275"/>
      <c r="O22" s="1276"/>
      <c r="P22" s="1274" t="str">
        <f>IF(C22="","",F23+ROUNDDOWN((H23+J23)/C22,1))</f>
        <v/>
      </c>
      <c r="Q22" s="1275"/>
      <c r="R22" s="1276"/>
      <c r="V22" s="1282"/>
      <c r="W22" s="22" t="s">
        <v>73</v>
      </c>
      <c r="X22" s="22" t="s">
        <v>73</v>
      </c>
    </row>
    <row r="23" spans="2:24" ht="26.15" customHeight="1">
      <c r="B23" s="24" t="s">
        <v>75</v>
      </c>
      <c r="C23" s="1271"/>
      <c r="D23" s="1273"/>
      <c r="E23" s="25" t="str">
        <f>$F$9</f>
        <v>介護職員</v>
      </c>
      <c r="F23" s="26"/>
      <c r="G23" s="27" t="s">
        <v>63</v>
      </c>
      <c r="H23" s="26"/>
      <c r="I23" s="27" t="s">
        <v>62</v>
      </c>
      <c r="J23" s="26"/>
      <c r="K23" s="27" t="s">
        <v>62</v>
      </c>
      <c r="M23" s="1277"/>
      <c r="N23" s="1278"/>
      <c r="O23" s="1279"/>
      <c r="P23" s="1277"/>
      <c r="Q23" s="1278"/>
      <c r="R23" s="1279"/>
    </row>
    <row r="24" spans="2:24" ht="26.15" customHeight="1">
      <c r="B24" s="28"/>
      <c r="C24" s="1271"/>
      <c r="D24" s="1272" t="s">
        <v>62</v>
      </c>
      <c r="E24" s="29" t="str">
        <f>$F$8</f>
        <v>介護福祉士</v>
      </c>
      <c r="F24" s="30"/>
      <c r="G24" s="31" t="s">
        <v>63</v>
      </c>
      <c r="H24" s="20"/>
      <c r="I24" s="31" t="s">
        <v>62</v>
      </c>
      <c r="J24" s="20"/>
      <c r="K24" s="31" t="s">
        <v>62</v>
      </c>
      <c r="M24" s="1274" t="str">
        <f>IF(C24="","",F24+ROUNDDOWN((H24+J24)/C24,1))</f>
        <v/>
      </c>
      <c r="N24" s="1275"/>
      <c r="O24" s="1276"/>
      <c r="P24" s="1274" t="str">
        <f>IF(C24="","",F25+ROUNDDOWN((H25+J25)/C24,1))</f>
        <v/>
      </c>
      <c r="Q24" s="1275"/>
      <c r="R24" s="1276"/>
    </row>
    <row r="25" spans="2:24" ht="26.15" customHeight="1">
      <c r="B25" s="24" t="s">
        <v>76</v>
      </c>
      <c r="C25" s="1271"/>
      <c r="D25" s="1273"/>
      <c r="E25" s="25" t="str">
        <f>$F$9</f>
        <v>介護職員</v>
      </c>
      <c r="F25" s="26"/>
      <c r="G25" s="27" t="s">
        <v>63</v>
      </c>
      <c r="H25" s="26"/>
      <c r="I25" s="27" t="s">
        <v>62</v>
      </c>
      <c r="J25" s="26"/>
      <c r="K25" s="27" t="s">
        <v>62</v>
      </c>
      <c r="M25" s="1277"/>
      <c r="N25" s="1278"/>
      <c r="O25" s="1279"/>
      <c r="P25" s="1277"/>
      <c r="Q25" s="1278"/>
      <c r="R25" s="1279"/>
    </row>
    <row r="26" spans="2:24" ht="26.15" customHeight="1">
      <c r="B26" s="28"/>
      <c r="C26" s="1271"/>
      <c r="D26" s="1272" t="s">
        <v>62</v>
      </c>
      <c r="E26" s="29" t="str">
        <f>$F$8</f>
        <v>介護福祉士</v>
      </c>
      <c r="F26" s="30"/>
      <c r="G26" s="31" t="s">
        <v>63</v>
      </c>
      <c r="H26" s="20"/>
      <c r="I26" s="31" t="s">
        <v>62</v>
      </c>
      <c r="J26" s="20"/>
      <c r="K26" s="31" t="s">
        <v>62</v>
      </c>
      <c r="M26" s="1274" t="str">
        <f>IF(C26="","",F26+ROUNDDOWN((H26+J26)/C26,1))</f>
        <v/>
      </c>
      <c r="N26" s="1275"/>
      <c r="O26" s="1276"/>
      <c r="P26" s="1274" t="str">
        <f>IF(C26="","",F27+ROUNDDOWN((H27+J27)/C26,1))</f>
        <v/>
      </c>
      <c r="Q26" s="1275"/>
      <c r="R26" s="1276"/>
    </row>
    <row r="27" spans="2:24" ht="26.15" customHeight="1">
      <c r="B27" s="24" t="s">
        <v>77</v>
      </c>
      <c r="C27" s="1271"/>
      <c r="D27" s="1273"/>
      <c r="E27" s="25" t="str">
        <f>$F$9</f>
        <v>介護職員</v>
      </c>
      <c r="F27" s="26"/>
      <c r="G27" s="27" t="s">
        <v>63</v>
      </c>
      <c r="H27" s="26"/>
      <c r="I27" s="27" t="s">
        <v>62</v>
      </c>
      <c r="J27" s="26"/>
      <c r="K27" s="27" t="s">
        <v>62</v>
      </c>
      <c r="M27" s="1277"/>
      <c r="N27" s="1278"/>
      <c r="O27" s="1279"/>
      <c r="P27" s="1277"/>
      <c r="Q27" s="1278"/>
      <c r="R27" s="1279"/>
    </row>
    <row r="28" spans="2:24" ht="26.15" customHeight="1">
      <c r="B28" s="28"/>
      <c r="C28" s="1271"/>
      <c r="D28" s="1272" t="s">
        <v>62</v>
      </c>
      <c r="E28" s="29" t="str">
        <f>$F$8</f>
        <v>介護福祉士</v>
      </c>
      <c r="F28" s="30"/>
      <c r="G28" s="31" t="s">
        <v>63</v>
      </c>
      <c r="H28" s="20"/>
      <c r="I28" s="31" t="s">
        <v>62</v>
      </c>
      <c r="J28" s="20"/>
      <c r="K28" s="31" t="s">
        <v>62</v>
      </c>
      <c r="M28" s="1274" t="str">
        <f>IF(C28="","",F28+ROUNDDOWN((H28+J28)/C28,1))</f>
        <v/>
      </c>
      <c r="N28" s="1275"/>
      <c r="O28" s="1276"/>
      <c r="P28" s="1274" t="str">
        <f>IF(C28="","",F29+ROUNDDOWN((H29+J29)/C28,1))</f>
        <v/>
      </c>
      <c r="Q28" s="1275"/>
      <c r="R28" s="1276"/>
    </row>
    <row r="29" spans="2:24" ht="26.15" customHeight="1">
      <c r="B29" s="24" t="s">
        <v>78</v>
      </c>
      <c r="C29" s="1271"/>
      <c r="D29" s="1273"/>
      <c r="E29" s="25" t="str">
        <f>$F$9</f>
        <v>介護職員</v>
      </c>
      <c r="F29" s="26"/>
      <c r="G29" s="27" t="s">
        <v>63</v>
      </c>
      <c r="H29" s="26"/>
      <c r="I29" s="27" t="s">
        <v>62</v>
      </c>
      <c r="J29" s="26"/>
      <c r="K29" s="27" t="s">
        <v>62</v>
      </c>
      <c r="M29" s="1277"/>
      <c r="N29" s="1278"/>
      <c r="O29" s="1279"/>
      <c r="P29" s="1277"/>
      <c r="Q29" s="1278"/>
      <c r="R29" s="1279"/>
    </row>
    <row r="30" spans="2:24" ht="26.15" customHeight="1">
      <c r="B30" s="28"/>
      <c r="C30" s="1271"/>
      <c r="D30" s="1272" t="s">
        <v>62</v>
      </c>
      <c r="E30" s="29" t="str">
        <f>$F$8</f>
        <v>介護福祉士</v>
      </c>
      <c r="F30" s="30"/>
      <c r="G30" s="31" t="s">
        <v>63</v>
      </c>
      <c r="H30" s="20"/>
      <c r="I30" s="31" t="s">
        <v>62</v>
      </c>
      <c r="J30" s="20"/>
      <c r="K30" s="31" t="s">
        <v>62</v>
      </c>
      <c r="M30" s="1274" t="str">
        <f>IF(C30="","",F30+ROUNDDOWN((H30+J30)/C30,1))</f>
        <v/>
      </c>
      <c r="N30" s="1275"/>
      <c r="O30" s="1276"/>
      <c r="P30" s="1274" t="str">
        <f>IF(C30="","",F31+ROUNDDOWN((H31+J31)/C30,1))</f>
        <v/>
      </c>
      <c r="Q30" s="1275"/>
      <c r="R30" s="1276"/>
    </row>
    <row r="31" spans="2:24" ht="26.15" customHeight="1">
      <c r="B31" s="24" t="s">
        <v>79</v>
      </c>
      <c r="C31" s="1271"/>
      <c r="D31" s="1273"/>
      <c r="E31" s="25" t="str">
        <f>$F$9</f>
        <v>介護職員</v>
      </c>
      <c r="F31" s="26"/>
      <c r="G31" s="27" t="s">
        <v>63</v>
      </c>
      <c r="H31" s="26"/>
      <c r="I31" s="27" t="s">
        <v>62</v>
      </c>
      <c r="J31" s="26"/>
      <c r="K31" s="27" t="s">
        <v>62</v>
      </c>
      <c r="M31" s="1277"/>
      <c r="N31" s="1278"/>
      <c r="O31" s="1279"/>
      <c r="P31" s="1277"/>
      <c r="Q31" s="1278"/>
      <c r="R31" s="1279"/>
    </row>
    <row r="32" spans="2:24" ht="26.15" customHeight="1">
      <c r="B32" s="28"/>
      <c r="C32" s="1271"/>
      <c r="D32" s="1272" t="s">
        <v>62</v>
      </c>
      <c r="E32" s="29" t="str">
        <f>$F$8</f>
        <v>介護福祉士</v>
      </c>
      <c r="F32" s="30"/>
      <c r="G32" s="31" t="s">
        <v>63</v>
      </c>
      <c r="H32" s="20"/>
      <c r="I32" s="31" t="s">
        <v>62</v>
      </c>
      <c r="J32" s="20"/>
      <c r="K32" s="31" t="s">
        <v>62</v>
      </c>
      <c r="M32" s="1274" t="str">
        <f>IF(C32="","",F32+ROUNDDOWN((H32+J32)/C32,1))</f>
        <v/>
      </c>
      <c r="N32" s="1275"/>
      <c r="O32" s="1276"/>
      <c r="P32" s="1274" t="str">
        <f>IF(C32="","",F33+ROUNDDOWN((H33+J33)/C32,1))</f>
        <v/>
      </c>
      <c r="Q32" s="1275"/>
      <c r="R32" s="1276"/>
    </row>
    <row r="33" spans="2:18" ht="26.15" customHeight="1">
      <c r="B33" s="24" t="s">
        <v>80</v>
      </c>
      <c r="C33" s="1271"/>
      <c r="D33" s="1273"/>
      <c r="E33" s="25" t="str">
        <f>$F$9</f>
        <v>介護職員</v>
      </c>
      <c r="F33" s="26"/>
      <c r="G33" s="27" t="s">
        <v>63</v>
      </c>
      <c r="H33" s="26"/>
      <c r="I33" s="27" t="s">
        <v>62</v>
      </c>
      <c r="J33" s="26"/>
      <c r="K33" s="27" t="s">
        <v>62</v>
      </c>
      <c r="M33" s="1277"/>
      <c r="N33" s="1278"/>
      <c r="O33" s="1279"/>
      <c r="P33" s="1277"/>
      <c r="Q33" s="1278"/>
      <c r="R33" s="1279"/>
    </row>
    <row r="34" spans="2:18" ht="26.15" customHeight="1">
      <c r="B34" s="18" t="s">
        <v>81</v>
      </c>
      <c r="C34" s="1271"/>
      <c r="D34" s="1272" t="s">
        <v>62</v>
      </c>
      <c r="E34" s="29" t="str">
        <f>$F$8</f>
        <v>介護福祉士</v>
      </c>
      <c r="F34" s="30"/>
      <c r="G34" s="31" t="s">
        <v>63</v>
      </c>
      <c r="H34" s="20"/>
      <c r="I34" s="31" t="s">
        <v>62</v>
      </c>
      <c r="J34" s="20"/>
      <c r="K34" s="31" t="s">
        <v>62</v>
      </c>
      <c r="M34" s="1274" t="str">
        <f>IF(C34="","",F34+ROUNDDOWN((H34+J34)/C34,1))</f>
        <v/>
      </c>
      <c r="N34" s="1275"/>
      <c r="O34" s="1276"/>
      <c r="P34" s="1274" t="str">
        <f>IF(C34="","",F35+ROUNDDOWN((H35+J35)/C34,1))</f>
        <v/>
      </c>
      <c r="Q34" s="1275"/>
      <c r="R34" s="1276"/>
    </row>
    <row r="35" spans="2:18" ht="26.15" customHeight="1">
      <c r="B35" s="24" t="s">
        <v>82</v>
      </c>
      <c r="C35" s="1271"/>
      <c r="D35" s="1273"/>
      <c r="E35" s="25" t="str">
        <f>$F$9</f>
        <v>介護職員</v>
      </c>
      <c r="F35" s="26"/>
      <c r="G35" s="27" t="s">
        <v>63</v>
      </c>
      <c r="H35" s="26"/>
      <c r="I35" s="27" t="s">
        <v>62</v>
      </c>
      <c r="J35" s="26"/>
      <c r="K35" s="27" t="s">
        <v>62</v>
      </c>
      <c r="M35" s="1277"/>
      <c r="N35" s="1278"/>
      <c r="O35" s="1279"/>
      <c r="P35" s="1277"/>
      <c r="Q35" s="1278"/>
      <c r="R35" s="1279"/>
    </row>
    <row r="36" spans="2:18" ht="26.15" customHeight="1">
      <c r="B36" s="28"/>
      <c r="C36" s="1271"/>
      <c r="D36" s="1272" t="s">
        <v>62</v>
      </c>
      <c r="E36" s="29" t="str">
        <f>$F$8</f>
        <v>介護福祉士</v>
      </c>
      <c r="F36" s="30"/>
      <c r="G36" s="31" t="s">
        <v>63</v>
      </c>
      <c r="H36" s="20"/>
      <c r="I36" s="31" t="s">
        <v>62</v>
      </c>
      <c r="J36" s="20"/>
      <c r="K36" s="31" t="s">
        <v>62</v>
      </c>
      <c r="M36" s="1274" t="str">
        <f>IF(C36="","",F36+ROUNDDOWN((H36+J36)/C36,1))</f>
        <v/>
      </c>
      <c r="N36" s="1275"/>
      <c r="O36" s="1276"/>
      <c r="P36" s="1274" t="str">
        <f>IF(C36="","",F37+ROUNDDOWN((H37+J37)/C36,1))</f>
        <v/>
      </c>
      <c r="Q36" s="1275"/>
      <c r="R36" s="1276"/>
    </row>
    <row r="37" spans="2:18" ht="26.15" customHeight="1">
      <c r="B37" s="24" t="s">
        <v>83</v>
      </c>
      <c r="C37" s="1271"/>
      <c r="D37" s="1273"/>
      <c r="E37" s="25" t="str">
        <f>$F$9</f>
        <v>介護職員</v>
      </c>
      <c r="F37" s="26"/>
      <c r="G37" s="27" t="s">
        <v>63</v>
      </c>
      <c r="H37" s="26"/>
      <c r="I37" s="27" t="s">
        <v>62</v>
      </c>
      <c r="J37" s="26"/>
      <c r="K37" s="27" t="s">
        <v>62</v>
      </c>
      <c r="M37" s="1277"/>
      <c r="N37" s="1278"/>
      <c r="O37" s="1279"/>
      <c r="P37" s="1277"/>
      <c r="Q37" s="1278"/>
      <c r="R37" s="1279"/>
    </row>
    <row r="38" spans="2:18" ht="6.75" customHeight="1">
      <c r="B38" s="32"/>
      <c r="C38" s="33"/>
      <c r="D38" s="32"/>
      <c r="E38" s="34"/>
      <c r="F38" s="35"/>
      <c r="G38" s="36"/>
      <c r="H38" s="35"/>
      <c r="I38" s="36"/>
      <c r="J38" s="35"/>
      <c r="K38" s="36"/>
      <c r="M38" s="37"/>
      <c r="N38" s="37"/>
      <c r="O38" s="37"/>
      <c r="P38" s="37"/>
      <c r="Q38" s="37"/>
      <c r="R38" s="37"/>
    </row>
    <row r="39" spans="2:18" ht="20.149999999999999" customHeight="1">
      <c r="H39" s="32"/>
      <c r="J39" s="1260" t="s">
        <v>84</v>
      </c>
      <c r="K39" s="1260"/>
      <c r="L39" s="1260"/>
      <c r="M39" s="1283" t="str">
        <f>IF(SUM(M16:O37)=0,"",SUM(M16:O37))</f>
        <v/>
      </c>
      <c r="N39" s="1284"/>
      <c r="O39" s="1285"/>
      <c r="P39" s="1283" t="str">
        <f>IF(SUM(P16:R37)=0,"",SUM(P16:R37))</f>
        <v/>
      </c>
      <c r="Q39" s="1284"/>
      <c r="R39" s="1285"/>
    </row>
    <row r="40" spans="2:18" ht="20.149999999999999" customHeight="1">
      <c r="H40" s="32"/>
      <c r="J40" s="1260" t="s">
        <v>85</v>
      </c>
      <c r="K40" s="1260"/>
      <c r="L40" s="1260"/>
      <c r="M40" s="1283" t="str">
        <f>IF(M39="","",ROUNDDOWN(M39/$K$11,1))</f>
        <v/>
      </c>
      <c r="N40" s="1284"/>
      <c r="O40" s="1285"/>
      <c r="P40" s="1283" t="str">
        <f>IF(P39="","",ROUNDDOWN(P39/$K$11,1))</f>
        <v/>
      </c>
      <c r="Q40" s="1284"/>
      <c r="R40" s="1285"/>
    </row>
    <row r="41" spans="2:18" ht="18.75" customHeight="1">
      <c r="J41" s="1286" t="str">
        <f>$M$15</f>
        <v>介護福祉士</v>
      </c>
      <c r="K41" s="1287"/>
      <c r="L41" s="1287"/>
      <c r="M41" s="1287"/>
      <c r="N41" s="1287"/>
      <c r="O41" s="1288"/>
      <c r="P41" s="1289" t="str">
        <f>IF(M40="","",M40/P40)</f>
        <v/>
      </c>
      <c r="Q41" s="1290"/>
      <c r="R41" s="1291"/>
    </row>
    <row r="42" spans="2:18" ht="18.75" customHeight="1">
      <c r="J42" s="1295" t="s">
        <v>86</v>
      </c>
      <c r="K42" s="1296"/>
      <c r="L42" s="1296"/>
      <c r="M42" s="1296"/>
      <c r="N42" s="1296"/>
      <c r="O42" s="1297"/>
      <c r="P42" s="1292"/>
      <c r="Q42" s="1293"/>
      <c r="R42" s="1294"/>
    </row>
    <row r="43" spans="2:18" ht="18.75" customHeight="1">
      <c r="J43" s="32"/>
      <c r="K43" s="32"/>
      <c r="L43" s="32"/>
      <c r="M43" s="32"/>
      <c r="N43" s="32"/>
      <c r="O43" s="32"/>
      <c r="P43" s="32"/>
      <c r="Q43" s="32"/>
      <c r="R43" s="38"/>
    </row>
    <row r="44" spans="2:18" ht="18.75" customHeight="1">
      <c r="B44" s="11" t="s">
        <v>9</v>
      </c>
      <c r="C44" s="1262" t="s">
        <v>87</v>
      </c>
      <c r="D44" s="1262"/>
      <c r="E44" s="1262"/>
      <c r="F44" s="1262"/>
      <c r="G44" s="1262"/>
      <c r="H44" s="1262"/>
      <c r="I44" s="1262"/>
      <c r="J44" s="1262"/>
      <c r="K44" s="1262"/>
      <c r="M44" s="1263" t="s">
        <v>56</v>
      </c>
      <c r="N44" s="1264"/>
      <c r="O44" s="1264"/>
      <c r="P44" s="1264"/>
      <c r="Q44" s="1264"/>
      <c r="R44" s="1265"/>
    </row>
    <row r="45" spans="2:18" ht="79.5" customHeight="1">
      <c r="B45" s="17"/>
      <c r="C45" s="1266" t="s">
        <v>57</v>
      </c>
      <c r="D45" s="1266"/>
      <c r="E45" s="17"/>
      <c r="F45" s="1267" t="s">
        <v>58</v>
      </c>
      <c r="G45" s="1267"/>
      <c r="H45" s="1267" t="s">
        <v>59</v>
      </c>
      <c r="I45" s="1267"/>
      <c r="J45" s="1266" t="s">
        <v>60</v>
      </c>
      <c r="K45" s="1266"/>
      <c r="M45" s="1268" t="str">
        <f>F8</f>
        <v>介護福祉士</v>
      </c>
      <c r="N45" s="1269"/>
      <c r="O45" s="1270"/>
      <c r="P45" s="1268" t="str">
        <f>F9</f>
        <v>介護職員</v>
      </c>
      <c r="Q45" s="1269"/>
      <c r="R45" s="1270"/>
    </row>
    <row r="46" spans="2:18" ht="25.5" customHeight="1">
      <c r="B46" s="18" t="s">
        <v>81</v>
      </c>
      <c r="C46" s="1271"/>
      <c r="D46" s="1272" t="s">
        <v>62</v>
      </c>
      <c r="E46" s="39" t="str">
        <f>$F$8</f>
        <v>介護福祉士</v>
      </c>
      <c r="F46" s="20"/>
      <c r="G46" s="21" t="s">
        <v>63</v>
      </c>
      <c r="H46" s="20"/>
      <c r="I46" s="21" t="s">
        <v>62</v>
      </c>
      <c r="J46" s="20"/>
      <c r="K46" s="21" t="s">
        <v>62</v>
      </c>
      <c r="M46" s="1274" t="str">
        <f>IF(C46="","",F46+ROUNDDOWN((H46+J46)/C46,1))</f>
        <v/>
      </c>
      <c r="N46" s="1275"/>
      <c r="O46" s="1276"/>
      <c r="P46" s="1274" t="str">
        <f>IF(C46="","",F47+ROUNDDOWN((H47+J47)/C46,1))</f>
        <v/>
      </c>
      <c r="Q46" s="1275"/>
      <c r="R46" s="1276"/>
    </row>
    <row r="47" spans="2:18" ht="25.5" customHeight="1">
      <c r="B47" s="40" t="s">
        <v>66</v>
      </c>
      <c r="C47" s="1271"/>
      <c r="D47" s="1273"/>
      <c r="E47" s="41" t="str">
        <f>$F$9</f>
        <v>介護職員</v>
      </c>
      <c r="F47" s="26"/>
      <c r="G47" s="27" t="s">
        <v>63</v>
      </c>
      <c r="H47" s="26"/>
      <c r="I47" s="27" t="s">
        <v>62</v>
      </c>
      <c r="J47" s="26"/>
      <c r="K47" s="27" t="s">
        <v>62</v>
      </c>
      <c r="M47" s="1277"/>
      <c r="N47" s="1278"/>
      <c r="O47" s="1279"/>
      <c r="P47" s="1277"/>
      <c r="Q47" s="1278"/>
      <c r="R47" s="1279"/>
    </row>
    <row r="48" spans="2:18" ht="25.5" customHeight="1">
      <c r="B48" s="42"/>
      <c r="C48" s="1271"/>
      <c r="D48" s="1272" t="s">
        <v>62</v>
      </c>
      <c r="E48" s="43" t="str">
        <f>$F$8</f>
        <v>介護福祉士</v>
      </c>
      <c r="F48" s="30"/>
      <c r="G48" s="31" t="s">
        <v>63</v>
      </c>
      <c r="H48" s="20"/>
      <c r="I48" s="31" t="s">
        <v>62</v>
      </c>
      <c r="J48" s="20"/>
      <c r="K48" s="31" t="s">
        <v>62</v>
      </c>
      <c r="M48" s="1274" t="str">
        <f>IF(C48="","",F48+ROUNDDOWN((H48+J48)/C48,1))</f>
        <v/>
      </c>
      <c r="N48" s="1275"/>
      <c r="O48" s="1276"/>
      <c r="P48" s="1274" t="str">
        <f>IF(C48="","",F49+ROUNDDOWN((H49+J49)/C48,1))</f>
        <v/>
      </c>
      <c r="Q48" s="1275"/>
      <c r="R48" s="1276"/>
    </row>
    <row r="49" spans="2:18" ht="25.5" customHeight="1">
      <c r="B49" s="40" t="s">
        <v>71</v>
      </c>
      <c r="C49" s="1271"/>
      <c r="D49" s="1273"/>
      <c r="E49" s="41" t="str">
        <f>$F$9</f>
        <v>介護職員</v>
      </c>
      <c r="F49" s="26"/>
      <c r="G49" s="27" t="s">
        <v>63</v>
      </c>
      <c r="H49" s="26"/>
      <c r="I49" s="27" t="s">
        <v>62</v>
      </c>
      <c r="J49" s="26"/>
      <c r="K49" s="27" t="s">
        <v>62</v>
      </c>
      <c r="M49" s="1277"/>
      <c r="N49" s="1278"/>
      <c r="O49" s="1279"/>
      <c r="P49" s="1277"/>
      <c r="Q49" s="1278"/>
      <c r="R49" s="1279"/>
    </row>
    <row r="50" spans="2:18" ht="25.5" customHeight="1">
      <c r="B50" s="42"/>
      <c r="C50" s="1271"/>
      <c r="D50" s="1272" t="s">
        <v>62</v>
      </c>
      <c r="E50" s="43" t="str">
        <f>$F$8</f>
        <v>介護福祉士</v>
      </c>
      <c r="F50" s="30"/>
      <c r="G50" s="31" t="s">
        <v>63</v>
      </c>
      <c r="H50" s="20"/>
      <c r="I50" s="31" t="s">
        <v>62</v>
      </c>
      <c r="J50" s="20"/>
      <c r="K50" s="31" t="s">
        <v>62</v>
      </c>
      <c r="M50" s="1274" t="str">
        <f>IF(C50="","",F50+ROUNDDOWN((H50+J50)/C50,1))</f>
        <v/>
      </c>
      <c r="N50" s="1275"/>
      <c r="O50" s="1276"/>
      <c r="P50" s="1274" t="str">
        <f>IF(C50="","",F51+ROUNDDOWN((H51+J51)/C50,1))</f>
        <v/>
      </c>
      <c r="Q50" s="1275"/>
      <c r="R50" s="1276"/>
    </row>
    <row r="51" spans="2:18" ht="25.5" customHeight="1">
      <c r="B51" s="40" t="s">
        <v>74</v>
      </c>
      <c r="C51" s="1271"/>
      <c r="D51" s="1273"/>
      <c r="E51" s="41" t="str">
        <f>$F$9</f>
        <v>介護職員</v>
      </c>
      <c r="F51" s="26"/>
      <c r="G51" s="27" t="s">
        <v>63</v>
      </c>
      <c r="H51" s="26"/>
      <c r="I51" s="27" t="s">
        <v>62</v>
      </c>
      <c r="J51" s="26"/>
      <c r="K51" s="27" t="s">
        <v>62</v>
      </c>
      <c r="M51" s="1277"/>
      <c r="N51" s="1278"/>
      <c r="O51" s="1279"/>
      <c r="P51" s="1277"/>
      <c r="Q51" s="1278"/>
      <c r="R51" s="1279"/>
    </row>
    <row r="52" spans="2:18" ht="6.75" customHeight="1">
      <c r="J52" s="32"/>
      <c r="K52" s="32"/>
      <c r="L52" s="32"/>
      <c r="M52" s="32"/>
      <c r="N52" s="32"/>
      <c r="O52" s="32"/>
      <c r="P52" s="32"/>
      <c r="Q52" s="32"/>
      <c r="R52" s="38"/>
    </row>
    <row r="53" spans="2:18" ht="20.149999999999999" customHeight="1">
      <c r="J53" s="1260" t="s">
        <v>84</v>
      </c>
      <c r="K53" s="1260"/>
      <c r="L53" s="1260"/>
      <c r="M53" s="1283" t="str">
        <f>IF(SUM(M46:O51)=0,"",SUM(M46:O51))</f>
        <v/>
      </c>
      <c r="N53" s="1284"/>
      <c r="O53" s="1285"/>
      <c r="P53" s="1283" t="str">
        <f>IF(SUM(P46:R51)=0,"",SUM(P46:R51))</f>
        <v/>
      </c>
      <c r="Q53" s="1284"/>
      <c r="R53" s="1285"/>
    </row>
    <row r="54" spans="2:18" ht="20.149999999999999" customHeight="1">
      <c r="J54" s="1260" t="s">
        <v>85</v>
      </c>
      <c r="K54" s="1260"/>
      <c r="L54" s="1260"/>
      <c r="M54" s="1283" t="str">
        <f>IF(M53="","",ROUNDDOWN(M53/3,1))</f>
        <v/>
      </c>
      <c r="N54" s="1284"/>
      <c r="O54" s="1285"/>
      <c r="P54" s="1283" t="str">
        <f>IF(P53="","",ROUNDDOWN(P53/3,1))</f>
        <v/>
      </c>
      <c r="Q54" s="1284"/>
      <c r="R54" s="1285"/>
    </row>
    <row r="55" spans="2:18" ht="18.75" customHeight="1">
      <c r="J55" s="1286" t="str">
        <f>$M$15</f>
        <v>介護福祉士</v>
      </c>
      <c r="K55" s="1287"/>
      <c r="L55" s="1287"/>
      <c r="M55" s="1287"/>
      <c r="N55" s="1287"/>
      <c r="O55" s="1288"/>
      <c r="P55" s="1289" t="str">
        <f>IF(M54="","",M54/P54)</f>
        <v/>
      </c>
      <c r="Q55" s="1290"/>
      <c r="R55" s="1291"/>
    </row>
    <row r="56" spans="2:18" ht="18.75" customHeight="1">
      <c r="J56" s="1295" t="s">
        <v>86</v>
      </c>
      <c r="K56" s="1296"/>
      <c r="L56" s="1296"/>
      <c r="M56" s="1296"/>
      <c r="N56" s="1296"/>
      <c r="O56" s="1297"/>
      <c r="P56" s="1292"/>
      <c r="Q56" s="1293"/>
      <c r="R56" s="1294"/>
    </row>
    <row r="57" spans="2:18" ht="18.75" customHeight="1">
      <c r="J57" s="32"/>
      <c r="K57" s="32"/>
      <c r="L57" s="32"/>
      <c r="M57" s="32"/>
      <c r="N57" s="32"/>
      <c r="O57" s="32"/>
      <c r="P57" s="32"/>
      <c r="Q57" s="32"/>
      <c r="R57" s="38"/>
    </row>
    <row r="59" spans="2:18">
      <c r="B59" s="8" t="s">
        <v>88</v>
      </c>
    </row>
    <row r="60" spans="2:18">
      <c r="B60" s="44" t="s">
        <v>89</v>
      </c>
      <c r="C60" s="44"/>
      <c r="D60" s="44"/>
      <c r="E60" s="44"/>
      <c r="F60" s="44"/>
      <c r="G60" s="44"/>
      <c r="H60" s="44"/>
      <c r="I60" s="44"/>
      <c r="J60" s="44"/>
      <c r="K60" s="44"/>
      <c r="L60" s="44"/>
      <c r="M60" s="44"/>
      <c r="N60" s="44"/>
      <c r="O60" s="44"/>
      <c r="P60" s="44"/>
      <c r="Q60" s="44"/>
      <c r="R60" s="44"/>
    </row>
    <row r="61" spans="2:18">
      <c r="B61" s="1298" t="s">
        <v>90</v>
      </c>
      <c r="C61" s="1298"/>
      <c r="D61" s="1298"/>
      <c r="E61" s="1298"/>
      <c r="F61" s="1298"/>
      <c r="G61" s="1298"/>
      <c r="H61" s="1298"/>
      <c r="I61" s="1298"/>
      <c r="J61" s="1298"/>
      <c r="K61" s="1298"/>
      <c r="L61" s="1298"/>
      <c r="M61" s="1298"/>
      <c r="N61" s="1298"/>
      <c r="O61" s="1298"/>
      <c r="P61" s="1298"/>
      <c r="Q61" s="1298"/>
      <c r="R61" s="1298"/>
    </row>
    <row r="62" spans="2:18">
      <c r="B62" s="1298" t="s">
        <v>91</v>
      </c>
      <c r="C62" s="1298"/>
      <c r="D62" s="1298"/>
      <c r="E62" s="1298"/>
      <c r="F62" s="1298"/>
      <c r="G62" s="1298"/>
      <c r="H62" s="1298"/>
      <c r="I62" s="1298"/>
      <c r="J62" s="1298"/>
      <c r="K62" s="1298"/>
      <c r="L62" s="1298"/>
      <c r="M62" s="1298"/>
      <c r="N62" s="1298"/>
      <c r="O62" s="1298"/>
      <c r="P62" s="1298"/>
      <c r="Q62" s="1298"/>
      <c r="R62" s="1298"/>
    </row>
    <row r="63" spans="2:18">
      <c r="B63" s="1298" t="s">
        <v>92</v>
      </c>
      <c r="C63" s="1298"/>
      <c r="D63" s="1298"/>
      <c r="E63" s="1298"/>
      <c r="F63" s="1298"/>
      <c r="G63" s="1298"/>
      <c r="H63" s="1298"/>
      <c r="I63" s="1298"/>
      <c r="J63" s="1298"/>
      <c r="K63" s="1298"/>
      <c r="L63" s="1298"/>
      <c r="M63" s="1298"/>
      <c r="N63" s="1298"/>
      <c r="O63" s="1298"/>
      <c r="P63" s="1298"/>
      <c r="Q63" s="1298"/>
      <c r="R63" s="1298"/>
    </row>
    <row r="64" spans="2:18">
      <c r="B64" s="1298" t="s">
        <v>93</v>
      </c>
      <c r="C64" s="1298"/>
      <c r="D64" s="1298"/>
      <c r="E64" s="1298"/>
      <c r="F64" s="1298"/>
      <c r="G64" s="1298"/>
      <c r="H64" s="1298"/>
      <c r="I64" s="1298"/>
      <c r="J64" s="1298"/>
      <c r="K64" s="1298"/>
      <c r="L64" s="1298"/>
      <c r="M64" s="1298"/>
      <c r="N64" s="1298"/>
      <c r="O64" s="1298"/>
      <c r="P64" s="1298"/>
      <c r="Q64" s="1298"/>
      <c r="R64" s="1298"/>
    </row>
    <row r="65" spans="2:18">
      <c r="B65" s="1298" t="s">
        <v>94</v>
      </c>
      <c r="C65" s="1298"/>
      <c r="D65" s="1298"/>
      <c r="E65" s="1298"/>
      <c r="F65" s="1298"/>
      <c r="G65" s="1298"/>
      <c r="H65" s="1298"/>
      <c r="I65" s="1298"/>
      <c r="J65" s="1298"/>
      <c r="K65" s="1298"/>
      <c r="L65" s="1298"/>
      <c r="M65" s="1298"/>
      <c r="N65" s="1298"/>
      <c r="O65" s="1298"/>
      <c r="P65" s="1298"/>
      <c r="Q65" s="1298"/>
      <c r="R65" s="1298"/>
    </row>
    <row r="66" spans="2:18">
      <c r="B66" s="1298" t="s">
        <v>95</v>
      </c>
      <c r="C66" s="1298"/>
      <c r="D66" s="1298"/>
      <c r="E66" s="1298"/>
      <c r="F66" s="1298"/>
      <c r="G66" s="1298"/>
      <c r="H66" s="1298"/>
      <c r="I66" s="1298"/>
      <c r="J66" s="1298"/>
      <c r="K66" s="1298"/>
      <c r="L66" s="1298"/>
      <c r="M66" s="1298"/>
      <c r="N66" s="1298"/>
      <c r="O66" s="1298"/>
      <c r="P66" s="1298"/>
      <c r="Q66" s="1298"/>
      <c r="R66" s="1298"/>
    </row>
    <row r="67" spans="2:18">
      <c r="B67" s="1298" t="s">
        <v>96</v>
      </c>
      <c r="C67" s="1298"/>
      <c r="D67" s="1298"/>
      <c r="E67" s="1298"/>
      <c r="F67" s="1298"/>
      <c r="G67" s="1298"/>
      <c r="H67" s="1298"/>
      <c r="I67" s="1298"/>
      <c r="J67" s="1298"/>
      <c r="K67" s="1298"/>
      <c r="L67" s="1298"/>
      <c r="M67" s="1298"/>
      <c r="N67" s="1298"/>
      <c r="O67" s="1298"/>
      <c r="P67" s="1298"/>
      <c r="Q67" s="1298"/>
      <c r="R67" s="1298"/>
    </row>
    <row r="68" spans="2:18">
      <c r="B68" s="1298" t="s">
        <v>97</v>
      </c>
      <c r="C68" s="1298"/>
      <c r="D68" s="1298"/>
      <c r="E68" s="1298"/>
      <c r="F68" s="1298"/>
      <c r="G68" s="1298"/>
      <c r="H68" s="1298"/>
      <c r="I68" s="1298"/>
      <c r="J68" s="1298"/>
      <c r="K68" s="1298"/>
      <c r="L68" s="1298"/>
      <c r="M68" s="1298"/>
      <c r="N68" s="1298"/>
      <c r="O68" s="1298"/>
      <c r="P68" s="1298"/>
      <c r="Q68" s="1298"/>
      <c r="R68" s="1298"/>
    </row>
    <row r="69" spans="2:18">
      <c r="B69" s="1298" t="s">
        <v>98</v>
      </c>
      <c r="C69" s="1298"/>
      <c r="D69" s="1298"/>
      <c r="E69" s="1298"/>
      <c r="F69" s="1298"/>
      <c r="G69" s="1298"/>
      <c r="H69" s="1298"/>
      <c r="I69" s="1298"/>
      <c r="J69" s="1298"/>
      <c r="K69" s="1298"/>
      <c r="L69" s="1298"/>
      <c r="M69" s="1298"/>
      <c r="N69" s="1298"/>
      <c r="O69" s="1298"/>
      <c r="P69" s="1298"/>
      <c r="Q69" s="1298"/>
      <c r="R69" s="1298"/>
    </row>
    <row r="70" spans="2:18">
      <c r="B70" s="1298" t="s">
        <v>99</v>
      </c>
      <c r="C70" s="1298"/>
      <c r="D70" s="1298"/>
      <c r="E70" s="1298"/>
      <c r="F70" s="1298"/>
      <c r="G70" s="1298"/>
      <c r="H70" s="1298"/>
      <c r="I70" s="1298"/>
      <c r="J70" s="1298"/>
      <c r="K70" s="1298"/>
      <c r="L70" s="1298"/>
      <c r="M70" s="1298"/>
      <c r="N70" s="1298"/>
      <c r="O70" s="1298"/>
      <c r="P70" s="1298"/>
      <c r="Q70" s="1298"/>
      <c r="R70" s="1298"/>
    </row>
    <row r="71" spans="2:18">
      <c r="B71" s="1298" t="s">
        <v>100</v>
      </c>
      <c r="C71" s="1298"/>
      <c r="D71" s="1298"/>
      <c r="E71" s="1298"/>
      <c r="F71" s="1298"/>
      <c r="G71" s="1298"/>
      <c r="H71" s="1298"/>
      <c r="I71" s="1298"/>
      <c r="J71" s="1298"/>
      <c r="K71" s="1298"/>
      <c r="L71" s="1298"/>
      <c r="M71" s="1298"/>
      <c r="N71" s="1298"/>
      <c r="O71" s="1298"/>
      <c r="P71" s="1298"/>
      <c r="Q71" s="1298"/>
      <c r="R71" s="1298"/>
    </row>
    <row r="72" spans="2:18">
      <c r="B72" s="1298" t="s">
        <v>101</v>
      </c>
      <c r="C72" s="1298"/>
      <c r="D72" s="1298"/>
      <c r="E72" s="1298"/>
      <c r="F72" s="1298"/>
      <c r="G72" s="1298"/>
      <c r="H72" s="1298"/>
      <c r="I72" s="1298"/>
      <c r="J72" s="1298"/>
      <c r="K72" s="1298"/>
      <c r="L72" s="1298"/>
      <c r="M72" s="1298"/>
      <c r="N72" s="1298"/>
      <c r="O72" s="1298"/>
      <c r="P72" s="1298"/>
      <c r="Q72" s="1298"/>
      <c r="R72" s="1298"/>
    </row>
    <row r="73" spans="2:18">
      <c r="B73" s="1298" t="s">
        <v>102</v>
      </c>
      <c r="C73" s="1298"/>
      <c r="D73" s="1298"/>
      <c r="E73" s="1298"/>
      <c r="F73" s="1298"/>
      <c r="G73" s="1298"/>
      <c r="H73" s="1298"/>
      <c r="I73" s="1298"/>
      <c r="J73" s="1298"/>
      <c r="K73" s="1298"/>
      <c r="L73" s="1298"/>
      <c r="M73" s="1298"/>
      <c r="N73" s="1298"/>
      <c r="O73" s="1298"/>
      <c r="P73" s="1298"/>
      <c r="Q73" s="1298"/>
      <c r="R73" s="1298"/>
    </row>
    <row r="74" spans="2:18">
      <c r="B74" s="1298" t="s">
        <v>103</v>
      </c>
      <c r="C74" s="1298"/>
      <c r="D74" s="1298"/>
      <c r="E74" s="1298"/>
      <c r="F74" s="1298"/>
      <c r="G74" s="1298"/>
      <c r="H74" s="1298"/>
      <c r="I74" s="1298"/>
      <c r="J74" s="1298"/>
      <c r="K74" s="1298"/>
      <c r="L74" s="1298"/>
      <c r="M74" s="1298"/>
      <c r="N74" s="1298"/>
      <c r="O74" s="1298"/>
      <c r="P74" s="1298"/>
      <c r="Q74" s="1298"/>
      <c r="R74" s="1298"/>
    </row>
    <row r="75" spans="2:18">
      <c r="B75" s="1298" t="s">
        <v>104</v>
      </c>
      <c r="C75" s="1298"/>
      <c r="D75" s="1298"/>
      <c r="E75" s="1298"/>
      <c r="F75" s="1298"/>
      <c r="G75" s="1298"/>
      <c r="H75" s="1298"/>
      <c r="I75" s="1298"/>
      <c r="J75" s="1298"/>
      <c r="K75" s="1298"/>
      <c r="L75" s="1298"/>
      <c r="M75" s="1298"/>
      <c r="N75" s="1298"/>
      <c r="O75" s="1298"/>
      <c r="P75" s="1298"/>
      <c r="Q75" s="1298"/>
      <c r="R75" s="1298"/>
    </row>
    <row r="76" spans="2:18">
      <c r="B76" s="1298" t="s">
        <v>105</v>
      </c>
      <c r="C76" s="1298"/>
      <c r="D76" s="1298"/>
      <c r="E76" s="1298"/>
      <c r="F76" s="1298"/>
      <c r="G76" s="1298"/>
      <c r="H76" s="1298"/>
      <c r="I76" s="1298"/>
      <c r="J76" s="1298"/>
      <c r="K76" s="1298"/>
      <c r="L76" s="1298"/>
      <c r="M76" s="1298"/>
      <c r="N76" s="1298"/>
      <c r="O76" s="1298"/>
      <c r="P76" s="1298"/>
      <c r="Q76" s="1298"/>
      <c r="R76" s="1298"/>
    </row>
    <row r="77" spans="2:18">
      <c r="B77" s="1298" t="s">
        <v>106</v>
      </c>
      <c r="C77" s="1298"/>
      <c r="D77" s="1298"/>
      <c r="E77" s="1298"/>
      <c r="F77" s="1298"/>
      <c r="G77" s="1298"/>
      <c r="H77" s="1298"/>
      <c r="I77" s="1298"/>
      <c r="J77" s="1298"/>
      <c r="K77" s="1298"/>
      <c r="L77" s="1298"/>
      <c r="M77" s="1298"/>
      <c r="N77" s="1298"/>
      <c r="O77" s="1298"/>
      <c r="P77" s="1298"/>
      <c r="Q77" s="1298"/>
      <c r="R77" s="1298"/>
    </row>
    <row r="78" spans="2:18">
      <c r="B78" s="1298" t="s">
        <v>107</v>
      </c>
      <c r="C78" s="1298"/>
      <c r="D78" s="1298"/>
      <c r="E78" s="1298"/>
      <c r="F78" s="1298"/>
      <c r="G78" s="1298"/>
      <c r="H78" s="1298"/>
      <c r="I78" s="1298"/>
      <c r="J78" s="1298"/>
      <c r="K78" s="1298"/>
      <c r="L78" s="1298"/>
      <c r="M78" s="1298"/>
      <c r="N78" s="1298"/>
      <c r="O78" s="1298"/>
      <c r="P78" s="1298"/>
      <c r="Q78" s="1298"/>
      <c r="R78" s="1298"/>
    </row>
    <row r="79" spans="2:18">
      <c r="B79" s="1298" t="s">
        <v>108</v>
      </c>
      <c r="C79" s="1298"/>
      <c r="D79" s="1298"/>
      <c r="E79" s="1298"/>
      <c r="F79" s="1298"/>
      <c r="G79" s="1298"/>
      <c r="H79" s="1298"/>
      <c r="I79" s="1298"/>
      <c r="J79" s="1298"/>
      <c r="K79" s="1298"/>
      <c r="L79" s="1298"/>
      <c r="M79" s="1298"/>
      <c r="N79" s="1298"/>
      <c r="O79" s="1298"/>
      <c r="P79" s="1298"/>
      <c r="Q79" s="1298"/>
      <c r="R79" s="1298"/>
    </row>
    <row r="80" spans="2:18">
      <c r="B80" s="1299" t="s">
        <v>109</v>
      </c>
      <c r="C80" s="1298"/>
      <c r="D80" s="1298"/>
      <c r="E80" s="1298"/>
      <c r="F80" s="1298"/>
      <c r="G80" s="1298"/>
      <c r="H80" s="1298"/>
      <c r="I80" s="1298"/>
      <c r="J80" s="1298"/>
      <c r="K80" s="1298"/>
      <c r="L80" s="1298"/>
      <c r="M80" s="1298"/>
      <c r="N80" s="1298"/>
      <c r="O80" s="1298"/>
      <c r="P80" s="1298"/>
      <c r="Q80" s="1298"/>
      <c r="R80" s="1298"/>
    </row>
    <row r="81" spans="2:18">
      <c r="B81" s="1298" t="s">
        <v>110</v>
      </c>
      <c r="C81" s="1298"/>
      <c r="D81" s="1298"/>
      <c r="E81" s="1298"/>
      <c r="F81" s="1298"/>
      <c r="G81" s="1298"/>
      <c r="H81" s="1298"/>
      <c r="I81" s="1298"/>
      <c r="J81" s="1298"/>
      <c r="K81" s="1298"/>
      <c r="L81" s="1298"/>
      <c r="M81" s="1298"/>
      <c r="N81" s="1298"/>
      <c r="O81" s="1298"/>
      <c r="P81" s="1298"/>
      <c r="Q81" s="1298"/>
      <c r="R81" s="1298"/>
    </row>
    <row r="82" spans="2:18">
      <c r="B82" s="1298" t="s">
        <v>111</v>
      </c>
      <c r="C82" s="1298"/>
      <c r="D82" s="1298"/>
      <c r="E82" s="1298"/>
      <c r="F82" s="1298"/>
      <c r="G82" s="1298"/>
      <c r="H82" s="1298"/>
      <c r="I82" s="1298"/>
      <c r="J82" s="1298"/>
      <c r="K82" s="1298"/>
      <c r="L82" s="1298"/>
      <c r="M82" s="1298"/>
      <c r="N82" s="1298"/>
      <c r="O82" s="1298"/>
      <c r="P82" s="1298"/>
      <c r="Q82" s="1298"/>
      <c r="R82" s="1298"/>
    </row>
    <row r="83" spans="2:18">
      <c r="B83" s="1298"/>
      <c r="C83" s="1298"/>
      <c r="D83" s="1298"/>
      <c r="E83" s="1298"/>
      <c r="F83" s="1298"/>
      <c r="G83" s="1298"/>
      <c r="H83" s="1298"/>
      <c r="I83" s="1298"/>
      <c r="J83" s="1298"/>
      <c r="K83" s="1298"/>
      <c r="L83" s="1298"/>
      <c r="M83" s="1298"/>
      <c r="N83" s="1298"/>
      <c r="O83" s="1298"/>
      <c r="P83" s="1298"/>
      <c r="Q83" s="1298"/>
      <c r="R83" s="1298"/>
    </row>
    <row r="84" spans="2:18">
      <c r="B84" s="1298"/>
      <c r="C84" s="1298"/>
      <c r="D84" s="1298"/>
      <c r="E84" s="1298"/>
      <c r="F84" s="1298"/>
      <c r="G84" s="1298"/>
      <c r="H84" s="1298"/>
      <c r="I84" s="1298"/>
      <c r="J84" s="1298"/>
      <c r="K84" s="1298"/>
      <c r="L84" s="1298"/>
      <c r="M84" s="1298"/>
      <c r="N84" s="1298"/>
      <c r="O84" s="1298"/>
      <c r="P84" s="1298"/>
      <c r="Q84" s="1298"/>
      <c r="R84" s="1298"/>
    </row>
    <row r="85" spans="2:18">
      <c r="B85" s="1298"/>
      <c r="C85" s="1298"/>
      <c r="D85" s="1298"/>
      <c r="E85" s="1298"/>
      <c r="F85" s="1298"/>
      <c r="G85" s="1298"/>
      <c r="H85" s="1298"/>
      <c r="I85" s="1298"/>
      <c r="J85" s="1298"/>
      <c r="K85" s="1298"/>
      <c r="L85" s="1298"/>
      <c r="M85" s="1298"/>
      <c r="N85" s="1298"/>
      <c r="O85" s="1298"/>
      <c r="P85" s="1298"/>
      <c r="Q85" s="1298"/>
      <c r="R85" s="1298"/>
    </row>
    <row r="86" spans="2:18">
      <c r="B86" s="1298"/>
      <c r="C86" s="1298"/>
      <c r="D86" s="1298"/>
      <c r="E86" s="1298"/>
      <c r="F86" s="1298"/>
      <c r="G86" s="1298"/>
      <c r="H86" s="1298"/>
      <c r="I86" s="1298"/>
      <c r="J86" s="1298"/>
      <c r="K86" s="1298"/>
      <c r="L86" s="1298"/>
      <c r="M86" s="1298"/>
      <c r="N86" s="1298"/>
      <c r="O86" s="1298"/>
      <c r="P86" s="1298"/>
      <c r="Q86" s="1298"/>
      <c r="R86" s="1298"/>
    </row>
    <row r="87" spans="2:18">
      <c r="B87" s="1298"/>
      <c r="C87" s="1298"/>
      <c r="D87" s="1298"/>
      <c r="E87" s="1298"/>
      <c r="F87" s="1298"/>
      <c r="G87" s="1298"/>
      <c r="H87" s="1298"/>
      <c r="I87" s="1298"/>
      <c r="J87" s="1298"/>
      <c r="K87" s="1298"/>
      <c r="L87" s="1298"/>
      <c r="M87" s="1298"/>
      <c r="N87" s="1298"/>
      <c r="O87" s="1298"/>
      <c r="P87" s="1298"/>
      <c r="Q87" s="1298"/>
      <c r="R87" s="1298"/>
    </row>
    <row r="88" spans="2:18">
      <c r="B88" s="1298"/>
      <c r="C88" s="1298"/>
      <c r="D88" s="1298"/>
      <c r="E88" s="1298"/>
      <c r="F88" s="1298"/>
      <c r="G88" s="1298"/>
      <c r="H88" s="1298"/>
      <c r="I88" s="1298"/>
      <c r="J88" s="1298"/>
      <c r="K88" s="1298"/>
      <c r="L88" s="1298"/>
      <c r="M88" s="1298"/>
      <c r="N88" s="1298"/>
      <c r="O88" s="1298"/>
      <c r="P88" s="1298"/>
      <c r="Q88" s="1298"/>
      <c r="R88" s="1298"/>
    </row>
    <row r="89" spans="2:18">
      <c r="B89" s="1298"/>
      <c r="C89" s="1298"/>
      <c r="D89" s="1298"/>
      <c r="E89" s="1298"/>
      <c r="F89" s="1298"/>
      <c r="G89" s="1298"/>
      <c r="H89" s="1298"/>
      <c r="I89" s="1298"/>
      <c r="J89" s="1298"/>
      <c r="K89" s="1298"/>
      <c r="L89" s="1298"/>
      <c r="M89" s="1298"/>
      <c r="N89" s="1298"/>
      <c r="O89" s="1298"/>
      <c r="P89" s="1298"/>
      <c r="Q89" s="1298"/>
      <c r="R89" s="1298"/>
    </row>
    <row r="90" spans="2:18">
      <c r="B90" s="1298"/>
      <c r="C90" s="1298"/>
      <c r="D90" s="1298"/>
      <c r="E90" s="1298"/>
      <c r="F90" s="1298"/>
      <c r="G90" s="1298"/>
      <c r="H90" s="1298"/>
      <c r="I90" s="1298"/>
      <c r="J90" s="1298"/>
      <c r="K90" s="1298"/>
      <c r="L90" s="1298"/>
      <c r="M90" s="1298"/>
      <c r="N90" s="1298"/>
      <c r="O90" s="1298"/>
      <c r="P90" s="1298"/>
      <c r="Q90" s="1298"/>
      <c r="R90" s="1298"/>
    </row>
    <row r="91" spans="2:18">
      <c r="B91" s="1298"/>
      <c r="C91" s="1298"/>
      <c r="D91" s="1298"/>
      <c r="E91" s="1298"/>
      <c r="F91" s="1298"/>
      <c r="G91" s="1298"/>
      <c r="H91" s="1298"/>
      <c r="I91" s="1298"/>
      <c r="J91" s="1298"/>
      <c r="K91" s="1298"/>
      <c r="L91" s="1298"/>
      <c r="M91" s="1298"/>
      <c r="N91" s="1298"/>
      <c r="O91" s="1298"/>
      <c r="P91" s="1298"/>
      <c r="Q91" s="1298"/>
      <c r="R91" s="1298"/>
    </row>
  </sheetData>
  <mergeCells count="131">
    <mergeCell ref="B88:R88"/>
    <mergeCell ref="B89:R89"/>
    <mergeCell ref="B90:R90"/>
    <mergeCell ref="B91:R91"/>
    <mergeCell ref="B82:R82"/>
    <mergeCell ref="B83:R83"/>
    <mergeCell ref="B84:R84"/>
    <mergeCell ref="B85:R85"/>
    <mergeCell ref="B86:R86"/>
    <mergeCell ref="B87:R87"/>
    <mergeCell ref="B76:R76"/>
    <mergeCell ref="B77:R77"/>
    <mergeCell ref="B78:R78"/>
    <mergeCell ref="B79:R79"/>
    <mergeCell ref="B80:R80"/>
    <mergeCell ref="B81:R81"/>
    <mergeCell ref="B70:R70"/>
    <mergeCell ref="B71:R71"/>
    <mergeCell ref="B72:R72"/>
    <mergeCell ref="B73:R73"/>
    <mergeCell ref="B74:R74"/>
    <mergeCell ref="B75:R75"/>
    <mergeCell ref="B64:R64"/>
    <mergeCell ref="B65:R65"/>
    <mergeCell ref="B66:R66"/>
    <mergeCell ref="B67:R67"/>
    <mergeCell ref="B68:R68"/>
    <mergeCell ref="B69:R69"/>
    <mergeCell ref="B61:R61"/>
    <mergeCell ref="B62:R62"/>
    <mergeCell ref="B63:R63"/>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11"/>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4" fitToHeight="2" orientation="portrait" horizontalDpi="300" verticalDpi="300" r:id="rId1"/>
  <headerFooter alignWithMargins="0"/>
  <rowBreaks count="1" manualBreakCount="1">
    <brk id="57" min="1"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topLeftCell="A21" zoomScale="70" zoomScaleNormal="70" workbookViewId="0">
      <selection activeCell="A6" sqref="A6:J7"/>
    </sheetView>
  </sheetViews>
  <sheetFormatPr defaultRowHeight="18"/>
  <cols>
    <col min="1" max="1" width="49.83203125" style="1" customWidth="1"/>
    <col min="2" max="2" width="11.4140625" style="2" customWidth="1"/>
    <col min="3" max="3" width="11.83203125" style="2" customWidth="1"/>
    <col min="4" max="4" width="12.33203125" style="2" customWidth="1"/>
    <col min="5" max="6" width="9" style="2"/>
    <col min="7" max="7" width="37.58203125" style="2" customWidth="1"/>
    <col min="8" max="8" width="10.25" style="2" customWidth="1"/>
    <col min="9" max="9" width="10.75" style="2" customWidth="1"/>
    <col min="10" max="10" width="47" style="3" customWidth="1"/>
  </cols>
  <sheetData>
    <row r="1" spans="1:10" ht="26.5">
      <c r="A1" s="565" t="s">
        <v>758</v>
      </c>
      <c r="H1" s="566"/>
    </row>
    <row r="2" spans="1:10" ht="20">
      <c r="A2" s="566" t="s">
        <v>769</v>
      </c>
      <c r="H2" s="566"/>
    </row>
    <row r="3" spans="1:10">
      <c r="A3" s="576" t="s">
        <v>0</v>
      </c>
      <c r="B3" s="577" t="s">
        <v>1</v>
      </c>
      <c r="C3" s="577"/>
      <c r="D3" s="577"/>
      <c r="E3" s="577"/>
      <c r="F3" s="577"/>
      <c r="G3" s="577"/>
      <c r="H3" s="577"/>
      <c r="I3" s="577"/>
      <c r="J3" s="576" t="s">
        <v>6</v>
      </c>
    </row>
    <row r="4" spans="1:10" ht="72">
      <c r="A4" s="576"/>
      <c r="B4" s="567" t="s">
        <v>574</v>
      </c>
      <c r="C4" s="567" t="s">
        <v>663</v>
      </c>
      <c r="D4" s="567" t="s">
        <v>664</v>
      </c>
      <c r="E4" s="568" t="s">
        <v>372</v>
      </c>
      <c r="F4" s="567" t="s">
        <v>571</v>
      </c>
      <c r="G4" s="568" t="s">
        <v>5</v>
      </c>
      <c r="H4" s="567" t="s">
        <v>573</v>
      </c>
      <c r="I4" s="567" t="s">
        <v>572</v>
      </c>
      <c r="J4" s="576"/>
    </row>
    <row r="5" spans="1:10" ht="36">
      <c r="A5" s="5" t="s">
        <v>700</v>
      </c>
      <c r="B5" s="364" t="s">
        <v>575</v>
      </c>
      <c r="C5" s="4" t="s">
        <v>4</v>
      </c>
      <c r="D5" s="104" t="s">
        <v>376</v>
      </c>
      <c r="E5" s="4" t="s">
        <v>4</v>
      </c>
      <c r="F5" s="4" t="s">
        <v>4</v>
      </c>
      <c r="G5" s="108"/>
      <c r="H5" s="108"/>
      <c r="I5" s="364" t="s">
        <v>575</v>
      </c>
      <c r="J5" s="67" t="s">
        <v>763</v>
      </c>
    </row>
    <row r="6" spans="1:10" s="536" customFormat="1">
      <c r="A6" s="533" t="s">
        <v>755</v>
      </c>
      <c r="B6" s="534" t="s">
        <v>756</v>
      </c>
      <c r="C6" s="534" t="s">
        <v>4</v>
      </c>
      <c r="D6" s="534" t="s">
        <v>4</v>
      </c>
      <c r="E6" s="534"/>
      <c r="F6" s="534"/>
      <c r="G6" s="535"/>
      <c r="H6" s="534"/>
      <c r="I6" s="430" t="s">
        <v>575</v>
      </c>
      <c r="J6" s="538"/>
    </row>
    <row r="7" spans="1:10" s="536" customFormat="1">
      <c r="A7" s="533" t="s">
        <v>757</v>
      </c>
      <c r="B7" s="534" t="s">
        <v>756</v>
      </c>
      <c r="C7" s="534" t="s">
        <v>4</v>
      </c>
      <c r="D7" s="534" t="s">
        <v>4</v>
      </c>
      <c r="E7" s="534"/>
      <c r="F7" s="534"/>
      <c r="G7" s="535"/>
      <c r="H7" s="534"/>
      <c r="I7" s="430" t="s">
        <v>575</v>
      </c>
      <c r="J7" s="537"/>
    </row>
    <row r="8" spans="1:10">
      <c r="A8" s="5" t="s">
        <v>230</v>
      </c>
      <c r="B8" s="364" t="s">
        <v>575</v>
      </c>
      <c r="C8" s="4" t="s">
        <v>4</v>
      </c>
      <c r="D8" s="104"/>
      <c r="E8" s="4" t="s">
        <v>4</v>
      </c>
      <c r="F8" s="4"/>
      <c r="G8" s="108"/>
      <c r="H8" s="108"/>
      <c r="I8" s="364" t="s">
        <v>575</v>
      </c>
      <c r="J8" s="67"/>
    </row>
    <row r="9" spans="1:10">
      <c r="A9" s="5" t="s">
        <v>231</v>
      </c>
      <c r="B9" s="364" t="s">
        <v>575</v>
      </c>
      <c r="C9" s="66" t="s">
        <v>4</v>
      </c>
      <c r="D9" s="104"/>
      <c r="E9" s="66" t="s">
        <v>4</v>
      </c>
      <c r="F9" s="66"/>
      <c r="G9" s="108"/>
      <c r="H9" s="108"/>
      <c r="I9" s="364" t="s">
        <v>575</v>
      </c>
      <c r="J9" s="67"/>
    </row>
    <row r="10" spans="1:10" ht="72">
      <c r="A10" s="5" t="s">
        <v>232</v>
      </c>
      <c r="B10" s="364" t="s">
        <v>575</v>
      </c>
      <c r="C10" s="66" t="s">
        <v>4</v>
      </c>
      <c r="D10" s="104"/>
      <c r="E10" s="66" t="s">
        <v>4</v>
      </c>
      <c r="F10" s="66"/>
      <c r="G10" s="67" t="s">
        <v>701</v>
      </c>
      <c r="H10" s="108"/>
      <c r="I10" s="364" t="s">
        <v>575</v>
      </c>
      <c r="J10" s="67" t="s">
        <v>702</v>
      </c>
    </row>
    <row r="11" spans="1:10" ht="36">
      <c r="A11" s="76" t="s">
        <v>558</v>
      </c>
      <c r="B11" s="364" t="s">
        <v>575</v>
      </c>
      <c r="C11" s="66" t="s">
        <v>4</v>
      </c>
      <c r="D11" s="104"/>
      <c r="E11" s="66" t="s">
        <v>4</v>
      </c>
      <c r="F11" s="66"/>
      <c r="G11" s="108"/>
      <c r="H11" s="108"/>
      <c r="I11" s="364" t="s">
        <v>575</v>
      </c>
      <c r="J11" s="67"/>
    </row>
    <row r="12" spans="1:10" ht="36">
      <c r="A12" s="76" t="s">
        <v>555</v>
      </c>
      <c r="B12" s="364" t="s">
        <v>575</v>
      </c>
      <c r="C12" s="211" t="s">
        <v>4</v>
      </c>
      <c r="D12" s="211"/>
      <c r="E12" s="211" t="s">
        <v>4</v>
      </c>
      <c r="F12" s="211"/>
      <c r="G12" s="108"/>
      <c r="H12" s="108"/>
      <c r="I12" s="364" t="s">
        <v>575</v>
      </c>
      <c r="J12" s="67"/>
    </row>
    <row r="13" spans="1:10" ht="87.65" customHeight="1">
      <c r="A13" s="5" t="s">
        <v>557</v>
      </c>
      <c r="B13" s="364" t="s">
        <v>575</v>
      </c>
      <c r="C13" s="66" t="s">
        <v>4</v>
      </c>
      <c r="D13" s="104"/>
      <c r="E13" s="66" t="s">
        <v>4</v>
      </c>
      <c r="F13" s="66" t="s">
        <v>4</v>
      </c>
      <c r="G13" s="109"/>
      <c r="H13" s="427" t="s">
        <v>695</v>
      </c>
      <c r="I13" s="364" t="s">
        <v>575</v>
      </c>
      <c r="J13" s="67" t="s">
        <v>764</v>
      </c>
    </row>
    <row r="14" spans="1:10" ht="36">
      <c r="A14" s="5" t="s">
        <v>233</v>
      </c>
      <c r="B14" s="364" t="s">
        <v>575</v>
      </c>
      <c r="C14" s="66" t="s">
        <v>4</v>
      </c>
      <c r="D14" s="104" t="s">
        <v>376</v>
      </c>
      <c r="E14" s="66" t="s">
        <v>4</v>
      </c>
      <c r="F14" s="66" t="s">
        <v>244</v>
      </c>
      <c r="G14" s="67" t="s">
        <v>696</v>
      </c>
      <c r="H14" s="427" t="s">
        <v>695</v>
      </c>
      <c r="I14" s="364" t="s">
        <v>575</v>
      </c>
      <c r="J14" s="428" t="s">
        <v>762</v>
      </c>
    </row>
    <row r="15" spans="1:10">
      <c r="A15" s="5" t="s">
        <v>234</v>
      </c>
      <c r="B15" s="364" t="s">
        <v>575</v>
      </c>
      <c r="C15" s="4" t="s">
        <v>4</v>
      </c>
      <c r="D15" s="105" t="s">
        <v>4</v>
      </c>
      <c r="E15" s="4" t="s">
        <v>4</v>
      </c>
      <c r="F15" s="4"/>
      <c r="G15" s="67"/>
      <c r="H15" s="67"/>
      <c r="I15" s="364" t="s">
        <v>575</v>
      </c>
      <c r="J15" s="67"/>
    </row>
    <row r="16" spans="1:10" ht="36">
      <c r="A16" s="5" t="s">
        <v>235</v>
      </c>
      <c r="B16" s="364" t="s">
        <v>575</v>
      </c>
      <c r="C16" s="4" t="s">
        <v>4</v>
      </c>
      <c r="D16" s="105" t="s">
        <v>4</v>
      </c>
      <c r="E16" s="4" t="s">
        <v>4</v>
      </c>
      <c r="F16" s="4" t="s">
        <v>244</v>
      </c>
      <c r="G16" s="108"/>
      <c r="H16" s="364" t="s">
        <v>695</v>
      </c>
      <c r="I16" s="364" t="s">
        <v>575</v>
      </c>
      <c r="J16" s="67" t="s">
        <v>245</v>
      </c>
    </row>
    <row r="17" spans="1:11" ht="36">
      <c r="A17" s="5" t="s">
        <v>236</v>
      </c>
      <c r="B17" s="364" t="s">
        <v>575</v>
      </c>
      <c r="C17" s="4" t="s">
        <v>4</v>
      </c>
      <c r="D17" s="105" t="s">
        <v>4</v>
      </c>
      <c r="E17" s="4" t="s">
        <v>4</v>
      </c>
      <c r="F17" s="4" t="s">
        <v>4</v>
      </c>
      <c r="G17" s="108"/>
      <c r="H17" s="364" t="s">
        <v>695</v>
      </c>
      <c r="I17" s="364" t="s">
        <v>575</v>
      </c>
      <c r="J17" s="67" t="s">
        <v>245</v>
      </c>
    </row>
    <row r="18" spans="1:11" ht="36">
      <c r="A18" s="77" t="s">
        <v>237</v>
      </c>
      <c r="B18" s="364" t="s">
        <v>575</v>
      </c>
      <c r="C18" s="69" t="s">
        <v>4</v>
      </c>
      <c r="D18" s="105" t="s">
        <v>4</v>
      </c>
      <c r="E18" s="69" t="s">
        <v>4</v>
      </c>
      <c r="F18" s="69" t="s">
        <v>4</v>
      </c>
      <c r="G18" s="108"/>
      <c r="H18" s="364" t="s">
        <v>695</v>
      </c>
      <c r="I18" s="364" t="s">
        <v>575</v>
      </c>
      <c r="J18" s="67" t="s">
        <v>245</v>
      </c>
    </row>
    <row r="19" spans="1:11">
      <c r="A19" s="77" t="s">
        <v>556</v>
      </c>
      <c r="B19" s="364" t="s">
        <v>575</v>
      </c>
      <c r="C19" s="69"/>
      <c r="D19" s="104" t="s">
        <v>4</v>
      </c>
      <c r="E19" s="69" t="s">
        <v>4</v>
      </c>
      <c r="F19" s="69"/>
      <c r="G19" s="108"/>
      <c r="H19" s="108"/>
      <c r="I19" s="364" t="s">
        <v>575</v>
      </c>
      <c r="J19" s="67"/>
    </row>
    <row r="20" spans="1:11" ht="36">
      <c r="A20" s="77" t="s">
        <v>238</v>
      </c>
      <c r="B20" s="364" t="s">
        <v>575</v>
      </c>
      <c r="C20" s="69" t="s">
        <v>4</v>
      </c>
      <c r="D20" s="104"/>
      <c r="E20" s="69" t="s">
        <v>4</v>
      </c>
      <c r="F20" s="69" t="s">
        <v>244</v>
      </c>
      <c r="G20" s="67" t="s">
        <v>697</v>
      </c>
      <c r="H20" s="429" t="s">
        <v>695</v>
      </c>
      <c r="I20" s="364" t="s">
        <v>575</v>
      </c>
      <c r="J20" s="67" t="s">
        <v>698</v>
      </c>
    </row>
    <row r="21" spans="1:11">
      <c r="A21" s="77" t="s">
        <v>239</v>
      </c>
      <c r="B21" s="364" t="s">
        <v>575</v>
      </c>
      <c r="C21" s="69" t="s">
        <v>665</v>
      </c>
      <c r="D21" s="104" t="s">
        <v>665</v>
      </c>
      <c r="E21" s="69" t="s">
        <v>4</v>
      </c>
      <c r="F21" s="69"/>
      <c r="G21" s="108"/>
      <c r="H21" s="108"/>
      <c r="I21" s="364" t="s">
        <v>575</v>
      </c>
      <c r="J21" s="67" t="s">
        <v>699</v>
      </c>
    </row>
    <row r="22" spans="1:11">
      <c r="A22" s="77" t="s">
        <v>240</v>
      </c>
      <c r="B22" s="364" t="s">
        <v>575</v>
      </c>
      <c r="C22" s="69" t="s">
        <v>4</v>
      </c>
      <c r="D22" s="104"/>
      <c r="E22" s="69" t="s">
        <v>4</v>
      </c>
      <c r="F22" s="69"/>
      <c r="G22" s="108" t="s">
        <v>523</v>
      </c>
      <c r="H22" s="108"/>
      <c r="I22" s="364" t="s">
        <v>575</v>
      </c>
      <c r="J22" s="67"/>
    </row>
    <row r="23" spans="1:11" ht="36">
      <c r="A23" s="77" t="s">
        <v>241</v>
      </c>
      <c r="B23" s="364" t="s">
        <v>575</v>
      </c>
      <c r="C23" s="69" t="s">
        <v>4</v>
      </c>
      <c r="D23" s="104" t="s">
        <v>4</v>
      </c>
      <c r="E23" s="69" t="s">
        <v>4</v>
      </c>
      <c r="F23" s="69"/>
      <c r="G23" s="67" t="s">
        <v>524</v>
      </c>
      <c r="H23" s="67"/>
      <c r="I23" s="364" t="s">
        <v>575</v>
      </c>
      <c r="J23" s="67"/>
    </row>
    <row r="24" spans="1:11" ht="36">
      <c r="A24" s="78" t="s">
        <v>242</v>
      </c>
      <c r="B24" s="364" t="s">
        <v>575</v>
      </c>
      <c r="C24" s="69" t="s">
        <v>4</v>
      </c>
      <c r="D24" s="104"/>
      <c r="E24" s="69" t="s">
        <v>4</v>
      </c>
      <c r="F24" s="69"/>
      <c r="G24" s="111" t="s">
        <v>666</v>
      </c>
      <c r="H24" s="111"/>
      <c r="I24" s="364" t="s">
        <v>575</v>
      </c>
      <c r="J24" s="67" t="s">
        <v>669</v>
      </c>
    </row>
    <row r="25" spans="1:11" ht="36">
      <c r="A25" s="78" t="s">
        <v>667</v>
      </c>
      <c r="B25" s="364" t="s">
        <v>575</v>
      </c>
      <c r="C25" s="107"/>
      <c r="D25" s="107"/>
      <c r="E25" s="107"/>
      <c r="F25" s="107"/>
      <c r="G25" s="110" t="s">
        <v>382</v>
      </c>
      <c r="H25" s="110"/>
      <c r="I25" s="364" t="s">
        <v>575</v>
      </c>
      <c r="J25" s="67" t="s">
        <v>668</v>
      </c>
    </row>
    <row r="26" spans="1:11">
      <c r="A26" s="77" t="s">
        <v>243</v>
      </c>
      <c r="B26" s="432" t="s">
        <v>575</v>
      </c>
      <c r="C26" s="69" t="s">
        <v>665</v>
      </c>
      <c r="D26" s="104" t="s">
        <v>665</v>
      </c>
      <c r="E26" s="69" t="s">
        <v>4</v>
      </c>
      <c r="F26" s="69"/>
      <c r="G26" s="108"/>
      <c r="H26" s="108"/>
      <c r="I26" s="364" t="s">
        <v>575</v>
      </c>
      <c r="J26" s="67" t="s">
        <v>699</v>
      </c>
    </row>
    <row r="27" spans="1:11" ht="126">
      <c r="A27" s="78" t="s">
        <v>760</v>
      </c>
      <c r="B27" s="69" t="s">
        <v>575</v>
      </c>
      <c r="C27" s="69" t="s">
        <v>4</v>
      </c>
      <c r="D27" s="104"/>
      <c r="E27" s="69" t="s">
        <v>4</v>
      </c>
      <c r="F27" s="69"/>
      <c r="G27" s="110" t="s">
        <v>473</v>
      </c>
      <c r="H27" s="110"/>
      <c r="I27" s="364" t="s">
        <v>575</v>
      </c>
      <c r="J27" s="67" t="s">
        <v>761</v>
      </c>
    </row>
    <row r="28" spans="1:11" ht="31.5" customHeight="1">
      <c r="A28" s="573" t="s">
        <v>771</v>
      </c>
      <c r="B28" s="578" t="s">
        <v>772</v>
      </c>
      <c r="C28" s="579"/>
      <c r="D28" s="579"/>
      <c r="E28" s="579"/>
      <c r="F28" s="579"/>
      <c r="G28" s="579"/>
      <c r="H28" s="579"/>
      <c r="I28" s="579"/>
      <c r="J28" s="580"/>
    </row>
    <row r="29" spans="1:11" ht="18" customHeight="1">
      <c r="A29" s="574"/>
      <c r="B29" s="581" t="s">
        <v>576</v>
      </c>
      <c r="C29" s="582"/>
      <c r="D29" s="582"/>
      <c r="E29" s="582"/>
      <c r="F29" s="582"/>
      <c r="G29" s="582"/>
      <c r="H29" s="582"/>
      <c r="I29" s="582"/>
      <c r="J29" s="583"/>
    </row>
    <row r="30" spans="1:11" ht="17.25" customHeight="1">
      <c r="A30" s="575"/>
      <c r="B30" s="584"/>
      <c r="C30" s="585"/>
      <c r="D30" s="585"/>
      <c r="E30" s="585"/>
      <c r="F30" s="585"/>
      <c r="G30" s="585"/>
      <c r="H30" s="585"/>
      <c r="I30" s="585"/>
      <c r="J30" s="586"/>
    </row>
    <row r="31" spans="1:11">
      <c r="A31" s="5" t="s">
        <v>496</v>
      </c>
      <c r="B31" s="69" t="s">
        <v>575</v>
      </c>
      <c r="C31" s="69" t="s">
        <v>4</v>
      </c>
      <c r="D31" s="104" t="s">
        <v>4</v>
      </c>
      <c r="E31" s="69" t="s">
        <v>4</v>
      </c>
      <c r="F31" s="69"/>
      <c r="G31" s="69"/>
      <c r="H31" s="364"/>
      <c r="I31" s="69" t="s">
        <v>575</v>
      </c>
      <c r="J31" s="67"/>
    </row>
    <row r="32" spans="1:11" ht="23" customHeight="1">
      <c r="A32" s="587" t="s">
        <v>770</v>
      </c>
      <c r="B32" s="587"/>
      <c r="C32" s="587"/>
      <c r="D32" s="587"/>
      <c r="E32" s="587"/>
      <c r="F32" s="587"/>
      <c r="G32" s="587"/>
      <c r="H32" s="587"/>
      <c r="I32" s="587"/>
      <c r="J32" s="587"/>
      <c r="K32" s="587"/>
    </row>
    <row r="33" spans="1:11" ht="23" customHeight="1">
      <c r="A33" s="588" t="s">
        <v>577</v>
      </c>
      <c r="B33" s="588"/>
      <c r="C33" s="588"/>
      <c r="D33" s="588"/>
      <c r="E33" s="588"/>
      <c r="F33" s="588"/>
      <c r="G33" s="588"/>
      <c r="H33" s="588"/>
      <c r="I33" s="588"/>
      <c r="J33" s="588"/>
      <c r="K33" s="588"/>
    </row>
    <row r="34" spans="1:11" ht="23" customHeight="1">
      <c r="A34" s="376" t="s">
        <v>578</v>
      </c>
      <c r="B34" s="377"/>
      <c r="C34" s="377"/>
      <c r="D34" s="377"/>
      <c r="E34" s="377"/>
      <c r="F34" s="377"/>
      <c r="G34" s="377"/>
      <c r="H34" s="377"/>
      <c r="I34" s="377"/>
      <c r="J34" s="377"/>
      <c r="K34" s="377"/>
    </row>
    <row r="35" spans="1:11" ht="23" customHeight="1">
      <c r="A35" s="572" t="s">
        <v>766</v>
      </c>
      <c r="B35" s="572"/>
      <c r="C35" s="572"/>
      <c r="D35" s="572"/>
      <c r="E35" s="572"/>
      <c r="F35" s="572"/>
      <c r="G35" s="572"/>
      <c r="H35" s="572"/>
      <c r="I35" s="572"/>
      <c r="J35" s="572"/>
      <c r="K35" s="572"/>
    </row>
    <row r="36" spans="1:11" ht="23" customHeight="1">
      <c r="A36" s="572" t="s">
        <v>579</v>
      </c>
      <c r="B36" s="572"/>
      <c r="C36" s="572"/>
      <c r="D36" s="572"/>
      <c r="E36" s="572"/>
      <c r="F36" s="572"/>
      <c r="G36" s="572"/>
      <c r="H36" s="572"/>
      <c r="I36" s="572"/>
    </row>
  </sheetData>
  <mergeCells count="10">
    <mergeCell ref="A35:K35"/>
    <mergeCell ref="A36:I36"/>
    <mergeCell ref="A28:A30"/>
    <mergeCell ref="A3:A4"/>
    <mergeCell ref="B3:I3"/>
    <mergeCell ref="J3:J4"/>
    <mergeCell ref="B28:J28"/>
    <mergeCell ref="B29:J30"/>
    <mergeCell ref="A32:K32"/>
    <mergeCell ref="A33:K33"/>
  </mergeCells>
  <phoneticPr fontId="11"/>
  <hyperlinks>
    <hyperlink ref="B29" r:id="rId1"/>
  </hyperlinks>
  <pageMargins left="0.7" right="0.7" top="0.75" bottom="0.75" header="0.3" footer="0.3"/>
  <pageSetup paperSize="9" scale="36" fitToHeight="0"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topLeftCell="A3" zoomScale="94" zoomScaleNormal="100" zoomScaleSheetLayoutView="94" workbookViewId="0">
      <selection activeCell="O12" sqref="O12"/>
    </sheetView>
  </sheetViews>
  <sheetFormatPr defaultColWidth="9" defaultRowHeight="18"/>
  <cols>
    <col min="1" max="1" width="9" style="53"/>
    <col min="2" max="2" width="9.83203125" style="53" customWidth="1"/>
    <col min="3" max="3" width="9.08203125" style="53" customWidth="1"/>
    <col min="4" max="8" width="9" style="53"/>
    <col min="9" max="9" width="14.58203125" style="53" customWidth="1"/>
    <col min="10" max="10" width="6.75" style="53" customWidth="1"/>
    <col min="11" max="11" width="9" style="53"/>
    <col min="12" max="12" width="9.5" style="53" customWidth="1"/>
    <col min="13" max="16384" width="9" style="53"/>
  </cols>
  <sheetData>
    <row r="1" spans="1:11" ht="26.5">
      <c r="A1" s="609" t="s">
        <v>2</v>
      </c>
      <c r="B1" s="595"/>
      <c r="C1" s="595"/>
      <c r="D1" s="595"/>
      <c r="E1" s="595"/>
      <c r="F1" s="595"/>
      <c r="G1" s="595"/>
      <c r="H1" s="595"/>
      <c r="I1" s="595"/>
      <c r="J1" s="595"/>
      <c r="K1" s="595"/>
    </row>
    <row r="2" spans="1:11" ht="10.5" customHeight="1">
      <c r="A2" s="70"/>
      <c r="B2" s="71"/>
      <c r="C2" s="71"/>
      <c r="D2" s="71"/>
      <c r="E2" s="71"/>
      <c r="F2" s="71"/>
      <c r="G2" s="71"/>
      <c r="H2" s="71"/>
      <c r="I2" s="71"/>
      <c r="J2" s="71"/>
      <c r="K2" s="71"/>
    </row>
    <row r="3" spans="1:11" ht="19.5" customHeight="1">
      <c r="A3" s="54" t="s">
        <v>197</v>
      </c>
    </row>
    <row r="4" spans="1:11" ht="19.5" customHeight="1">
      <c r="A4" s="55"/>
      <c r="F4" s="55" t="s">
        <v>198</v>
      </c>
    </row>
    <row r="6" spans="1:11" ht="36.75" customHeight="1">
      <c r="B6" s="73" t="s">
        <v>199</v>
      </c>
      <c r="C6" s="601"/>
      <c r="D6" s="601"/>
      <c r="E6" s="601"/>
      <c r="F6" s="73" t="s">
        <v>200</v>
      </c>
      <c r="G6" s="601"/>
      <c r="H6" s="601"/>
      <c r="I6" s="601"/>
      <c r="J6" s="601"/>
    </row>
    <row r="7" spans="1:11" ht="27" customHeight="1">
      <c r="B7" s="73" t="s">
        <v>201</v>
      </c>
      <c r="C7" s="601"/>
      <c r="D7" s="601"/>
      <c r="E7" s="601"/>
      <c r="F7" s="601"/>
      <c r="G7" s="601"/>
      <c r="H7" s="601"/>
      <c r="I7" s="601"/>
      <c r="J7" s="601"/>
    </row>
    <row r="8" spans="1:11" ht="19.5" customHeight="1">
      <c r="B8" s="612" t="s">
        <v>202</v>
      </c>
      <c r="C8" s="56" t="s">
        <v>203</v>
      </c>
      <c r="D8" s="614"/>
      <c r="E8" s="615"/>
      <c r="F8" s="615"/>
      <c r="G8" s="615"/>
      <c r="H8" s="615"/>
      <c r="I8" s="615"/>
      <c r="J8" s="616"/>
    </row>
    <row r="9" spans="1:11" ht="19.5" customHeight="1">
      <c r="B9" s="613"/>
      <c r="C9" s="617" t="s">
        <v>204</v>
      </c>
      <c r="D9" s="617"/>
      <c r="E9" s="613"/>
      <c r="F9" s="613"/>
      <c r="G9" s="613"/>
      <c r="H9" s="613"/>
      <c r="I9" s="613"/>
      <c r="J9" s="613"/>
    </row>
    <row r="10" spans="1:11" ht="41.25" customHeight="1">
      <c r="B10" s="72" t="s">
        <v>369</v>
      </c>
      <c r="C10" s="601"/>
      <c r="D10" s="601"/>
      <c r="E10" s="601"/>
      <c r="F10" s="601"/>
      <c r="G10" s="601"/>
      <c r="H10" s="601"/>
      <c r="I10" s="601"/>
      <c r="J10" s="601"/>
    </row>
    <row r="11" spans="1:11" ht="18.75" customHeight="1">
      <c r="J11" s="57" t="s">
        <v>205</v>
      </c>
    </row>
    <row r="12" spans="1:11">
      <c r="B12" s="602" t="s">
        <v>206</v>
      </c>
      <c r="C12" s="603"/>
      <c r="J12" s="74"/>
    </row>
    <row r="13" spans="1:11" ht="21" customHeight="1">
      <c r="B13" s="58" t="s">
        <v>207</v>
      </c>
      <c r="C13" s="604" t="s">
        <v>370</v>
      </c>
      <c r="D13" s="605"/>
      <c r="E13" s="605"/>
      <c r="F13" s="605"/>
      <c r="G13" s="605"/>
      <c r="H13" s="605"/>
      <c r="I13" s="605"/>
      <c r="J13" s="59"/>
    </row>
    <row r="14" spans="1:11" ht="21" customHeight="1">
      <c r="B14" s="60" t="s">
        <v>3</v>
      </c>
      <c r="C14" s="604" t="s">
        <v>767</v>
      </c>
      <c r="D14" s="605"/>
      <c r="E14" s="605"/>
      <c r="F14" s="605"/>
      <c r="G14" s="605"/>
      <c r="H14" s="605"/>
      <c r="I14" s="605"/>
      <c r="J14" s="59"/>
    </row>
    <row r="15" spans="1:11" ht="21" customHeight="1">
      <c r="B15" s="58" t="s">
        <v>208</v>
      </c>
      <c r="C15" s="604" t="s">
        <v>371</v>
      </c>
      <c r="D15" s="605"/>
      <c r="E15" s="605"/>
      <c r="F15" s="605"/>
      <c r="G15" s="605"/>
      <c r="H15" s="605"/>
      <c r="I15" s="605"/>
      <c r="J15" s="59"/>
    </row>
    <row r="18" spans="1:11" ht="30" customHeight="1">
      <c r="B18" s="606" t="s">
        <v>209</v>
      </c>
      <c r="C18" s="607"/>
      <c r="D18" s="608"/>
      <c r="E18" s="608"/>
      <c r="F18" s="608"/>
      <c r="G18" s="608"/>
      <c r="H18" s="608"/>
      <c r="I18" s="608"/>
      <c r="J18" s="608"/>
    </row>
    <row r="21" spans="1:11" ht="26.5">
      <c r="A21" s="609" t="s">
        <v>210</v>
      </c>
      <c r="B21" s="610"/>
      <c r="C21" s="610"/>
      <c r="D21" s="610"/>
      <c r="E21" s="610"/>
      <c r="F21" s="610"/>
      <c r="G21" s="610"/>
      <c r="H21" s="610"/>
      <c r="I21" s="610"/>
      <c r="J21" s="610"/>
      <c r="K21" s="610"/>
    </row>
    <row r="22" spans="1:11" ht="17.25" customHeight="1">
      <c r="A22" s="70"/>
      <c r="B22" s="71"/>
      <c r="C22" s="71"/>
      <c r="D22" s="71"/>
      <c r="E22" s="71"/>
      <c r="F22" s="71"/>
      <c r="G22" s="71"/>
      <c r="H22" s="71"/>
      <c r="I22" s="71"/>
      <c r="J22" s="71"/>
      <c r="K22" s="71"/>
    </row>
    <row r="23" spans="1:11" ht="20">
      <c r="A23" s="61" t="s">
        <v>211</v>
      </c>
    </row>
    <row r="24" spans="1:11" ht="18.75" customHeight="1" thickBot="1">
      <c r="A24" s="62"/>
    </row>
    <row r="25" spans="1:11" ht="46.5" customHeight="1" thickTop="1" thickBot="1">
      <c r="B25" s="611" t="s">
        <v>212</v>
      </c>
      <c r="C25" s="611"/>
      <c r="D25" s="611" t="str">
        <f>IF(ISBLANK(C6),"",C6)</f>
        <v/>
      </c>
      <c r="E25" s="611"/>
      <c r="F25" s="611" t="s">
        <v>213</v>
      </c>
      <c r="G25" s="611"/>
      <c r="H25" s="611" t="str">
        <f>IF(ISBLANK(G6),"",G6)</f>
        <v/>
      </c>
      <c r="I25" s="611"/>
      <c r="J25" s="611"/>
      <c r="K25" s="63"/>
    </row>
    <row r="26" spans="1:11" ht="46.5" customHeight="1" thickTop="1" thickBot="1">
      <c r="B26" s="600" t="s">
        <v>214</v>
      </c>
      <c r="C26" s="600"/>
      <c r="D26" s="600"/>
      <c r="E26" s="600"/>
      <c r="F26" s="600" t="s">
        <v>215</v>
      </c>
      <c r="G26" s="600"/>
      <c r="H26" s="600"/>
      <c r="I26" s="600"/>
      <c r="J26" s="600"/>
      <c r="K26" s="63"/>
    </row>
    <row r="27" spans="1:11" ht="46.5" customHeight="1" thickTop="1">
      <c r="B27" s="592" t="s">
        <v>216</v>
      </c>
      <c r="C27" s="592"/>
      <c r="D27" s="592"/>
      <c r="E27" s="592"/>
      <c r="F27" s="592"/>
      <c r="G27" s="592"/>
      <c r="H27" s="592"/>
      <c r="I27" s="592"/>
      <c r="J27" s="592"/>
      <c r="K27" s="63"/>
    </row>
    <row r="28" spans="1:11" ht="20">
      <c r="B28" s="64"/>
      <c r="C28" s="64"/>
      <c r="D28" s="64"/>
      <c r="E28" s="64"/>
      <c r="F28" s="64"/>
      <c r="G28" s="64"/>
      <c r="H28" s="64"/>
      <c r="I28" s="64"/>
      <c r="J28" s="64"/>
    </row>
    <row r="29" spans="1:11" ht="23.25" customHeight="1">
      <c r="B29" s="593" t="s">
        <v>217</v>
      </c>
      <c r="C29" s="594"/>
      <c r="D29" s="594"/>
      <c r="E29" s="594"/>
      <c r="F29" s="594"/>
      <c r="G29" s="594"/>
      <c r="H29" s="594"/>
      <c r="I29" s="594"/>
      <c r="J29" s="594"/>
      <c r="K29" s="595"/>
    </row>
    <row r="30" spans="1:11" ht="36" customHeight="1">
      <c r="B30" s="596" t="s">
        <v>218</v>
      </c>
      <c r="C30" s="597"/>
      <c r="D30" s="597"/>
      <c r="E30" s="597"/>
      <c r="F30" s="597"/>
      <c r="G30" s="597"/>
      <c r="H30" s="597"/>
      <c r="I30" s="597"/>
      <c r="J30" s="597"/>
      <c r="K30" s="598"/>
    </row>
    <row r="32" spans="1:11" ht="20">
      <c r="A32" s="65"/>
      <c r="B32" s="599"/>
      <c r="C32" s="595"/>
    </row>
    <row r="33" spans="2:7" ht="18" customHeight="1">
      <c r="B33" s="589" t="s">
        <v>219</v>
      </c>
      <c r="C33" s="589"/>
      <c r="D33" s="590" t="s">
        <v>703</v>
      </c>
      <c r="E33" s="591"/>
      <c r="F33" s="591"/>
      <c r="G33" s="591"/>
    </row>
    <row r="34" spans="2:7" ht="22.5" customHeight="1">
      <c r="B34" s="589"/>
      <c r="C34" s="589"/>
      <c r="D34" s="591"/>
      <c r="E34" s="591"/>
      <c r="F34" s="591"/>
      <c r="G34" s="591"/>
    </row>
    <row r="35" spans="2:7" ht="21.75" customHeight="1">
      <c r="B35" s="589"/>
      <c r="C35" s="589"/>
      <c r="D35" s="591"/>
      <c r="E35" s="591"/>
      <c r="F35" s="591"/>
      <c r="G35" s="591"/>
    </row>
    <row r="36" spans="2:7" ht="21.75" customHeight="1">
      <c r="B36" s="589"/>
      <c r="C36" s="589"/>
      <c r="D36" s="591"/>
      <c r="E36" s="591"/>
      <c r="F36" s="591"/>
      <c r="G36" s="591"/>
    </row>
    <row r="37" spans="2:7" ht="20.25" customHeight="1">
      <c r="B37" s="589"/>
      <c r="C37" s="589"/>
      <c r="D37" s="591"/>
      <c r="E37" s="591"/>
      <c r="F37" s="591"/>
      <c r="G37" s="591"/>
    </row>
  </sheetData>
  <mergeCells count="31">
    <mergeCell ref="A1:K1"/>
    <mergeCell ref="C6:E6"/>
    <mergeCell ref="G6:J6"/>
    <mergeCell ref="C7:J7"/>
    <mergeCell ref="B8:B9"/>
    <mergeCell ref="D8:J8"/>
    <mergeCell ref="C9:D9"/>
    <mergeCell ref="E9:J9"/>
    <mergeCell ref="B26:C26"/>
    <mergeCell ref="D26:E26"/>
    <mergeCell ref="F26:G26"/>
    <mergeCell ref="H26:J26"/>
    <mergeCell ref="C10:J10"/>
    <mergeCell ref="B12:C12"/>
    <mergeCell ref="C13:I13"/>
    <mergeCell ref="C14:I14"/>
    <mergeCell ref="C15:I15"/>
    <mergeCell ref="B18:C18"/>
    <mergeCell ref="D18:J18"/>
    <mergeCell ref="A21:K21"/>
    <mergeCell ref="B25:C25"/>
    <mergeCell ref="D25:E25"/>
    <mergeCell ref="F25:G25"/>
    <mergeCell ref="H25:J25"/>
    <mergeCell ref="B33:C37"/>
    <mergeCell ref="D33:G37"/>
    <mergeCell ref="B27:C27"/>
    <mergeCell ref="D27:J27"/>
    <mergeCell ref="B29:K29"/>
    <mergeCell ref="B30:K30"/>
    <mergeCell ref="B32:C32"/>
  </mergeCells>
  <phoneticPr fontId="11"/>
  <pageMargins left="0.35433070866141736" right="0.23622047244094491" top="0.55118110236220474" bottom="0.23622047244094491" header="0.27559055118110237" footer="0.39370078740157483"/>
  <pageSetup paperSize="9" scale="83"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5"/>
  <sheetViews>
    <sheetView view="pageBreakPreview" topLeftCell="A6" zoomScale="65" zoomScaleNormal="70" zoomScaleSheetLayoutView="65" workbookViewId="0">
      <selection activeCell="K26" sqref="K26"/>
    </sheetView>
  </sheetViews>
  <sheetFormatPr defaultColWidth="8.08203125" defaultRowHeight="13"/>
  <cols>
    <col min="1" max="2" width="3.75" style="222" customWidth="1"/>
    <col min="3" max="3" width="22.5" style="220" customWidth="1"/>
    <col min="4" max="4" width="4.33203125" style="220" customWidth="1"/>
    <col min="5" max="5" width="37.5" style="220" customWidth="1"/>
    <col min="6" max="6" width="4.33203125" style="220" customWidth="1"/>
    <col min="7" max="7" width="17.75" style="220" customWidth="1"/>
    <col min="8" max="8" width="30.5" style="220" customWidth="1"/>
    <col min="9" max="24" width="4.75" style="220" customWidth="1"/>
    <col min="25" max="32" width="4.33203125" style="220" customWidth="1"/>
    <col min="33" max="16384" width="8.08203125" style="220"/>
  </cols>
  <sheetData>
    <row r="2" spans="1:32" ht="20.25" customHeight="1">
      <c r="A2" s="218" t="s">
        <v>498</v>
      </c>
      <c r="B2" s="219"/>
    </row>
    <row r="3" spans="1:32" ht="20.25" customHeight="1">
      <c r="A3" s="218"/>
      <c r="B3" s="219"/>
      <c r="C3" s="221" t="s">
        <v>580</v>
      </c>
    </row>
    <row r="4" spans="1:32" ht="20.25" customHeight="1">
      <c r="A4" s="644" t="s">
        <v>499</v>
      </c>
      <c r="B4" s="644"/>
      <c r="C4" s="644"/>
      <c r="D4" s="644"/>
      <c r="E4" s="644"/>
      <c r="F4" s="644"/>
      <c r="G4" s="644"/>
      <c r="H4" s="644"/>
      <c r="I4" s="644"/>
      <c r="J4" s="644"/>
      <c r="K4" s="644"/>
      <c r="L4" s="644"/>
      <c r="M4" s="644"/>
      <c r="N4" s="644"/>
      <c r="O4" s="644"/>
      <c r="P4" s="644"/>
      <c r="Q4" s="644"/>
      <c r="R4" s="644"/>
      <c r="S4" s="644"/>
      <c r="T4" s="644"/>
      <c r="U4" s="644"/>
      <c r="V4" s="644"/>
      <c r="W4" s="644"/>
      <c r="X4" s="644"/>
      <c r="Y4" s="644"/>
      <c r="Z4" s="644"/>
      <c r="AA4" s="644"/>
      <c r="AB4" s="644"/>
      <c r="AC4" s="644"/>
      <c r="AD4" s="644"/>
      <c r="AE4" s="644"/>
      <c r="AF4" s="644"/>
    </row>
    <row r="5" spans="1:32" ht="20.25" customHeight="1"/>
    <row r="6" spans="1:32" ht="30" customHeight="1">
      <c r="S6" s="645" t="s">
        <v>152</v>
      </c>
      <c r="T6" s="646"/>
      <c r="U6" s="646"/>
      <c r="V6" s="647"/>
      <c r="W6" s="223"/>
      <c r="X6" s="224"/>
      <c r="Y6" s="224"/>
      <c r="Z6" s="224"/>
      <c r="AA6" s="224"/>
      <c r="AB6" s="224"/>
      <c r="AC6" s="224"/>
      <c r="AD6" s="224"/>
      <c r="AE6" s="224"/>
      <c r="AF6" s="225"/>
    </row>
    <row r="7" spans="1:32" ht="30" customHeight="1">
      <c r="S7" s="648" t="s">
        <v>500</v>
      </c>
      <c r="T7" s="648"/>
      <c r="U7" s="648"/>
      <c r="V7" s="648"/>
      <c r="W7" s="648"/>
      <c r="X7" s="648"/>
      <c r="Y7" s="648"/>
      <c r="Z7" s="648"/>
      <c r="AA7" s="648"/>
      <c r="AB7" s="648"/>
      <c r="AC7" s="648"/>
      <c r="AD7" s="648"/>
      <c r="AE7" s="648"/>
      <c r="AF7" s="648"/>
    </row>
    <row r="8" spans="1:32" ht="20.25" customHeight="1"/>
    <row r="9" spans="1:32" ht="17.25" customHeight="1">
      <c r="A9" s="645" t="s">
        <v>292</v>
      </c>
      <c r="B9" s="646"/>
      <c r="C9" s="647"/>
      <c r="D9" s="645" t="s">
        <v>114</v>
      </c>
      <c r="E9" s="647"/>
      <c r="F9" s="645" t="s">
        <v>115</v>
      </c>
      <c r="G9" s="647"/>
      <c r="H9" s="645" t="s">
        <v>153</v>
      </c>
      <c r="I9" s="646"/>
      <c r="J9" s="646"/>
      <c r="K9" s="646"/>
      <c r="L9" s="646"/>
      <c r="M9" s="646"/>
      <c r="N9" s="646"/>
      <c r="O9" s="646"/>
      <c r="P9" s="646"/>
      <c r="Q9" s="646"/>
      <c r="R9" s="646"/>
      <c r="S9" s="646"/>
      <c r="T9" s="646"/>
      <c r="U9" s="646"/>
      <c r="V9" s="646"/>
      <c r="W9" s="646"/>
      <c r="X9" s="647"/>
      <c r="Y9" s="645" t="s">
        <v>116</v>
      </c>
      <c r="Z9" s="646"/>
      <c r="AA9" s="646"/>
      <c r="AB9" s="647"/>
      <c r="AC9" s="645" t="s">
        <v>117</v>
      </c>
      <c r="AD9" s="646"/>
      <c r="AE9" s="646"/>
      <c r="AF9" s="647"/>
    </row>
    <row r="10" spans="1:32" ht="18.75" customHeight="1">
      <c r="A10" s="649" t="s">
        <v>118</v>
      </c>
      <c r="B10" s="650"/>
      <c r="C10" s="651"/>
      <c r="D10" s="649"/>
      <c r="E10" s="651"/>
      <c r="F10" s="649"/>
      <c r="G10" s="651"/>
      <c r="H10" s="655" t="s">
        <v>119</v>
      </c>
      <c r="I10" s="102" t="s">
        <v>9</v>
      </c>
      <c r="J10" s="226" t="s">
        <v>120</v>
      </c>
      <c r="K10" s="227"/>
      <c r="L10" s="227"/>
      <c r="M10" s="102" t="s">
        <v>154</v>
      </c>
      <c r="N10" s="226" t="s">
        <v>121</v>
      </c>
      <c r="O10" s="227"/>
      <c r="P10" s="227"/>
      <c r="Q10" s="544" t="s">
        <v>9</v>
      </c>
      <c r="R10" s="226" t="s">
        <v>122</v>
      </c>
      <c r="S10" s="227"/>
      <c r="T10" s="227"/>
      <c r="U10" s="544" t="s">
        <v>9</v>
      </c>
      <c r="V10" s="226" t="s">
        <v>123</v>
      </c>
      <c r="W10" s="227"/>
      <c r="X10" s="229"/>
      <c r="Y10" s="618"/>
      <c r="Z10" s="642"/>
      <c r="AA10" s="642"/>
      <c r="AB10" s="619"/>
      <c r="AC10" s="618"/>
      <c r="AD10" s="642"/>
      <c r="AE10" s="642"/>
      <c r="AF10" s="619"/>
    </row>
    <row r="11" spans="1:32" ht="18.75" customHeight="1">
      <c r="A11" s="652"/>
      <c r="B11" s="1300"/>
      <c r="C11" s="654"/>
      <c r="D11" s="652"/>
      <c r="E11" s="654"/>
      <c r="F11" s="652"/>
      <c r="G11" s="654"/>
      <c r="H11" s="656"/>
      <c r="I11" s="106" t="s">
        <v>9</v>
      </c>
      <c r="J11" s="561" t="s">
        <v>124</v>
      </c>
      <c r="K11" s="231"/>
      <c r="L11" s="231"/>
      <c r="M11" s="106" t="s">
        <v>9</v>
      </c>
      <c r="N11" s="238" t="s">
        <v>125</v>
      </c>
      <c r="O11" s="1301"/>
      <c r="P11" s="1301"/>
      <c r="Q11" s="544" t="s">
        <v>9</v>
      </c>
      <c r="R11" s="238" t="s">
        <v>126</v>
      </c>
      <c r="S11" s="1301"/>
      <c r="T11" s="1301"/>
      <c r="U11" s="544" t="s">
        <v>9</v>
      </c>
      <c r="V11" s="238" t="s">
        <v>127</v>
      </c>
      <c r="W11" s="1301"/>
      <c r="X11" s="563"/>
      <c r="Y11" s="620"/>
      <c r="Z11" s="643"/>
      <c r="AA11" s="643"/>
      <c r="AB11" s="621"/>
      <c r="AC11" s="620"/>
      <c r="AD11" s="643"/>
      <c r="AE11" s="643"/>
      <c r="AF11" s="621"/>
    </row>
    <row r="12" spans="1:32" ht="18.75" customHeight="1">
      <c r="A12" s="235"/>
      <c r="B12" s="540"/>
      <c r="C12" s="236"/>
      <c r="D12" s="555"/>
      <c r="E12" s="229"/>
      <c r="F12" s="618"/>
      <c r="G12" s="619"/>
      <c r="H12" s="624" t="s">
        <v>151</v>
      </c>
      <c r="I12" s="544" t="s">
        <v>9</v>
      </c>
      <c r="J12" s="238" t="s">
        <v>128</v>
      </c>
      <c r="K12" s="238"/>
      <c r="L12" s="239"/>
      <c r="M12" s="544" t="s">
        <v>9</v>
      </c>
      <c r="N12" s="226" t="s">
        <v>296</v>
      </c>
      <c r="O12" s="226"/>
      <c r="P12" s="564"/>
      <c r="Q12" s="102" t="s">
        <v>9</v>
      </c>
      <c r="R12" s="556" t="s">
        <v>297</v>
      </c>
      <c r="S12" s="556"/>
      <c r="T12" s="556"/>
      <c r="U12" s="102" t="s">
        <v>9</v>
      </c>
      <c r="V12" s="556" t="s">
        <v>298</v>
      </c>
      <c r="W12" s="556"/>
      <c r="X12" s="557"/>
      <c r="Y12" s="101" t="s">
        <v>9</v>
      </c>
      <c r="Z12" s="226" t="s">
        <v>130</v>
      </c>
      <c r="AA12" s="226"/>
      <c r="AB12" s="243"/>
      <c r="AC12" s="626"/>
      <c r="AD12" s="626"/>
      <c r="AE12" s="626"/>
      <c r="AF12" s="626"/>
    </row>
    <row r="13" spans="1:32" ht="18.75" customHeight="1">
      <c r="A13" s="244"/>
      <c r="B13" s="541"/>
      <c r="C13" s="246"/>
      <c r="D13" s="247"/>
      <c r="E13" s="563"/>
      <c r="F13" s="620"/>
      <c r="G13" s="621"/>
      <c r="H13" s="625"/>
      <c r="I13" s="544" t="s">
        <v>9</v>
      </c>
      <c r="J13" s="248" t="s">
        <v>299</v>
      </c>
      <c r="K13" s="547"/>
      <c r="L13" s="547"/>
      <c r="M13" s="544" t="s">
        <v>9</v>
      </c>
      <c r="N13" s="248" t="s">
        <v>300</v>
      </c>
      <c r="O13" s="547"/>
      <c r="P13" s="547"/>
      <c r="Q13" s="544" t="s">
        <v>9</v>
      </c>
      <c r="R13" s="248" t="s">
        <v>301</v>
      </c>
      <c r="S13" s="547"/>
      <c r="T13" s="547"/>
      <c r="U13" s="547"/>
      <c r="V13" s="547"/>
      <c r="W13" s="547"/>
      <c r="X13" s="249"/>
      <c r="Y13" s="91" t="s">
        <v>9</v>
      </c>
      <c r="Z13" s="238" t="s">
        <v>131</v>
      </c>
      <c r="AA13" s="250"/>
      <c r="AB13" s="251"/>
      <c r="AC13" s="627"/>
      <c r="AD13" s="627"/>
      <c r="AE13" s="627"/>
      <c r="AF13" s="627"/>
    </row>
    <row r="14" spans="1:32" ht="19.5" customHeight="1">
      <c r="A14" s="244"/>
      <c r="B14" s="541"/>
      <c r="C14" s="246"/>
      <c r="D14" s="247"/>
      <c r="E14" s="563"/>
      <c r="F14" s="620"/>
      <c r="G14" s="621"/>
      <c r="H14" s="252" t="s">
        <v>501</v>
      </c>
      <c r="I14" s="253" t="s">
        <v>9</v>
      </c>
      <c r="J14" s="92" t="s">
        <v>502</v>
      </c>
      <c r="K14" s="95"/>
      <c r="L14" s="254"/>
      <c r="M14" s="253" t="s">
        <v>9</v>
      </c>
      <c r="N14" s="92" t="s">
        <v>503</v>
      </c>
      <c r="O14" s="253"/>
      <c r="P14" s="92"/>
      <c r="Q14" s="94"/>
      <c r="R14" s="94"/>
      <c r="S14" s="94"/>
      <c r="T14" s="94"/>
      <c r="U14" s="94"/>
      <c r="V14" s="94"/>
      <c r="W14" s="94"/>
      <c r="X14" s="98"/>
      <c r="Y14" s="250"/>
      <c r="Z14" s="250"/>
      <c r="AA14" s="250"/>
      <c r="AB14" s="251"/>
      <c r="AC14" s="627"/>
      <c r="AD14" s="627"/>
      <c r="AE14" s="627"/>
      <c r="AF14" s="627"/>
    </row>
    <row r="15" spans="1:32" ht="19.5" customHeight="1">
      <c r="A15" s="244"/>
      <c r="B15" s="541"/>
      <c r="C15" s="246"/>
      <c r="D15" s="247"/>
      <c r="E15" s="563"/>
      <c r="F15" s="620"/>
      <c r="G15" s="621"/>
      <c r="H15" s="252" t="s">
        <v>504</v>
      </c>
      <c r="I15" s="253" t="s">
        <v>9</v>
      </c>
      <c r="J15" s="92" t="s">
        <v>502</v>
      </c>
      <c r="K15" s="95"/>
      <c r="L15" s="254"/>
      <c r="M15" s="253" t="s">
        <v>9</v>
      </c>
      <c r="N15" s="92" t="s">
        <v>503</v>
      </c>
      <c r="O15" s="253"/>
      <c r="P15" s="92"/>
      <c r="Q15" s="94"/>
      <c r="R15" s="94"/>
      <c r="S15" s="94"/>
      <c r="T15" s="94"/>
      <c r="U15" s="94"/>
      <c r="V15" s="94"/>
      <c r="W15" s="94"/>
      <c r="X15" s="98"/>
      <c r="Y15" s="250"/>
      <c r="Z15" s="250"/>
      <c r="AA15" s="250"/>
      <c r="AB15" s="251"/>
      <c r="AC15" s="627"/>
      <c r="AD15" s="627"/>
      <c r="AE15" s="627"/>
      <c r="AF15" s="627"/>
    </row>
    <row r="16" spans="1:32" ht="18.75" customHeight="1">
      <c r="A16" s="244"/>
      <c r="B16" s="541"/>
      <c r="C16" s="246"/>
      <c r="D16" s="247"/>
      <c r="E16" s="563"/>
      <c r="F16" s="620"/>
      <c r="G16" s="621"/>
      <c r="H16" s="630" t="s">
        <v>138</v>
      </c>
      <c r="I16" s="631" t="s">
        <v>9</v>
      </c>
      <c r="J16" s="634" t="s">
        <v>128</v>
      </c>
      <c r="K16" s="634"/>
      <c r="L16" s="631" t="s">
        <v>9</v>
      </c>
      <c r="M16" s="634" t="s">
        <v>129</v>
      </c>
      <c r="N16" s="634"/>
      <c r="O16" s="545"/>
      <c r="P16" s="545"/>
      <c r="Q16" s="545"/>
      <c r="R16" s="545"/>
      <c r="S16" s="545"/>
      <c r="T16" s="545"/>
      <c r="U16" s="545"/>
      <c r="V16" s="545"/>
      <c r="W16" s="545"/>
      <c r="X16" s="255"/>
      <c r="Y16" s="256"/>
      <c r="Z16" s="250"/>
      <c r="AA16" s="250"/>
      <c r="AB16" s="251"/>
      <c r="AC16" s="628"/>
      <c r="AD16" s="628"/>
      <c r="AE16" s="628"/>
      <c r="AF16" s="628"/>
    </row>
    <row r="17" spans="1:32" ht="18.75" customHeight="1">
      <c r="A17" s="244"/>
      <c r="B17" s="541"/>
      <c r="C17" s="246"/>
      <c r="D17" s="247"/>
      <c r="E17" s="563"/>
      <c r="F17" s="620"/>
      <c r="G17" s="621"/>
      <c r="H17" s="630"/>
      <c r="I17" s="632"/>
      <c r="J17" s="635"/>
      <c r="K17" s="635"/>
      <c r="L17" s="632"/>
      <c r="M17" s="635"/>
      <c r="N17" s="635"/>
      <c r="O17" s="546"/>
      <c r="P17" s="546"/>
      <c r="Q17" s="546"/>
      <c r="R17" s="546"/>
      <c r="S17" s="546"/>
      <c r="T17" s="546"/>
      <c r="U17" s="546"/>
      <c r="V17" s="546"/>
      <c r="W17" s="546"/>
      <c r="X17" s="257"/>
      <c r="Y17" s="256"/>
      <c r="Z17" s="250"/>
      <c r="AA17" s="250"/>
      <c r="AB17" s="251"/>
      <c r="AC17" s="628"/>
      <c r="AD17" s="628"/>
      <c r="AE17" s="628"/>
      <c r="AF17" s="628"/>
    </row>
    <row r="18" spans="1:32" ht="18.75" customHeight="1">
      <c r="A18" s="244"/>
      <c r="B18" s="541"/>
      <c r="C18" s="246"/>
      <c r="D18" s="247"/>
      <c r="E18" s="563"/>
      <c r="F18" s="620"/>
      <c r="G18" s="621"/>
      <c r="H18" s="630"/>
      <c r="I18" s="633"/>
      <c r="J18" s="636"/>
      <c r="K18" s="636"/>
      <c r="L18" s="633"/>
      <c r="M18" s="636"/>
      <c r="N18" s="636"/>
      <c r="O18" s="547"/>
      <c r="P18" s="547"/>
      <c r="Q18" s="547"/>
      <c r="R18" s="547"/>
      <c r="S18" s="547"/>
      <c r="T18" s="547"/>
      <c r="U18" s="547"/>
      <c r="V18" s="547"/>
      <c r="W18" s="547"/>
      <c r="X18" s="249"/>
      <c r="Y18" s="256"/>
      <c r="Z18" s="250"/>
      <c r="AA18" s="250"/>
      <c r="AB18" s="251"/>
      <c r="AC18" s="628"/>
      <c r="AD18" s="628"/>
      <c r="AE18" s="628"/>
      <c r="AF18" s="628"/>
    </row>
    <row r="19" spans="1:32" ht="18.75" customHeight="1">
      <c r="A19" s="244"/>
      <c r="B19" s="541"/>
      <c r="C19" s="246"/>
      <c r="D19" s="247"/>
      <c r="E19" s="563"/>
      <c r="F19" s="620"/>
      <c r="G19" s="621"/>
      <c r="H19" s="542" t="s">
        <v>302</v>
      </c>
      <c r="I19" s="93" t="s">
        <v>9</v>
      </c>
      <c r="J19" s="258" t="s">
        <v>132</v>
      </c>
      <c r="K19" s="259"/>
      <c r="L19" s="260"/>
      <c r="M19" s="93" t="s">
        <v>9</v>
      </c>
      <c r="N19" s="258" t="s">
        <v>133</v>
      </c>
      <c r="O19" s="261"/>
      <c r="P19" s="261"/>
      <c r="Q19" s="261"/>
      <c r="R19" s="261"/>
      <c r="S19" s="261"/>
      <c r="T19" s="261"/>
      <c r="U19" s="261"/>
      <c r="V19" s="261"/>
      <c r="W19" s="261"/>
      <c r="X19" s="262"/>
      <c r="Y19" s="256"/>
      <c r="Z19" s="250"/>
      <c r="AA19" s="250"/>
      <c r="AB19" s="251"/>
      <c r="AC19" s="628"/>
      <c r="AD19" s="628"/>
      <c r="AE19" s="628"/>
      <c r="AF19" s="628"/>
    </row>
    <row r="20" spans="1:32" ht="18.75" customHeight="1">
      <c r="A20" s="244"/>
      <c r="B20" s="541"/>
      <c r="C20" s="246"/>
      <c r="D20" s="247"/>
      <c r="E20" s="563"/>
      <c r="F20" s="620"/>
      <c r="G20" s="621"/>
      <c r="H20" s="263" t="s">
        <v>304</v>
      </c>
      <c r="I20" s="93" t="s">
        <v>9</v>
      </c>
      <c r="J20" s="258" t="s">
        <v>128</v>
      </c>
      <c r="K20" s="259"/>
      <c r="L20" s="93" t="s">
        <v>9</v>
      </c>
      <c r="M20" s="258" t="s">
        <v>129</v>
      </c>
      <c r="N20" s="264"/>
      <c r="O20" s="264"/>
      <c r="P20" s="264"/>
      <c r="Q20" s="264"/>
      <c r="R20" s="264"/>
      <c r="S20" s="264"/>
      <c r="T20" s="264"/>
      <c r="U20" s="264"/>
      <c r="V20" s="264"/>
      <c r="W20" s="264"/>
      <c r="X20" s="265"/>
      <c r="Y20" s="256"/>
      <c r="Z20" s="250"/>
      <c r="AA20" s="250"/>
      <c r="AB20" s="251"/>
      <c r="AC20" s="628"/>
      <c r="AD20" s="628"/>
      <c r="AE20" s="628"/>
      <c r="AF20" s="628"/>
    </row>
    <row r="21" spans="1:32" ht="18.75" customHeight="1">
      <c r="A21" s="244"/>
      <c r="B21" s="541"/>
      <c r="C21" s="246"/>
      <c r="D21" s="247"/>
      <c r="E21" s="563"/>
      <c r="F21" s="620"/>
      <c r="G21" s="621"/>
      <c r="H21" s="543" t="s">
        <v>139</v>
      </c>
      <c r="I21" s="93" t="s">
        <v>9</v>
      </c>
      <c r="J21" s="258" t="s">
        <v>128</v>
      </c>
      <c r="K21" s="258"/>
      <c r="L21" s="93" t="s">
        <v>9</v>
      </c>
      <c r="M21" s="258" t="s">
        <v>134</v>
      </c>
      <c r="N21" s="258"/>
      <c r="O21" s="93" t="s">
        <v>9</v>
      </c>
      <c r="P21" s="258" t="s">
        <v>135</v>
      </c>
      <c r="Q21" s="264"/>
      <c r="R21" s="264"/>
      <c r="S21" s="264"/>
      <c r="T21" s="264"/>
      <c r="U21" s="264"/>
      <c r="V21" s="264"/>
      <c r="W21" s="264"/>
      <c r="X21" s="265"/>
      <c r="Y21" s="256"/>
      <c r="Z21" s="250"/>
      <c r="AA21" s="250"/>
      <c r="AB21" s="251"/>
      <c r="AC21" s="628"/>
      <c r="AD21" s="628"/>
      <c r="AE21" s="628"/>
      <c r="AF21" s="628"/>
    </row>
    <row r="22" spans="1:32" ht="18.75" customHeight="1">
      <c r="A22" s="244"/>
      <c r="B22" s="541"/>
      <c r="C22" s="246"/>
      <c r="D22" s="247"/>
      <c r="E22" s="563"/>
      <c r="F22" s="620"/>
      <c r="G22" s="621"/>
      <c r="H22" s="266" t="s">
        <v>505</v>
      </c>
      <c r="I22" s="253" t="s">
        <v>9</v>
      </c>
      <c r="J22" s="267" t="s">
        <v>128</v>
      </c>
      <c r="K22" s="267"/>
      <c r="L22" s="268"/>
      <c r="M22" s="253" t="s">
        <v>9</v>
      </c>
      <c r="N22" s="267" t="s">
        <v>506</v>
      </c>
      <c r="O22" s="267"/>
      <c r="P22" s="268"/>
      <c r="Q22" s="269" t="s">
        <v>9</v>
      </c>
      <c r="R22" s="270" t="s">
        <v>507</v>
      </c>
      <c r="S22" s="270"/>
      <c r="T22" s="270"/>
      <c r="U22" s="269" t="s">
        <v>9</v>
      </c>
      <c r="V22" s="270" t="s">
        <v>508</v>
      </c>
      <c r="W22" s="270"/>
      <c r="X22" s="271"/>
      <c r="Y22" s="256"/>
      <c r="Z22" s="250"/>
      <c r="AA22" s="250"/>
      <c r="AB22" s="251"/>
      <c r="AC22" s="628"/>
      <c r="AD22" s="628"/>
      <c r="AE22" s="628"/>
      <c r="AF22" s="628"/>
    </row>
    <row r="23" spans="1:32" ht="19.5" customHeight="1">
      <c r="A23" s="244"/>
      <c r="B23" s="541"/>
      <c r="C23" s="246"/>
      <c r="D23" s="91" t="s">
        <v>9</v>
      </c>
      <c r="E23" s="563" t="s">
        <v>303</v>
      </c>
      <c r="F23" s="620"/>
      <c r="G23" s="621"/>
      <c r="H23" s="637" t="s">
        <v>509</v>
      </c>
      <c r="I23" s="1302" t="s">
        <v>9</v>
      </c>
      <c r="J23" s="640" t="s">
        <v>128</v>
      </c>
      <c r="K23" s="640"/>
      <c r="L23" s="1302" t="s">
        <v>9</v>
      </c>
      <c r="M23" s="640" t="s">
        <v>129</v>
      </c>
      <c r="N23" s="640"/>
      <c r="O23" s="90"/>
      <c r="P23" s="554"/>
      <c r="Q23" s="272"/>
      <c r="R23" s="554"/>
      <c r="S23" s="548"/>
      <c r="T23" s="548"/>
      <c r="U23" s="554"/>
      <c r="V23" s="554"/>
      <c r="W23" s="548"/>
      <c r="X23" s="68"/>
      <c r="Y23" s="256"/>
      <c r="Z23" s="250"/>
      <c r="AA23" s="250"/>
      <c r="AB23" s="251"/>
      <c r="AC23" s="628"/>
      <c r="AD23" s="628"/>
      <c r="AE23" s="628"/>
      <c r="AF23" s="628"/>
    </row>
    <row r="24" spans="1:32" ht="19.5" customHeight="1">
      <c r="A24" s="91" t="s">
        <v>154</v>
      </c>
      <c r="B24" s="541">
        <v>16</v>
      </c>
      <c r="C24" s="246" t="s">
        <v>307</v>
      </c>
      <c r="D24" s="91" t="s">
        <v>9</v>
      </c>
      <c r="E24" s="563" t="s">
        <v>305</v>
      </c>
      <c r="F24" s="620"/>
      <c r="G24" s="621"/>
      <c r="H24" s="638"/>
      <c r="I24" s="639"/>
      <c r="J24" s="641"/>
      <c r="K24" s="641"/>
      <c r="L24" s="639"/>
      <c r="M24" s="641"/>
      <c r="N24" s="641"/>
      <c r="O24" s="90"/>
      <c r="P24" s="554"/>
      <c r="Q24" s="272"/>
      <c r="R24" s="549"/>
      <c r="S24" s="548"/>
      <c r="T24" s="548"/>
      <c r="U24" s="273"/>
      <c r="V24" s="549"/>
      <c r="W24" s="548"/>
      <c r="X24" s="68"/>
      <c r="Y24" s="256"/>
      <c r="Z24" s="250"/>
      <c r="AA24" s="250"/>
      <c r="AB24" s="251"/>
      <c r="AC24" s="628"/>
      <c r="AD24" s="628"/>
      <c r="AE24" s="628"/>
      <c r="AF24" s="628"/>
    </row>
    <row r="25" spans="1:32" ht="18.75" customHeight="1">
      <c r="A25" s="244"/>
      <c r="B25" s="541"/>
      <c r="C25" s="246"/>
      <c r="D25" s="91" t="s">
        <v>9</v>
      </c>
      <c r="E25" s="563" t="s">
        <v>306</v>
      </c>
      <c r="F25" s="620"/>
      <c r="G25" s="621"/>
      <c r="H25" s="543" t="s">
        <v>308</v>
      </c>
      <c r="I25" s="93" t="s">
        <v>9</v>
      </c>
      <c r="J25" s="258" t="s">
        <v>128</v>
      </c>
      <c r="K25" s="258"/>
      <c r="L25" s="93" t="s">
        <v>9</v>
      </c>
      <c r="M25" s="258" t="s">
        <v>134</v>
      </c>
      <c r="N25" s="258"/>
      <c r="O25" s="93" t="s">
        <v>9</v>
      </c>
      <c r="P25" s="258" t="s">
        <v>135</v>
      </c>
      <c r="Q25" s="264"/>
      <c r="R25" s="264"/>
      <c r="S25" s="264"/>
      <c r="T25" s="264"/>
      <c r="U25" s="264"/>
      <c r="V25" s="264"/>
      <c r="W25" s="264"/>
      <c r="X25" s="265"/>
      <c r="Y25" s="256"/>
      <c r="Z25" s="250"/>
      <c r="AA25" s="250"/>
      <c r="AB25" s="251"/>
      <c r="AC25" s="628"/>
      <c r="AD25" s="628"/>
      <c r="AE25" s="628"/>
      <c r="AF25" s="628"/>
    </row>
    <row r="26" spans="1:32" ht="18.75" customHeight="1">
      <c r="A26" s="244"/>
      <c r="B26" s="541"/>
      <c r="C26" s="246"/>
      <c r="D26" s="91" t="s">
        <v>9</v>
      </c>
      <c r="E26" s="216" t="s">
        <v>510</v>
      </c>
      <c r="F26" s="620"/>
      <c r="G26" s="621"/>
      <c r="H26" s="543" t="s">
        <v>309</v>
      </c>
      <c r="I26" s="93" t="s">
        <v>9</v>
      </c>
      <c r="J26" s="258" t="s">
        <v>128</v>
      </c>
      <c r="K26" s="259"/>
      <c r="L26" s="93" t="s">
        <v>9</v>
      </c>
      <c r="M26" s="258" t="s">
        <v>129</v>
      </c>
      <c r="N26" s="264"/>
      <c r="O26" s="264"/>
      <c r="P26" s="264"/>
      <c r="Q26" s="264"/>
      <c r="R26" s="264"/>
      <c r="S26" s="264"/>
      <c r="T26" s="264"/>
      <c r="U26" s="264"/>
      <c r="V26" s="264"/>
      <c r="W26" s="264"/>
      <c r="X26" s="265"/>
      <c r="Y26" s="256"/>
      <c r="Z26" s="250"/>
      <c r="AA26" s="250"/>
      <c r="AB26" s="251"/>
      <c r="AC26" s="628"/>
      <c r="AD26" s="628"/>
      <c r="AE26" s="628"/>
      <c r="AF26" s="628"/>
    </row>
    <row r="27" spans="1:32" ht="18.75" customHeight="1">
      <c r="A27" s="244"/>
      <c r="B27" s="541"/>
      <c r="C27" s="246"/>
      <c r="D27" s="91" t="s">
        <v>9</v>
      </c>
      <c r="E27" s="216" t="s">
        <v>511</v>
      </c>
      <c r="F27" s="620"/>
      <c r="G27" s="621"/>
      <c r="H27" s="542" t="s">
        <v>141</v>
      </c>
      <c r="I27" s="93" t="s">
        <v>9</v>
      </c>
      <c r="J27" s="258" t="s">
        <v>128</v>
      </c>
      <c r="K27" s="259"/>
      <c r="L27" s="93" t="s">
        <v>9</v>
      </c>
      <c r="M27" s="258" t="s">
        <v>129</v>
      </c>
      <c r="N27" s="264"/>
      <c r="O27" s="264"/>
      <c r="P27" s="264"/>
      <c r="Q27" s="264"/>
      <c r="R27" s="264"/>
      <c r="S27" s="264"/>
      <c r="T27" s="264"/>
      <c r="U27" s="264"/>
      <c r="V27" s="264"/>
      <c r="W27" s="264"/>
      <c r="X27" s="265"/>
      <c r="Y27" s="256"/>
      <c r="Z27" s="250"/>
      <c r="AA27" s="250"/>
      <c r="AB27" s="251"/>
      <c r="AC27" s="628"/>
      <c r="AD27" s="628"/>
      <c r="AE27" s="628"/>
      <c r="AF27" s="628"/>
    </row>
    <row r="28" spans="1:32" ht="18.75" customHeight="1">
      <c r="A28" s="244"/>
      <c r="B28" s="541"/>
      <c r="C28" s="246"/>
      <c r="D28" s="91" t="s">
        <v>9</v>
      </c>
      <c r="E28" s="216" t="s">
        <v>512</v>
      </c>
      <c r="F28" s="620"/>
      <c r="G28" s="621"/>
      <c r="H28" s="274" t="s">
        <v>142</v>
      </c>
      <c r="I28" s="93" t="s">
        <v>9</v>
      </c>
      <c r="J28" s="258" t="s">
        <v>128</v>
      </c>
      <c r="K28" s="259"/>
      <c r="L28" s="93" t="s">
        <v>9</v>
      </c>
      <c r="M28" s="258" t="s">
        <v>129</v>
      </c>
      <c r="N28" s="264"/>
      <c r="O28" s="264"/>
      <c r="P28" s="264"/>
      <c r="Q28" s="264"/>
      <c r="R28" s="264"/>
      <c r="S28" s="264"/>
      <c r="T28" s="264"/>
      <c r="U28" s="264"/>
      <c r="V28" s="264"/>
      <c r="W28" s="264"/>
      <c r="X28" s="265"/>
      <c r="Y28" s="256"/>
      <c r="Z28" s="250"/>
      <c r="AA28" s="250"/>
      <c r="AB28" s="251"/>
      <c r="AC28" s="628"/>
      <c r="AD28" s="628"/>
      <c r="AE28" s="628"/>
      <c r="AF28" s="628"/>
    </row>
    <row r="29" spans="1:32" ht="18.75" customHeight="1">
      <c r="A29" s="244"/>
      <c r="B29" s="541"/>
      <c r="C29" s="246"/>
      <c r="D29" s="91" t="s">
        <v>9</v>
      </c>
      <c r="E29" s="216" t="s">
        <v>513</v>
      </c>
      <c r="F29" s="620"/>
      <c r="G29" s="621"/>
      <c r="H29" s="543" t="s">
        <v>143</v>
      </c>
      <c r="I29" s="93" t="s">
        <v>9</v>
      </c>
      <c r="J29" s="258" t="s">
        <v>128</v>
      </c>
      <c r="K29" s="259"/>
      <c r="L29" s="93" t="s">
        <v>9</v>
      </c>
      <c r="M29" s="258" t="s">
        <v>129</v>
      </c>
      <c r="N29" s="264"/>
      <c r="O29" s="264"/>
      <c r="P29" s="264"/>
      <c r="Q29" s="264"/>
      <c r="R29" s="264"/>
      <c r="S29" s="264"/>
      <c r="T29" s="264"/>
      <c r="U29" s="264"/>
      <c r="V29" s="264"/>
      <c r="W29" s="264"/>
      <c r="X29" s="265"/>
      <c r="Y29" s="256"/>
      <c r="Z29" s="250"/>
      <c r="AA29" s="250"/>
      <c r="AB29" s="251"/>
      <c r="AC29" s="628"/>
      <c r="AD29" s="628"/>
      <c r="AE29" s="628"/>
      <c r="AF29" s="628"/>
    </row>
    <row r="30" spans="1:32" ht="28.9" customHeight="1">
      <c r="A30" s="244"/>
      <c r="B30" s="541"/>
      <c r="C30" s="246"/>
      <c r="D30" s="91" t="s">
        <v>9</v>
      </c>
      <c r="E30" s="216" t="s">
        <v>514</v>
      </c>
      <c r="F30" s="620"/>
      <c r="G30" s="621"/>
      <c r="H30" s="542" t="s">
        <v>140</v>
      </c>
      <c r="I30" s="93" t="s">
        <v>9</v>
      </c>
      <c r="J30" s="258" t="s">
        <v>128</v>
      </c>
      <c r="K30" s="259"/>
      <c r="L30" s="93" t="s">
        <v>9</v>
      </c>
      <c r="M30" s="258" t="s">
        <v>129</v>
      </c>
      <c r="N30" s="264"/>
      <c r="O30" s="264"/>
      <c r="P30" s="264"/>
      <c r="Q30" s="264"/>
      <c r="R30" s="264"/>
      <c r="S30" s="264"/>
      <c r="T30" s="264"/>
      <c r="U30" s="264"/>
      <c r="V30" s="264"/>
      <c r="W30" s="264"/>
      <c r="X30" s="265"/>
      <c r="Y30" s="256"/>
      <c r="Z30" s="250"/>
      <c r="AA30" s="250"/>
      <c r="AB30" s="251"/>
      <c r="AC30" s="628"/>
      <c r="AD30" s="628"/>
      <c r="AE30" s="628"/>
      <c r="AF30" s="628"/>
    </row>
    <row r="31" spans="1:32" ht="18.75" customHeight="1">
      <c r="A31" s="244"/>
      <c r="B31" s="541"/>
      <c r="C31" s="246"/>
      <c r="D31" s="91" t="s">
        <v>9</v>
      </c>
      <c r="E31" s="216" t="s">
        <v>515</v>
      </c>
      <c r="F31" s="620"/>
      <c r="G31" s="621"/>
      <c r="H31" s="543" t="s">
        <v>144</v>
      </c>
      <c r="I31" s="93" t="s">
        <v>9</v>
      </c>
      <c r="J31" s="258" t="s">
        <v>128</v>
      </c>
      <c r="K31" s="259"/>
      <c r="L31" s="93" t="s">
        <v>9</v>
      </c>
      <c r="M31" s="258" t="s">
        <v>129</v>
      </c>
      <c r="N31" s="264"/>
      <c r="O31" s="264"/>
      <c r="P31" s="264"/>
      <c r="Q31" s="264"/>
      <c r="R31" s="264"/>
      <c r="S31" s="264"/>
      <c r="T31" s="264"/>
      <c r="U31" s="264"/>
      <c r="V31" s="264"/>
      <c r="W31" s="264"/>
      <c r="X31" s="265"/>
      <c r="Y31" s="256"/>
      <c r="Z31" s="250"/>
      <c r="AA31" s="250"/>
      <c r="AB31" s="251"/>
      <c r="AC31" s="628"/>
      <c r="AD31" s="628"/>
      <c r="AE31" s="628"/>
      <c r="AF31" s="628"/>
    </row>
    <row r="32" spans="1:32" ht="18.75" customHeight="1">
      <c r="A32" s="244"/>
      <c r="B32" s="541"/>
      <c r="C32" s="246"/>
      <c r="D32" s="247"/>
      <c r="E32" s="563"/>
      <c r="F32" s="620"/>
      <c r="G32" s="621"/>
      <c r="H32" s="543" t="s">
        <v>295</v>
      </c>
      <c r="I32" s="93" t="s">
        <v>9</v>
      </c>
      <c r="J32" s="258" t="s">
        <v>128</v>
      </c>
      <c r="K32" s="259"/>
      <c r="L32" s="93" t="s">
        <v>9</v>
      </c>
      <c r="M32" s="258" t="s">
        <v>129</v>
      </c>
      <c r="N32" s="264"/>
      <c r="O32" s="264"/>
      <c r="P32" s="264"/>
      <c r="Q32" s="264"/>
      <c r="R32" s="264"/>
      <c r="S32" s="264"/>
      <c r="T32" s="264"/>
      <c r="U32" s="264"/>
      <c r="V32" s="264"/>
      <c r="W32" s="264"/>
      <c r="X32" s="265"/>
      <c r="Y32" s="256"/>
      <c r="Z32" s="250"/>
      <c r="AA32" s="250"/>
      <c r="AB32" s="251"/>
      <c r="AC32" s="628"/>
      <c r="AD32" s="628"/>
      <c r="AE32" s="628"/>
      <c r="AF32" s="628"/>
    </row>
    <row r="33" spans="1:32" ht="18.75" customHeight="1">
      <c r="A33" s="244"/>
      <c r="B33" s="541"/>
      <c r="C33" s="246"/>
      <c r="D33" s="247"/>
      <c r="E33" s="563"/>
      <c r="F33" s="620"/>
      <c r="G33" s="621"/>
      <c r="H33" s="542" t="s">
        <v>136</v>
      </c>
      <c r="I33" s="93" t="s">
        <v>9</v>
      </c>
      <c r="J33" s="258" t="s">
        <v>128</v>
      </c>
      <c r="K33" s="258"/>
      <c r="L33" s="93" t="s">
        <v>9</v>
      </c>
      <c r="M33" s="258" t="s">
        <v>146</v>
      </c>
      <c r="N33" s="258"/>
      <c r="O33" s="93" t="s">
        <v>9</v>
      </c>
      <c r="P33" s="258" t="s">
        <v>147</v>
      </c>
      <c r="Q33" s="258"/>
      <c r="R33" s="93" t="s">
        <v>9</v>
      </c>
      <c r="S33" s="258" t="s">
        <v>148</v>
      </c>
      <c r="T33" s="264"/>
      <c r="U33" s="264"/>
      <c r="V33" s="264"/>
      <c r="W33" s="264"/>
      <c r="X33" s="265"/>
      <c r="Y33" s="256"/>
      <c r="Z33" s="250"/>
      <c r="AA33" s="250"/>
      <c r="AB33" s="251"/>
      <c r="AC33" s="628"/>
      <c r="AD33" s="628"/>
      <c r="AE33" s="628"/>
      <c r="AF33" s="628"/>
    </row>
    <row r="34" spans="1:32" ht="18.75" customHeight="1">
      <c r="A34" s="560"/>
      <c r="B34" s="552"/>
      <c r="C34" s="562"/>
      <c r="D34" s="558"/>
      <c r="E34" s="278"/>
      <c r="F34" s="622"/>
      <c r="G34" s="623"/>
      <c r="H34" s="1303" t="s">
        <v>516</v>
      </c>
      <c r="I34" s="1304" t="s">
        <v>9</v>
      </c>
      <c r="J34" s="1305" t="s">
        <v>128</v>
      </c>
      <c r="K34" s="1305"/>
      <c r="L34" s="1306" t="s">
        <v>9</v>
      </c>
      <c r="M34" s="1305" t="s">
        <v>517</v>
      </c>
      <c r="N34" s="1307"/>
      <c r="O34" s="1306" t="s">
        <v>9</v>
      </c>
      <c r="P34" s="215" t="s">
        <v>518</v>
      </c>
      <c r="Q34" s="1308"/>
      <c r="R34" s="1306" t="s">
        <v>9</v>
      </c>
      <c r="S34" s="1305" t="s">
        <v>519</v>
      </c>
      <c r="T34" s="1308"/>
      <c r="U34" s="1306" t="s">
        <v>9</v>
      </c>
      <c r="V34" s="1305" t="s">
        <v>520</v>
      </c>
      <c r="W34" s="1309"/>
      <c r="X34" s="1310"/>
      <c r="Y34" s="279"/>
      <c r="Z34" s="279"/>
      <c r="AA34" s="279"/>
      <c r="AB34" s="280"/>
      <c r="AC34" s="629"/>
      <c r="AD34" s="629"/>
      <c r="AE34" s="629"/>
      <c r="AF34" s="629"/>
    </row>
    <row r="35" spans="1:32" ht="8.25" customHeight="1">
      <c r="A35" s="281"/>
      <c r="B35" s="281"/>
      <c r="G35" s="232"/>
      <c r="H35" s="232"/>
      <c r="I35" s="232"/>
      <c r="J35" s="232"/>
      <c r="K35" s="232"/>
      <c r="L35" s="232"/>
      <c r="M35" s="232"/>
      <c r="N35" s="232"/>
      <c r="O35" s="232"/>
      <c r="P35" s="232"/>
      <c r="Q35" s="232"/>
      <c r="R35" s="232"/>
      <c r="S35" s="232"/>
      <c r="T35" s="232"/>
      <c r="U35" s="232"/>
      <c r="V35" s="232"/>
      <c r="W35" s="232"/>
      <c r="X35" s="232"/>
      <c r="Y35" s="232"/>
      <c r="Z35" s="232"/>
      <c r="AA35" s="232"/>
      <c r="AB35" s="232"/>
    </row>
  </sheetData>
  <mergeCells count="29">
    <mergeCell ref="AC10:AF11"/>
    <mergeCell ref="A4:AF4"/>
    <mergeCell ref="S6:V6"/>
    <mergeCell ref="S7:V7"/>
    <mergeCell ref="W7:AF7"/>
    <mergeCell ref="A9:C9"/>
    <mergeCell ref="D9:E9"/>
    <mergeCell ref="F9:G9"/>
    <mergeCell ref="H9:X9"/>
    <mergeCell ref="Y9:AB9"/>
    <mergeCell ref="AC9:AF9"/>
    <mergeCell ref="A10:C11"/>
    <mergeCell ref="D10:E11"/>
    <mergeCell ref="F10:G11"/>
    <mergeCell ref="H10:H11"/>
    <mergeCell ref="Y10:AB11"/>
    <mergeCell ref="F12:G34"/>
    <mergeCell ref="H12:H13"/>
    <mergeCell ref="AC12:AF34"/>
    <mergeCell ref="H16:H18"/>
    <mergeCell ref="I16:I18"/>
    <mergeCell ref="J16:K18"/>
    <mergeCell ref="L16:L18"/>
    <mergeCell ref="M16:N18"/>
    <mergeCell ref="H23:H24"/>
    <mergeCell ref="I23:I24"/>
    <mergeCell ref="J23:K24"/>
    <mergeCell ref="L23:L24"/>
    <mergeCell ref="M23:N24"/>
  </mergeCells>
  <phoneticPr fontId="11"/>
  <dataValidations count="1">
    <dataValidation type="list" allowBlank="1" showInputMessage="1" showErrorMessage="1" sqref="M10:M15 L16 Q10:Q13 U10:U12 M19 O21 A24 U22 L20:L21 U34 Q22:Q24 R33:R34 L23:L34 O25 I10:I16 M22 O33:O34 I19:I34 D23:D31 Y12:Y13">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3"/>
  <sheetViews>
    <sheetView tabSelected="1" view="pageBreakPreview" zoomScale="70" zoomScaleNormal="100" zoomScaleSheetLayoutView="70" workbookViewId="0">
      <selection activeCell="S19" sqref="S19"/>
    </sheetView>
  </sheetViews>
  <sheetFormatPr defaultColWidth="8.08203125" defaultRowHeight="13"/>
  <cols>
    <col min="1" max="2" width="3.75" style="222" customWidth="1"/>
    <col min="3" max="3" width="22.5" style="220" customWidth="1"/>
    <col min="4" max="4" width="4.33203125" style="220" customWidth="1"/>
    <col min="5" max="5" width="37.5" style="220" customWidth="1"/>
    <col min="6" max="6" width="4.33203125" style="220" customWidth="1"/>
    <col min="7" max="7" width="17.75" style="220" customWidth="1"/>
    <col min="8" max="8" width="30.5" style="220" customWidth="1"/>
    <col min="9" max="24" width="4.75" style="220" customWidth="1"/>
    <col min="25" max="32" width="4.33203125" style="220" customWidth="1"/>
    <col min="33" max="33" width="12" style="220" bestFit="1" customWidth="1"/>
    <col min="34" max="16384" width="8.08203125" style="220"/>
  </cols>
  <sheetData>
    <row r="2" spans="1:33" ht="20.25" customHeight="1">
      <c r="A2" s="221" t="s">
        <v>521</v>
      </c>
      <c r="B2" s="221"/>
    </row>
    <row r="3" spans="1:33" ht="20.25" customHeight="1">
      <c r="A3" s="221"/>
      <c r="B3" s="221"/>
      <c r="C3" s="221" t="s">
        <v>580</v>
      </c>
    </row>
    <row r="4" spans="1:33" ht="20.25" customHeight="1">
      <c r="A4" s="644" t="s">
        <v>373</v>
      </c>
      <c r="B4" s="644"/>
      <c r="C4" s="644"/>
      <c r="D4" s="644"/>
      <c r="E4" s="644"/>
      <c r="F4" s="644"/>
      <c r="G4" s="644"/>
      <c r="H4" s="644"/>
      <c r="I4" s="644"/>
      <c r="J4" s="644"/>
      <c r="K4" s="644"/>
      <c r="L4" s="644"/>
      <c r="M4" s="644"/>
      <c r="N4" s="644"/>
      <c r="O4" s="644"/>
      <c r="P4" s="644"/>
      <c r="Q4" s="644"/>
      <c r="R4" s="644"/>
      <c r="S4" s="644"/>
      <c r="T4" s="644"/>
      <c r="U4" s="644"/>
      <c r="V4" s="644"/>
      <c r="W4" s="644"/>
      <c r="X4" s="644"/>
      <c r="Y4" s="644"/>
      <c r="Z4" s="644"/>
      <c r="AA4" s="644"/>
      <c r="AB4" s="644"/>
      <c r="AC4" s="644"/>
      <c r="AD4" s="644"/>
      <c r="AE4" s="644"/>
      <c r="AF4" s="644"/>
    </row>
    <row r="5" spans="1:33" ht="20.25" customHeight="1"/>
    <row r="6" spans="1:33" ht="30" customHeight="1">
      <c r="S6" s="645" t="s">
        <v>152</v>
      </c>
      <c r="T6" s="646"/>
      <c r="U6" s="646"/>
      <c r="V6" s="647"/>
      <c r="W6" s="282"/>
      <c r="X6" s="224"/>
      <c r="Y6" s="224"/>
      <c r="Z6" s="224"/>
      <c r="AA6" s="224"/>
      <c r="AB6" s="224"/>
      <c r="AC6" s="224"/>
      <c r="AD6" s="224"/>
      <c r="AE6" s="224"/>
      <c r="AF6" s="225"/>
    </row>
    <row r="7" spans="1:33" ht="30" customHeight="1">
      <c r="S7" s="648" t="s">
        <v>500</v>
      </c>
      <c r="T7" s="648"/>
      <c r="U7" s="648"/>
      <c r="V7" s="648"/>
      <c r="W7" s="648"/>
      <c r="X7" s="648"/>
      <c r="Y7" s="648"/>
      <c r="Z7" s="648"/>
      <c r="AA7" s="648"/>
      <c r="AB7" s="648"/>
      <c r="AC7" s="648"/>
      <c r="AD7" s="648"/>
      <c r="AE7" s="648"/>
      <c r="AF7" s="648"/>
    </row>
    <row r="8" spans="1:33" ht="20.25" customHeight="1"/>
    <row r="9" spans="1:33" ht="17.25" customHeight="1">
      <c r="A9" s="645" t="s">
        <v>374</v>
      </c>
      <c r="B9" s="646"/>
      <c r="C9" s="647"/>
      <c r="D9" s="645" t="s">
        <v>114</v>
      </c>
      <c r="E9" s="647"/>
      <c r="F9" s="645" t="s">
        <v>115</v>
      </c>
      <c r="G9" s="647"/>
      <c r="H9" s="645" t="s">
        <v>375</v>
      </c>
      <c r="I9" s="646"/>
      <c r="J9" s="646"/>
      <c r="K9" s="646"/>
      <c r="L9" s="646"/>
      <c r="M9" s="646"/>
      <c r="N9" s="646"/>
      <c r="O9" s="646"/>
      <c r="P9" s="646"/>
      <c r="Q9" s="646"/>
      <c r="R9" s="646"/>
      <c r="S9" s="646"/>
      <c r="T9" s="646"/>
      <c r="U9" s="646"/>
      <c r="V9" s="646"/>
      <c r="W9" s="646"/>
      <c r="X9" s="647"/>
      <c r="Y9" s="645" t="s">
        <v>116</v>
      </c>
      <c r="Z9" s="646"/>
      <c r="AA9" s="646"/>
      <c r="AB9" s="647"/>
      <c r="AC9" s="645" t="s">
        <v>117</v>
      </c>
      <c r="AD9" s="646"/>
      <c r="AE9" s="646"/>
      <c r="AF9" s="647"/>
    </row>
    <row r="10" spans="1:33" ht="18.75" customHeight="1">
      <c r="A10" s="649" t="s">
        <v>118</v>
      </c>
      <c r="B10" s="650"/>
      <c r="C10" s="651"/>
      <c r="D10" s="539"/>
      <c r="E10" s="557"/>
      <c r="F10" s="555"/>
      <c r="G10" s="557"/>
      <c r="H10" s="655" t="s">
        <v>119</v>
      </c>
      <c r="I10" s="102" t="s">
        <v>9</v>
      </c>
      <c r="J10" s="226" t="s">
        <v>120</v>
      </c>
      <c r="K10" s="227"/>
      <c r="L10" s="227"/>
      <c r="M10" s="102" t="s">
        <v>154</v>
      </c>
      <c r="N10" s="226" t="s">
        <v>121</v>
      </c>
      <c r="O10" s="227"/>
      <c r="P10" s="227"/>
      <c r="Q10" s="102" t="s">
        <v>9</v>
      </c>
      <c r="R10" s="226" t="s">
        <v>122</v>
      </c>
      <c r="S10" s="227"/>
      <c r="T10" s="227"/>
      <c r="U10" s="102" t="s">
        <v>9</v>
      </c>
      <c r="V10" s="226" t="s">
        <v>123</v>
      </c>
      <c r="W10" s="227"/>
      <c r="X10" s="229"/>
      <c r="Y10" s="618"/>
      <c r="Z10" s="642"/>
      <c r="AA10" s="642"/>
      <c r="AB10" s="619"/>
      <c r="AC10" s="618"/>
      <c r="AD10" s="642"/>
      <c r="AE10" s="642"/>
      <c r="AF10" s="619"/>
    </row>
    <row r="11" spans="1:33" ht="18.75" customHeight="1">
      <c r="A11" s="657"/>
      <c r="B11" s="658"/>
      <c r="C11" s="659"/>
      <c r="D11" s="551"/>
      <c r="E11" s="559"/>
      <c r="F11" s="558"/>
      <c r="G11" s="559"/>
      <c r="H11" s="656"/>
      <c r="I11" s="48" t="s">
        <v>9</v>
      </c>
      <c r="J11" s="561" t="s">
        <v>124</v>
      </c>
      <c r="K11" s="231"/>
      <c r="L11" s="231"/>
      <c r="M11" s="106" t="s">
        <v>9</v>
      </c>
      <c r="N11" s="561" t="s">
        <v>125</v>
      </c>
      <c r="O11" s="231"/>
      <c r="P11" s="231"/>
      <c r="Q11" s="106" t="s">
        <v>9</v>
      </c>
      <c r="R11" s="561" t="s">
        <v>126</v>
      </c>
      <c r="S11" s="231"/>
      <c r="T11" s="231"/>
      <c r="U11" s="106" t="s">
        <v>9</v>
      </c>
      <c r="V11" s="561" t="s">
        <v>127</v>
      </c>
      <c r="W11" s="231"/>
      <c r="X11" s="278"/>
      <c r="Y11" s="622"/>
      <c r="Z11" s="660"/>
      <c r="AA11" s="660"/>
      <c r="AB11" s="623"/>
      <c r="AC11" s="622"/>
      <c r="AD11" s="660"/>
      <c r="AE11" s="660"/>
      <c r="AF11" s="623"/>
    </row>
    <row r="12" spans="1:33" ht="18.75" customHeight="1">
      <c r="A12" s="235"/>
      <c r="B12" s="540"/>
      <c r="C12" s="286"/>
      <c r="D12" s="287"/>
      <c r="E12" s="229"/>
      <c r="F12" s="661"/>
      <c r="G12" s="662"/>
      <c r="H12" s="655" t="s">
        <v>137</v>
      </c>
      <c r="I12" s="101" t="s">
        <v>9</v>
      </c>
      <c r="J12" s="226" t="s">
        <v>128</v>
      </c>
      <c r="K12" s="226"/>
      <c r="L12" s="564"/>
      <c r="M12" s="102" t="s">
        <v>9</v>
      </c>
      <c r="N12" s="226" t="s">
        <v>296</v>
      </c>
      <c r="O12" s="226"/>
      <c r="P12" s="564"/>
      <c r="Q12" s="102" t="s">
        <v>9</v>
      </c>
      <c r="R12" s="556" t="s">
        <v>297</v>
      </c>
      <c r="S12" s="556"/>
      <c r="T12" s="556"/>
      <c r="U12" s="102" t="s">
        <v>9</v>
      </c>
      <c r="V12" s="556" t="s">
        <v>298</v>
      </c>
      <c r="W12" s="556"/>
      <c r="X12" s="557"/>
      <c r="Y12" s="102" t="s">
        <v>9</v>
      </c>
      <c r="Z12" s="226" t="s">
        <v>130</v>
      </c>
      <c r="AA12" s="226"/>
      <c r="AB12" s="243"/>
      <c r="AC12" s="668"/>
      <c r="AD12" s="669"/>
      <c r="AE12" s="669"/>
      <c r="AF12" s="670"/>
      <c r="AG12" s="288"/>
    </row>
    <row r="13" spans="1:33" ht="18.75" customHeight="1">
      <c r="A13" s="244"/>
      <c r="B13" s="541"/>
      <c r="C13" s="289"/>
      <c r="D13" s="290"/>
      <c r="E13" s="563"/>
      <c r="F13" s="663"/>
      <c r="G13" s="664"/>
      <c r="H13" s="667"/>
      <c r="I13" s="91" t="s">
        <v>9</v>
      </c>
      <c r="J13" s="238" t="s">
        <v>299</v>
      </c>
      <c r="K13" s="546"/>
      <c r="L13" s="546"/>
      <c r="M13" s="544" t="s">
        <v>9</v>
      </c>
      <c r="N13" s="238" t="s">
        <v>300</v>
      </c>
      <c r="O13" s="546"/>
      <c r="P13" s="546"/>
      <c r="Q13" s="544" t="s">
        <v>9</v>
      </c>
      <c r="R13" s="238" t="s">
        <v>301</v>
      </c>
      <c r="S13" s="546"/>
      <c r="T13" s="546"/>
      <c r="U13" s="546"/>
      <c r="V13" s="546"/>
      <c r="W13" s="546"/>
      <c r="X13" s="257"/>
      <c r="Y13" s="544" t="s">
        <v>9</v>
      </c>
      <c r="Z13" s="238" t="s">
        <v>131</v>
      </c>
      <c r="AA13" s="250"/>
      <c r="AB13" s="251"/>
      <c r="AC13" s="671"/>
      <c r="AD13" s="672"/>
      <c r="AE13" s="672"/>
      <c r="AF13" s="673"/>
      <c r="AG13" s="288"/>
    </row>
    <row r="14" spans="1:33" ht="19.5" customHeight="1">
      <c r="A14" s="244"/>
      <c r="B14" s="541"/>
      <c r="C14" s="289"/>
      <c r="D14" s="290"/>
      <c r="E14" s="563"/>
      <c r="F14" s="663"/>
      <c r="G14" s="664"/>
      <c r="H14" s="291" t="s">
        <v>501</v>
      </c>
      <c r="I14" s="292" t="s">
        <v>9</v>
      </c>
      <c r="J14" s="92" t="s">
        <v>502</v>
      </c>
      <c r="K14" s="95"/>
      <c r="L14" s="254"/>
      <c r="M14" s="253" t="s">
        <v>9</v>
      </c>
      <c r="N14" s="92" t="s">
        <v>503</v>
      </c>
      <c r="O14" s="253"/>
      <c r="P14" s="92"/>
      <c r="Q14" s="94"/>
      <c r="R14" s="94"/>
      <c r="S14" s="94"/>
      <c r="T14" s="94"/>
      <c r="U14" s="94"/>
      <c r="V14" s="94"/>
      <c r="W14" s="94"/>
      <c r="X14" s="98"/>
      <c r="Y14" s="256"/>
      <c r="Z14" s="250"/>
      <c r="AA14" s="250"/>
      <c r="AB14" s="251"/>
      <c r="AC14" s="671"/>
      <c r="AD14" s="672"/>
      <c r="AE14" s="672"/>
      <c r="AF14" s="673"/>
    </row>
    <row r="15" spans="1:33" ht="19.5" customHeight="1">
      <c r="A15" s="244"/>
      <c r="B15" s="541"/>
      <c r="C15" s="246"/>
      <c r="D15" s="247"/>
      <c r="E15" s="563"/>
      <c r="F15" s="663"/>
      <c r="G15" s="664"/>
      <c r="H15" s="293" t="s">
        <v>504</v>
      </c>
      <c r="I15" s="294" t="s">
        <v>9</v>
      </c>
      <c r="J15" s="89" t="s">
        <v>502</v>
      </c>
      <c r="K15" s="295"/>
      <c r="L15" s="553"/>
      <c r="M15" s="273" t="s">
        <v>9</v>
      </c>
      <c r="N15" s="89" t="s">
        <v>503</v>
      </c>
      <c r="O15" s="273"/>
      <c r="P15" s="89"/>
      <c r="Q15" s="296"/>
      <c r="R15" s="296"/>
      <c r="S15" s="296"/>
      <c r="T15" s="296"/>
      <c r="U15" s="296"/>
      <c r="V15" s="296"/>
      <c r="W15" s="296"/>
      <c r="X15" s="297"/>
      <c r="Y15" s="256"/>
      <c r="Z15" s="250"/>
      <c r="AA15" s="250"/>
      <c r="AB15" s="251"/>
      <c r="AC15" s="671"/>
      <c r="AD15" s="672"/>
      <c r="AE15" s="672"/>
      <c r="AF15" s="673"/>
    </row>
    <row r="16" spans="1:33" ht="18.75" customHeight="1">
      <c r="A16" s="244"/>
      <c r="B16" s="541"/>
      <c r="C16" s="246"/>
      <c r="D16" s="247"/>
      <c r="E16" s="563"/>
      <c r="F16" s="663"/>
      <c r="G16" s="664"/>
      <c r="H16" s="97" t="s">
        <v>312</v>
      </c>
      <c r="I16" s="292" t="s">
        <v>9</v>
      </c>
      <c r="J16" s="92" t="s">
        <v>128</v>
      </c>
      <c r="K16" s="95"/>
      <c r="L16" s="253" t="s">
        <v>9</v>
      </c>
      <c r="M16" s="92" t="s">
        <v>129</v>
      </c>
      <c r="N16" s="92"/>
      <c r="O16" s="99"/>
      <c r="P16" s="99"/>
      <c r="Q16" s="99"/>
      <c r="R16" s="99"/>
      <c r="S16" s="99"/>
      <c r="T16" s="99"/>
      <c r="U16" s="99"/>
      <c r="V16" s="99"/>
      <c r="W16" s="99"/>
      <c r="X16" s="100"/>
      <c r="Y16" s="256"/>
      <c r="Z16" s="250"/>
      <c r="AA16" s="250"/>
      <c r="AB16" s="251"/>
      <c r="AC16" s="671"/>
      <c r="AD16" s="672"/>
      <c r="AE16" s="672"/>
      <c r="AF16" s="673"/>
      <c r="AG16" s="288"/>
    </row>
    <row r="17" spans="1:32" ht="18.75" customHeight="1">
      <c r="A17" s="244"/>
      <c r="B17" s="541"/>
      <c r="C17" s="246"/>
      <c r="D17" s="247"/>
      <c r="E17" s="563"/>
      <c r="F17" s="663"/>
      <c r="G17" s="664"/>
      <c r="H17" s="96" t="s">
        <v>145</v>
      </c>
      <c r="I17" s="253" t="s">
        <v>9</v>
      </c>
      <c r="J17" s="92" t="s">
        <v>128</v>
      </c>
      <c r="K17" s="95"/>
      <c r="L17" s="253" t="s">
        <v>9</v>
      </c>
      <c r="M17" s="92" t="s">
        <v>129</v>
      </c>
      <c r="N17" s="92"/>
      <c r="O17" s="99"/>
      <c r="P17" s="99"/>
      <c r="Q17" s="99"/>
      <c r="R17" s="99"/>
      <c r="S17" s="99"/>
      <c r="T17" s="99"/>
      <c r="U17" s="99"/>
      <c r="V17" s="99"/>
      <c r="W17" s="99"/>
      <c r="X17" s="100"/>
      <c r="Y17" s="256"/>
      <c r="Z17" s="250"/>
      <c r="AA17" s="250"/>
      <c r="AB17" s="251"/>
      <c r="AC17" s="671"/>
      <c r="AD17" s="672"/>
      <c r="AE17" s="672"/>
      <c r="AF17" s="673"/>
    </row>
    <row r="18" spans="1:32" ht="18.75" customHeight="1">
      <c r="A18" s="91"/>
      <c r="B18" s="541"/>
      <c r="C18" s="289"/>
      <c r="D18" s="544"/>
      <c r="E18" s="563"/>
      <c r="F18" s="663"/>
      <c r="G18" s="664"/>
      <c r="H18" s="96" t="s">
        <v>142</v>
      </c>
      <c r="I18" s="253" t="s">
        <v>9</v>
      </c>
      <c r="J18" s="92" t="s">
        <v>128</v>
      </c>
      <c r="K18" s="95"/>
      <c r="L18" s="253" t="s">
        <v>9</v>
      </c>
      <c r="M18" s="92" t="s">
        <v>129</v>
      </c>
      <c r="N18" s="92"/>
      <c r="O18" s="99"/>
      <c r="P18" s="99"/>
      <c r="Q18" s="99"/>
      <c r="R18" s="99"/>
      <c r="S18" s="99"/>
      <c r="T18" s="99"/>
      <c r="U18" s="99"/>
      <c r="V18" s="99"/>
      <c r="W18" s="99"/>
      <c r="X18" s="100"/>
      <c r="Y18" s="256"/>
      <c r="Z18" s="250"/>
      <c r="AA18" s="250"/>
      <c r="AB18" s="251"/>
      <c r="AC18" s="671"/>
      <c r="AD18" s="672"/>
      <c r="AE18" s="672"/>
      <c r="AF18" s="673"/>
    </row>
    <row r="19" spans="1:32" ht="18.75" customHeight="1">
      <c r="A19" s="91" t="s">
        <v>154</v>
      </c>
      <c r="B19" s="541">
        <v>66</v>
      </c>
      <c r="C19" s="289" t="s">
        <v>313</v>
      </c>
      <c r="D19" s="544" t="s">
        <v>9</v>
      </c>
      <c r="E19" s="563" t="s">
        <v>310</v>
      </c>
      <c r="F19" s="663"/>
      <c r="G19" s="664"/>
      <c r="H19" s="103" t="s">
        <v>143</v>
      </c>
      <c r="I19" s="253" t="s">
        <v>9</v>
      </c>
      <c r="J19" s="92" t="s">
        <v>128</v>
      </c>
      <c r="K19" s="95"/>
      <c r="L19" s="253" t="s">
        <v>9</v>
      </c>
      <c r="M19" s="92" t="s">
        <v>129</v>
      </c>
      <c r="N19" s="92"/>
      <c r="O19" s="99"/>
      <c r="P19" s="99"/>
      <c r="Q19" s="99"/>
      <c r="R19" s="99"/>
      <c r="S19" s="99"/>
      <c r="T19" s="99"/>
      <c r="U19" s="99"/>
      <c r="V19" s="99"/>
      <c r="W19" s="99"/>
      <c r="X19" s="100"/>
      <c r="Y19" s="256"/>
      <c r="Z19" s="250"/>
      <c r="AA19" s="250"/>
      <c r="AB19" s="251"/>
      <c r="AC19" s="671"/>
      <c r="AD19" s="672"/>
      <c r="AE19" s="672"/>
      <c r="AF19" s="673"/>
    </row>
    <row r="20" spans="1:32" ht="18.75" customHeight="1">
      <c r="A20" s="244"/>
      <c r="B20" s="541"/>
      <c r="C20" s="289" t="s">
        <v>311</v>
      </c>
      <c r="D20" s="544" t="s">
        <v>9</v>
      </c>
      <c r="E20" s="563" t="s">
        <v>293</v>
      </c>
      <c r="F20" s="663"/>
      <c r="G20" s="664"/>
      <c r="H20" s="550" t="s">
        <v>522</v>
      </c>
      <c r="I20" s="275" t="s">
        <v>9</v>
      </c>
      <c r="J20" s="674" t="s">
        <v>128</v>
      </c>
      <c r="K20" s="674"/>
      <c r="L20" s="276" t="s">
        <v>9</v>
      </c>
      <c r="M20" s="674" t="s">
        <v>129</v>
      </c>
      <c r="N20" s="674"/>
      <c r="O20" s="298"/>
      <c r="P20" s="298"/>
      <c r="Q20" s="298"/>
      <c r="R20" s="298"/>
      <c r="S20" s="298"/>
      <c r="T20" s="298"/>
      <c r="U20" s="298"/>
      <c r="V20" s="298"/>
      <c r="W20" s="298"/>
      <c r="X20" s="299"/>
      <c r="Y20" s="256"/>
      <c r="Z20" s="250"/>
      <c r="AA20" s="250"/>
      <c r="AB20" s="251"/>
      <c r="AC20" s="671"/>
      <c r="AD20" s="672"/>
      <c r="AE20" s="672"/>
      <c r="AF20" s="673"/>
    </row>
    <row r="21" spans="1:32" ht="18.75" customHeight="1">
      <c r="A21" s="244"/>
      <c r="B21" s="541"/>
      <c r="C21" s="289"/>
      <c r="D21" s="544" t="s">
        <v>9</v>
      </c>
      <c r="E21" s="563" t="s">
        <v>294</v>
      </c>
      <c r="F21" s="663"/>
      <c r="G21" s="664"/>
      <c r="H21" s="103" t="s">
        <v>144</v>
      </c>
      <c r="I21" s="253" t="s">
        <v>9</v>
      </c>
      <c r="J21" s="92" t="s">
        <v>128</v>
      </c>
      <c r="K21" s="95"/>
      <c r="L21" s="253" t="s">
        <v>9</v>
      </c>
      <c r="M21" s="92" t="s">
        <v>129</v>
      </c>
      <c r="N21" s="92"/>
      <c r="O21" s="99"/>
      <c r="P21" s="99"/>
      <c r="Q21" s="99"/>
      <c r="R21" s="99"/>
      <c r="S21" s="99"/>
      <c r="T21" s="99"/>
      <c r="U21" s="99"/>
      <c r="V21" s="99"/>
      <c r="W21" s="99"/>
      <c r="X21" s="100"/>
      <c r="Y21" s="256"/>
      <c r="Z21" s="250"/>
      <c r="AA21" s="250"/>
      <c r="AB21" s="251"/>
      <c r="AC21" s="671"/>
      <c r="AD21" s="672"/>
      <c r="AE21" s="672"/>
      <c r="AF21" s="673"/>
    </row>
    <row r="22" spans="1:32" ht="18.75" customHeight="1">
      <c r="A22" s="244"/>
      <c r="B22" s="541"/>
      <c r="C22" s="289"/>
      <c r="D22" s="290"/>
      <c r="E22" s="563"/>
      <c r="F22" s="663"/>
      <c r="G22" s="664"/>
      <c r="H22" s="96" t="s">
        <v>136</v>
      </c>
      <c r="I22" s="276" t="s">
        <v>9</v>
      </c>
      <c r="J22" s="92" t="s">
        <v>128</v>
      </c>
      <c r="K22" s="92"/>
      <c r="L22" s="253" t="s">
        <v>9</v>
      </c>
      <c r="M22" s="92" t="s">
        <v>146</v>
      </c>
      <c r="N22" s="92"/>
      <c r="O22" s="253" t="s">
        <v>9</v>
      </c>
      <c r="P22" s="92" t="s">
        <v>147</v>
      </c>
      <c r="Q22" s="92"/>
      <c r="R22" s="253" t="s">
        <v>9</v>
      </c>
      <c r="S22" s="92" t="s">
        <v>148</v>
      </c>
      <c r="T22" s="99"/>
      <c r="U22" s="99"/>
      <c r="V22" s="99"/>
      <c r="W22" s="99"/>
      <c r="X22" s="100"/>
      <c r="Y22" s="256"/>
      <c r="Z22" s="250"/>
      <c r="AA22" s="250"/>
      <c r="AB22" s="251"/>
      <c r="AC22" s="671"/>
      <c r="AD22" s="672"/>
      <c r="AE22" s="672"/>
      <c r="AF22" s="673"/>
    </row>
    <row r="23" spans="1:32" ht="18.75" customHeight="1">
      <c r="A23" s="560"/>
      <c r="B23" s="552"/>
      <c r="C23" s="562"/>
      <c r="D23" s="558"/>
      <c r="E23" s="278"/>
      <c r="F23" s="665"/>
      <c r="G23" s="666"/>
      <c r="H23" s="1303" t="s">
        <v>516</v>
      </c>
      <c r="I23" s="1311" t="s">
        <v>9</v>
      </c>
      <c r="J23" s="1305" t="s">
        <v>128</v>
      </c>
      <c r="K23" s="1305"/>
      <c r="L23" s="1306" t="s">
        <v>9</v>
      </c>
      <c r="M23" s="1305" t="s">
        <v>517</v>
      </c>
      <c r="N23" s="1307"/>
      <c r="O23" s="1306" t="s">
        <v>9</v>
      </c>
      <c r="P23" s="215" t="s">
        <v>518</v>
      </c>
      <c r="Q23" s="1308"/>
      <c r="R23" s="1306" t="s">
        <v>9</v>
      </c>
      <c r="S23" s="1305" t="s">
        <v>519</v>
      </c>
      <c r="T23" s="1308"/>
      <c r="U23" s="1306" t="s">
        <v>9</v>
      </c>
      <c r="V23" s="1305" t="s">
        <v>520</v>
      </c>
      <c r="W23" s="1309"/>
      <c r="X23" s="1310"/>
      <c r="Y23" s="279"/>
      <c r="Z23" s="279"/>
      <c r="AA23" s="279"/>
      <c r="AB23" s="280"/>
      <c r="AC23" s="1312"/>
      <c r="AD23" s="1313"/>
      <c r="AE23" s="1313"/>
      <c r="AF23" s="1314"/>
    </row>
  </sheetData>
  <mergeCells count="19">
    <mergeCell ref="A4:AF4"/>
    <mergeCell ref="S6:V6"/>
    <mergeCell ref="S7:V7"/>
    <mergeCell ref="W7:AF7"/>
    <mergeCell ref="A9:C9"/>
    <mergeCell ref="D9:E9"/>
    <mergeCell ref="F9:G9"/>
    <mergeCell ref="H9:X9"/>
    <mergeCell ref="Y9:AB9"/>
    <mergeCell ref="AC9:AF9"/>
    <mergeCell ref="A10:C11"/>
    <mergeCell ref="H10:H11"/>
    <mergeCell ref="Y10:AB11"/>
    <mergeCell ref="AC10:AF11"/>
    <mergeCell ref="F12:G23"/>
    <mergeCell ref="H12:H13"/>
    <mergeCell ref="AC12:AF23"/>
    <mergeCell ref="J20:K20"/>
    <mergeCell ref="M20:N20"/>
  </mergeCells>
  <phoneticPr fontId="11"/>
  <dataValidations count="1">
    <dataValidation type="list" allowBlank="1" showInputMessage="1" showErrorMessage="1" sqref="U10:U12 M10:M15 Q10:Q13 O14:O15 AC15 A18:A19 D18:D21 L16:L23 R22:R23 O22:O23 U23 I10:I20 Y12:Y13 I23">
      <formula1>"□,■"</formula1>
    </dataValidation>
  </dataValidations>
  <pageMargins left="0.7" right="0.7" top="0.75" bottom="0.75" header="0.3" footer="0.3"/>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83"/>
  <sheetViews>
    <sheetView view="pageBreakPreview" zoomScaleNormal="100" zoomScaleSheetLayoutView="100" workbookViewId="0">
      <selection activeCell="Q8" sqref="Q8"/>
    </sheetView>
  </sheetViews>
  <sheetFormatPr defaultColWidth="9" defaultRowHeight="13"/>
  <cols>
    <col min="1" max="1" width="1.5" style="6" customWidth="1"/>
    <col min="2" max="3" width="4.25" style="6" customWidth="1"/>
    <col min="4" max="4" width="0.58203125" style="6" customWidth="1"/>
    <col min="5" max="40" width="3.08203125" style="6" customWidth="1"/>
    <col min="41" max="41" width="1.5" style="6" customWidth="1"/>
    <col min="42" max="42" width="9" style="7"/>
    <col min="43" max="16384" width="9" style="6"/>
  </cols>
  <sheetData>
    <row r="1" spans="2:46" s="45" customFormat="1">
      <c r="AP1" s="212"/>
      <c r="AT1" s="45" t="s">
        <v>114</v>
      </c>
    </row>
    <row r="2" spans="2:46" s="45" customFormat="1">
      <c r="B2" s="212" t="s">
        <v>246</v>
      </c>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T2" s="45" t="s">
        <v>377</v>
      </c>
    </row>
    <row r="3" spans="2:46" s="45" customFormat="1" ht="14.25" customHeight="1">
      <c r="AB3" s="689" t="s">
        <v>155</v>
      </c>
      <c r="AC3" s="690"/>
      <c r="AD3" s="690"/>
      <c r="AE3" s="690"/>
      <c r="AF3" s="691"/>
      <c r="AG3" s="683"/>
      <c r="AH3" s="684"/>
      <c r="AI3" s="684"/>
      <c r="AJ3" s="684"/>
      <c r="AK3" s="684"/>
      <c r="AL3" s="684"/>
      <c r="AM3" s="684"/>
      <c r="AN3" s="685"/>
      <c r="AO3" s="213"/>
      <c r="AP3" s="212"/>
      <c r="AT3" s="45" t="s">
        <v>378</v>
      </c>
    </row>
    <row r="4" spans="2:46" s="45" customFormat="1">
      <c r="AP4" s="49"/>
      <c r="AT4" s="45" t="s">
        <v>379</v>
      </c>
    </row>
    <row r="5" spans="2:46" s="45" customFormat="1">
      <c r="B5" s="835" t="s">
        <v>247</v>
      </c>
      <c r="C5" s="835"/>
      <c r="D5" s="835"/>
      <c r="E5" s="835"/>
      <c r="F5" s="835"/>
      <c r="G5" s="835"/>
      <c r="H5" s="835"/>
      <c r="I5" s="835"/>
      <c r="J5" s="835"/>
      <c r="K5" s="835"/>
      <c r="L5" s="835"/>
      <c r="M5" s="835"/>
      <c r="N5" s="835"/>
      <c r="O5" s="835"/>
      <c r="P5" s="835"/>
      <c r="Q5" s="835"/>
      <c r="R5" s="835"/>
      <c r="S5" s="835"/>
      <c r="T5" s="835"/>
      <c r="U5" s="835"/>
      <c r="V5" s="835"/>
      <c r="W5" s="835"/>
      <c r="X5" s="835"/>
      <c r="Y5" s="835"/>
      <c r="Z5" s="835"/>
      <c r="AA5" s="835"/>
      <c r="AB5" s="835"/>
      <c r="AC5" s="835"/>
      <c r="AD5" s="835"/>
      <c r="AE5" s="835"/>
      <c r="AF5" s="835"/>
      <c r="AG5" s="835"/>
      <c r="AH5" s="835"/>
      <c r="AI5" s="835"/>
      <c r="AJ5" s="835"/>
      <c r="AK5" s="835"/>
      <c r="AL5" s="835"/>
      <c r="AM5" s="835"/>
      <c r="AN5" s="835"/>
      <c r="AT5" s="45" t="s">
        <v>380</v>
      </c>
    </row>
    <row r="6" spans="2:46" s="45" customFormat="1" ht="13.5" customHeight="1">
      <c r="AE6" s="75" t="s">
        <v>19</v>
      </c>
      <c r="AF6" s="835"/>
      <c r="AG6" s="835"/>
      <c r="AH6" s="45" t="s">
        <v>20</v>
      </c>
      <c r="AI6" s="835"/>
      <c r="AJ6" s="835"/>
      <c r="AK6" s="45" t="s">
        <v>21</v>
      </c>
      <c r="AL6" s="835"/>
      <c r="AM6" s="835"/>
      <c r="AN6" s="45" t="s">
        <v>156</v>
      </c>
    </row>
    <row r="7" spans="2:46" s="45" customFormat="1">
      <c r="B7" s="835"/>
      <c r="C7" s="835"/>
      <c r="D7" s="835"/>
      <c r="E7" s="835"/>
      <c r="F7" s="835"/>
      <c r="G7" s="835"/>
      <c r="H7" s="835" t="s">
        <v>581</v>
      </c>
      <c r="I7" s="835"/>
      <c r="J7" s="835"/>
      <c r="K7" s="45" t="s">
        <v>157</v>
      </c>
      <c r="L7" s="214"/>
      <c r="M7" s="214"/>
      <c r="N7" s="214"/>
      <c r="O7" s="214"/>
      <c r="P7" s="214"/>
      <c r="Q7" s="214"/>
      <c r="R7" s="214"/>
      <c r="S7" s="214"/>
      <c r="T7" s="214"/>
      <c r="U7" s="214"/>
      <c r="V7" s="45" t="s">
        <v>248</v>
      </c>
    </row>
    <row r="8" spans="2:46" s="45" customFormat="1">
      <c r="V8" s="836" t="s">
        <v>249</v>
      </c>
      <c r="W8" s="836"/>
      <c r="X8" s="836"/>
      <c r="Y8" s="837"/>
      <c r="Z8" s="837"/>
      <c r="AA8" s="837"/>
      <c r="AB8" s="837"/>
      <c r="AC8" s="837"/>
      <c r="AD8" s="837"/>
      <c r="AE8" s="837"/>
      <c r="AF8" s="837"/>
      <c r="AG8" s="837"/>
      <c r="AH8" s="837"/>
      <c r="AI8" s="837"/>
      <c r="AJ8" s="837"/>
      <c r="AK8" s="837"/>
      <c r="AL8" s="837"/>
      <c r="AM8" s="837"/>
      <c r="AN8" s="837"/>
    </row>
    <row r="9" spans="2:46" s="45" customFormat="1">
      <c r="Y9" s="827"/>
      <c r="Z9" s="827"/>
      <c r="AA9" s="827"/>
      <c r="AB9" s="827"/>
      <c r="AC9" s="827"/>
      <c r="AD9" s="827"/>
      <c r="AE9" s="827"/>
      <c r="AF9" s="827"/>
      <c r="AG9" s="827"/>
      <c r="AH9" s="827"/>
      <c r="AI9" s="827"/>
      <c r="AJ9" s="827"/>
      <c r="AK9" s="827"/>
      <c r="AL9" s="827"/>
      <c r="AM9" s="827"/>
      <c r="AN9" s="827"/>
    </row>
    <row r="10" spans="2:46" s="45" customFormat="1">
      <c r="V10" s="835" t="s">
        <v>250</v>
      </c>
      <c r="W10" s="835"/>
      <c r="X10" s="835"/>
      <c r="Y10" s="827"/>
      <c r="Z10" s="827"/>
      <c r="AA10" s="827"/>
      <c r="AB10" s="827"/>
      <c r="AC10" s="827"/>
      <c r="AD10" s="827"/>
      <c r="AE10" s="827"/>
      <c r="AF10" s="827"/>
      <c r="AG10" s="827"/>
      <c r="AH10" s="827"/>
      <c r="AI10" s="827"/>
      <c r="AJ10" s="827"/>
      <c r="AK10" s="827"/>
      <c r="AL10" s="827"/>
      <c r="AM10" s="827"/>
      <c r="AN10" s="827"/>
    </row>
    <row r="11" spans="2:46" s="45" customFormat="1">
      <c r="Y11" s="827"/>
      <c r="Z11" s="827"/>
      <c r="AA11" s="827"/>
      <c r="AB11" s="827"/>
      <c r="AC11" s="827"/>
      <c r="AD11" s="827"/>
      <c r="AE11" s="827"/>
      <c r="AF11" s="827"/>
      <c r="AG11" s="827"/>
      <c r="AH11" s="827"/>
      <c r="AI11" s="827"/>
      <c r="AJ11" s="827"/>
      <c r="AK11" s="827"/>
      <c r="AL11" s="827"/>
      <c r="AM11" s="827"/>
      <c r="AN11" s="827"/>
    </row>
    <row r="12" spans="2:46" s="45" customFormat="1">
      <c r="C12" s="212" t="s">
        <v>251</v>
      </c>
      <c r="D12" s="212"/>
    </row>
    <row r="13" spans="2:46" s="90" customFormat="1">
      <c r="N13" s="828"/>
      <c r="O13" s="828"/>
      <c r="AB13" s="689" t="s">
        <v>252</v>
      </c>
      <c r="AC13" s="690"/>
      <c r="AD13" s="690"/>
      <c r="AE13" s="690"/>
      <c r="AF13" s="690"/>
      <c r="AG13" s="690"/>
      <c r="AH13" s="690"/>
      <c r="AI13" s="691"/>
      <c r="AJ13" s="767"/>
      <c r="AK13" s="768"/>
      <c r="AL13" s="768"/>
      <c r="AM13" s="768"/>
      <c r="AN13" s="769"/>
    </row>
    <row r="14" spans="2:46" s="45" customFormat="1" ht="14.25" customHeight="1">
      <c r="B14" s="699" t="s">
        <v>158</v>
      </c>
      <c r="C14" s="791" t="s">
        <v>159</v>
      </c>
      <c r="D14" s="772"/>
      <c r="E14" s="772"/>
      <c r="F14" s="772"/>
      <c r="G14" s="772"/>
      <c r="H14" s="772"/>
      <c r="I14" s="772"/>
      <c r="J14" s="772"/>
      <c r="K14" s="772"/>
      <c r="L14" s="798"/>
      <c r="M14" s="829"/>
      <c r="N14" s="830"/>
      <c r="O14" s="830"/>
      <c r="P14" s="830"/>
      <c r="Q14" s="830"/>
      <c r="R14" s="830"/>
      <c r="S14" s="830"/>
      <c r="T14" s="830"/>
      <c r="U14" s="830"/>
      <c r="V14" s="830"/>
      <c r="W14" s="830"/>
      <c r="X14" s="830"/>
      <c r="Y14" s="830"/>
      <c r="Z14" s="830"/>
      <c r="AA14" s="830"/>
      <c r="AB14" s="830"/>
      <c r="AC14" s="830"/>
      <c r="AD14" s="830"/>
      <c r="AE14" s="830"/>
      <c r="AF14" s="830"/>
      <c r="AG14" s="830"/>
      <c r="AH14" s="830"/>
      <c r="AI14" s="830"/>
      <c r="AJ14" s="830"/>
      <c r="AK14" s="830"/>
      <c r="AL14" s="830"/>
      <c r="AM14" s="830"/>
      <c r="AN14" s="831"/>
    </row>
    <row r="15" spans="2:46" s="45" customFormat="1" ht="14.25" customHeight="1">
      <c r="B15" s="700"/>
      <c r="C15" s="799" t="s">
        <v>160</v>
      </c>
      <c r="D15" s="800"/>
      <c r="E15" s="800"/>
      <c r="F15" s="800"/>
      <c r="G15" s="800"/>
      <c r="H15" s="800"/>
      <c r="I15" s="800"/>
      <c r="J15" s="800"/>
      <c r="K15" s="800"/>
      <c r="L15" s="800"/>
      <c r="M15" s="832"/>
      <c r="N15" s="833"/>
      <c r="O15" s="833"/>
      <c r="P15" s="833"/>
      <c r="Q15" s="833"/>
      <c r="R15" s="833"/>
      <c r="S15" s="833"/>
      <c r="T15" s="833"/>
      <c r="U15" s="833"/>
      <c r="V15" s="833"/>
      <c r="W15" s="833"/>
      <c r="X15" s="833"/>
      <c r="Y15" s="833"/>
      <c r="Z15" s="833"/>
      <c r="AA15" s="833"/>
      <c r="AB15" s="833"/>
      <c r="AC15" s="833"/>
      <c r="AD15" s="833"/>
      <c r="AE15" s="833"/>
      <c r="AF15" s="833"/>
      <c r="AG15" s="833"/>
      <c r="AH15" s="833"/>
      <c r="AI15" s="833"/>
      <c r="AJ15" s="833"/>
      <c r="AK15" s="833"/>
      <c r="AL15" s="833"/>
      <c r="AM15" s="833"/>
      <c r="AN15" s="834"/>
    </row>
    <row r="16" spans="2:46" s="45" customFormat="1" ht="13.5" customHeight="1">
      <c r="B16" s="700"/>
      <c r="C16" s="791" t="s">
        <v>161</v>
      </c>
      <c r="D16" s="772"/>
      <c r="E16" s="772"/>
      <c r="F16" s="772"/>
      <c r="G16" s="772"/>
      <c r="H16" s="772"/>
      <c r="I16" s="772"/>
      <c r="J16" s="772"/>
      <c r="K16" s="772"/>
      <c r="L16" s="773"/>
      <c r="M16" s="767" t="s">
        <v>162</v>
      </c>
      <c r="N16" s="768"/>
      <c r="O16" s="768"/>
      <c r="P16" s="768"/>
      <c r="Q16" s="771"/>
      <c r="R16" s="771"/>
      <c r="S16" s="771"/>
      <c r="T16" s="47" t="s">
        <v>163</v>
      </c>
      <c r="U16" s="771"/>
      <c r="V16" s="771"/>
      <c r="W16" s="771"/>
      <c r="X16" s="47" t="s">
        <v>164</v>
      </c>
      <c r="Y16" s="772"/>
      <c r="Z16" s="772"/>
      <c r="AA16" s="772"/>
      <c r="AB16" s="772"/>
      <c r="AC16" s="772"/>
      <c r="AD16" s="772"/>
      <c r="AE16" s="772"/>
      <c r="AF16" s="772"/>
      <c r="AG16" s="772"/>
      <c r="AH16" s="772"/>
      <c r="AI16" s="772"/>
      <c r="AJ16" s="772"/>
      <c r="AK16" s="772"/>
      <c r="AL16" s="772"/>
      <c r="AM16" s="772"/>
      <c r="AN16" s="773"/>
    </row>
    <row r="17" spans="2:42" s="45" customFormat="1" ht="13.5" customHeight="1">
      <c r="B17" s="700"/>
      <c r="C17" s="799"/>
      <c r="D17" s="800"/>
      <c r="E17" s="800"/>
      <c r="F17" s="800"/>
      <c r="G17" s="800"/>
      <c r="H17" s="800"/>
      <c r="I17" s="800"/>
      <c r="J17" s="800"/>
      <c r="K17" s="800"/>
      <c r="L17" s="801"/>
      <c r="M17" s="774" t="s">
        <v>165</v>
      </c>
      <c r="N17" s="775"/>
      <c r="O17" s="775"/>
      <c r="P17" s="775"/>
      <c r="Q17" s="775"/>
      <c r="R17" s="775"/>
      <c r="S17" s="775"/>
      <c r="T17" s="775"/>
      <c r="U17" s="775"/>
      <c r="V17" s="775"/>
      <c r="W17" s="775"/>
      <c r="X17" s="775"/>
      <c r="Y17" s="775"/>
      <c r="Z17" s="775"/>
      <c r="AA17" s="775"/>
      <c r="AB17" s="775"/>
      <c r="AC17" s="775"/>
      <c r="AD17" s="775"/>
      <c r="AE17" s="775"/>
      <c r="AF17" s="775"/>
      <c r="AG17" s="775"/>
      <c r="AH17" s="775"/>
      <c r="AI17" s="775"/>
      <c r="AJ17" s="775"/>
      <c r="AK17" s="775"/>
      <c r="AL17" s="775"/>
      <c r="AM17" s="775"/>
      <c r="AN17" s="776"/>
    </row>
    <row r="18" spans="2:42" s="45" customFormat="1" ht="13.5" customHeight="1">
      <c r="B18" s="700"/>
      <c r="C18" s="795"/>
      <c r="D18" s="796"/>
      <c r="E18" s="796"/>
      <c r="F18" s="796"/>
      <c r="G18" s="796"/>
      <c r="H18" s="796"/>
      <c r="I18" s="796"/>
      <c r="J18" s="796"/>
      <c r="K18" s="796"/>
      <c r="L18" s="797"/>
      <c r="M18" s="824" t="s">
        <v>253</v>
      </c>
      <c r="N18" s="825"/>
      <c r="O18" s="825"/>
      <c r="P18" s="825"/>
      <c r="Q18" s="825"/>
      <c r="R18" s="825"/>
      <c r="S18" s="825"/>
      <c r="T18" s="825"/>
      <c r="U18" s="825"/>
      <c r="V18" s="825"/>
      <c r="W18" s="825"/>
      <c r="X18" s="825"/>
      <c r="Y18" s="825"/>
      <c r="Z18" s="825"/>
      <c r="AA18" s="825"/>
      <c r="AB18" s="825"/>
      <c r="AC18" s="825"/>
      <c r="AD18" s="825"/>
      <c r="AE18" s="825"/>
      <c r="AF18" s="825"/>
      <c r="AG18" s="825"/>
      <c r="AH18" s="825"/>
      <c r="AI18" s="825"/>
      <c r="AJ18" s="825"/>
      <c r="AK18" s="825"/>
      <c r="AL18" s="825"/>
      <c r="AM18" s="825"/>
      <c r="AN18" s="826"/>
    </row>
    <row r="19" spans="2:42" s="45" customFormat="1" ht="14.25" customHeight="1">
      <c r="B19" s="700"/>
      <c r="C19" s="821" t="s">
        <v>166</v>
      </c>
      <c r="D19" s="822"/>
      <c r="E19" s="822"/>
      <c r="F19" s="822"/>
      <c r="G19" s="822"/>
      <c r="H19" s="822"/>
      <c r="I19" s="822"/>
      <c r="J19" s="822"/>
      <c r="K19" s="822"/>
      <c r="L19" s="823"/>
      <c r="M19" s="689" t="s">
        <v>167</v>
      </c>
      <c r="N19" s="690"/>
      <c r="O19" s="690"/>
      <c r="P19" s="690"/>
      <c r="Q19" s="691"/>
      <c r="R19" s="683"/>
      <c r="S19" s="684"/>
      <c r="T19" s="684"/>
      <c r="U19" s="684"/>
      <c r="V19" s="684"/>
      <c r="W19" s="684"/>
      <c r="X19" s="684"/>
      <c r="Y19" s="684"/>
      <c r="Z19" s="684"/>
      <c r="AA19" s="685"/>
      <c r="AB19" s="767" t="s">
        <v>168</v>
      </c>
      <c r="AC19" s="768"/>
      <c r="AD19" s="768"/>
      <c r="AE19" s="768"/>
      <c r="AF19" s="769"/>
      <c r="AG19" s="683"/>
      <c r="AH19" s="684"/>
      <c r="AI19" s="684"/>
      <c r="AJ19" s="684"/>
      <c r="AK19" s="684"/>
      <c r="AL19" s="684"/>
      <c r="AM19" s="684"/>
      <c r="AN19" s="685"/>
    </row>
    <row r="20" spans="2:42" ht="14.25" customHeight="1">
      <c r="B20" s="700"/>
      <c r="C20" s="692" t="s">
        <v>254</v>
      </c>
      <c r="D20" s="692"/>
      <c r="E20" s="692"/>
      <c r="F20" s="692"/>
      <c r="G20" s="692"/>
      <c r="H20" s="692"/>
      <c r="I20" s="692"/>
      <c r="J20" s="692"/>
      <c r="K20" s="692"/>
      <c r="L20" s="692"/>
      <c r="M20" s="702"/>
      <c r="N20" s="679"/>
      <c r="O20" s="679"/>
      <c r="P20" s="679"/>
      <c r="Q20" s="679"/>
      <c r="R20" s="679"/>
      <c r="S20" s="679"/>
      <c r="T20" s="679"/>
      <c r="U20" s="680"/>
      <c r="V20" s="702" t="s">
        <v>169</v>
      </c>
      <c r="W20" s="679"/>
      <c r="X20" s="679"/>
      <c r="Y20" s="679"/>
      <c r="Z20" s="679"/>
      <c r="AA20" s="680"/>
      <c r="AB20" s="702"/>
      <c r="AC20" s="679"/>
      <c r="AD20" s="679"/>
      <c r="AE20" s="679"/>
      <c r="AF20" s="679"/>
      <c r="AG20" s="679"/>
      <c r="AH20" s="679"/>
      <c r="AI20" s="679"/>
      <c r="AJ20" s="679"/>
      <c r="AK20" s="679"/>
      <c r="AL20" s="679"/>
      <c r="AM20" s="679"/>
      <c r="AN20" s="680"/>
      <c r="AP20" s="6"/>
    </row>
    <row r="21" spans="2:42" ht="14.25" customHeight="1">
      <c r="B21" s="700"/>
      <c r="C21" s="692" t="s">
        <v>255</v>
      </c>
      <c r="D21" s="692"/>
      <c r="E21" s="692"/>
      <c r="F21" s="692"/>
      <c r="G21" s="692"/>
      <c r="H21" s="692"/>
      <c r="I21" s="692"/>
      <c r="J21" s="813"/>
      <c r="K21" s="813"/>
      <c r="L21" s="814"/>
      <c r="M21" s="702" t="s">
        <v>170</v>
      </c>
      <c r="N21" s="679"/>
      <c r="O21" s="679"/>
      <c r="P21" s="679"/>
      <c r="Q21" s="680"/>
      <c r="R21" s="815"/>
      <c r="S21" s="816"/>
      <c r="T21" s="816"/>
      <c r="U21" s="816"/>
      <c r="V21" s="816"/>
      <c r="W21" s="816"/>
      <c r="X21" s="816"/>
      <c r="Y21" s="816"/>
      <c r="Z21" s="816"/>
      <c r="AA21" s="817"/>
      <c r="AB21" s="679" t="s">
        <v>171</v>
      </c>
      <c r="AC21" s="679"/>
      <c r="AD21" s="679"/>
      <c r="AE21" s="679"/>
      <c r="AF21" s="680"/>
      <c r="AG21" s="815"/>
      <c r="AH21" s="816"/>
      <c r="AI21" s="816"/>
      <c r="AJ21" s="816"/>
      <c r="AK21" s="816"/>
      <c r="AL21" s="816"/>
      <c r="AM21" s="816"/>
      <c r="AN21" s="817"/>
      <c r="AP21" s="6"/>
    </row>
    <row r="22" spans="2:42" ht="13.5" customHeight="1">
      <c r="B22" s="700"/>
      <c r="C22" s="770" t="s">
        <v>172</v>
      </c>
      <c r="D22" s="770"/>
      <c r="E22" s="770"/>
      <c r="F22" s="770"/>
      <c r="G22" s="770"/>
      <c r="H22" s="770"/>
      <c r="I22" s="770"/>
      <c r="J22" s="818"/>
      <c r="K22" s="818"/>
      <c r="L22" s="818"/>
      <c r="M22" s="767" t="s">
        <v>162</v>
      </c>
      <c r="N22" s="768"/>
      <c r="O22" s="768"/>
      <c r="P22" s="768"/>
      <c r="Q22" s="771"/>
      <c r="R22" s="771"/>
      <c r="S22" s="771"/>
      <c r="T22" s="47" t="s">
        <v>163</v>
      </c>
      <c r="U22" s="771"/>
      <c r="V22" s="771"/>
      <c r="W22" s="771"/>
      <c r="X22" s="47" t="s">
        <v>164</v>
      </c>
      <c r="Y22" s="772"/>
      <c r="Z22" s="772"/>
      <c r="AA22" s="772"/>
      <c r="AB22" s="772"/>
      <c r="AC22" s="772"/>
      <c r="AD22" s="772"/>
      <c r="AE22" s="772"/>
      <c r="AF22" s="772"/>
      <c r="AG22" s="772"/>
      <c r="AH22" s="772"/>
      <c r="AI22" s="772"/>
      <c r="AJ22" s="772"/>
      <c r="AK22" s="772"/>
      <c r="AL22" s="772"/>
      <c r="AM22" s="772"/>
      <c r="AN22" s="773"/>
      <c r="AP22" s="6"/>
    </row>
    <row r="23" spans="2:42" ht="14.25" customHeight="1">
      <c r="B23" s="700"/>
      <c r="C23" s="770"/>
      <c r="D23" s="770"/>
      <c r="E23" s="770"/>
      <c r="F23" s="770"/>
      <c r="G23" s="770"/>
      <c r="H23" s="770"/>
      <c r="I23" s="770"/>
      <c r="J23" s="818"/>
      <c r="K23" s="818"/>
      <c r="L23" s="818"/>
      <c r="M23" s="774" t="s">
        <v>165</v>
      </c>
      <c r="N23" s="775"/>
      <c r="O23" s="775"/>
      <c r="P23" s="775"/>
      <c r="Q23" s="775"/>
      <c r="R23" s="775"/>
      <c r="S23" s="775"/>
      <c r="T23" s="775"/>
      <c r="U23" s="775"/>
      <c r="V23" s="775"/>
      <c r="W23" s="775"/>
      <c r="X23" s="775"/>
      <c r="Y23" s="775"/>
      <c r="Z23" s="775"/>
      <c r="AA23" s="775"/>
      <c r="AB23" s="775"/>
      <c r="AC23" s="775"/>
      <c r="AD23" s="775"/>
      <c r="AE23" s="775"/>
      <c r="AF23" s="775"/>
      <c r="AG23" s="775"/>
      <c r="AH23" s="775"/>
      <c r="AI23" s="775"/>
      <c r="AJ23" s="775"/>
      <c r="AK23" s="775"/>
      <c r="AL23" s="775"/>
      <c r="AM23" s="775"/>
      <c r="AN23" s="776"/>
      <c r="AP23" s="6"/>
    </row>
    <row r="24" spans="2:42">
      <c r="B24" s="701"/>
      <c r="C24" s="819"/>
      <c r="D24" s="819"/>
      <c r="E24" s="819"/>
      <c r="F24" s="819"/>
      <c r="G24" s="819"/>
      <c r="H24" s="819"/>
      <c r="I24" s="819"/>
      <c r="J24" s="820"/>
      <c r="K24" s="820"/>
      <c r="L24" s="820"/>
      <c r="M24" s="777"/>
      <c r="N24" s="778"/>
      <c r="O24" s="778"/>
      <c r="P24" s="778"/>
      <c r="Q24" s="778"/>
      <c r="R24" s="778"/>
      <c r="S24" s="778"/>
      <c r="T24" s="778"/>
      <c r="U24" s="778"/>
      <c r="V24" s="778"/>
      <c r="W24" s="778"/>
      <c r="X24" s="778"/>
      <c r="Y24" s="778"/>
      <c r="Z24" s="778"/>
      <c r="AA24" s="778"/>
      <c r="AB24" s="778"/>
      <c r="AC24" s="778"/>
      <c r="AD24" s="778"/>
      <c r="AE24" s="778"/>
      <c r="AF24" s="778"/>
      <c r="AG24" s="778"/>
      <c r="AH24" s="778"/>
      <c r="AI24" s="778"/>
      <c r="AJ24" s="778"/>
      <c r="AK24" s="778"/>
      <c r="AL24" s="778"/>
      <c r="AM24" s="778"/>
      <c r="AN24" s="812"/>
      <c r="AP24" s="6"/>
    </row>
    <row r="25" spans="2:42" ht="14.25" customHeight="1">
      <c r="B25" s="713" t="s">
        <v>256</v>
      </c>
      <c r="C25" s="791" t="s">
        <v>173</v>
      </c>
      <c r="D25" s="772"/>
      <c r="E25" s="772"/>
      <c r="F25" s="772"/>
      <c r="G25" s="772"/>
      <c r="H25" s="772"/>
      <c r="I25" s="772"/>
      <c r="J25" s="772"/>
      <c r="K25" s="772"/>
      <c r="L25" s="773"/>
      <c r="M25" s="792"/>
      <c r="N25" s="793"/>
      <c r="O25" s="793"/>
      <c r="P25" s="793"/>
      <c r="Q25" s="793"/>
      <c r="R25" s="793"/>
      <c r="S25" s="793"/>
      <c r="T25" s="793"/>
      <c r="U25" s="793"/>
      <c r="V25" s="793"/>
      <c r="W25" s="793"/>
      <c r="X25" s="793"/>
      <c r="Y25" s="793"/>
      <c r="Z25" s="793"/>
      <c r="AA25" s="793"/>
      <c r="AB25" s="793"/>
      <c r="AC25" s="793"/>
      <c r="AD25" s="793"/>
      <c r="AE25" s="793"/>
      <c r="AF25" s="793"/>
      <c r="AG25" s="793"/>
      <c r="AH25" s="793"/>
      <c r="AI25" s="793"/>
      <c r="AJ25" s="793"/>
      <c r="AK25" s="793"/>
      <c r="AL25" s="793"/>
      <c r="AM25" s="793"/>
      <c r="AN25" s="794"/>
      <c r="AP25" s="6"/>
    </row>
    <row r="26" spans="2:42" ht="14.25" customHeight="1">
      <c r="B26" s="714"/>
      <c r="C26" s="795" t="s">
        <v>174</v>
      </c>
      <c r="D26" s="796"/>
      <c r="E26" s="796"/>
      <c r="F26" s="796"/>
      <c r="G26" s="796"/>
      <c r="H26" s="796"/>
      <c r="I26" s="796"/>
      <c r="J26" s="796"/>
      <c r="K26" s="796"/>
      <c r="L26" s="797"/>
      <c r="M26" s="795"/>
      <c r="N26" s="796"/>
      <c r="O26" s="796"/>
      <c r="P26" s="796"/>
      <c r="Q26" s="796"/>
      <c r="R26" s="796"/>
      <c r="S26" s="796"/>
      <c r="T26" s="796"/>
      <c r="U26" s="796"/>
      <c r="V26" s="796"/>
      <c r="W26" s="796"/>
      <c r="X26" s="796"/>
      <c r="Y26" s="796"/>
      <c r="Z26" s="796"/>
      <c r="AA26" s="796"/>
      <c r="AB26" s="796"/>
      <c r="AC26" s="796"/>
      <c r="AD26" s="796"/>
      <c r="AE26" s="796"/>
      <c r="AF26" s="796"/>
      <c r="AG26" s="796"/>
      <c r="AH26" s="796"/>
      <c r="AI26" s="796"/>
      <c r="AJ26" s="796"/>
      <c r="AK26" s="796"/>
      <c r="AL26" s="796"/>
      <c r="AM26" s="796"/>
      <c r="AN26" s="797"/>
      <c r="AP26" s="6"/>
    </row>
    <row r="27" spans="2:42" ht="13.5" customHeight="1">
      <c r="B27" s="714"/>
      <c r="C27" s="770" t="s">
        <v>257</v>
      </c>
      <c r="D27" s="770"/>
      <c r="E27" s="770"/>
      <c r="F27" s="770"/>
      <c r="G27" s="770"/>
      <c r="H27" s="770"/>
      <c r="I27" s="770"/>
      <c r="J27" s="770"/>
      <c r="K27" s="770"/>
      <c r="L27" s="770"/>
      <c r="M27" s="767" t="s">
        <v>162</v>
      </c>
      <c r="N27" s="768"/>
      <c r="O27" s="768"/>
      <c r="P27" s="768"/>
      <c r="Q27" s="771"/>
      <c r="R27" s="771"/>
      <c r="S27" s="771"/>
      <c r="T27" s="47" t="s">
        <v>163</v>
      </c>
      <c r="U27" s="771"/>
      <c r="V27" s="771"/>
      <c r="W27" s="771"/>
      <c r="X27" s="47" t="s">
        <v>164</v>
      </c>
      <c r="Y27" s="772"/>
      <c r="Z27" s="772"/>
      <c r="AA27" s="772"/>
      <c r="AB27" s="772"/>
      <c r="AC27" s="772"/>
      <c r="AD27" s="772"/>
      <c r="AE27" s="772"/>
      <c r="AF27" s="772"/>
      <c r="AG27" s="772"/>
      <c r="AH27" s="772"/>
      <c r="AI27" s="772"/>
      <c r="AJ27" s="772"/>
      <c r="AK27" s="772"/>
      <c r="AL27" s="772"/>
      <c r="AM27" s="772"/>
      <c r="AN27" s="773"/>
      <c r="AP27" s="6"/>
    </row>
    <row r="28" spans="2:42" ht="14.25" customHeight="1">
      <c r="B28" s="714"/>
      <c r="C28" s="770"/>
      <c r="D28" s="770"/>
      <c r="E28" s="770"/>
      <c r="F28" s="770"/>
      <c r="G28" s="770"/>
      <c r="H28" s="770"/>
      <c r="I28" s="770"/>
      <c r="J28" s="770"/>
      <c r="K28" s="770"/>
      <c r="L28" s="770"/>
      <c r="M28" s="774" t="s">
        <v>165</v>
      </c>
      <c r="N28" s="775"/>
      <c r="O28" s="775"/>
      <c r="P28" s="775"/>
      <c r="Q28" s="775"/>
      <c r="R28" s="775"/>
      <c r="S28" s="775"/>
      <c r="T28" s="775"/>
      <c r="U28" s="775"/>
      <c r="V28" s="775"/>
      <c r="W28" s="775"/>
      <c r="X28" s="775"/>
      <c r="Y28" s="775"/>
      <c r="Z28" s="775"/>
      <c r="AA28" s="775"/>
      <c r="AB28" s="775"/>
      <c r="AC28" s="775"/>
      <c r="AD28" s="775"/>
      <c r="AE28" s="775"/>
      <c r="AF28" s="775"/>
      <c r="AG28" s="775"/>
      <c r="AH28" s="775"/>
      <c r="AI28" s="775"/>
      <c r="AJ28" s="775"/>
      <c r="AK28" s="775"/>
      <c r="AL28" s="775"/>
      <c r="AM28" s="775"/>
      <c r="AN28" s="776"/>
      <c r="AP28" s="6"/>
    </row>
    <row r="29" spans="2:42">
      <c r="B29" s="714"/>
      <c r="C29" s="770"/>
      <c r="D29" s="770"/>
      <c r="E29" s="770"/>
      <c r="F29" s="770"/>
      <c r="G29" s="770"/>
      <c r="H29" s="770"/>
      <c r="I29" s="770"/>
      <c r="J29" s="770"/>
      <c r="K29" s="770"/>
      <c r="L29" s="770"/>
      <c r="M29" s="777"/>
      <c r="N29" s="778"/>
      <c r="O29" s="778"/>
      <c r="P29" s="778"/>
      <c r="Q29" s="778"/>
      <c r="R29" s="778"/>
      <c r="S29" s="778"/>
      <c r="T29" s="778"/>
      <c r="U29" s="778"/>
      <c r="V29" s="778"/>
      <c r="W29" s="778"/>
      <c r="X29" s="778"/>
      <c r="Y29" s="778"/>
      <c r="Z29" s="778"/>
      <c r="AA29" s="778"/>
      <c r="AB29" s="778"/>
      <c r="AC29" s="778"/>
      <c r="AD29" s="778"/>
      <c r="AE29" s="778"/>
      <c r="AF29" s="778"/>
      <c r="AG29" s="778"/>
      <c r="AH29" s="778"/>
      <c r="AI29" s="778"/>
      <c r="AJ29" s="778"/>
      <c r="AK29" s="778"/>
      <c r="AL29" s="778"/>
      <c r="AM29" s="778"/>
      <c r="AN29" s="812"/>
      <c r="AP29" s="6"/>
    </row>
    <row r="30" spans="2:42" ht="14.25" customHeight="1">
      <c r="B30" s="714"/>
      <c r="C30" s="770" t="s">
        <v>166</v>
      </c>
      <c r="D30" s="770"/>
      <c r="E30" s="770"/>
      <c r="F30" s="770"/>
      <c r="G30" s="770"/>
      <c r="H30" s="770"/>
      <c r="I30" s="770"/>
      <c r="J30" s="770"/>
      <c r="K30" s="770"/>
      <c r="L30" s="770"/>
      <c r="M30" s="689" t="s">
        <v>167</v>
      </c>
      <c r="N30" s="690"/>
      <c r="O30" s="690"/>
      <c r="P30" s="690"/>
      <c r="Q30" s="691"/>
      <c r="R30" s="683"/>
      <c r="S30" s="684"/>
      <c r="T30" s="684"/>
      <c r="U30" s="684"/>
      <c r="V30" s="684"/>
      <c r="W30" s="684"/>
      <c r="X30" s="684"/>
      <c r="Y30" s="684"/>
      <c r="Z30" s="684"/>
      <c r="AA30" s="685"/>
      <c r="AB30" s="767" t="s">
        <v>168</v>
      </c>
      <c r="AC30" s="768"/>
      <c r="AD30" s="768"/>
      <c r="AE30" s="768"/>
      <c r="AF30" s="769"/>
      <c r="AG30" s="683"/>
      <c r="AH30" s="684"/>
      <c r="AI30" s="684"/>
      <c r="AJ30" s="684"/>
      <c r="AK30" s="684"/>
      <c r="AL30" s="684"/>
      <c r="AM30" s="684"/>
      <c r="AN30" s="685"/>
      <c r="AP30" s="6"/>
    </row>
    <row r="31" spans="2:42" ht="13.5" customHeight="1">
      <c r="B31" s="714"/>
      <c r="C31" s="802" t="s">
        <v>258</v>
      </c>
      <c r="D31" s="802"/>
      <c r="E31" s="802"/>
      <c r="F31" s="802"/>
      <c r="G31" s="802"/>
      <c r="H31" s="802"/>
      <c r="I31" s="802"/>
      <c r="J31" s="802"/>
      <c r="K31" s="802"/>
      <c r="L31" s="802"/>
      <c r="M31" s="788" t="s">
        <v>162</v>
      </c>
      <c r="N31" s="789"/>
      <c r="O31" s="789"/>
      <c r="P31" s="789"/>
      <c r="Q31" s="803"/>
      <c r="R31" s="803"/>
      <c r="S31" s="803"/>
      <c r="T31" s="217" t="s">
        <v>163</v>
      </c>
      <c r="U31" s="803"/>
      <c r="V31" s="803"/>
      <c r="W31" s="803"/>
      <c r="X31" s="217" t="s">
        <v>164</v>
      </c>
      <c r="Y31" s="804"/>
      <c r="Z31" s="804"/>
      <c r="AA31" s="804"/>
      <c r="AB31" s="804"/>
      <c r="AC31" s="804"/>
      <c r="AD31" s="804"/>
      <c r="AE31" s="804"/>
      <c r="AF31" s="804"/>
      <c r="AG31" s="804"/>
      <c r="AH31" s="804"/>
      <c r="AI31" s="804"/>
      <c r="AJ31" s="804"/>
      <c r="AK31" s="804"/>
      <c r="AL31" s="804"/>
      <c r="AM31" s="804"/>
      <c r="AN31" s="805"/>
      <c r="AP31" s="6"/>
    </row>
    <row r="32" spans="2:42" ht="14.25" customHeight="1">
      <c r="B32" s="714"/>
      <c r="C32" s="802"/>
      <c r="D32" s="802"/>
      <c r="E32" s="802"/>
      <c r="F32" s="802"/>
      <c r="G32" s="802"/>
      <c r="H32" s="802"/>
      <c r="I32" s="802"/>
      <c r="J32" s="802"/>
      <c r="K32" s="802"/>
      <c r="L32" s="802"/>
      <c r="M32" s="806" t="s">
        <v>165</v>
      </c>
      <c r="N32" s="807"/>
      <c r="O32" s="807"/>
      <c r="P32" s="807"/>
      <c r="Q32" s="807"/>
      <c r="R32" s="807"/>
      <c r="S32" s="807"/>
      <c r="T32" s="807"/>
      <c r="U32" s="807"/>
      <c r="V32" s="807"/>
      <c r="W32" s="807"/>
      <c r="X32" s="807"/>
      <c r="Y32" s="807"/>
      <c r="Z32" s="807"/>
      <c r="AA32" s="807"/>
      <c r="AB32" s="807"/>
      <c r="AC32" s="807"/>
      <c r="AD32" s="807"/>
      <c r="AE32" s="807"/>
      <c r="AF32" s="807"/>
      <c r="AG32" s="807"/>
      <c r="AH32" s="807"/>
      <c r="AI32" s="807"/>
      <c r="AJ32" s="807"/>
      <c r="AK32" s="807"/>
      <c r="AL32" s="807"/>
      <c r="AM32" s="807"/>
      <c r="AN32" s="808"/>
      <c r="AP32" s="6"/>
    </row>
    <row r="33" spans="2:42">
      <c r="B33" s="714"/>
      <c r="C33" s="802"/>
      <c r="D33" s="802"/>
      <c r="E33" s="802"/>
      <c r="F33" s="802"/>
      <c r="G33" s="802"/>
      <c r="H33" s="802"/>
      <c r="I33" s="802"/>
      <c r="J33" s="802"/>
      <c r="K33" s="802"/>
      <c r="L33" s="802"/>
      <c r="M33" s="809"/>
      <c r="N33" s="810"/>
      <c r="O33" s="810"/>
      <c r="P33" s="810"/>
      <c r="Q33" s="810"/>
      <c r="R33" s="810"/>
      <c r="S33" s="810"/>
      <c r="T33" s="810"/>
      <c r="U33" s="810"/>
      <c r="V33" s="810"/>
      <c r="W33" s="810"/>
      <c r="X33" s="810"/>
      <c r="Y33" s="810"/>
      <c r="Z33" s="810"/>
      <c r="AA33" s="810"/>
      <c r="AB33" s="810"/>
      <c r="AC33" s="810"/>
      <c r="AD33" s="810"/>
      <c r="AE33" s="810"/>
      <c r="AF33" s="810"/>
      <c r="AG33" s="810"/>
      <c r="AH33" s="810"/>
      <c r="AI33" s="810"/>
      <c r="AJ33" s="810"/>
      <c r="AK33" s="810"/>
      <c r="AL33" s="810"/>
      <c r="AM33" s="810"/>
      <c r="AN33" s="811"/>
      <c r="AP33" s="6"/>
    </row>
    <row r="34" spans="2:42" ht="14.25" customHeight="1">
      <c r="B34" s="714"/>
      <c r="C34" s="781" t="s">
        <v>166</v>
      </c>
      <c r="D34" s="781"/>
      <c r="E34" s="781"/>
      <c r="F34" s="781"/>
      <c r="G34" s="781"/>
      <c r="H34" s="781"/>
      <c r="I34" s="781"/>
      <c r="J34" s="781"/>
      <c r="K34" s="781"/>
      <c r="L34" s="781"/>
      <c r="M34" s="782" t="s">
        <v>167</v>
      </c>
      <c r="N34" s="783"/>
      <c r="O34" s="783"/>
      <c r="P34" s="783"/>
      <c r="Q34" s="784"/>
      <c r="R34" s="785"/>
      <c r="S34" s="786"/>
      <c r="T34" s="786"/>
      <c r="U34" s="786"/>
      <c r="V34" s="786"/>
      <c r="W34" s="786"/>
      <c r="X34" s="786"/>
      <c r="Y34" s="786"/>
      <c r="Z34" s="786"/>
      <c r="AA34" s="787"/>
      <c r="AB34" s="788" t="s">
        <v>168</v>
      </c>
      <c r="AC34" s="789"/>
      <c r="AD34" s="789"/>
      <c r="AE34" s="789"/>
      <c r="AF34" s="790"/>
      <c r="AG34" s="785"/>
      <c r="AH34" s="786"/>
      <c r="AI34" s="786"/>
      <c r="AJ34" s="786"/>
      <c r="AK34" s="786"/>
      <c r="AL34" s="786"/>
      <c r="AM34" s="786"/>
      <c r="AN34" s="787"/>
      <c r="AP34" s="6"/>
    </row>
    <row r="35" spans="2:42" ht="14.25" customHeight="1">
      <c r="B35" s="714"/>
      <c r="C35" s="770" t="s">
        <v>175</v>
      </c>
      <c r="D35" s="770"/>
      <c r="E35" s="770"/>
      <c r="F35" s="770"/>
      <c r="G35" s="770"/>
      <c r="H35" s="770"/>
      <c r="I35" s="770"/>
      <c r="J35" s="770"/>
      <c r="K35" s="770"/>
      <c r="L35" s="770"/>
      <c r="M35" s="692"/>
      <c r="N35" s="692"/>
      <c r="O35" s="692"/>
      <c r="P35" s="692"/>
      <c r="Q35" s="692"/>
      <c r="R35" s="692"/>
      <c r="S35" s="692"/>
      <c r="T35" s="692"/>
      <c r="U35" s="692"/>
      <c r="V35" s="692"/>
      <c r="W35" s="692"/>
      <c r="X35" s="692"/>
      <c r="Y35" s="692"/>
      <c r="Z35" s="692"/>
      <c r="AA35" s="692"/>
      <c r="AB35" s="692"/>
      <c r="AC35" s="692"/>
      <c r="AD35" s="692"/>
      <c r="AE35" s="692"/>
      <c r="AF35" s="692"/>
      <c r="AG35" s="692"/>
      <c r="AH35" s="692"/>
      <c r="AI35" s="692"/>
      <c r="AJ35" s="692"/>
      <c r="AK35" s="692"/>
      <c r="AL35" s="692"/>
      <c r="AM35" s="692"/>
      <c r="AN35" s="692"/>
      <c r="AP35" s="6"/>
    </row>
    <row r="36" spans="2:42" ht="13.5" customHeight="1">
      <c r="B36" s="714"/>
      <c r="C36" s="770" t="s">
        <v>176</v>
      </c>
      <c r="D36" s="770"/>
      <c r="E36" s="770"/>
      <c r="F36" s="770"/>
      <c r="G36" s="770"/>
      <c r="H36" s="770"/>
      <c r="I36" s="770"/>
      <c r="J36" s="770"/>
      <c r="K36" s="770"/>
      <c r="L36" s="770"/>
      <c r="M36" s="767" t="s">
        <v>162</v>
      </c>
      <c r="N36" s="768"/>
      <c r="O36" s="768"/>
      <c r="P36" s="768"/>
      <c r="Q36" s="771"/>
      <c r="R36" s="771"/>
      <c r="S36" s="771"/>
      <c r="T36" s="47" t="s">
        <v>163</v>
      </c>
      <c r="U36" s="771"/>
      <c r="V36" s="771"/>
      <c r="W36" s="771"/>
      <c r="X36" s="47" t="s">
        <v>164</v>
      </c>
      <c r="Y36" s="772"/>
      <c r="Z36" s="772"/>
      <c r="AA36" s="772"/>
      <c r="AB36" s="772"/>
      <c r="AC36" s="772"/>
      <c r="AD36" s="772"/>
      <c r="AE36" s="772"/>
      <c r="AF36" s="772"/>
      <c r="AG36" s="772"/>
      <c r="AH36" s="772"/>
      <c r="AI36" s="772"/>
      <c r="AJ36" s="772"/>
      <c r="AK36" s="772"/>
      <c r="AL36" s="772"/>
      <c r="AM36" s="772"/>
      <c r="AN36" s="773"/>
      <c r="AP36" s="6"/>
    </row>
    <row r="37" spans="2:42" ht="14.25" customHeight="1">
      <c r="B37" s="714"/>
      <c r="C37" s="770"/>
      <c r="D37" s="770"/>
      <c r="E37" s="770"/>
      <c r="F37" s="770"/>
      <c r="G37" s="770"/>
      <c r="H37" s="770"/>
      <c r="I37" s="770"/>
      <c r="J37" s="770"/>
      <c r="K37" s="770"/>
      <c r="L37" s="770"/>
      <c r="M37" s="774" t="s">
        <v>165</v>
      </c>
      <c r="N37" s="775"/>
      <c r="O37" s="775"/>
      <c r="P37" s="775"/>
      <c r="Q37" s="775"/>
      <c r="R37" s="775"/>
      <c r="S37" s="775"/>
      <c r="T37" s="775"/>
      <c r="U37" s="775"/>
      <c r="V37" s="775"/>
      <c r="W37" s="775"/>
      <c r="X37" s="775"/>
      <c r="Y37" s="775"/>
      <c r="Z37" s="775"/>
      <c r="AA37" s="775"/>
      <c r="AB37" s="775"/>
      <c r="AC37" s="775"/>
      <c r="AD37" s="775"/>
      <c r="AE37" s="775"/>
      <c r="AF37" s="775"/>
      <c r="AG37" s="775"/>
      <c r="AH37" s="775"/>
      <c r="AI37" s="775"/>
      <c r="AJ37" s="775"/>
      <c r="AK37" s="775"/>
      <c r="AL37" s="775"/>
      <c r="AM37" s="775"/>
      <c r="AN37" s="776"/>
      <c r="AP37" s="6"/>
    </row>
    <row r="38" spans="2:42">
      <c r="B38" s="715"/>
      <c r="C38" s="770"/>
      <c r="D38" s="770"/>
      <c r="E38" s="770"/>
      <c r="F38" s="770"/>
      <c r="G38" s="770"/>
      <c r="H38" s="770"/>
      <c r="I38" s="770"/>
      <c r="J38" s="770"/>
      <c r="K38" s="770"/>
      <c r="L38" s="770"/>
      <c r="M38" s="777"/>
      <c r="N38" s="778"/>
      <c r="O38" s="779"/>
      <c r="P38" s="779"/>
      <c r="Q38" s="779"/>
      <c r="R38" s="779"/>
      <c r="S38" s="779"/>
      <c r="T38" s="779"/>
      <c r="U38" s="779"/>
      <c r="V38" s="779"/>
      <c r="W38" s="779"/>
      <c r="X38" s="779"/>
      <c r="Y38" s="779"/>
      <c r="Z38" s="779"/>
      <c r="AA38" s="779"/>
      <c r="AB38" s="779"/>
      <c r="AC38" s="779"/>
      <c r="AD38" s="779"/>
      <c r="AE38" s="778"/>
      <c r="AF38" s="778"/>
      <c r="AG38" s="778"/>
      <c r="AH38" s="778"/>
      <c r="AI38" s="778"/>
      <c r="AJ38" s="779"/>
      <c r="AK38" s="779"/>
      <c r="AL38" s="779"/>
      <c r="AM38" s="779"/>
      <c r="AN38" s="780"/>
      <c r="AP38" s="6"/>
    </row>
    <row r="39" spans="2:42" ht="13.5" customHeight="1">
      <c r="B39" s="713" t="s">
        <v>259</v>
      </c>
      <c r="C39" s="716" t="s">
        <v>177</v>
      </c>
      <c r="D39" s="717"/>
      <c r="E39" s="717"/>
      <c r="F39" s="717"/>
      <c r="G39" s="717"/>
      <c r="H39" s="717"/>
      <c r="I39" s="717"/>
      <c r="J39" s="717"/>
      <c r="K39" s="717"/>
      <c r="L39" s="717"/>
      <c r="M39" s="717"/>
      <c r="N39" s="718"/>
      <c r="O39" s="722" t="s">
        <v>178</v>
      </c>
      <c r="P39" s="723"/>
      <c r="Q39" s="726" t="s">
        <v>260</v>
      </c>
      <c r="R39" s="717"/>
      <c r="S39" s="717"/>
      <c r="T39" s="717"/>
      <c r="U39" s="727"/>
      <c r="V39" s="703" t="s">
        <v>179</v>
      </c>
      <c r="W39" s="704"/>
      <c r="X39" s="704"/>
      <c r="Y39" s="704"/>
      <c r="Z39" s="704"/>
      <c r="AA39" s="704"/>
      <c r="AB39" s="704"/>
      <c r="AC39" s="704"/>
      <c r="AD39" s="705"/>
      <c r="AE39" s="716" t="s">
        <v>180</v>
      </c>
      <c r="AF39" s="717"/>
      <c r="AG39" s="717"/>
      <c r="AH39" s="717"/>
      <c r="AI39" s="717"/>
      <c r="AJ39" s="716" t="s">
        <v>181</v>
      </c>
      <c r="AK39" s="717"/>
      <c r="AL39" s="717"/>
      <c r="AM39" s="717"/>
      <c r="AN39" s="727"/>
      <c r="AP39" s="6"/>
    </row>
    <row r="40" spans="2:42" ht="14.25" customHeight="1">
      <c r="B40" s="714"/>
      <c r="C40" s="719"/>
      <c r="D40" s="720"/>
      <c r="E40" s="720"/>
      <c r="F40" s="720"/>
      <c r="G40" s="720"/>
      <c r="H40" s="720"/>
      <c r="I40" s="720"/>
      <c r="J40" s="720"/>
      <c r="K40" s="720"/>
      <c r="L40" s="720"/>
      <c r="M40" s="720"/>
      <c r="N40" s="721"/>
      <c r="O40" s="724"/>
      <c r="P40" s="725"/>
      <c r="Q40" s="763" t="s">
        <v>182</v>
      </c>
      <c r="R40" s="764"/>
      <c r="S40" s="764"/>
      <c r="T40" s="764"/>
      <c r="U40" s="765"/>
      <c r="V40" s="709"/>
      <c r="W40" s="710"/>
      <c r="X40" s="710"/>
      <c r="Y40" s="710"/>
      <c r="Z40" s="710"/>
      <c r="AA40" s="710"/>
      <c r="AB40" s="710"/>
      <c r="AC40" s="710"/>
      <c r="AD40" s="711"/>
      <c r="AE40" s="719" t="s">
        <v>182</v>
      </c>
      <c r="AF40" s="720"/>
      <c r="AG40" s="720"/>
      <c r="AH40" s="720"/>
      <c r="AI40" s="720"/>
      <c r="AJ40" s="766" t="s">
        <v>183</v>
      </c>
      <c r="AK40" s="764"/>
      <c r="AL40" s="764"/>
      <c r="AM40" s="764"/>
      <c r="AN40" s="765"/>
      <c r="AP40" s="6"/>
    </row>
    <row r="41" spans="2:42" ht="14.25" customHeight="1">
      <c r="B41" s="714"/>
      <c r="C41" s="700" t="s">
        <v>261</v>
      </c>
      <c r="D41" s="50"/>
      <c r="E41" s="675" t="s">
        <v>262</v>
      </c>
      <c r="F41" s="675"/>
      <c r="G41" s="675"/>
      <c r="H41" s="675"/>
      <c r="I41" s="675"/>
      <c r="J41" s="675"/>
      <c r="K41" s="675"/>
      <c r="L41" s="675"/>
      <c r="M41" s="675"/>
      <c r="N41" s="762"/>
      <c r="O41" s="677"/>
      <c r="P41" s="678"/>
      <c r="Q41" s="677"/>
      <c r="R41" s="679"/>
      <c r="S41" s="679"/>
      <c r="T41" s="679"/>
      <c r="U41" s="680"/>
      <c r="V41" s="51" t="s">
        <v>9</v>
      </c>
      <c r="W41" s="681" t="s">
        <v>184</v>
      </c>
      <c r="X41" s="681"/>
      <c r="Y41" s="52" t="s">
        <v>9</v>
      </c>
      <c r="Z41" s="681" t="s">
        <v>185</v>
      </c>
      <c r="AA41" s="681"/>
      <c r="AB41" s="52" t="s">
        <v>9</v>
      </c>
      <c r="AC41" s="681" t="s">
        <v>186</v>
      </c>
      <c r="AD41" s="682"/>
      <c r="AE41" s="683"/>
      <c r="AF41" s="684"/>
      <c r="AG41" s="684"/>
      <c r="AH41" s="684"/>
      <c r="AI41" s="685"/>
      <c r="AJ41" s="686"/>
      <c r="AK41" s="687"/>
      <c r="AL41" s="687"/>
      <c r="AM41" s="687"/>
      <c r="AN41" s="688"/>
      <c r="AP41" s="6"/>
    </row>
    <row r="42" spans="2:42" ht="14.25" customHeight="1">
      <c r="B42" s="714"/>
      <c r="C42" s="700"/>
      <c r="D42" s="50"/>
      <c r="E42" s="675" t="s">
        <v>263</v>
      </c>
      <c r="F42" s="761"/>
      <c r="G42" s="761"/>
      <c r="H42" s="761"/>
      <c r="I42" s="761"/>
      <c r="J42" s="761"/>
      <c r="K42" s="761"/>
      <c r="L42" s="761"/>
      <c r="M42" s="761"/>
      <c r="N42" s="762"/>
      <c r="O42" s="677"/>
      <c r="P42" s="678"/>
      <c r="Q42" s="677"/>
      <c r="R42" s="679"/>
      <c r="S42" s="679"/>
      <c r="T42" s="679"/>
      <c r="U42" s="680"/>
      <c r="V42" s="51" t="s">
        <v>9</v>
      </c>
      <c r="W42" s="681" t="s">
        <v>184</v>
      </c>
      <c r="X42" s="681"/>
      <c r="Y42" s="52" t="s">
        <v>9</v>
      </c>
      <c r="Z42" s="681" t="s">
        <v>185</v>
      </c>
      <c r="AA42" s="681"/>
      <c r="AB42" s="52" t="s">
        <v>9</v>
      </c>
      <c r="AC42" s="681" t="s">
        <v>186</v>
      </c>
      <c r="AD42" s="682"/>
      <c r="AE42" s="683"/>
      <c r="AF42" s="684"/>
      <c r="AG42" s="684"/>
      <c r="AH42" s="684"/>
      <c r="AI42" s="685"/>
      <c r="AJ42" s="686"/>
      <c r="AK42" s="687"/>
      <c r="AL42" s="687"/>
      <c r="AM42" s="687"/>
      <c r="AN42" s="688"/>
      <c r="AP42" s="6"/>
    </row>
    <row r="43" spans="2:42" ht="14.25" customHeight="1">
      <c r="B43" s="714"/>
      <c r="C43" s="700"/>
      <c r="D43" s="50"/>
      <c r="E43" s="675" t="s">
        <v>264</v>
      </c>
      <c r="F43" s="761"/>
      <c r="G43" s="761"/>
      <c r="H43" s="761"/>
      <c r="I43" s="761"/>
      <c r="J43" s="761"/>
      <c r="K43" s="761"/>
      <c r="L43" s="761"/>
      <c r="M43" s="761"/>
      <c r="N43" s="762"/>
      <c r="O43" s="677"/>
      <c r="P43" s="678"/>
      <c r="Q43" s="677"/>
      <c r="R43" s="679"/>
      <c r="S43" s="679"/>
      <c r="T43" s="679"/>
      <c r="U43" s="680"/>
      <c r="V43" s="51" t="s">
        <v>9</v>
      </c>
      <c r="W43" s="681" t="s">
        <v>184</v>
      </c>
      <c r="X43" s="681"/>
      <c r="Y43" s="52" t="s">
        <v>9</v>
      </c>
      <c r="Z43" s="681" t="s">
        <v>185</v>
      </c>
      <c r="AA43" s="681"/>
      <c r="AB43" s="52" t="s">
        <v>9</v>
      </c>
      <c r="AC43" s="681" t="s">
        <v>186</v>
      </c>
      <c r="AD43" s="682"/>
      <c r="AE43" s="683"/>
      <c r="AF43" s="684"/>
      <c r="AG43" s="684"/>
      <c r="AH43" s="684"/>
      <c r="AI43" s="685"/>
      <c r="AJ43" s="686"/>
      <c r="AK43" s="687"/>
      <c r="AL43" s="687"/>
      <c r="AM43" s="687"/>
      <c r="AN43" s="688"/>
      <c r="AP43" s="6"/>
    </row>
    <row r="44" spans="2:42" ht="14.25" customHeight="1">
      <c r="B44" s="714"/>
      <c r="C44" s="700"/>
      <c r="D44" s="50"/>
      <c r="E44" s="675" t="s">
        <v>265</v>
      </c>
      <c r="F44" s="761"/>
      <c r="G44" s="761"/>
      <c r="H44" s="761"/>
      <c r="I44" s="761"/>
      <c r="J44" s="761"/>
      <c r="K44" s="761"/>
      <c r="L44" s="761"/>
      <c r="M44" s="761"/>
      <c r="N44" s="762"/>
      <c r="O44" s="677"/>
      <c r="P44" s="678"/>
      <c r="Q44" s="677"/>
      <c r="R44" s="679"/>
      <c r="S44" s="679"/>
      <c r="T44" s="679"/>
      <c r="U44" s="680"/>
      <c r="V44" s="51" t="s">
        <v>9</v>
      </c>
      <c r="W44" s="681" t="s">
        <v>184</v>
      </c>
      <c r="X44" s="681"/>
      <c r="Y44" s="52" t="s">
        <v>9</v>
      </c>
      <c r="Z44" s="681" t="s">
        <v>185</v>
      </c>
      <c r="AA44" s="681"/>
      <c r="AB44" s="52" t="s">
        <v>9</v>
      </c>
      <c r="AC44" s="681" t="s">
        <v>186</v>
      </c>
      <c r="AD44" s="682"/>
      <c r="AE44" s="683"/>
      <c r="AF44" s="684"/>
      <c r="AG44" s="684"/>
      <c r="AH44" s="684"/>
      <c r="AI44" s="685"/>
      <c r="AJ44" s="686"/>
      <c r="AK44" s="687"/>
      <c r="AL44" s="687"/>
      <c r="AM44" s="687"/>
      <c r="AN44" s="688"/>
      <c r="AP44" s="6"/>
    </row>
    <row r="45" spans="2:42" ht="14.25" customHeight="1">
      <c r="B45" s="714"/>
      <c r="C45" s="700"/>
      <c r="D45" s="50"/>
      <c r="E45" s="675" t="s">
        <v>266</v>
      </c>
      <c r="F45" s="761"/>
      <c r="G45" s="761"/>
      <c r="H45" s="761"/>
      <c r="I45" s="761"/>
      <c r="J45" s="761"/>
      <c r="K45" s="761"/>
      <c r="L45" s="761"/>
      <c r="M45" s="761"/>
      <c r="N45" s="762"/>
      <c r="O45" s="677"/>
      <c r="P45" s="678"/>
      <c r="Q45" s="677"/>
      <c r="R45" s="679"/>
      <c r="S45" s="679"/>
      <c r="T45" s="679"/>
      <c r="U45" s="680"/>
      <c r="V45" s="51" t="s">
        <v>9</v>
      </c>
      <c r="W45" s="681" t="s">
        <v>184</v>
      </c>
      <c r="X45" s="681"/>
      <c r="Y45" s="52" t="s">
        <v>9</v>
      </c>
      <c r="Z45" s="681" t="s">
        <v>185</v>
      </c>
      <c r="AA45" s="681"/>
      <c r="AB45" s="52" t="s">
        <v>9</v>
      </c>
      <c r="AC45" s="681" t="s">
        <v>186</v>
      </c>
      <c r="AD45" s="682"/>
      <c r="AE45" s="683"/>
      <c r="AF45" s="684"/>
      <c r="AG45" s="684"/>
      <c r="AH45" s="684"/>
      <c r="AI45" s="685"/>
      <c r="AJ45" s="686"/>
      <c r="AK45" s="687"/>
      <c r="AL45" s="687"/>
      <c r="AM45" s="687"/>
      <c r="AN45" s="688"/>
      <c r="AP45" s="6"/>
    </row>
    <row r="46" spans="2:42" ht="14.25" customHeight="1">
      <c r="B46" s="714"/>
      <c r="C46" s="700"/>
      <c r="D46" s="50"/>
      <c r="E46" s="675" t="s">
        <v>150</v>
      </c>
      <c r="F46" s="761"/>
      <c r="G46" s="761"/>
      <c r="H46" s="761"/>
      <c r="I46" s="761"/>
      <c r="J46" s="761"/>
      <c r="K46" s="761"/>
      <c r="L46" s="761"/>
      <c r="M46" s="761"/>
      <c r="N46" s="762"/>
      <c r="O46" s="677"/>
      <c r="P46" s="678"/>
      <c r="Q46" s="677"/>
      <c r="R46" s="679"/>
      <c r="S46" s="679"/>
      <c r="T46" s="679"/>
      <c r="U46" s="680"/>
      <c r="V46" s="51" t="s">
        <v>9</v>
      </c>
      <c r="W46" s="681" t="s">
        <v>184</v>
      </c>
      <c r="X46" s="681"/>
      <c r="Y46" s="52" t="s">
        <v>9</v>
      </c>
      <c r="Z46" s="681" t="s">
        <v>185</v>
      </c>
      <c r="AA46" s="681"/>
      <c r="AB46" s="52" t="s">
        <v>9</v>
      </c>
      <c r="AC46" s="681" t="s">
        <v>186</v>
      </c>
      <c r="AD46" s="682"/>
      <c r="AE46" s="683"/>
      <c r="AF46" s="684"/>
      <c r="AG46" s="684"/>
      <c r="AH46" s="684"/>
      <c r="AI46" s="685"/>
      <c r="AJ46" s="686"/>
      <c r="AK46" s="687"/>
      <c r="AL46" s="687"/>
      <c r="AM46" s="687"/>
      <c r="AN46" s="688"/>
      <c r="AP46" s="6"/>
    </row>
    <row r="47" spans="2:42" ht="14.25" customHeight="1">
      <c r="B47" s="714"/>
      <c r="C47" s="700"/>
      <c r="D47" s="50"/>
      <c r="E47" s="675" t="s">
        <v>267</v>
      </c>
      <c r="F47" s="761"/>
      <c r="G47" s="761"/>
      <c r="H47" s="761"/>
      <c r="I47" s="761"/>
      <c r="J47" s="761"/>
      <c r="K47" s="761"/>
      <c r="L47" s="761"/>
      <c r="M47" s="761"/>
      <c r="N47" s="762"/>
      <c r="O47" s="677"/>
      <c r="P47" s="678"/>
      <c r="Q47" s="677"/>
      <c r="R47" s="679"/>
      <c r="S47" s="679"/>
      <c r="T47" s="679"/>
      <c r="U47" s="680"/>
      <c r="V47" s="51" t="s">
        <v>9</v>
      </c>
      <c r="W47" s="681" t="s">
        <v>184</v>
      </c>
      <c r="X47" s="681"/>
      <c r="Y47" s="52" t="s">
        <v>9</v>
      </c>
      <c r="Z47" s="681" t="s">
        <v>185</v>
      </c>
      <c r="AA47" s="681"/>
      <c r="AB47" s="52" t="s">
        <v>9</v>
      </c>
      <c r="AC47" s="681" t="s">
        <v>186</v>
      </c>
      <c r="AD47" s="682"/>
      <c r="AE47" s="683"/>
      <c r="AF47" s="684"/>
      <c r="AG47" s="684"/>
      <c r="AH47" s="684"/>
      <c r="AI47" s="685"/>
      <c r="AJ47" s="686"/>
      <c r="AK47" s="687"/>
      <c r="AL47" s="687"/>
      <c r="AM47" s="687"/>
      <c r="AN47" s="688"/>
      <c r="AP47" s="6"/>
    </row>
    <row r="48" spans="2:42" ht="14.25" customHeight="1">
      <c r="B48" s="714"/>
      <c r="C48" s="700"/>
      <c r="D48" s="50"/>
      <c r="E48" s="675" t="s">
        <v>268</v>
      </c>
      <c r="F48" s="761"/>
      <c r="G48" s="761"/>
      <c r="H48" s="761"/>
      <c r="I48" s="761"/>
      <c r="J48" s="761"/>
      <c r="K48" s="761"/>
      <c r="L48" s="761"/>
      <c r="M48" s="761"/>
      <c r="N48" s="762"/>
      <c r="O48" s="677"/>
      <c r="P48" s="678"/>
      <c r="Q48" s="677"/>
      <c r="R48" s="679"/>
      <c r="S48" s="679"/>
      <c r="T48" s="679"/>
      <c r="U48" s="680"/>
      <c r="V48" s="51" t="s">
        <v>9</v>
      </c>
      <c r="W48" s="681" t="s">
        <v>184</v>
      </c>
      <c r="X48" s="681"/>
      <c r="Y48" s="52" t="s">
        <v>9</v>
      </c>
      <c r="Z48" s="681" t="s">
        <v>185</v>
      </c>
      <c r="AA48" s="681"/>
      <c r="AB48" s="52" t="s">
        <v>9</v>
      </c>
      <c r="AC48" s="681" t="s">
        <v>186</v>
      </c>
      <c r="AD48" s="682"/>
      <c r="AE48" s="683"/>
      <c r="AF48" s="684"/>
      <c r="AG48" s="684"/>
      <c r="AH48" s="684"/>
      <c r="AI48" s="685"/>
      <c r="AJ48" s="686"/>
      <c r="AK48" s="687"/>
      <c r="AL48" s="687"/>
      <c r="AM48" s="687"/>
      <c r="AN48" s="688"/>
      <c r="AP48" s="6"/>
    </row>
    <row r="49" spans="2:42" ht="14.25" customHeight="1">
      <c r="B49" s="714"/>
      <c r="C49" s="700"/>
      <c r="D49" s="50"/>
      <c r="E49" s="675" t="s">
        <v>269</v>
      </c>
      <c r="F49" s="761"/>
      <c r="G49" s="761"/>
      <c r="H49" s="761"/>
      <c r="I49" s="761"/>
      <c r="J49" s="761"/>
      <c r="K49" s="761"/>
      <c r="L49" s="761"/>
      <c r="M49" s="761"/>
      <c r="N49" s="762"/>
      <c r="O49" s="677"/>
      <c r="P49" s="678"/>
      <c r="Q49" s="677"/>
      <c r="R49" s="679"/>
      <c r="S49" s="679"/>
      <c r="T49" s="679"/>
      <c r="U49" s="680"/>
      <c r="V49" s="51" t="s">
        <v>9</v>
      </c>
      <c r="W49" s="681" t="s">
        <v>184</v>
      </c>
      <c r="X49" s="681"/>
      <c r="Y49" s="52" t="s">
        <v>9</v>
      </c>
      <c r="Z49" s="681" t="s">
        <v>185</v>
      </c>
      <c r="AA49" s="681"/>
      <c r="AB49" s="52" t="s">
        <v>9</v>
      </c>
      <c r="AC49" s="681" t="s">
        <v>186</v>
      </c>
      <c r="AD49" s="682"/>
      <c r="AE49" s="683"/>
      <c r="AF49" s="684"/>
      <c r="AG49" s="684"/>
      <c r="AH49" s="684"/>
      <c r="AI49" s="685"/>
      <c r="AJ49" s="686"/>
      <c r="AK49" s="687"/>
      <c r="AL49" s="687"/>
      <c r="AM49" s="687"/>
      <c r="AN49" s="688"/>
      <c r="AP49" s="6"/>
    </row>
    <row r="50" spans="2:42" ht="14.25" customHeight="1">
      <c r="B50" s="714"/>
      <c r="C50" s="700"/>
      <c r="D50" s="50"/>
      <c r="E50" s="675" t="s">
        <v>270</v>
      </c>
      <c r="F50" s="761"/>
      <c r="G50" s="761"/>
      <c r="H50" s="761"/>
      <c r="I50" s="761"/>
      <c r="J50" s="761"/>
      <c r="K50" s="761"/>
      <c r="L50" s="761"/>
      <c r="M50" s="761"/>
      <c r="N50" s="762"/>
      <c r="O50" s="677"/>
      <c r="P50" s="678"/>
      <c r="Q50" s="677"/>
      <c r="R50" s="679"/>
      <c r="S50" s="679"/>
      <c r="T50" s="679"/>
      <c r="U50" s="680"/>
      <c r="V50" s="51" t="s">
        <v>9</v>
      </c>
      <c r="W50" s="681" t="s">
        <v>184</v>
      </c>
      <c r="X50" s="681"/>
      <c r="Y50" s="52" t="s">
        <v>9</v>
      </c>
      <c r="Z50" s="681" t="s">
        <v>185</v>
      </c>
      <c r="AA50" s="681"/>
      <c r="AB50" s="52" t="s">
        <v>9</v>
      </c>
      <c r="AC50" s="681" t="s">
        <v>186</v>
      </c>
      <c r="AD50" s="682"/>
      <c r="AE50" s="683"/>
      <c r="AF50" s="684"/>
      <c r="AG50" s="684"/>
      <c r="AH50" s="684"/>
      <c r="AI50" s="685"/>
      <c r="AJ50" s="686"/>
      <c r="AK50" s="687"/>
      <c r="AL50" s="687"/>
      <c r="AM50" s="687"/>
      <c r="AN50" s="688"/>
      <c r="AP50" s="6"/>
    </row>
    <row r="51" spans="2:42" ht="14.25" customHeight="1" thickBot="1">
      <c r="B51" s="714"/>
      <c r="C51" s="700"/>
      <c r="D51" s="79"/>
      <c r="E51" s="752" t="s">
        <v>271</v>
      </c>
      <c r="F51" s="753"/>
      <c r="G51" s="753"/>
      <c r="H51" s="753"/>
      <c r="I51" s="753"/>
      <c r="J51" s="753"/>
      <c r="K51" s="753"/>
      <c r="L51" s="753"/>
      <c r="M51" s="753"/>
      <c r="N51" s="754"/>
      <c r="O51" s="755"/>
      <c r="P51" s="756"/>
      <c r="Q51" s="755"/>
      <c r="R51" s="757"/>
      <c r="S51" s="757"/>
      <c r="T51" s="757"/>
      <c r="U51" s="758"/>
      <c r="V51" s="80" t="s">
        <v>9</v>
      </c>
      <c r="W51" s="759" t="s">
        <v>184</v>
      </c>
      <c r="X51" s="759"/>
      <c r="Y51" s="81" t="s">
        <v>9</v>
      </c>
      <c r="Z51" s="759" t="s">
        <v>185</v>
      </c>
      <c r="AA51" s="759"/>
      <c r="AB51" s="81" t="s">
        <v>9</v>
      </c>
      <c r="AC51" s="759" t="s">
        <v>186</v>
      </c>
      <c r="AD51" s="760"/>
      <c r="AE51" s="731"/>
      <c r="AF51" s="732"/>
      <c r="AG51" s="732"/>
      <c r="AH51" s="732"/>
      <c r="AI51" s="733"/>
      <c r="AJ51" s="734"/>
      <c r="AK51" s="735"/>
      <c r="AL51" s="735"/>
      <c r="AM51" s="735"/>
      <c r="AN51" s="736"/>
      <c r="AP51" s="6"/>
    </row>
    <row r="52" spans="2:42" ht="14.25" customHeight="1" thickTop="1">
      <c r="B52" s="714"/>
      <c r="C52" s="700"/>
      <c r="D52" s="82"/>
      <c r="E52" s="737" t="s">
        <v>272</v>
      </c>
      <c r="F52" s="738"/>
      <c r="G52" s="738"/>
      <c r="H52" s="738"/>
      <c r="I52" s="738"/>
      <c r="J52" s="738"/>
      <c r="K52" s="738"/>
      <c r="L52" s="738"/>
      <c r="M52" s="738"/>
      <c r="N52" s="739"/>
      <c r="O52" s="740"/>
      <c r="P52" s="741"/>
      <c r="Q52" s="740"/>
      <c r="R52" s="742"/>
      <c r="S52" s="742"/>
      <c r="T52" s="742"/>
      <c r="U52" s="743"/>
      <c r="V52" s="83" t="s">
        <v>9</v>
      </c>
      <c r="W52" s="744" t="s">
        <v>184</v>
      </c>
      <c r="X52" s="744"/>
      <c r="Y52" s="84" t="s">
        <v>9</v>
      </c>
      <c r="Z52" s="744" t="s">
        <v>185</v>
      </c>
      <c r="AA52" s="744"/>
      <c r="AB52" s="84" t="s">
        <v>9</v>
      </c>
      <c r="AC52" s="744" t="s">
        <v>186</v>
      </c>
      <c r="AD52" s="745"/>
      <c r="AE52" s="746"/>
      <c r="AF52" s="747"/>
      <c r="AG52" s="747"/>
      <c r="AH52" s="747"/>
      <c r="AI52" s="748"/>
      <c r="AJ52" s="749"/>
      <c r="AK52" s="750"/>
      <c r="AL52" s="750"/>
      <c r="AM52" s="750"/>
      <c r="AN52" s="751"/>
      <c r="AP52" s="6"/>
    </row>
    <row r="53" spans="2:42" ht="14.25" customHeight="1">
      <c r="B53" s="714"/>
      <c r="C53" s="700"/>
      <c r="D53" s="50"/>
      <c r="E53" s="728" t="s">
        <v>273</v>
      </c>
      <c r="F53" s="729"/>
      <c r="G53" s="729"/>
      <c r="H53" s="729"/>
      <c r="I53" s="729"/>
      <c r="J53" s="729"/>
      <c r="K53" s="729"/>
      <c r="L53" s="729"/>
      <c r="M53" s="729"/>
      <c r="N53" s="730"/>
      <c r="O53" s="677"/>
      <c r="P53" s="678"/>
      <c r="Q53" s="677"/>
      <c r="R53" s="679"/>
      <c r="S53" s="679"/>
      <c r="T53" s="679"/>
      <c r="U53" s="680"/>
      <c r="V53" s="51" t="s">
        <v>9</v>
      </c>
      <c r="W53" s="681" t="s">
        <v>184</v>
      </c>
      <c r="X53" s="681"/>
      <c r="Y53" s="52" t="s">
        <v>9</v>
      </c>
      <c r="Z53" s="681" t="s">
        <v>185</v>
      </c>
      <c r="AA53" s="681"/>
      <c r="AB53" s="52" t="s">
        <v>9</v>
      </c>
      <c r="AC53" s="681" t="s">
        <v>186</v>
      </c>
      <c r="AD53" s="682"/>
      <c r="AE53" s="683"/>
      <c r="AF53" s="684"/>
      <c r="AG53" s="684"/>
      <c r="AH53" s="684"/>
      <c r="AI53" s="685"/>
      <c r="AJ53" s="686"/>
      <c r="AK53" s="687"/>
      <c r="AL53" s="687"/>
      <c r="AM53" s="687"/>
      <c r="AN53" s="688"/>
      <c r="AP53" s="6"/>
    </row>
    <row r="54" spans="2:42" ht="14.25" customHeight="1">
      <c r="B54" s="714"/>
      <c r="C54" s="700"/>
      <c r="D54" s="50"/>
      <c r="E54" s="728" t="s">
        <v>274</v>
      </c>
      <c r="F54" s="729"/>
      <c r="G54" s="729"/>
      <c r="H54" s="729"/>
      <c r="I54" s="729"/>
      <c r="J54" s="729"/>
      <c r="K54" s="729"/>
      <c r="L54" s="729"/>
      <c r="M54" s="729"/>
      <c r="N54" s="730"/>
      <c r="O54" s="677"/>
      <c r="P54" s="678"/>
      <c r="Q54" s="677"/>
      <c r="R54" s="679"/>
      <c r="S54" s="679"/>
      <c r="T54" s="679"/>
      <c r="U54" s="680"/>
      <c r="V54" s="51" t="s">
        <v>9</v>
      </c>
      <c r="W54" s="681" t="s">
        <v>184</v>
      </c>
      <c r="X54" s="681"/>
      <c r="Y54" s="52" t="s">
        <v>9</v>
      </c>
      <c r="Z54" s="681" t="s">
        <v>185</v>
      </c>
      <c r="AA54" s="681"/>
      <c r="AB54" s="52" t="s">
        <v>9</v>
      </c>
      <c r="AC54" s="681" t="s">
        <v>186</v>
      </c>
      <c r="AD54" s="682"/>
      <c r="AE54" s="683"/>
      <c r="AF54" s="684"/>
      <c r="AG54" s="684"/>
      <c r="AH54" s="684"/>
      <c r="AI54" s="685"/>
      <c r="AJ54" s="686"/>
      <c r="AK54" s="687"/>
      <c r="AL54" s="687"/>
      <c r="AM54" s="687"/>
      <c r="AN54" s="688"/>
      <c r="AP54" s="6"/>
    </row>
    <row r="55" spans="2:42" ht="14.25" customHeight="1">
      <c r="B55" s="714"/>
      <c r="C55" s="700"/>
      <c r="D55" s="50"/>
      <c r="E55" s="728" t="s">
        <v>275</v>
      </c>
      <c r="F55" s="729"/>
      <c r="G55" s="729"/>
      <c r="H55" s="729"/>
      <c r="I55" s="729"/>
      <c r="J55" s="729"/>
      <c r="K55" s="729"/>
      <c r="L55" s="729"/>
      <c r="M55" s="729"/>
      <c r="N55" s="730"/>
      <c r="O55" s="677"/>
      <c r="P55" s="678"/>
      <c r="Q55" s="677"/>
      <c r="R55" s="679"/>
      <c r="S55" s="679"/>
      <c r="T55" s="679"/>
      <c r="U55" s="680"/>
      <c r="V55" s="51" t="s">
        <v>9</v>
      </c>
      <c r="W55" s="681" t="s">
        <v>184</v>
      </c>
      <c r="X55" s="681"/>
      <c r="Y55" s="52" t="s">
        <v>9</v>
      </c>
      <c r="Z55" s="681" t="s">
        <v>185</v>
      </c>
      <c r="AA55" s="681"/>
      <c r="AB55" s="52" t="s">
        <v>9</v>
      </c>
      <c r="AC55" s="681" t="s">
        <v>186</v>
      </c>
      <c r="AD55" s="682"/>
      <c r="AE55" s="683"/>
      <c r="AF55" s="684"/>
      <c r="AG55" s="684"/>
      <c r="AH55" s="684"/>
      <c r="AI55" s="685"/>
      <c r="AJ55" s="686"/>
      <c r="AK55" s="687"/>
      <c r="AL55" s="687"/>
      <c r="AM55" s="687"/>
      <c r="AN55" s="688"/>
      <c r="AP55" s="6"/>
    </row>
    <row r="56" spans="2:42" ht="14.25" customHeight="1">
      <c r="B56" s="714"/>
      <c r="C56" s="700"/>
      <c r="D56" s="50"/>
      <c r="E56" s="728" t="s">
        <v>276</v>
      </c>
      <c r="F56" s="729"/>
      <c r="G56" s="729"/>
      <c r="H56" s="729"/>
      <c r="I56" s="729"/>
      <c r="J56" s="729"/>
      <c r="K56" s="729"/>
      <c r="L56" s="729"/>
      <c r="M56" s="729"/>
      <c r="N56" s="730"/>
      <c r="O56" s="677"/>
      <c r="P56" s="678"/>
      <c r="Q56" s="677"/>
      <c r="R56" s="679"/>
      <c r="S56" s="679"/>
      <c r="T56" s="679"/>
      <c r="U56" s="680"/>
      <c r="V56" s="51" t="s">
        <v>9</v>
      </c>
      <c r="W56" s="681" t="s">
        <v>184</v>
      </c>
      <c r="X56" s="681"/>
      <c r="Y56" s="52" t="s">
        <v>9</v>
      </c>
      <c r="Z56" s="681" t="s">
        <v>185</v>
      </c>
      <c r="AA56" s="681"/>
      <c r="AB56" s="52" t="s">
        <v>9</v>
      </c>
      <c r="AC56" s="681" t="s">
        <v>186</v>
      </c>
      <c r="AD56" s="682"/>
      <c r="AE56" s="683"/>
      <c r="AF56" s="684"/>
      <c r="AG56" s="684"/>
      <c r="AH56" s="684"/>
      <c r="AI56" s="685"/>
      <c r="AJ56" s="686"/>
      <c r="AK56" s="687"/>
      <c r="AL56" s="687"/>
      <c r="AM56" s="687"/>
      <c r="AN56" s="688"/>
      <c r="AP56" s="6"/>
    </row>
    <row r="57" spans="2:42" ht="14.25" customHeight="1">
      <c r="B57" s="714"/>
      <c r="C57" s="700"/>
      <c r="D57" s="50"/>
      <c r="E57" s="728" t="s">
        <v>277</v>
      </c>
      <c r="F57" s="729"/>
      <c r="G57" s="729"/>
      <c r="H57" s="729"/>
      <c r="I57" s="729"/>
      <c r="J57" s="729"/>
      <c r="K57" s="729"/>
      <c r="L57" s="729"/>
      <c r="M57" s="729"/>
      <c r="N57" s="730"/>
      <c r="O57" s="677"/>
      <c r="P57" s="678"/>
      <c r="Q57" s="677"/>
      <c r="R57" s="679"/>
      <c r="S57" s="679"/>
      <c r="T57" s="679"/>
      <c r="U57" s="680"/>
      <c r="V57" s="51" t="s">
        <v>9</v>
      </c>
      <c r="W57" s="681" t="s">
        <v>184</v>
      </c>
      <c r="X57" s="681"/>
      <c r="Y57" s="52" t="s">
        <v>9</v>
      </c>
      <c r="Z57" s="681" t="s">
        <v>185</v>
      </c>
      <c r="AA57" s="681"/>
      <c r="AB57" s="52" t="s">
        <v>9</v>
      </c>
      <c r="AC57" s="681" t="s">
        <v>186</v>
      </c>
      <c r="AD57" s="682"/>
      <c r="AE57" s="683"/>
      <c r="AF57" s="684"/>
      <c r="AG57" s="684"/>
      <c r="AH57" s="684"/>
      <c r="AI57" s="685"/>
      <c r="AJ57" s="686"/>
      <c r="AK57" s="687"/>
      <c r="AL57" s="687"/>
      <c r="AM57" s="687"/>
      <c r="AN57" s="688"/>
      <c r="AP57" s="6"/>
    </row>
    <row r="58" spans="2:42" ht="14.25" customHeight="1">
      <c r="B58" s="714"/>
      <c r="C58" s="700"/>
      <c r="D58" s="50"/>
      <c r="E58" s="728" t="s">
        <v>278</v>
      </c>
      <c r="F58" s="729"/>
      <c r="G58" s="729"/>
      <c r="H58" s="729"/>
      <c r="I58" s="729"/>
      <c r="J58" s="729"/>
      <c r="K58" s="729"/>
      <c r="L58" s="729"/>
      <c r="M58" s="729"/>
      <c r="N58" s="730"/>
      <c r="O58" s="677"/>
      <c r="P58" s="678"/>
      <c r="Q58" s="677"/>
      <c r="R58" s="679"/>
      <c r="S58" s="679"/>
      <c r="T58" s="679"/>
      <c r="U58" s="680"/>
      <c r="V58" s="51" t="s">
        <v>9</v>
      </c>
      <c r="W58" s="681" t="s">
        <v>184</v>
      </c>
      <c r="X58" s="681"/>
      <c r="Y58" s="52" t="s">
        <v>9</v>
      </c>
      <c r="Z58" s="681" t="s">
        <v>185</v>
      </c>
      <c r="AA58" s="681"/>
      <c r="AB58" s="52" t="s">
        <v>9</v>
      </c>
      <c r="AC58" s="681" t="s">
        <v>186</v>
      </c>
      <c r="AD58" s="682"/>
      <c r="AE58" s="683"/>
      <c r="AF58" s="684"/>
      <c r="AG58" s="684"/>
      <c r="AH58" s="684"/>
      <c r="AI58" s="685"/>
      <c r="AJ58" s="686"/>
      <c r="AK58" s="687"/>
      <c r="AL58" s="687"/>
      <c r="AM58" s="687"/>
      <c r="AN58" s="688"/>
      <c r="AP58" s="6"/>
    </row>
    <row r="59" spans="2:42" ht="14.25" customHeight="1">
      <c r="B59" s="714"/>
      <c r="C59" s="700"/>
      <c r="D59" s="50"/>
      <c r="E59" s="728" t="s">
        <v>279</v>
      </c>
      <c r="F59" s="729"/>
      <c r="G59" s="729"/>
      <c r="H59" s="729"/>
      <c r="I59" s="729"/>
      <c r="J59" s="729"/>
      <c r="K59" s="729"/>
      <c r="L59" s="729"/>
      <c r="M59" s="729"/>
      <c r="N59" s="730"/>
      <c r="O59" s="677"/>
      <c r="P59" s="678"/>
      <c r="Q59" s="677"/>
      <c r="R59" s="679"/>
      <c r="S59" s="679"/>
      <c r="T59" s="679"/>
      <c r="U59" s="680"/>
      <c r="V59" s="51" t="s">
        <v>9</v>
      </c>
      <c r="W59" s="681" t="s">
        <v>184</v>
      </c>
      <c r="X59" s="681"/>
      <c r="Y59" s="52" t="s">
        <v>9</v>
      </c>
      <c r="Z59" s="681" t="s">
        <v>185</v>
      </c>
      <c r="AA59" s="681"/>
      <c r="AB59" s="52" t="s">
        <v>9</v>
      </c>
      <c r="AC59" s="681" t="s">
        <v>186</v>
      </c>
      <c r="AD59" s="682"/>
      <c r="AE59" s="683"/>
      <c r="AF59" s="684"/>
      <c r="AG59" s="684"/>
      <c r="AH59" s="684"/>
      <c r="AI59" s="685"/>
      <c r="AJ59" s="686"/>
      <c r="AK59" s="687"/>
      <c r="AL59" s="687"/>
      <c r="AM59" s="687"/>
      <c r="AN59" s="688"/>
      <c r="AP59" s="6"/>
    </row>
    <row r="60" spans="2:42" ht="14.25" customHeight="1">
      <c r="B60" s="714"/>
      <c r="C60" s="701"/>
      <c r="D60" s="50"/>
      <c r="E60" s="728" t="s">
        <v>280</v>
      </c>
      <c r="F60" s="729"/>
      <c r="G60" s="729"/>
      <c r="H60" s="729"/>
      <c r="I60" s="729"/>
      <c r="J60" s="729"/>
      <c r="K60" s="729"/>
      <c r="L60" s="729"/>
      <c r="M60" s="729"/>
      <c r="N60" s="730"/>
      <c r="O60" s="677"/>
      <c r="P60" s="678"/>
      <c r="Q60" s="677"/>
      <c r="R60" s="679"/>
      <c r="S60" s="679"/>
      <c r="T60" s="679"/>
      <c r="U60" s="680"/>
      <c r="V60" s="51" t="s">
        <v>9</v>
      </c>
      <c r="W60" s="681" t="s">
        <v>184</v>
      </c>
      <c r="X60" s="681"/>
      <c r="Y60" s="52" t="s">
        <v>9</v>
      </c>
      <c r="Z60" s="681" t="s">
        <v>185</v>
      </c>
      <c r="AA60" s="681"/>
      <c r="AB60" s="52" t="s">
        <v>9</v>
      </c>
      <c r="AC60" s="681" t="s">
        <v>186</v>
      </c>
      <c r="AD60" s="682"/>
      <c r="AE60" s="683"/>
      <c r="AF60" s="684"/>
      <c r="AG60" s="684"/>
      <c r="AH60" s="684"/>
      <c r="AI60" s="685"/>
      <c r="AJ60" s="686"/>
      <c r="AK60" s="687"/>
      <c r="AL60" s="687"/>
      <c r="AM60" s="687"/>
      <c r="AN60" s="688"/>
      <c r="AP60" s="6"/>
    </row>
    <row r="61" spans="2:42" ht="14.25" customHeight="1">
      <c r="B61" s="714"/>
      <c r="C61" s="712" t="s">
        <v>281</v>
      </c>
      <c r="D61" s="50"/>
      <c r="E61" s="675" t="s">
        <v>149</v>
      </c>
      <c r="F61" s="675"/>
      <c r="G61" s="675"/>
      <c r="H61" s="675"/>
      <c r="I61" s="675"/>
      <c r="J61" s="675"/>
      <c r="K61" s="675"/>
      <c r="L61" s="675"/>
      <c r="M61" s="675"/>
      <c r="N61" s="676"/>
      <c r="O61" s="677"/>
      <c r="P61" s="678"/>
      <c r="Q61" s="677"/>
      <c r="R61" s="679"/>
      <c r="S61" s="679"/>
      <c r="T61" s="679"/>
      <c r="U61" s="680"/>
      <c r="V61" s="51" t="s">
        <v>9</v>
      </c>
      <c r="W61" s="681" t="s">
        <v>184</v>
      </c>
      <c r="X61" s="681"/>
      <c r="Y61" s="52" t="s">
        <v>9</v>
      </c>
      <c r="Z61" s="681" t="s">
        <v>185</v>
      </c>
      <c r="AA61" s="681"/>
      <c r="AB61" s="52" t="s">
        <v>9</v>
      </c>
      <c r="AC61" s="681" t="s">
        <v>186</v>
      </c>
      <c r="AD61" s="682"/>
      <c r="AE61" s="683"/>
      <c r="AF61" s="684"/>
      <c r="AG61" s="684"/>
      <c r="AH61" s="684"/>
      <c r="AI61" s="685"/>
      <c r="AJ61" s="686"/>
      <c r="AK61" s="687"/>
      <c r="AL61" s="687"/>
      <c r="AM61" s="687"/>
      <c r="AN61" s="688"/>
      <c r="AO61" s="7"/>
      <c r="AP61" s="6"/>
    </row>
    <row r="62" spans="2:42" ht="14.25" customHeight="1">
      <c r="B62" s="714"/>
      <c r="C62" s="712"/>
      <c r="D62" s="50"/>
      <c r="E62" s="675" t="s">
        <v>282</v>
      </c>
      <c r="F62" s="675"/>
      <c r="G62" s="675"/>
      <c r="H62" s="675"/>
      <c r="I62" s="675"/>
      <c r="J62" s="675"/>
      <c r="K62" s="675"/>
      <c r="L62" s="675"/>
      <c r="M62" s="675"/>
      <c r="N62" s="676"/>
      <c r="O62" s="677"/>
      <c r="P62" s="678"/>
      <c r="Q62" s="677"/>
      <c r="R62" s="679"/>
      <c r="S62" s="679"/>
      <c r="T62" s="679"/>
      <c r="U62" s="680"/>
      <c r="V62" s="51" t="s">
        <v>9</v>
      </c>
      <c r="W62" s="681" t="s">
        <v>184</v>
      </c>
      <c r="X62" s="681"/>
      <c r="Y62" s="52" t="s">
        <v>9</v>
      </c>
      <c r="Z62" s="681" t="s">
        <v>185</v>
      </c>
      <c r="AA62" s="681"/>
      <c r="AB62" s="52" t="s">
        <v>9</v>
      </c>
      <c r="AC62" s="681" t="s">
        <v>186</v>
      </c>
      <c r="AD62" s="682"/>
      <c r="AE62" s="683"/>
      <c r="AF62" s="684"/>
      <c r="AG62" s="684"/>
      <c r="AH62" s="684"/>
      <c r="AI62" s="685"/>
      <c r="AJ62" s="686"/>
      <c r="AK62" s="687"/>
      <c r="AL62" s="687"/>
      <c r="AM62" s="687"/>
      <c r="AN62" s="688"/>
      <c r="AO62" s="7"/>
      <c r="AP62" s="6"/>
    </row>
    <row r="63" spans="2:42" ht="14.25" customHeight="1">
      <c r="B63" s="715"/>
      <c r="C63" s="712"/>
      <c r="D63" s="50"/>
      <c r="E63" s="675" t="s">
        <v>283</v>
      </c>
      <c r="F63" s="675"/>
      <c r="G63" s="675"/>
      <c r="H63" s="675"/>
      <c r="I63" s="675"/>
      <c r="J63" s="675"/>
      <c r="K63" s="675"/>
      <c r="L63" s="675"/>
      <c r="M63" s="675"/>
      <c r="N63" s="676"/>
      <c r="O63" s="677"/>
      <c r="P63" s="678"/>
      <c r="Q63" s="677"/>
      <c r="R63" s="679"/>
      <c r="S63" s="679"/>
      <c r="T63" s="679"/>
      <c r="U63" s="680"/>
      <c r="V63" s="51" t="s">
        <v>9</v>
      </c>
      <c r="W63" s="681" t="s">
        <v>184</v>
      </c>
      <c r="X63" s="681"/>
      <c r="Y63" s="52" t="s">
        <v>9</v>
      </c>
      <c r="Z63" s="681" t="s">
        <v>185</v>
      </c>
      <c r="AA63" s="681"/>
      <c r="AB63" s="52" t="s">
        <v>9</v>
      </c>
      <c r="AC63" s="681" t="s">
        <v>186</v>
      </c>
      <c r="AD63" s="682"/>
      <c r="AE63" s="683"/>
      <c r="AF63" s="684"/>
      <c r="AG63" s="684"/>
      <c r="AH63" s="684"/>
      <c r="AI63" s="685"/>
      <c r="AJ63" s="686"/>
      <c r="AK63" s="687"/>
      <c r="AL63" s="687"/>
      <c r="AM63" s="687"/>
      <c r="AN63" s="688"/>
      <c r="AO63" s="7"/>
      <c r="AP63" s="6"/>
    </row>
    <row r="64" spans="2:42" ht="14.25" customHeight="1">
      <c r="B64" s="693" t="s">
        <v>187</v>
      </c>
      <c r="C64" s="675"/>
      <c r="D64" s="675"/>
      <c r="E64" s="675"/>
      <c r="F64" s="675"/>
      <c r="G64" s="675"/>
      <c r="H64" s="675"/>
      <c r="I64" s="675"/>
      <c r="J64" s="675"/>
      <c r="K64" s="675"/>
      <c r="L64" s="694"/>
      <c r="M64" s="85"/>
      <c r="N64" s="86"/>
      <c r="O64" s="86"/>
      <c r="P64" s="86"/>
      <c r="Q64" s="86"/>
      <c r="R64" s="46"/>
      <c r="S64" s="46"/>
      <c r="T64" s="46"/>
      <c r="U64" s="46"/>
      <c r="V64" s="87"/>
      <c r="W64" s="695"/>
      <c r="X64" s="695"/>
      <c r="Y64" s="695"/>
      <c r="Z64" s="695"/>
      <c r="AA64" s="695"/>
      <c r="AB64" s="695"/>
      <c r="AC64" s="695"/>
      <c r="AD64" s="695"/>
      <c r="AE64" s="695"/>
      <c r="AF64" s="695"/>
      <c r="AG64" s="695"/>
      <c r="AH64" s="695"/>
      <c r="AI64" s="695"/>
      <c r="AJ64" s="695"/>
      <c r="AK64" s="695"/>
      <c r="AL64" s="695"/>
      <c r="AM64" s="695"/>
      <c r="AN64" s="695"/>
      <c r="AP64" s="6"/>
    </row>
    <row r="65" spans="2:42" ht="14.25" customHeight="1">
      <c r="B65" s="696" t="s">
        <v>188</v>
      </c>
      <c r="C65" s="697"/>
      <c r="D65" s="697"/>
      <c r="E65" s="697"/>
      <c r="F65" s="697"/>
      <c r="G65" s="697"/>
      <c r="H65" s="697"/>
      <c r="I65" s="697"/>
      <c r="J65" s="697"/>
      <c r="K65" s="697"/>
      <c r="L65" s="697"/>
      <c r="M65" s="697"/>
      <c r="N65" s="697"/>
      <c r="O65" s="698"/>
      <c r="P65" s="88"/>
      <c r="Q65" s="86"/>
      <c r="R65" s="46"/>
      <c r="S65" s="46"/>
      <c r="T65" s="46"/>
      <c r="U65" s="46"/>
      <c r="V65" s="87"/>
      <c r="W65" s="695"/>
      <c r="X65" s="695"/>
      <c r="Y65" s="695"/>
      <c r="Z65" s="695"/>
      <c r="AA65" s="695"/>
      <c r="AB65" s="695"/>
      <c r="AC65" s="695"/>
      <c r="AD65" s="695"/>
      <c r="AE65" s="695"/>
      <c r="AF65" s="695"/>
      <c r="AG65" s="695"/>
      <c r="AH65" s="695"/>
      <c r="AI65" s="695"/>
      <c r="AJ65" s="695"/>
      <c r="AK65" s="695"/>
      <c r="AL65" s="695"/>
      <c r="AM65" s="695"/>
      <c r="AN65" s="695"/>
      <c r="AP65" s="6"/>
    </row>
    <row r="66" spans="2:42" ht="14.25" customHeight="1">
      <c r="B66" s="699" t="s">
        <v>189</v>
      </c>
      <c r="C66" s="702" t="s">
        <v>190</v>
      </c>
      <c r="D66" s="679"/>
      <c r="E66" s="679"/>
      <c r="F66" s="679"/>
      <c r="G66" s="679"/>
      <c r="H66" s="679"/>
      <c r="I66" s="679"/>
      <c r="J66" s="679"/>
      <c r="K66" s="679"/>
      <c r="L66" s="679"/>
      <c r="M66" s="679"/>
      <c r="N66" s="679"/>
      <c r="O66" s="679"/>
      <c r="P66" s="679"/>
      <c r="Q66" s="679"/>
      <c r="R66" s="679"/>
      <c r="S66" s="679"/>
      <c r="T66" s="679"/>
      <c r="U66" s="680"/>
      <c r="V66" s="702" t="s">
        <v>191</v>
      </c>
      <c r="W66" s="679"/>
      <c r="X66" s="679"/>
      <c r="Y66" s="679"/>
      <c r="Z66" s="679"/>
      <c r="AA66" s="679"/>
      <c r="AB66" s="679"/>
      <c r="AC66" s="679"/>
      <c r="AD66" s="679"/>
      <c r="AE66" s="679"/>
      <c r="AF66" s="679"/>
      <c r="AG66" s="679"/>
      <c r="AH66" s="679"/>
      <c r="AI66" s="679"/>
      <c r="AJ66" s="679"/>
      <c r="AK66" s="679"/>
      <c r="AL66" s="679"/>
      <c r="AM66" s="679"/>
      <c r="AN66" s="680"/>
      <c r="AP66" s="6"/>
    </row>
    <row r="67" spans="2:42">
      <c r="B67" s="700"/>
      <c r="C67" s="703"/>
      <c r="D67" s="704"/>
      <c r="E67" s="704"/>
      <c r="F67" s="704"/>
      <c r="G67" s="704"/>
      <c r="H67" s="704"/>
      <c r="I67" s="704"/>
      <c r="J67" s="704"/>
      <c r="K67" s="704"/>
      <c r="L67" s="704"/>
      <c r="M67" s="704"/>
      <c r="N67" s="704"/>
      <c r="O67" s="704"/>
      <c r="P67" s="704"/>
      <c r="Q67" s="704"/>
      <c r="R67" s="704"/>
      <c r="S67" s="704"/>
      <c r="T67" s="704"/>
      <c r="U67" s="705"/>
      <c r="V67" s="703"/>
      <c r="W67" s="704"/>
      <c r="X67" s="704"/>
      <c r="Y67" s="704"/>
      <c r="Z67" s="704"/>
      <c r="AA67" s="704"/>
      <c r="AB67" s="704"/>
      <c r="AC67" s="704"/>
      <c r="AD67" s="704"/>
      <c r="AE67" s="704"/>
      <c r="AF67" s="704"/>
      <c r="AG67" s="704"/>
      <c r="AH67" s="704"/>
      <c r="AI67" s="704"/>
      <c r="AJ67" s="704"/>
      <c r="AK67" s="704"/>
      <c r="AL67" s="704"/>
      <c r="AM67" s="704"/>
      <c r="AN67" s="705"/>
      <c r="AP67" s="6"/>
    </row>
    <row r="68" spans="2:42">
      <c r="B68" s="700"/>
      <c r="C68" s="706"/>
      <c r="D68" s="707"/>
      <c r="E68" s="707"/>
      <c r="F68" s="707"/>
      <c r="G68" s="707"/>
      <c r="H68" s="707"/>
      <c r="I68" s="707"/>
      <c r="J68" s="707"/>
      <c r="K68" s="707"/>
      <c r="L68" s="707"/>
      <c r="M68" s="707"/>
      <c r="N68" s="707"/>
      <c r="O68" s="707"/>
      <c r="P68" s="707"/>
      <c r="Q68" s="707"/>
      <c r="R68" s="707"/>
      <c r="S68" s="707"/>
      <c r="T68" s="707"/>
      <c r="U68" s="708"/>
      <c r="V68" s="706"/>
      <c r="W68" s="707"/>
      <c r="X68" s="707"/>
      <c r="Y68" s="707"/>
      <c r="Z68" s="707"/>
      <c r="AA68" s="707"/>
      <c r="AB68" s="707"/>
      <c r="AC68" s="707"/>
      <c r="AD68" s="707"/>
      <c r="AE68" s="707"/>
      <c r="AF68" s="707"/>
      <c r="AG68" s="707"/>
      <c r="AH68" s="707"/>
      <c r="AI68" s="707"/>
      <c r="AJ68" s="707"/>
      <c r="AK68" s="707"/>
      <c r="AL68" s="707"/>
      <c r="AM68" s="707"/>
      <c r="AN68" s="708"/>
      <c r="AP68" s="6"/>
    </row>
    <row r="69" spans="2:42">
      <c r="B69" s="700"/>
      <c r="C69" s="706"/>
      <c r="D69" s="707"/>
      <c r="E69" s="707"/>
      <c r="F69" s="707"/>
      <c r="G69" s="707"/>
      <c r="H69" s="707"/>
      <c r="I69" s="707"/>
      <c r="J69" s="707"/>
      <c r="K69" s="707"/>
      <c r="L69" s="707"/>
      <c r="M69" s="707"/>
      <c r="N69" s="707"/>
      <c r="O69" s="707"/>
      <c r="P69" s="707"/>
      <c r="Q69" s="707"/>
      <c r="R69" s="707"/>
      <c r="S69" s="707"/>
      <c r="T69" s="707"/>
      <c r="U69" s="708"/>
      <c r="V69" s="706"/>
      <c r="W69" s="707"/>
      <c r="X69" s="707"/>
      <c r="Y69" s="707"/>
      <c r="Z69" s="707"/>
      <c r="AA69" s="707"/>
      <c r="AB69" s="707"/>
      <c r="AC69" s="707"/>
      <c r="AD69" s="707"/>
      <c r="AE69" s="707"/>
      <c r="AF69" s="707"/>
      <c r="AG69" s="707"/>
      <c r="AH69" s="707"/>
      <c r="AI69" s="707"/>
      <c r="AJ69" s="707"/>
      <c r="AK69" s="707"/>
      <c r="AL69" s="707"/>
      <c r="AM69" s="707"/>
      <c r="AN69" s="708"/>
      <c r="AP69" s="6"/>
    </row>
    <row r="70" spans="2:42">
      <c r="B70" s="701"/>
      <c r="C70" s="709"/>
      <c r="D70" s="710"/>
      <c r="E70" s="710"/>
      <c r="F70" s="710"/>
      <c r="G70" s="710"/>
      <c r="H70" s="710"/>
      <c r="I70" s="710"/>
      <c r="J70" s="710"/>
      <c r="K70" s="710"/>
      <c r="L70" s="710"/>
      <c r="M70" s="710"/>
      <c r="N70" s="710"/>
      <c r="O70" s="710"/>
      <c r="P70" s="710"/>
      <c r="Q70" s="710"/>
      <c r="R70" s="710"/>
      <c r="S70" s="710"/>
      <c r="T70" s="710"/>
      <c r="U70" s="711"/>
      <c r="V70" s="709"/>
      <c r="W70" s="710"/>
      <c r="X70" s="710"/>
      <c r="Y70" s="710"/>
      <c r="Z70" s="710"/>
      <c r="AA70" s="710"/>
      <c r="AB70" s="710"/>
      <c r="AC70" s="710"/>
      <c r="AD70" s="710"/>
      <c r="AE70" s="710"/>
      <c r="AF70" s="710"/>
      <c r="AG70" s="710"/>
      <c r="AH70" s="710"/>
      <c r="AI70" s="710"/>
      <c r="AJ70" s="710"/>
      <c r="AK70" s="710"/>
      <c r="AL70" s="710"/>
      <c r="AM70" s="710"/>
      <c r="AN70" s="711"/>
      <c r="AP70" s="6"/>
    </row>
    <row r="71" spans="2:42" ht="14.25" customHeight="1">
      <c r="B71" s="689" t="s">
        <v>192</v>
      </c>
      <c r="C71" s="690"/>
      <c r="D71" s="690"/>
      <c r="E71" s="690"/>
      <c r="F71" s="691"/>
      <c r="G71" s="692" t="s">
        <v>193</v>
      </c>
      <c r="H71" s="692"/>
      <c r="I71" s="692"/>
      <c r="J71" s="692"/>
      <c r="K71" s="692"/>
      <c r="L71" s="692"/>
      <c r="M71" s="692"/>
      <c r="N71" s="692"/>
      <c r="O71" s="692"/>
      <c r="P71" s="692"/>
      <c r="Q71" s="692"/>
      <c r="R71" s="692"/>
      <c r="S71" s="692"/>
      <c r="T71" s="692"/>
      <c r="U71" s="692"/>
      <c r="V71" s="692"/>
      <c r="W71" s="692"/>
      <c r="X71" s="692"/>
      <c r="Y71" s="692"/>
      <c r="Z71" s="692"/>
      <c r="AA71" s="692"/>
      <c r="AB71" s="692"/>
      <c r="AC71" s="692"/>
      <c r="AD71" s="692"/>
      <c r="AE71" s="692"/>
      <c r="AF71" s="692"/>
      <c r="AG71" s="692"/>
      <c r="AH71" s="692"/>
      <c r="AI71" s="692"/>
      <c r="AJ71" s="692"/>
      <c r="AK71" s="692"/>
      <c r="AL71" s="692"/>
      <c r="AM71" s="692"/>
      <c r="AN71" s="692"/>
      <c r="AP71" s="6"/>
    </row>
    <row r="73" spans="2:42">
      <c r="B73" s="7" t="s">
        <v>284</v>
      </c>
    </row>
    <row r="74" spans="2:42">
      <c r="B74" s="7" t="s">
        <v>285</v>
      </c>
    </row>
    <row r="75" spans="2:42">
      <c r="B75" s="7" t="s">
        <v>286</v>
      </c>
    </row>
    <row r="76" spans="2:42">
      <c r="B76" s="7" t="s">
        <v>287</v>
      </c>
    </row>
    <row r="77" spans="2:42">
      <c r="B77" s="7" t="s">
        <v>194</v>
      </c>
    </row>
    <row r="78" spans="2:42">
      <c r="B78" s="7" t="s">
        <v>288</v>
      </c>
    </row>
    <row r="79" spans="2:42">
      <c r="B79" s="7" t="s">
        <v>289</v>
      </c>
    </row>
    <row r="80" spans="2:42">
      <c r="B80" s="7"/>
      <c r="D80" s="6" t="s">
        <v>195</v>
      </c>
    </row>
    <row r="81" spans="2:2">
      <c r="B81" s="7" t="s">
        <v>196</v>
      </c>
    </row>
    <row r="82" spans="2:2">
      <c r="B82" s="7" t="s">
        <v>290</v>
      </c>
    </row>
    <row r="83" spans="2:2">
      <c r="B83" s="7" t="s">
        <v>291</v>
      </c>
    </row>
  </sheetData>
  <mergeCells count="295">
    <mergeCell ref="B7:G7"/>
    <mergeCell ref="H7:J7"/>
    <mergeCell ref="V8:X8"/>
    <mergeCell ref="Y8:AN8"/>
    <mergeCell ref="Y9:AN9"/>
    <mergeCell ref="V10:X10"/>
    <mergeCell ref="Y10:AN10"/>
    <mergeCell ref="AB3:AF3"/>
    <mergeCell ref="AG3:AN3"/>
    <mergeCell ref="B5:AN5"/>
    <mergeCell ref="AF6:AG6"/>
    <mergeCell ref="AI6:AJ6"/>
    <mergeCell ref="AL6:AM6"/>
    <mergeCell ref="M16:P16"/>
    <mergeCell ref="Q16:S16"/>
    <mergeCell ref="U16:W16"/>
    <mergeCell ref="Y16:AN16"/>
    <mergeCell ref="M17:AN17"/>
    <mergeCell ref="M18:AN18"/>
    <mergeCell ref="Y11:AN11"/>
    <mergeCell ref="N13:O13"/>
    <mergeCell ref="AB13:AI13"/>
    <mergeCell ref="AJ13:AN13"/>
    <mergeCell ref="M14:AN14"/>
    <mergeCell ref="M15:AN15"/>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AN23"/>
    <mergeCell ref="M24:AN24"/>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s>
  <phoneticPr fontId="11"/>
  <dataValidations count="3">
    <dataValidation type="list" allowBlank="1" showInputMessage="1" showErrorMessage="1" sqref="AJ41:AN63">
      <formula1>$AT$1:$AT$5</formula1>
    </dataValidation>
    <dataValidation type="list" allowBlank="1" showInputMessage="1" showErrorMessage="1" sqref="O41:P63">
      <formula1>"○"</formula1>
    </dataValidation>
    <dataValidation type="list" allowBlank="1" showInputMessage="1" showErrorMessage="1" sqref="AB41:AB63 Y41:Y63 V41:V63">
      <formula1>"□,■"</formula1>
    </dataValidation>
  </dataValidations>
  <printOptions horizontalCentered="1"/>
  <pageMargins left="0.23622047244094491" right="0.23622047244094491" top="0.35433070866141736" bottom="0.35433070866141736" header="0.31496062992125984" footer="0.31496062992125984"/>
  <pageSetup paperSize="9" scale="74" fitToHeight="0" orientation="portrait" cellComments="asDisplayed" r:id="rId1"/>
  <headerFooter alignWithMargins="0"/>
  <rowBreaks count="2" manualBreakCount="2">
    <brk id="72" max="40" man="1"/>
    <brk id="83" max="4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topLeftCell="A40" zoomScale="85" zoomScaleNormal="100" zoomScaleSheetLayoutView="85" workbookViewId="0">
      <selection activeCell="AR29" sqref="AR29"/>
    </sheetView>
  </sheetViews>
  <sheetFormatPr defaultColWidth="9" defaultRowHeight="13"/>
  <cols>
    <col min="1" max="1" width="1.5" style="6" customWidth="1"/>
    <col min="2" max="2" width="4.25" style="6" customWidth="1"/>
    <col min="3" max="3" width="3.33203125" style="6" customWidth="1"/>
    <col min="4" max="4" width="0.5" style="6" customWidth="1"/>
    <col min="5" max="40" width="3.08203125" style="6" customWidth="1"/>
    <col min="41" max="41" width="1.5" style="6" customWidth="1"/>
    <col min="42" max="42" width="9" style="7"/>
    <col min="43" max="16384" width="9" style="6"/>
  </cols>
  <sheetData>
    <row r="1" spans="2:42" s="45" customFormat="1">
      <c r="AP1" s="366"/>
    </row>
    <row r="2" spans="2:42" s="45" customFormat="1">
      <c r="B2" s="366" t="s">
        <v>662</v>
      </c>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row>
    <row r="3" spans="2:42" s="45" customFormat="1" ht="14.25" customHeight="1">
      <c r="AB3" s="689" t="s">
        <v>155</v>
      </c>
      <c r="AC3" s="690"/>
      <c r="AD3" s="690"/>
      <c r="AE3" s="690"/>
      <c r="AF3" s="691"/>
      <c r="AG3" s="683"/>
      <c r="AH3" s="684"/>
      <c r="AI3" s="684"/>
      <c r="AJ3" s="684"/>
      <c r="AK3" s="684"/>
      <c r="AL3" s="684"/>
      <c r="AM3" s="684"/>
      <c r="AN3" s="685"/>
      <c r="AO3" s="367"/>
      <c r="AP3" s="366"/>
    </row>
    <row r="4" spans="2:42" s="45" customFormat="1">
      <c r="AP4" s="369"/>
    </row>
    <row r="5" spans="2:42" s="45" customFormat="1">
      <c r="B5" s="835" t="s">
        <v>661</v>
      </c>
      <c r="C5" s="835"/>
      <c r="D5" s="835"/>
      <c r="E5" s="835"/>
      <c r="F5" s="835"/>
      <c r="G5" s="835"/>
      <c r="H5" s="835"/>
      <c r="I5" s="835"/>
      <c r="J5" s="835"/>
      <c r="K5" s="835"/>
      <c r="L5" s="835"/>
      <c r="M5" s="835"/>
      <c r="N5" s="835"/>
      <c r="O5" s="835"/>
      <c r="P5" s="835"/>
      <c r="Q5" s="835"/>
      <c r="R5" s="835"/>
      <c r="S5" s="835"/>
      <c r="T5" s="835"/>
      <c r="U5" s="835"/>
      <c r="V5" s="835"/>
      <c r="W5" s="835"/>
      <c r="X5" s="835"/>
      <c r="Y5" s="835"/>
      <c r="Z5" s="835"/>
      <c r="AA5" s="835"/>
      <c r="AB5" s="835"/>
      <c r="AC5" s="835"/>
      <c r="AD5" s="835"/>
      <c r="AE5" s="835"/>
      <c r="AF5" s="835"/>
      <c r="AG5" s="835"/>
      <c r="AH5" s="835"/>
      <c r="AI5" s="835"/>
      <c r="AJ5" s="835"/>
      <c r="AK5" s="835"/>
      <c r="AL5" s="835"/>
      <c r="AM5" s="835"/>
      <c r="AN5" s="835"/>
    </row>
    <row r="6" spans="2:42" s="45" customFormat="1">
      <c r="B6" s="835" t="s">
        <v>660</v>
      </c>
      <c r="C6" s="835"/>
      <c r="D6" s="835"/>
      <c r="E6" s="835"/>
      <c r="F6" s="835"/>
      <c r="G6" s="835"/>
      <c r="H6" s="835"/>
      <c r="I6" s="835"/>
      <c r="J6" s="835"/>
      <c r="K6" s="835"/>
      <c r="L6" s="835"/>
      <c r="M6" s="835"/>
      <c r="N6" s="835"/>
      <c r="O6" s="835"/>
      <c r="P6" s="835"/>
      <c r="Q6" s="835"/>
      <c r="R6" s="835"/>
      <c r="S6" s="835"/>
      <c r="T6" s="835"/>
      <c r="U6" s="835"/>
      <c r="V6" s="835"/>
      <c r="W6" s="835"/>
      <c r="X6" s="835"/>
      <c r="Y6" s="835"/>
      <c r="Z6" s="835"/>
      <c r="AA6" s="835"/>
      <c r="AB6" s="835"/>
      <c r="AC6" s="835"/>
      <c r="AD6" s="835"/>
      <c r="AE6" s="835"/>
      <c r="AF6" s="835"/>
      <c r="AG6" s="835"/>
      <c r="AH6" s="835"/>
      <c r="AI6" s="835"/>
      <c r="AJ6" s="835"/>
      <c r="AK6" s="835"/>
      <c r="AL6" s="835"/>
      <c r="AM6" s="835"/>
      <c r="AN6" s="835"/>
    </row>
    <row r="7" spans="2:42" s="45" customFormat="1" ht="13.5" customHeight="1">
      <c r="B7" s="45" t="s">
        <v>659</v>
      </c>
      <c r="AE7" s="75" t="s">
        <v>19</v>
      </c>
      <c r="AF7" s="840">
        <v>6</v>
      </c>
      <c r="AG7" s="840"/>
      <c r="AH7" s="45" t="s">
        <v>20</v>
      </c>
      <c r="AI7" s="840">
        <v>4</v>
      </c>
      <c r="AJ7" s="840"/>
      <c r="AK7" s="45" t="s">
        <v>21</v>
      </c>
      <c r="AL7" s="840">
        <v>1</v>
      </c>
      <c r="AM7" s="840"/>
      <c r="AN7" s="45" t="s">
        <v>156</v>
      </c>
    </row>
    <row r="8" spans="2:42" s="45" customFormat="1" ht="13.5" customHeight="1">
      <c r="B8" s="838" t="s">
        <v>658</v>
      </c>
      <c r="C8" s="838"/>
      <c r="D8" s="838"/>
      <c r="E8" s="838"/>
      <c r="F8" s="838"/>
      <c r="G8" s="838"/>
      <c r="H8" s="838"/>
      <c r="I8" s="838"/>
      <c r="J8" s="838"/>
      <c r="K8" s="838"/>
      <c r="V8" s="45" t="s">
        <v>657</v>
      </c>
      <c r="AE8" s="75"/>
      <c r="AF8" s="368"/>
      <c r="AG8" s="368"/>
      <c r="AI8" s="368"/>
      <c r="AJ8" s="368"/>
      <c r="AL8" s="368"/>
      <c r="AM8" s="368"/>
    </row>
    <row r="9" spans="2:42" s="45" customFormat="1" ht="13.5" customHeight="1">
      <c r="L9" s="368"/>
      <c r="M9" s="368"/>
      <c r="N9" s="368"/>
      <c r="O9" s="368"/>
      <c r="P9" s="368"/>
      <c r="Q9" s="368"/>
      <c r="R9" s="368"/>
      <c r="S9" s="368"/>
      <c r="V9" s="835" t="s">
        <v>656</v>
      </c>
      <c r="W9" s="835"/>
      <c r="X9" s="835"/>
      <c r="Y9" s="839" t="s">
        <v>655</v>
      </c>
      <c r="Z9" s="839"/>
      <c r="AA9" s="839"/>
      <c r="AB9" s="839"/>
      <c r="AC9" s="839"/>
      <c r="AD9" s="839"/>
      <c r="AE9" s="839"/>
      <c r="AF9" s="839"/>
      <c r="AG9" s="839"/>
      <c r="AH9" s="839"/>
      <c r="AI9" s="839"/>
      <c r="AJ9" s="839"/>
      <c r="AK9" s="839"/>
      <c r="AL9" s="839"/>
      <c r="AM9" s="839"/>
      <c r="AN9" s="839"/>
    </row>
    <row r="10" spans="2:42" s="45" customFormat="1">
      <c r="X10" s="413"/>
      <c r="Y10" s="853"/>
      <c r="Z10" s="853"/>
      <c r="AA10" s="853"/>
      <c r="AB10" s="853"/>
      <c r="AC10" s="853"/>
      <c r="AD10" s="853"/>
      <c r="AE10" s="853"/>
      <c r="AF10" s="853"/>
      <c r="AG10" s="853"/>
      <c r="AH10" s="853"/>
      <c r="AI10" s="853"/>
      <c r="AJ10" s="853"/>
      <c r="AK10" s="853"/>
      <c r="AL10" s="853"/>
      <c r="AM10" s="853"/>
      <c r="AN10" s="853"/>
    </row>
    <row r="11" spans="2:42" s="45" customFormat="1">
      <c r="V11" s="835" t="s">
        <v>654</v>
      </c>
      <c r="W11" s="835"/>
      <c r="X11" s="835"/>
      <c r="Y11" s="854" t="s">
        <v>653</v>
      </c>
      <c r="Z11" s="854"/>
      <c r="AA11" s="854"/>
      <c r="AB11" s="854"/>
      <c r="AC11" s="854"/>
      <c r="AD11" s="854"/>
      <c r="AE11" s="854"/>
      <c r="AF11" s="854"/>
      <c r="AG11" s="854"/>
      <c r="AH11" s="854"/>
      <c r="AI11" s="854"/>
      <c r="AJ11" s="854"/>
      <c r="AK11" s="854"/>
      <c r="AL11" s="854"/>
      <c r="AM11" s="854"/>
      <c r="AN11" s="854"/>
    </row>
    <row r="12" spans="2:42" s="45" customFormat="1">
      <c r="X12" s="413"/>
      <c r="Y12" s="853"/>
      <c r="Z12" s="853"/>
      <c r="AA12" s="853"/>
      <c r="AB12" s="853"/>
      <c r="AC12" s="853"/>
      <c r="AD12" s="853"/>
      <c r="AE12" s="853"/>
      <c r="AF12" s="853"/>
      <c r="AG12" s="853"/>
      <c r="AH12" s="853"/>
      <c r="AI12" s="853"/>
      <c r="AJ12" s="853"/>
      <c r="AK12" s="853"/>
      <c r="AL12" s="853"/>
      <c r="AM12" s="853"/>
      <c r="AN12" s="853"/>
    </row>
    <row r="13" spans="2:42" s="45" customFormat="1">
      <c r="C13" s="366" t="s">
        <v>652</v>
      </c>
      <c r="D13" s="366"/>
    </row>
    <row r="14" spans="2:42" s="45" customFormat="1" ht="6.75" customHeight="1">
      <c r="C14" s="366"/>
      <c r="D14" s="366"/>
    </row>
    <row r="15" spans="2:42" s="45" customFormat="1" ht="14.25" customHeight="1">
      <c r="B15" s="699" t="s">
        <v>158</v>
      </c>
      <c r="C15" s="791" t="s">
        <v>159</v>
      </c>
      <c r="D15" s="772"/>
      <c r="E15" s="772"/>
      <c r="F15" s="772"/>
      <c r="G15" s="772"/>
      <c r="H15" s="772"/>
      <c r="I15" s="772"/>
      <c r="J15" s="772"/>
      <c r="K15" s="772"/>
      <c r="L15" s="855"/>
      <c r="M15" s="856" t="s">
        <v>651</v>
      </c>
      <c r="N15" s="857"/>
      <c r="O15" s="857"/>
      <c r="P15" s="857"/>
      <c r="Q15" s="857"/>
      <c r="R15" s="857"/>
      <c r="S15" s="857"/>
      <c r="T15" s="857"/>
      <c r="U15" s="857"/>
      <c r="V15" s="857"/>
      <c r="W15" s="857"/>
      <c r="X15" s="857"/>
      <c r="Y15" s="857"/>
      <c r="Z15" s="857"/>
      <c r="AA15" s="857"/>
      <c r="AB15" s="857"/>
      <c r="AC15" s="857"/>
      <c r="AD15" s="857"/>
      <c r="AE15" s="857"/>
      <c r="AF15" s="857"/>
      <c r="AG15" s="857"/>
      <c r="AH15" s="857"/>
      <c r="AI15" s="857"/>
      <c r="AJ15" s="857"/>
      <c r="AK15" s="857"/>
      <c r="AL15" s="857"/>
      <c r="AM15" s="857"/>
      <c r="AN15" s="858"/>
    </row>
    <row r="16" spans="2:42" s="45" customFormat="1" ht="14.25" customHeight="1">
      <c r="B16" s="700"/>
      <c r="C16" s="795" t="s">
        <v>160</v>
      </c>
      <c r="D16" s="796"/>
      <c r="E16" s="796"/>
      <c r="F16" s="796"/>
      <c r="G16" s="796"/>
      <c r="H16" s="796"/>
      <c r="I16" s="796"/>
      <c r="J16" s="796"/>
      <c r="K16" s="796"/>
      <c r="L16" s="797"/>
      <c r="M16" s="859" t="s">
        <v>650</v>
      </c>
      <c r="N16" s="860"/>
      <c r="O16" s="860"/>
      <c r="P16" s="860"/>
      <c r="Q16" s="860"/>
      <c r="R16" s="860"/>
      <c r="S16" s="860"/>
      <c r="T16" s="860"/>
      <c r="U16" s="860"/>
      <c r="V16" s="860"/>
      <c r="W16" s="860"/>
      <c r="X16" s="860"/>
      <c r="Y16" s="860"/>
      <c r="Z16" s="860"/>
      <c r="AA16" s="860"/>
      <c r="AB16" s="860"/>
      <c r="AC16" s="860"/>
      <c r="AD16" s="860"/>
      <c r="AE16" s="860"/>
      <c r="AF16" s="860"/>
      <c r="AG16" s="860"/>
      <c r="AH16" s="860"/>
      <c r="AI16" s="860"/>
      <c r="AJ16" s="860"/>
      <c r="AK16" s="860"/>
      <c r="AL16" s="860"/>
      <c r="AM16" s="860"/>
      <c r="AN16" s="861"/>
    </row>
    <row r="17" spans="2:42" s="45" customFormat="1" ht="13.5" customHeight="1">
      <c r="B17" s="700"/>
      <c r="C17" s="791" t="s">
        <v>161</v>
      </c>
      <c r="D17" s="772"/>
      <c r="E17" s="772"/>
      <c r="F17" s="772"/>
      <c r="G17" s="772"/>
      <c r="H17" s="772"/>
      <c r="I17" s="772"/>
      <c r="J17" s="772"/>
      <c r="K17" s="772"/>
      <c r="L17" s="773"/>
      <c r="M17" s="768" t="s">
        <v>162</v>
      </c>
      <c r="N17" s="768"/>
      <c r="O17" s="768"/>
      <c r="P17" s="768"/>
      <c r="Q17" s="849" t="s">
        <v>649</v>
      </c>
      <c r="R17" s="849"/>
      <c r="S17" s="849"/>
      <c r="T17" s="47" t="s">
        <v>163</v>
      </c>
      <c r="U17" s="849" t="s">
        <v>648</v>
      </c>
      <c r="V17" s="849"/>
      <c r="W17" s="849"/>
      <c r="X17" s="47" t="s">
        <v>164</v>
      </c>
      <c r="Y17" s="768"/>
      <c r="Z17" s="768"/>
      <c r="AA17" s="768"/>
      <c r="AB17" s="768"/>
      <c r="AC17" s="768"/>
      <c r="AD17" s="768"/>
      <c r="AE17" s="768"/>
      <c r="AF17" s="768"/>
      <c r="AG17" s="768"/>
      <c r="AH17" s="768"/>
      <c r="AI17" s="768"/>
      <c r="AJ17" s="768"/>
      <c r="AK17" s="768"/>
      <c r="AL17" s="768"/>
      <c r="AM17" s="768"/>
      <c r="AN17" s="769"/>
    </row>
    <row r="18" spans="2:42" s="45" customFormat="1" ht="13.5" customHeight="1">
      <c r="B18" s="700"/>
      <c r="C18" s="799"/>
      <c r="D18" s="800"/>
      <c r="E18" s="800"/>
      <c r="F18" s="800"/>
      <c r="G18" s="800"/>
      <c r="H18" s="800"/>
      <c r="I18" s="800"/>
      <c r="J18" s="800"/>
      <c r="K18" s="800"/>
      <c r="L18" s="801"/>
      <c r="M18" s="850" t="s">
        <v>647</v>
      </c>
      <c r="N18" s="851"/>
      <c r="O18" s="851"/>
      <c r="P18" s="851"/>
      <c r="Q18" s="851"/>
      <c r="R18" s="851"/>
      <c r="S18" s="851"/>
      <c r="T18" s="851"/>
      <c r="U18" s="851"/>
      <c r="V18" s="851"/>
      <c r="W18" s="851"/>
      <c r="X18" s="851"/>
      <c r="Y18" s="851"/>
      <c r="Z18" s="851"/>
      <c r="AA18" s="851"/>
      <c r="AB18" s="851"/>
      <c r="AC18" s="851"/>
      <c r="AD18" s="851"/>
      <c r="AE18" s="851"/>
      <c r="AF18" s="851"/>
      <c r="AG18" s="851"/>
      <c r="AH18" s="851"/>
      <c r="AI18" s="851"/>
      <c r="AJ18" s="851"/>
      <c r="AK18" s="851"/>
      <c r="AL18" s="851"/>
      <c r="AM18" s="851"/>
      <c r="AN18" s="852"/>
    </row>
    <row r="19" spans="2:42" s="45" customFormat="1" ht="13.5" customHeight="1">
      <c r="B19" s="700"/>
      <c r="C19" s="795"/>
      <c r="D19" s="796"/>
      <c r="E19" s="796"/>
      <c r="F19" s="796"/>
      <c r="G19" s="796"/>
      <c r="H19" s="796"/>
      <c r="I19" s="796"/>
      <c r="J19" s="796"/>
      <c r="K19" s="796"/>
      <c r="L19" s="797"/>
      <c r="M19" s="778" t="s">
        <v>646</v>
      </c>
      <c r="N19" s="778"/>
      <c r="O19" s="778"/>
      <c r="P19" s="778"/>
      <c r="Q19" s="778"/>
      <c r="R19" s="778"/>
      <c r="S19" s="778"/>
      <c r="T19" s="778"/>
      <c r="U19" s="778"/>
      <c r="V19" s="778"/>
      <c r="W19" s="778"/>
      <c r="X19" s="778"/>
      <c r="Y19" s="778"/>
      <c r="Z19" s="778"/>
      <c r="AA19" s="778"/>
      <c r="AB19" s="778"/>
      <c r="AC19" s="778"/>
      <c r="AD19" s="778"/>
      <c r="AE19" s="778"/>
      <c r="AF19" s="778"/>
      <c r="AG19" s="778"/>
      <c r="AH19" s="778"/>
      <c r="AI19" s="778"/>
      <c r="AJ19" s="778"/>
      <c r="AK19" s="778"/>
      <c r="AL19" s="778"/>
      <c r="AM19" s="778"/>
      <c r="AN19" s="812"/>
    </row>
    <row r="20" spans="2:42" s="45" customFormat="1" ht="14.25" customHeight="1">
      <c r="B20" s="700"/>
      <c r="C20" s="821" t="s">
        <v>166</v>
      </c>
      <c r="D20" s="822"/>
      <c r="E20" s="822"/>
      <c r="F20" s="822"/>
      <c r="G20" s="822"/>
      <c r="H20" s="822"/>
      <c r="I20" s="822"/>
      <c r="J20" s="822"/>
      <c r="K20" s="822"/>
      <c r="L20" s="823"/>
      <c r="M20" s="689" t="s">
        <v>167</v>
      </c>
      <c r="N20" s="690"/>
      <c r="O20" s="690"/>
      <c r="P20" s="690"/>
      <c r="Q20" s="691"/>
      <c r="R20" s="841" t="s">
        <v>645</v>
      </c>
      <c r="S20" s="842"/>
      <c r="T20" s="842"/>
      <c r="U20" s="842"/>
      <c r="V20" s="842"/>
      <c r="W20" s="842"/>
      <c r="X20" s="842"/>
      <c r="Y20" s="842"/>
      <c r="Z20" s="842"/>
      <c r="AA20" s="843"/>
      <c r="AB20" s="767" t="s">
        <v>168</v>
      </c>
      <c r="AC20" s="768"/>
      <c r="AD20" s="768"/>
      <c r="AE20" s="768"/>
      <c r="AF20" s="769"/>
      <c r="AG20" s="841" t="s">
        <v>645</v>
      </c>
      <c r="AH20" s="842"/>
      <c r="AI20" s="842"/>
      <c r="AJ20" s="842"/>
      <c r="AK20" s="842"/>
      <c r="AL20" s="842"/>
      <c r="AM20" s="842"/>
      <c r="AN20" s="843"/>
    </row>
    <row r="21" spans="2:42" ht="14.25" customHeight="1">
      <c r="B21" s="700"/>
      <c r="C21" s="844" t="s">
        <v>254</v>
      </c>
      <c r="D21" s="728"/>
      <c r="E21" s="728"/>
      <c r="F21" s="728"/>
      <c r="G21" s="728"/>
      <c r="H21" s="728"/>
      <c r="I21" s="728"/>
      <c r="J21" s="728"/>
      <c r="K21" s="728"/>
      <c r="L21" s="845"/>
      <c r="M21" s="846" t="s">
        <v>644</v>
      </c>
      <c r="N21" s="847"/>
      <c r="O21" s="847"/>
      <c r="P21" s="847"/>
      <c r="Q21" s="847"/>
      <c r="R21" s="847"/>
      <c r="S21" s="847"/>
      <c r="T21" s="847"/>
      <c r="U21" s="848"/>
      <c r="V21" s="689" t="s">
        <v>169</v>
      </c>
      <c r="W21" s="690"/>
      <c r="X21" s="690"/>
      <c r="Y21" s="690"/>
      <c r="Z21" s="690"/>
      <c r="AA21" s="691"/>
      <c r="AB21" s="702"/>
      <c r="AC21" s="679"/>
      <c r="AD21" s="679"/>
      <c r="AE21" s="679"/>
      <c r="AF21" s="679"/>
      <c r="AG21" s="679"/>
      <c r="AH21" s="679"/>
      <c r="AI21" s="679"/>
      <c r="AJ21" s="679"/>
      <c r="AK21" s="679"/>
      <c r="AL21" s="679"/>
      <c r="AM21" s="679"/>
      <c r="AN21" s="680"/>
      <c r="AP21" s="6"/>
    </row>
    <row r="22" spans="2:42" ht="14.25" customHeight="1">
      <c r="B22" s="700"/>
      <c r="C22" s="693" t="s">
        <v>643</v>
      </c>
      <c r="D22" s="675"/>
      <c r="E22" s="675"/>
      <c r="F22" s="675"/>
      <c r="G22" s="675"/>
      <c r="H22" s="675"/>
      <c r="I22" s="675"/>
      <c r="J22" s="675"/>
      <c r="K22" s="675"/>
      <c r="L22" s="694"/>
      <c r="M22" s="689" t="s">
        <v>170</v>
      </c>
      <c r="N22" s="690"/>
      <c r="O22" s="690"/>
      <c r="P22" s="690"/>
      <c r="Q22" s="691"/>
      <c r="R22" s="862" t="s">
        <v>642</v>
      </c>
      <c r="S22" s="863"/>
      <c r="T22" s="863"/>
      <c r="U22" s="863"/>
      <c r="V22" s="863"/>
      <c r="W22" s="863"/>
      <c r="X22" s="863"/>
      <c r="Y22" s="863"/>
      <c r="Z22" s="863"/>
      <c r="AA22" s="864"/>
      <c r="AB22" s="679" t="s">
        <v>171</v>
      </c>
      <c r="AC22" s="679"/>
      <c r="AD22" s="679"/>
      <c r="AE22" s="679"/>
      <c r="AF22" s="680"/>
      <c r="AG22" s="862" t="s">
        <v>641</v>
      </c>
      <c r="AH22" s="863"/>
      <c r="AI22" s="863"/>
      <c r="AJ22" s="863"/>
      <c r="AK22" s="863"/>
      <c r="AL22" s="863"/>
      <c r="AM22" s="863"/>
      <c r="AN22" s="864"/>
      <c r="AP22" s="6"/>
    </row>
    <row r="23" spans="2:42" ht="13.5" customHeight="1">
      <c r="B23" s="700"/>
      <c r="C23" s="791" t="s">
        <v>172</v>
      </c>
      <c r="D23" s="772"/>
      <c r="E23" s="772"/>
      <c r="F23" s="772"/>
      <c r="G23" s="772"/>
      <c r="H23" s="772"/>
      <c r="I23" s="772"/>
      <c r="J23" s="772"/>
      <c r="K23" s="772"/>
      <c r="L23" s="773"/>
      <c r="M23" s="768" t="s">
        <v>162</v>
      </c>
      <c r="N23" s="768"/>
      <c r="O23" s="768"/>
      <c r="P23" s="768"/>
      <c r="Q23" s="849">
        <v>232</v>
      </c>
      <c r="R23" s="849"/>
      <c r="S23" s="849"/>
      <c r="T23" s="47" t="s">
        <v>163</v>
      </c>
      <c r="U23" s="849" t="s">
        <v>640</v>
      </c>
      <c r="V23" s="849"/>
      <c r="W23" s="849"/>
      <c r="X23" s="47" t="s">
        <v>164</v>
      </c>
      <c r="Y23" s="768"/>
      <c r="Z23" s="768"/>
      <c r="AA23" s="768"/>
      <c r="AB23" s="768"/>
      <c r="AC23" s="768"/>
      <c r="AD23" s="768"/>
      <c r="AE23" s="768"/>
      <c r="AF23" s="768"/>
      <c r="AG23" s="768"/>
      <c r="AH23" s="768"/>
      <c r="AI23" s="768"/>
      <c r="AJ23" s="768"/>
      <c r="AK23" s="768"/>
      <c r="AL23" s="768"/>
      <c r="AM23" s="768"/>
      <c r="AN23" s="769"/>
      <c r="AP23" s="6"/>
    </row>
    <row r="24" spans="2:42" ht="14.25" customHeight="1">
      <c r="B24" s="700"/>
      <c r="C24" s="799"/>
      <c r="D24" s="800"/>
      <c r="E24" s="800"/>
      <c r="F24" s="800"/>
      <c r="G24" s="800"/>
      <c r="H24" s="800"/>
      <c r="I24" s="800"/>
      <c r="J24" s="800"/>
      <c r="K24" s="800"/>
      <c r="L24" s="801"/>
      <c r="M24" s="850" t="s">
        <v>639</v>
      </c>
      <c r="N24" s="851"/>
      <c r="O24" s="851"/>
      <c r="P24" s="851"/>
      <c r="Q24" s="851"/>
      <c r="R24" s="851"/>
      <c r="S24" s="851"/>
      <c r="T24" s="851"/>
      <c r="U24" s="851"/>
      <c r="V24" s="851"/>
      <c r="W24" s="851"/>
      <c r="X24" s="851"/>
      <c r="Y24" s="851"/>
      <c r="Z24" s="851"/>
      <c r="AA24" s="851"/>
      <c r="AB24" s="851"/>
      <c r="AC24" s="851"/>
      <c r="AD24" s="851"/>
      <c r="AE24" s="851"/>
      <c r="AF24" s="851"/>
      <c r="AG24" s="851"/>
      <c r="AH24" s="851"/>
      <c r="AI24" s="851"/>
      <c r="AJ24" s="851"/>
      <c r="AK24" s="851"/>
      <c r="AL24" s="851"/>
      <c r="AM24" s="851"/>
      <c r="AN24" s="852"/>
      <c r="AP24" s="6"/>
    </row>
    <row r="25" spans="2:42">
      <c r="B25" s="701"/>
      <c r="C25" s="795"/>
      <c r="D25" s="796"/>
      <c r="E25" s="796"/>
      <c r="F25" s="796"/>
      <c r="G25" s="796"/>
      <c r="H25" s="796"/>
      <c r="I25" s="796"/>
      <c r="J25" s="796"/>
      <c r="K25" s="796"/>
      <c r="L25" s="797"/>
      <c r="M25" s="778"/>
      <c r="N25" s="778"/>
      <c r="O25" s="778"/>
      <c r="P25" s="778"/>
      <c r="Q25" s="778"/>
      <c r="R25" s="778"/>
      <c r="S25" s="778"/>
      <c r="T25" s="778"/>
      <c r="U25" s="778"/>
      <c r="V25" s="778"/>
      <c r="W25" s="778"/>
      <c r="X25" s="778"/>
      <c r="Y25" s="778"/>
      <c r="Z25" s="778"/>
      <c r="AA25" s="778"/>
      <c r="AB25" s="778"/>
      <c r="AC25" s="778"/>
      <c r="AD25" s="778"/>
      <c r="AE25" s="778"/>
      <c r="AF25" s="778"/>
      <c r="AG25" s="778"/>
      <c r="AH25" s="778"/>
      <c r="AI25" s="778"/>
      <c r="AJ25" s="778"/>
      <c r="AK25" s="778"/>
      <c r="AL25" s="778"/>
      <c r="AM25" s="778"/>
      <c r="AN25" s="812"/>
      <c r="AP25" s="6"/>
    </row>
    <row r="26" spans="2:42" ht="13.5" customHeight="1">
      <c r="B26" s="713" t="s">
        <v>638</v>
      </c>
      <c r="C26" s="791" t="s">
        <v>173</v>
      </c>
      <c r="D26" s="772"/>
      <c r="E26" s="772"/>
      <c r="F26" s="772"/>
      <c r="G26" s="772"/>
      <c r="H26" s="772"/>
      <c r="I26" s="772"/>
      <c r="J26" s="772"/>
      <c r="K26" s="772"/>
      <c r="L26" s="773"/>
      <c r="M26" s="856" t="s">
        <v>637</v>
      </c>
      <c r="N26" s="857"/>
      <c r="O26" s="857"/>
      <c r="P26" s="857"/>
      <c r="Q26" s="857"/>
      <c r="R26" s="857"/>
      <c r="S26" s="857"/>
      <c r="T26" s="857"/>
      <c r="U26" s="857"/>
      <c r="V26" s="857"/>
      <c r="W26" s="857"/>
      <c r="X26" s="857"/>
      <c r="Y26" s="857"/>
      <c r="Z26" s="857"/>
      <c r="AA26" s="857"/>
      <c r="AB26" s="857"/>
      <c r="AC26" s="857"/>
      <c r="AD26" s="857"/>
      <c r="AE26" s="857"/>
      <c r="AF26" s="857"/>
      <c r="AG26" s="857"/>
      <c r="AH26" s="857"/>
      <c r="AI26" s="857"/>
      <c r="AJ26" s="857"/>
      <c r="AK26" s="857"/>
      <c r="AL26" s="857"/>
      <c r="AM26" s="857"/>
      <c r="AN26" s="858"/>
      <c r="AP26" s="6"/>
    </row>
    <row r="27" spans="2:42" ht="13.5" customHeight="1">
      <c r="B27" s="714"/>
      <c r="C27" s="795" t="s">
        <v>174</v>
      </c>
      <c r="D27" s="796"/>
      <c r="E27" s="796"/>
      <c r="F27" s="796"/>
      <c r="G27" s="796"/>
      <c r="H27" s="796"/>
      <c r="I27" s="796"/>
      <c r="J27" s="796"/>
      <c r="K27" s="796"/>
      <c r="L27" s="797"/>
      <c r="M27" s="859" t="s">
        <v>636</v>
      </c>
      <c r="N27" s="860"/>
      <c r="O27" s="860"/>
      <c r="P27" s="860"/>
      <c r="Q27" s="860"/>
      <c r="R27" s="860"/>
      <c r="S27" s="860"/>
      <c r="T27" s="860"/>
      <c r="U27" s="860"/>
      <c r="V27" s="860"/>
      <c r="W27" s="860"/>
      <c r="X27" s="860"/>
      <c r="Y27" s="860"/>
      <c r="Z27" s="860"/>
      <c r="AA27" s="860"/>
      <c r="AB27" s="860"/>
      <c r="AC27" s="860"/>
      <c r="AD27" s="860"/>
      <c r="AE27" s="860"/>
      <c r="AF27" s="860"/>
      <c r="AG27" s="860"/>
      <c r="AH27" s="860"/>
      <c r="AI27" s="860"/>
      <c r="AJ27" s="860"/>
      <c r="AK27" s="860"/>
      <c r="AL27" s="860"/>
      <c r="AM27" s="860"/>
      <c r="AN27" s="861"/>
      <c r="AP27" s="6"/>
    </row>
    <row r="28" spans="2:42" ht="13.5" customHeight="1">
      <c r="B28" s="714"/>
      <c r="C28" s="791" t="s">
        <v>635</v>
      </c>
      <c r="D28" s="772"/>
      <c r="E28" s="772"/>
      <c r="F28" s="772"/>
      <c r="G28" s="772"/>
      <c r="H28" s="772"/>
      <c r="I28" s="772"/>
      <c r="J28" s="772"/>
      <c r="K28" s="772"/>
      <c r="L28" s="773"/>
      <c r="M28" s="768" t="s">
        <v>162</v>
      </c>
      <c r="N28" s="768"/>
      <c r="O28" s="768"/>
      <c r="P28" s="768"/>
      <c r="Q28" s="849" t="s">
        <v>629</v>
      </c>
      <c r="R28" s="849"/>
      <c r="S28" s="849"/>
      <c r="T28" s="47" t="s">
        <v>163</v>
      </c>
      <c r="U28" s="849" t="s">
        <v>634</v>
      </c>
      <c r="V28" s="849"/>
      <c r="W28" s="849"/>
      <c r="X28" s="47" t="s">
        <v>164</v>
      </c>
      <c r="Y28" s="768"/>
      <c r="Z28" s="768"/>
      <c r="AA28" s="768"/>
      <c r="AB28" s="768"/>
      <c r="AC28" s="768"/>
      <c r="AD28" s="768"/>
      <c r="AE28" s="768"/>
      <c r="AF28" s="768"/>
      <c r="AG28" s="768"/>
      <c r="AH28" s="768"/>
      <c r="AI28" s="768"/>
      <c r="AJ28" s="768"/>
      <c r="AK28" s="768"/>
      <c r="AL28" s="768"/>
      <c r="AM28" s="768"/>
      <c r="AN28" s="769"/>
      <c r="AP28" s="6"/>
    </row>
    <row r="29" spans="2:42" ht="14.25" customHeight="1">
      <c r="B29" s="714"/>
      <c r="C29" s="799"/>
      <c r="D29" s="800"/>
      <c r="E29" s="800"/>
      <c r="F29" s="800"/>
      <c r="G29" s="800"/>
      <c r="H29" s="800"/>
      <c r="I29" s="800"/>
      <c r="J29" s="800"/>
      <c r="K29" s="800"/>
      <c r="L29" s="801"/>
      <c r="M29" s="850" t="s">
        <v>627</v>
      </c>
      <c r="N29" s="851"/>
      <c r="O29" s="851"/>
      <c r="P29" s="851"/>
      <c r="Q29" s="851"/>
      <c r="R29" s="851"/>
      <c r="S29" s="851"/>
      <c r="T29" s="851"/>
      <c r="U29" s="851"/>
      <c r="V29" s="851"/>
      <c r="W29" s="851"/>
      <c r="X29" s="851"/>
      <c r="Y29" s="851"/>
      <c r="Z29" s="851"/>
      <c r="AA29" s="851"/>
      <c r="AB29" s="851"/>
      <c r="AC29" s="851"/>
      <c r="AD29" s="851"/>
      <c r="AE29" s="851"/>
      <c r="AF29" s="851"/>
      <c r="AG29" s="851"/>
      <c r="AH29" s="851"/>
      <c r="AI29" s="851"/>
      <c r="AJ29" s="851"/>
      <c r="AK29" s="851"/>
      <c r="AL29" s="851"/>
      <c r="AM29" s="851"/>
      <c r="AN29" s="852"/>
      <c r="AP29" s="6"/>
    </row>
    <row r="30" spans="2:42">
      <c r="B30" s="714"/>
      <c r="C30" s="795"/>
      <c r="D30" s="796"/>
      <c r="E30" s="796"/>
      <c r="F30" s="796"/>
      <c r="G30" s="796"/>
      <c r="H30" s="796"/>
      <c r="I30" s="796"/>
      <c r="J30" s="796"/>
      <c r="K30" s="796"/>
      <c r="L30" s="797"/>
      <c r="M30" s="778"/>
      <c r="N30" s="778"/>
      <c r="O30" s="778"/>
      <c r="P30" s="778"/>
      <c r="Q30" s="778"/>
      <c r="R30" s="778"/>
      <c r="S30" s="778"/>
      <c r="T30" s="778"/>
      <c r="U30" s="778"/>
      <c r="V30" s="778"/>
      <c r="W30" s="778"/>
      <c r="X30" s="778"/>
      <c r="Y30" s="778"/>
      <c r="Z30" s="778"/>
      <c r="AA30" s="778"/>
      <c r="AB30" s="778"/>
      <c r="AC30" s="778"/>
      <c r="AD30" s="778"/>
      <c r="AE30" s="778"/>
      <c r="AF30" s="778"/>
      <c r="AG30" s="778"/>
      <c r="AH30" s="778"/>
      <c r="AI30" s="778"/>
      <c r="AJ30" s="778"/>
      <c r="AK30" s="778"/>
      <c r="AL30" s="778"/>
      <c r="AM30" s="778"/>
      <c r="AN30" s="812"/>
      <c r="AP30" s="6"/>
    </row>
    <row r="31" spans="2:42" ht="14.25" customHeight="1">
      <c r="B31" s="714"/>
      <c r="C31" s="821" t="s">
        <v>166</v>
      </c>
      <c r="D31" s="822"/>
      <c r="E31" s="822"/>
      <c r="F31" s="822"/>
      <c r="G31" s="822"/>
      <c r="H31" s="822"/>
      <c r="I31" s="822"/>
      <c r="J31" s="822"/>
      <c r="K31" s="822"/>
      <c r="L31" s="823"/>
      <c r="M31" s="689" t="s">
        <v>167</v>
      </c>
      <c r="N31" s="690"/>
      <c r="O31" s="690"/>
      <c r="P31" s="690"/>
      <c r="Q31" s="691"/>
      <c r="R31" s="841" t="s">
        <v>633</v>
      </c>
      <c r="S31" s="842"/>
      <c r="T31" s="842"/>
      <c r="U31" s="842"/>
      <c r="V31" s="842"/>
      <c r="W31" s="842"/>
      <c r="X31" s="842"/>
      <c r="Y31" s="842"/>
      <c r="Z31" s="842"/>
      <c r="AA31" s="843"/>
      <c r="AB31" s="767" t="s">
        <v>168</v>
      </c>
      <c r="AC31" s="768"/>
      <c r="AD31" s="768"/>
      <c r="AE31" s="768"/>
      <c r="AF31" s="769"/>
      <c r="AG31" s="841" t="s">
        <v>632</v>
      </c>
      <c r="AH31" s="842"/>
      <c r="AI31" s="842"/>
      <c r="AJ31" s="842"/>
      <c r="AK31" s="842"/>
      <c r="AL31" s="842"/>
      <c r="AM31" s="842"/>
      <c r="AN31" s="843"/>
      <c r="AP31" s="6"/>
    </row>
    <row r="32" spans="2:42" ht="13.5" customHeight="1">
      <c r="B32" s="714"/>
      <c r="C32" s="873" t="s">
        <v>631</v>
      </c>
      <c r="D32" s="874"/>
      <c r="E32" s="874"/>
      <c r="F32" s="874"/>
      <c r="G32" s="874"/>
      <c r="H32" s="874"/>
      <c r="I32" s="874"/>
      <c r="J32" s="874"/>
      <c r="K32" s="874"/>
      <c r="L32" s="875"/>
      <c r="M32" s="882" t="s">
        <v>162</v>
      </c>
      <c r="N32" s="882"/>
      <c r="O32" s="882"/>
      <c r="P32" s="882"/>
      <c r="Q32" s="883"/>
      <c r="R32" s="883"/>
      <c r="S32" s="883"/>
      <c r="T32" s="412" t="s">
        <v>163</v>
      </c>
      <c r="U32" s="883"/>
      <c r="V32" s="883"/>
      <c r="W32" s="883"/>
      <c r="X32" s="412" t="s">
        <v>164</v>
      </c>
      <c r="Y32" s="882"/>
      <c r="Z32" s="882"/>
      <c r="AA32" s="882"/>
      <c r="AB32" s="882"/>
      <c r="AC32" s="882"/>
      <c r="AD32" s="882"/>
      <c r="AE32" s="882"/>
      <c r="AF32" s="882"/>
      <c r="AG32" s="882"/>
      <c r="AH32" s="882"/>
      <c r="AI32" s="882"/>
      <c r="AJ32" s="882"/>
      <c r="AK32" s="882"/>
      <c r="AL32" s="882"/>
      <c r="AM32" s="882"/>
      <c r="AN32" s="884"/>
      <c r="AP32" s="6"/>
    </row>
    <row r="33" spans="2:42" ht="14.25" customHeight="1">
      <c r="B33" s="714"/>
      <c r="C33" s="876"/>
      <c r="D33" s="877"/>
      <c r="E33" s="877"/>
      <c r="F33" s="877"/>
      <c r="G33" s="877"/>
      <c r="H33" s="877"/>
      <c r="I33" s="877"/>
      <c r="J33" s="877"/>
      <c r="K33" s="877"/>
      <c r="L33" s="878"/>
      <c r="M33" s="865"/>
      <c r="N33" s="866"/>
      <c r="O33" s="866"/>
      <c r="P33" s="866"/>
      <c r="Q33" s="866"/>
      <c r="R33" s="866"/>
      <c r="S33" s="866"/>
      <c r="T33" s="866"/>
      <c r="U33" s="866"/>
      <c r="V33" s="866"/>
      <c r="W33" s="866"/>
      <c r="X33" s="866"/>
      <c r="Y33" s="866"/>
      <c r="Z33" s="866"/>
      <c r="AA33" s="866"/>
      <c r="AB33" s="866"/>
      <c r="AC33" s="866"/>
      <c r="AD33" s="866"/>
      <c r="AE33" s="866"/>
      <c r="AF33" s="866"/>
      <c r="AG33" s="866"/>
      <c r="AH33" s="866"/>
      <c r="AI33" s="866"/>
      <c r="AJ33" s="866"/>
      <c r="AK33" s="866"/>
      <c r="AL33" s="866"/>
      <c r="AM33" s="866"/>
      <c r="AN33" s="867"/>
      <c r="AP33" s="6"/>
    </row>
    <row r="34" spans="2:42">
      <c r="B34" s="714"/>
      <c r="C34" s="879"/>
      <c r="D34" s="880"/>
      <c r="E34" s="880"/>
      <c r="F34" s="880"/>
      <c r="G34" s="880"/>
      <c r="H34" s="880"/>
      <c r="I34" s="880"/>
      <c r="J34" s="880"/>
      <c r="K34" s="880"/>
      <c r="L34" s="881"/>
      <c r="M34" s="868"/>
      <c r="N34" s="868"/>
      <c r="O34" s="868"/>
      <c r="P34" s="868"/>
      <c r="Q34" s="868"/>
      <c r="R34" s="868"/>
      <c r="S34" s="868"/>
      <c r="T34" s="868"/>
      <c r="U34" s="868"/>
      <c r="V34" s="868"/>
      <c r="W34" s="868"/>
      <c r="X34" s="868"/>
      <c r="Y34" s="868"/>
      <c r="Z34" s="868"/>
      <c r="AA34" s="868"/>
      <c r="AB34" s="868"/>
      <c r="AC34" s="868"/>
      <c r="AD34" s="868"/>
      <c r="AE34" s="868"/>
      <c r="AF34" s="868"/>
      <c r="AG34" s="868"/>
      <c r="AH34" s="868"/>
      <c r="AI34" s="868"/>
      <c r="AJ34" s="868"/>
      <c r="AK34" s="868"/>
      <c r="AL34" s="868"/>
      <c r="AM34" s="868"/>
      <c r="AN34" s="869"/>
      <c r="AP34" s="6"/>
    </row>
    <row r="35" spans="2:42" ht="14.25" customHeight="1">
      <c r="B35" s="714"/>
      <c r="C35" s="891" t="s">
        <v>166</v>
      </c>
      <c r="D35" s="892"/>
      <c r="E35" s="892"/>
      <c r="F35" s="892"/>
      <c r="G35" s="892"/>
      <c r="H35" s="892"/>
      <c r="I35" s="892"/>
      <c r="J35" s="892"/>
      <c r="K35" s="892"/>
      <c r="L35" s="893"/>
      <c r="M35" s="894" t="s">
        <v>167</v>
      </c>
      <c r="N35" s="895"/>
      <c r="O35" s="895"/>
      <c r="P35" s="895"/>
      <c r="Q35" s="896"/>
      <c r="R35" s="897"/>
      <c r="S35" s="898"/>
      <c r="T35" s="898"/>
      <c r="U35" s="898"/>
      <c r="V35" s="898"/>
      <c r="W35" s="898"/>
      <c r="X35" s="898"/>
      <c r="Y35" s="898"/>
      <c r="Z35" s="898"/>
      <c r="AA35" s="899"/>
      <c r="AB35" s="900" t="s">
        <v>168</v>
      </c>
      <c r="AC35" s="882"/>
      <c r="AD35" s="882"/>
      <c r="AE35" s="882"/>
      <c r="AF35" s="884"/>
      <c r="AG35" s="897"/>
      <c r="AH35" s="898"/>
      <c r="AI35" s="898"/>
      <c r="AJ35" s="898"/>
      <c r="AK35" s="898"/>
      <c r="AL35" s="898"/>
      <c r="AM35" s="898"/>
      <c r="AN35" s="899"/>
      <c r="AP35" s="6"/>
    </row>
    <row r="36" spans="2:42" ht="14.25" customHeight="1">
      <c r="B36" s="714"/>
      <c r="C36" s="821" t="s">
        <v>175</v>
      </c>
      <c r="D36" s="822"/>
      <c r="E36" s="822"/>
      <c r="F36" s="822"/>
      <c r="G36" s="822"/>
      <c r="H36" s="822"/>
      <c r="I36" s="822"/>
      <c r="J36" s="822"/>
      <c r="K36" s="822"/>
      <c r="L36" s="823"/>
      <c r="M36" s="870" t="s">
        <v>630</v>
      </c>
      <c r="N36" s="871"/>
      <c r="O36" s="871"/>
      <c r="P36" s="871"/>
      <c r="Q36" s="871"/>
      <c r="R36" s="871"/>
      <c r="S36" s="871"/>
      <c r="T36" s="871"/>
      <c r="U36" s="871"/>
      <c r="V36" s="871"/>
      <c r="W36" s="871"/>
      <c r="X36" s="871"/>
      <c r="Y36" s="871"/>
      <c r="Z36" s="871"/>
      <c r="AA36" s="871"/>
      <c r="AB36" s="871"/>
      <c r="AC36" s="871"/>
      <c r="AD36" s="871"/>
      <c r="AE36" s="871"/>
      <c r="AF36" s="871"/>
      <c r="AG36" s="871"/>
      <c r="AH36" s="871"/>
      <c r="AI36" s="871"/>
      <c r="AJ36" s="871"/>
      <c r="AK36" s="871"/>
      <c r="AL36" s="871"/>
      <c r="AM36" s="871"/>
      <c r="AN36" s="872"/>
      <c r="AP36" s="6"/>
    </row>
    <row r="37" spans="2:42" ht="13.5" customHeight="1">
      <c r="B37" s="714"/>
      <c r="C37" s="791" t="s">
        <v>176</v>
      </c>
      <c r="D37" s="772"/>
      <c r="E37" s="772"/>
      <c r="F37" s="772"/>
      <c r="G37" s="772"/>
      <c r="H37" s="772"/>
      <c r="I37" s="772"/>
      <c r="J37" s="772"/>
      <c r="K37" s="772"/>
      <c r="L37" s="773"/>
      <c r="M37" s="768" t="s">
        <v>162</v>
      </c>
      <c r="N37" s="768"/>
      <c r="O37" s="768"/>
      <c r="P37" s="768"/>
      <c r="Q37" s="849" t="s">
        <v>629</v>
      </c>
      <c r="R37" s="849"/>
      <c r="S37" s="849"/>
      <c r="T37" s="47" t="s">
        <v>163</v>
      </c>
      <c r="U37" s="849" t="s">
        <v>628</v>
      </c>
      <c r="V37" s="849"/>
      <c r="W37" s="849"/>
      <c r="X37" s="47" t="s">
        <v>164</v>
      </c>
      <c r="Y37" s="768"/>
      <c r="Z37" s="768"/>
      <c r="AA37" s="768"/>
      <c r="AB37" s="768"/>
      <c r="AC37" s="768"/>
      <c r="AD37" s="768"/>
      <c r="AE37" s="768"/>
      <c r="AF37" s="768"/>
      <c r="AG37" s="768"/>
      <c r="AH37" s="768"/>
      <c r="AI37" s="768"/>
      <c r="AJ37" s="768"/>
      <c r="AK37" s="768"/>
      <c r="AL37" s="768"/>
      <c r="AM37" s="768"/>
      <c r="AN37" s="769"/>
      <c r="AP37" s="6"/>
    </row>
    <row r="38" spans="2:42" ht="14.25" customHeight="1">
      <c r="B38" s="714"/>
      <c r="C38" s="799"/>
      <c r="D38" s="800"/>
      <c r="E38" s="800"/>
      <c r="F38" s="800"/>
      <c r="G38" s="800"/>
      <c r="H38" s="800"/>
      <c r="I38" s="800"/>
      <c r="J38" s="800"/>
      <c r="K38" s="800"/>
      <c r="L38" s="801"/>
      <c r="M38" s="850" t="s">
        <v>627</v>
      </c>
      <c r="N38" s="851"/>
      <c r="O38" s="851"/>
      <c r="P38" s="851"/>
      <c r="Q38" s="851"/>
      <c r="R38" s="851"/>
      <c r="S38" s="851"/>
      <c r="T38" s="851"/>
      <c r="U38" s="851"/>
      <c r="V38" s="851"/>
      <c r="W38" s="851"/>
      <c r="X38" s="851"/>
      <c r="Y38" s="851"/>
      <c r="Z38" s="851"/>
      <c r="AA38" s="851"/>
      <c r="AB38" s="851"/>
      <c r="AC38" s="851"/>
      <c r="AD38" s="851"/>
      <c r="AE38" s="851"/>
      <c r="AF38" s="851"/>
      <c r="AG38" s="851"/>
      <c r="AH38" s="851"/>
      <c r="AI38" s="851"/>
      <c r="AJ38" s="851"/>
      <c r="AK38" s="851"/>
      <c r="AL38" s="851"/>
      <c r="AM38" s="851"/>
      <c r="AN38" s="852"/>
      <c r="AP38" s="6"/>
    </row>
    <row r="39" spans="2:42">
      <c r="B39" s="715"/>
      <c r="C39" s="795"/>
      <c r="D39" s="796"/>
      <c r="E39" s="796"/>
      <c r="F39" s="796"/>
      <c r="G39" s="796"/>
      <c r="H39" s="796"/>
      <c r="I39" s="796"/>
      <c r="J39" s="796"/>
      <c r="K39" s="796"/>
      <c r="L39" s="797"/>
      <c r="M39" s="778"/>
      <c r="N39" s="778"/>
      <c r="O39" s="778"/>
      <c r="P39" s="778"/>
      <c r="Q39" s="778"/>
      <c r="R39" s="778"/>
      <c r="S39" s="778"/>
      <c r="T39" s="778"/>
      <c r="U39" s="778"/>
      <c r="V39" s="778"/>
      <c r="W39" s="778"/>
      <c r="X39" s="778"/>
      <c r="Y39" s="778"/>
      <c r="Z39" s="778"/>
      <c r="AA39" s="778"/>
      <c r="AB39" s="778"/>
      <c r="AC39" s="778"/>
      <c r="AD39" s="778"/>
      <c r="AE39" s="778"/>
      <c r="AF39" s="778"/>
      <c r="AG39" s="778"/>
      <c r="AH39" s="778"/>
      <c r="AI39" s="778"/>
      <c r="AJ39" s="778"/>
      <c r="AK39" s="778"/>
      <c r="AL39" s="778"/>
      <c r="AM39" s="778"/>
      <c r="AN39" s="812"/>
      <c r="AP39" s="6"/>
    </row>
    <row r="40" spans="2:42" ht="13.5" customHeight="1">
      <c r="B40" s="713" t="s">
        <v>626</v>
      </c>
      <c r="C40" s="703" t="s">
        <v>177</v>
      </c>
      <c r="D40" s="704"/>
      <c r="E40" s="704"/>
      <c r="F40" s="704"/>
      <c r="G40" s="704"/>
      <c r="H40" s="704"/>
      <c r="I40" s="704"/>
      <c r="J40" s="704"/>
      <c r="K40" s="704"/>
      <c r="L40" s="704"/>
      <c r="M40" s="909" t="s">
        <v>178</v>
      </c>
      <c r="N40" s="910"/>
      <c r="O40" s="411" t="s">
        <v>625</v>
      </c>
      <c r="P40" s="410"/>
      <c r="Q40" s="409"/>
      <c r="R40" s="913" t="s">
        <v>179</v>
      </c>
      <c r="S40" s="914"/>
      <c r="T40" s="914"/>
      <c r="U40" s="914"/>
      <c r="V40" s="914"/>
      <c r="W40" s="914"/>
      <c r="X40" s="914"/>
      <c r="Y40" s="914"/>
      <c r="Z40" s="915"/>
      <c r="AA40" s="919" t="s">
        <v>180</v>
      </c>
      <c r="AB40" s="920"/>
      <c r="AC40" s="920"/>
      <c r="AD40" s="921"/>
      <c r="AE40" s="922" t="s">
        <v>181</v>
      </c>
      <c r="AF40" s="923"/>
      <c r="AG40" s="923"/>
      <c r="AH40" s="923"/>
      <c r="AI40" s="925" t="s">
        <v>624</v>
      </c>
      <c r="AJ40" s="926"/>
      <c r="AK40" s="926"/>
      <c r="AL40" s="926"/>
      <c r="AM40" s="926"/>
      <c r="AN40" s="927"/>
      <c r="AP40" s="6"/>
    </row>
    <row r="41" spans="2:42" ht="14.25" customHeight="1">
      <c r="B41" s="714"/>
      <c r="C41" s="706"/>
      <c r="D41" s="707"/>
      <c r="E41" s="707"/>
      <c r="F41" s="707"/>
      <c r="G41" s="707"/>
      <c r="H41" s="707"/>
      <c r="I41" s="707"/>
      <c r="J41" s="707"/>
      <c r="K41" s="707"/>
      <c r="L41" s="707"/>
      <c r="M41" s="911"/>
      <c r="N41" s="912"/>
      <c r="O41" s="408" t="s">
        <v>623</v>
      </c>
      <c r="P41" s="407"/>
      <c r="Q41" s="406"/>
      <c r="R41" s="916"/>
      <c r="S41" s="917"/>
      <c r="T41" s="917"/>
      <c r="U41" s="917"/>
      <c r="V41" s="917"/>
      <c r="W41" s="917"/>
      <c r="X41" s="917"/>
      <c r="Y41" s="917"/>
      <c r="Z41" s="918"/>
      <c r="AA41" s="405" t="s">
        <v>182</v>
      </c>
      <c r="AB41" s="404"/>
      <c r="AC41" s="404"/>
      <c r="AD41" s="404"/>
      <c r="AE41" s="901" t="s">
        <v>183</v>
      </c>
      <c r="AF41" s="902"/>
      <c r="AG41" s="902"/>
      <c r="AH41" s="902"/>
      <c r="AI41" s="901" t="s">
        <v>622</v>
      </c>
      <c r="AJ41" s="902"/>
      <c r="AK41" s="902"/>
      <c r="AL41" s="902"/>
      <c r="AM41" s="902"/>
      <c r="AN41" s="903"/>
      <c r="AP41" s="6"/>
    </row>
    <row r="42" spans="2:42" ht="14.25" customHeight="1">
      <c r="B42" s="714"/>
      <c r="C42" s="700" t="s">
        <v>621</v>
      </c>
      <c r="D42" s="50"/>
      <c r="E42" s="885" t="s">
        <v>620</v>
      </c>
      <c r="F42" s="885"/>
      <c r="G42" s="885"/>
      <c r="H42" s="885"/>
      <c r="I42" s="885"/>
      <c r="J42" s="885"/>
      <c r="K42" s="885"/>
      <c r="L42" s="905"/>
      <c r="M42" s="677"/>
      <c r="N42" s="678"/>
      <c r="O42" s="888"/>
      <c r="P42" s="889"/>
      <c r="Q42" s="890"/>
      <c r="R42" s="51" t="s">
        <v>9</v>
      </c>
      <c r="S42" s="681" t="s">
        <v>184</v>
      </c>
      <c r="T42" s="681"/>
      <c r="U42" s="52" t="s">
        <v>9</v>
      </c>
      <c r="V42" s="681" t="s">
        <v>185</v>
      </c>
      <c r="W42" s="681"/>
      <c r="X42" s="52" t="s">
        <v>9</v>
      </c>
      <c r="Y42" s="681" t="s">
        <v>186</v>
      </c>
      <c r="Z42" s="682"/>
      <c r="AA42" s="924"/>
      <c r="AB42" s="907"/>
      <c r="AC42" s="907"/>
      <c r="AD42" s="908"/>
      <c r="AE42" s="906"/>
      <c r="AF42" s="907"/>
      <c r="AG42" s="907"/>
      <c r="AH42" s="908"/>
      <c r="AI42" s="51" t="s">
        <v>9</v>
      </c>
      <c r="AJ42" s="681" t="s">
        <v>607</v>
      </c>
      <c r="AK42" s="681"/>
      <c r="AL42" s="52" t="s">
        <v>154</v>
      </c>
      <c r="AM42" s="681" t="s">
        <v>606</v>
      </c>
      <c r="AN42" s="682"/>
      <c r="AP42" s="6"/>
    </row>
    <row r="43" spans="2:42" ht="14.25" customHeight="1">
      <c r="B43" s="714"/>
      <c r="C43" s="700"/>
      <c r="D43" s="50"/>
      <c r="E43" s="885" t="s">
        <v>619</v>
      </c>
      <c r="F43" s="886"/>
      <c r="G43" s="886"/>
      <c r="H43" s="886"/>
      <c r="I43" s="886"/>
      <c r="J43" s="886"/>
      <c r="K43" s="886"/>
      <c r="L43" s="887"/>
      <c r="M43" s="677"/>
      <c r="N43" s="678"/>
      <c r="O43" s="888"/>
      <c r="P43" s="889"/>
      <c r="Q43" s="890"/>
      <c r="R43" s="51" t="s">
        <v>9</v>
      </c>
      <c r="S43" s="681" t="s">
        <v>184</v>
      </c>
      <c r="T43" s="681"/>
      <c r="U43" s="52" t="s">
        <v>9</v>
      </c>
      <c r="V43" s="681" t="s">
        <v>185</v>
      </c>
      <c r="W43" s="681"/>
      <c r="X43" s="52" t="s">
        <v>9</v>
      </c>
      <c r="Y43" s="681" t="s">
        <v>186</v>
      </c>
      <c r="Z43" s="682"/>
      <c r="AA43" s="924"/>
      <c r="AB43" s="907"/>
      <c r="AC43" s="907"/>
      <c r="AD43" s="908"/>
      <c r="AE43" s="906"/>
      <c r="AF43" s="907"/>
      <c r="AG43" s="907"/>
      <c r="AH43" s="908"/>
      <c r="AI43" s="51" t="s">
        <v>9</v>
      </c>
      <c r="AJ43" s="681" t="s">
        <v>607</v>
      </c>
      <c r="AK43" s="681"/>
      <c r="AL43" s="52" t="s">
        <v>154</v>
      </c>
      <c r="AM43" s="681" t="s">
        <v>606</v>
      </c>
      <c r="AN43" s="682"/>
      <c r="AP43" s="6"/>
    </row>
    <row r="44" spans="2:42" ht="14.25" customHeight="1">
      <c r="B44" s="714"/>
      <c r="C44" s="700"/>
      <c r="D44" s="50"/>
      <c r="E44" s="885" t="s">
        <v>618</v>
      </c>
      <c r="F44" s="886"/>
      <c r="G44" s="886"/>
      <c r="H44" s="886"/>
      <c r="I44" s="886"/>
      <c r="J44" s="886"/>
      <c r="K44" s="886"/>
      <c r="L44" s="887"/>
      <c r="M44" s="677"/>
      <c r="N44" s="678"/>
      <c r="O44" s="888"/>
      <c r="P44" s="889"/>
      <c r="Q44" s="890"/>
      <c r="R44" s="51" t="s">
        <v>9</v>
      </c>
      <c r="S44" s="681" t="s">
        <v>184</v>
      </c>
      <c r="T44" s="681"/>
      <c r="U44" s="52" t="s">
        <v>9</v>
      </c>
      <c r="V44" s="681" t="s">
        <v>185</v>
      </c>
      <c r="W44" s="681"/>
      <c r="X44" s="52" t="s">
        <v>9</v>
      </c>
      <c r="Y44" s="681" t="s">
        <v>186</v>
      </c>
      <c r="Z44" s="682"/>
      <c r="AA44" s="924"/>
      <c r="AB44" s="907"/>
      <c r="AC44" s="907"/>
      <c r="AD44" s="908"/>
      <c r="AE44" s="906"/>
      <c r="AF44" s="907"/>
      <c r="AG44" s="907"/>
      <c r="AH44" s="908"/>
      <c r="AI44" s="51" t="s">
        <v>9</v>
      </c>
      <c r="AJ44" s="681" t="s">
        <v>607</v>
      </c>
      <c r="AK44" s="681"/>
      <c r="AL44" s="52" t="s">
        <v>154</v>
      </c>
      <c r="AM44" s="681" t="s">
        <v>606</v>
      </c>
      <c r="AN44" s="682"/>
      <c r="AP44" s="6"/>
    </row>
    <row r="45" spans="2:42" ht="14.25" customHeight="1">
      <c r="B45" s="714"/>
      <c r="C45" s="700"/>
      <c r="D45" s="50"/>
      <c r="E45" s="885" t="s">
        <v>617</v>
      </c>
      <c r="F45" s="886"/>
      <c r="G45" s="886"/>
      <c r="H45" s="886"/>
      <c r="I45" s="886"/>
      <c r="J45" s="886"/>
      <c r="K45" s="886"/>
      <c r="L45" s="887"/>
      <c r="M45" s="677"/>
      <c r="N45" s="678"/>
      <c r="O45" s="888"/>
      <c r="P45" s="889"/>
      <c r="Q45" s="890"/>
      <c r="R45" s="51" t="s">
        <v>9</v>
      </c>
      <c r="S45" s="681" t="s">
        <v>184</v>
      </c>
      <c r="T45" s="681"/>
      <c r="U45" s="52" t="s">
        <v>9</v>
      </c>
      <c r="V45" s="681" t="s">
        <v>185</v>
      </c>
      <c r="W45" s="681"/>
      <c r="X45" s="52" t="s">
        <v>9</v>
      </c>
      <c r="Y45" s="681" t="s">
        <v>186</v>
      </c>
      <c r="Z45" s="682"/>
      <c r="AA45" s="924"/>
      <c r="AB45" s="907"/>
      <c r="AC45" s="907"/>
      <c r="AD45" s="908"/>
      <c r="AE45" s="906"/>
      <c r="AF45" s="907"/>
      <c r="AG45" s="907"/>
      <c r="AH45" s="908"/>
      <c r="AI45" s="51" t="s">
        <v>9</v>
      </c>
      <c r="AJ45" s="681" t="s">
        <v>607</v>
      </c>
      <c r="AK45" s="681"/>
      <c r="AL45" s="52" t="s">
        <v>154</v>
      </c>
      <c r="AM45" s="681" t="s">
        <v>606</v>
      </c>
      <c r="AN45" s="682"/>
      <c r="AP45" s="6"/>
    </row>
    <row r="46" spans="2:42" ht="14.25" customHeight="1">
      <c r="B46" s="714"/>
      <c r="C46" s="700"/>
      <c r="D46" s="50"/>
      <c r="E46" s="885" t="s">
        <v>616</v>
      </c>
      <c r="F46" s="886"/>
      <c r="G46" s="886"/>
      <c r="H46" s="886"/>
      <c r="I46" s="886"/>
      <c r="J46" s="886"/>
      <c r="K46" s="886"/>
      <c r="L46" s="887"/>
      <c r="M46" s="677"/>
      <c r="N46" s="678"/>
      <c r="O46" s="888"/>
      <c r="P46" s="889"/>
      <c r="Q46" s="890"/>
      <c r="R46" s="51" t="s">
        <v>9</v>
      </c>
      <c r="S46" s="681" t="s">
        <v>184</v>
      </c>
      <c r="T46" s="681"/>
      <c r="U46" s="52" t="s">
        <v>9</v>
      </c>
      <c r="V46" s="681" t="s">
        <v>185</v>
      </c>
      <c r="W46" s="681"/>
      <c r="X46" s="52" t="s">
        <v>9</v>
      </c>
      <c r="Y46" s="681" t="s">
        <v>186</v>
      </c>
      <c r="Z46" s="682"/>
      <c r="AA46" s="924"/>
      <c r="AB46" s="907"/>
      <c r="AC46" s="907"/>
      <c r="AD46" s="908"/>
      <c r="AE46" s="906"/>
      <c r="AF46" s="907"/>
      <c r="AG46" s="907"/>
      <c r="AH46" s="908"/>
      <c r="AI46" s="51" t="s">
        <v>9</v>
      </c>
      <c r="AJ46" s="681" t="s">
        <v>607</v>
      </c>
      <c r="AK46" s="681"/>
      <c r="AL46" s="52" t="s">
        <v>154</v>
      </c>
      <c r="AM46" s="681" t="s">
        <v>606</v>
      </c>
      <c r="AN46" s="682"/>
      <c r="AP46" s="6"/>
    </row>
    <row r="47" spans="2:42" ht="14.25" customHeight="1">
      <c r="B47" s="714"/>
      <c r="C47" s="700"/>
      <c r="D47" s="50"/>
      <c r="E47" s="928" t="s">
        <v>615</v>
      </c>
      <c r="F47" s="929"/>
      <c r="G47" s="929"/>
      <c r="H47" s="929"/>
      <c r="I47" s="929"/>
      <c r="J47" s="929"/>
      <c r="K47" s="929"/>
      <c r="L47" s="930"/>
      <c r="M47" s="677"/>
      <c r="N47" s="678"/>
      <c r="O47" s="888"/>
      <c r="P47" s="889"/>
      <c r="Q47" s="890"/>
      <c r="R47" s="51" t="s">
        <v>9</v>
      </c>
      <c r="S47" s="681" t="s">
        <v>184</v>
      </c>
      <c r="T47" s="681"/>
      <c r="U47" s="52" t="s">
        <v>9</v>
      </c>
      <c r="V47" s="681" t="s">
        <v>185</v>
      </c>
      <c r="W47" s="681"/>
      <c r="X47" s="52" t="s">
        <v>9</v>
      </c>
      <c r="Y47" s="681" t="s">
        <v>186</v>
      </c>
      <c r="Z47" s="682"/>
      <c r="AA47" s="924"/>
      <c r="AB47" s="907"/>
      <c r="AC47" s="907"/>
      <c r="AD47" s="908"/>
      <c r="AE47" s="906"/>
      <c r="AF47" s="907"/>
      <c r="AG47" s="907"/>
      <c r="AH47" s="908"/>
      <c r="AI47" s="51" t="s">
        <v>9</v>
      </c>
      <c r="AJ47" s="681" t="s">
        <v>607</v>
      </c>
      <c r="AK47" s="681"/>
      <c r="AL47" s="52" t="s">
        <v>154</v>
      </c>
      <c r="AM47" s="681" t="s">
        <v>606</v>
      </c>
      <c r="AN47" s="682"/>
      <c r="AP47" s="6"/>
    </row>
    <row r="48" spans="2:42" ht="14.25" customHeight="1">
      <c r="B48" s="714"/>
      <c r="C48" s="700"/>
      <c r="D48" s="50"/>
      <c r="E48" s="928" t="s">
        <v>614</v>
      </c>
      <c r="F48" s="929"/>
      <c r="G48" s="929"/>
      <c r="H48" s="929"/>
      <c r="I48" s="929"/>
      <c r="J48" s="929"/>
      <c r="K48" s="929"/>
      <c r="L48" s="930"/>
      <c r="M48" s="677"/>
      <c r="N48" s="678"/>
      <c r="O48" s="888"/>
      <c r="P48" s="889"/>
      <c r="Q48" s="890"/>
      <c r="R48" s="51" t="s">
        <v>9</v>
      </c>
      <c r="S48" s="681" t="s">
        <v>184</v>
      </c>
      <c r="T48" s="681"/>
      <c r="U48" s="52" t="s">
        <v>9</v>
      </c>
      <c r="V48" s="681" t="s">
        <v>185</v>
      </c>
      <c r="W48" s="681"/>
      <c r="X48" s="52" t="s">
        <v>9</v>
      </c>
      <c r="Y48" s="681" t="s">
        <v>186</v>
      </c>
      <c r="Z48" s="682"/>
      <c r="AA48" s="924"/>
      <c r="AB48" s="907"/>
      <c r="AC48" s="907"/>
      <c r="AD48" s="908"/>
      <c r="AE48" s="906"/>
      <c r="AF48" s="907"/>
      <c r="AG48" s="907"/>
      <c r="AH48" s="908"/>
      <c r="AI48" s="51" t="s">
        <v>9</v>
      </c>
      <c r="AJ48" s="681" t="s">
        <v>607</v>
      </c>
      <c r="AK48" s="681"/>
      <c r="AL48" s="52" t="s">
        <v>154</v>
      </c>
      <c r="AM48" s="681" t="s">
        <v>606</v>
      </c>
      <c r="AN48" s="682"/>
      <c r="AP48" s="6"/>
    </row>
    <row r="49" spans="2:42" ht="14.25" customHeight="1">
      <c r="B49" s="714"/>
      <c r="C49" s="700"/>
      <c r="D49" s="403"/>
      <c r="E49" s="928" t="s">
        <v>613</v>
      </c>
      <c r="F49" s="934"/>
      <c r="G49" s="934"/>
      <c r="H49" s="934"/>
      <c r="I49" s="934"/>
      <c r="J49" s="934"/>
      <c r="K49" s="934"/>
      <c r="L49" s="935"/>
      <c r="M49" s="677"/>
      <c r="N49" s="678"/>
      <c r="O49" s="888"/>
      <c r="P49" s="889"/>
      <c r="Q49" s="890"/>
      <c r="R49" s="51" t="s">
        <v>9</v>
      </c>
      <c r="S49" s="681" t="s">
        <v>184</v>
      </c>
      <c r="T49" s="681"/>
      <c r="U49" s="52" t="s">
        <v>9</v>
      </c>
      <c r="V49" s="681" t="s">
        <v>185</v>
      </c>
      <c r="W49" s="681"/>
      <c r="X49" s="52" t="s">
        <v>9</v>
      </c>
      <c r="Y49" s="681" t="s">
        <v>186</v>
      </c>
      <c r="Z49" s="682"/>
      <c r="AA49" s="924"/>
      <c r="AB49" s="907"/>
      <c r="AC49" s="907"/>
      <c r="AD49" s="908"/>
      <c r="AE49" s="906"/>
      <c r="AF49" s="907"/>
      <c r="AG49" s="907"/>
      <c r="AH49" s="908"/>
      <c r="AI49" s="51" t="s">
        <v>9</v>
      </c>
      <c r="AJ49" s="681" t="s">
        <v>607</v>
      </c>
      <c r="AK49" s="681"/>
      <c r="AL49" s="52" t="s">
        <v>154</v>
      </c>
      <c r="AM49" s="681" t="s">
        <v>606</v>
      </c>
      <c r="AN49" s="682"/>
      <c r="AP49" s="6"/>
    </row>
    <row r="50" spans="2:42" ht="14.25" customHeight="1">
      <c r="B50" s="714"/>
      <c r="C50" s="700"/>
      <c r="D50" s="403"/>
      <c r="E50" s="931" t="s">
        <v>612</v>
      </c>
      <c r="F50" s="932"/>
      <c r="G50" s="932"/>
      <c r="H50" s="932"/>
      <c r="I50" s="932"/>
      <c r="J50" s="932"/>
      <c r="K50" s="932"/>
      <c r="L50" s="933"/>
      <c r="M50" s="677"/>
      <c r="N50" s="678"/>
      <c r="O50" s="888"/>
      <c r="P50" s="889"/>
      <c r="Q50" s="890"/>
      <c r="R50" s="51" t="s">
        <v>9</v>
      </c>
      <c r="S50" s="681" t="s">
        <v>184</v>
      </c>
      <c r="T50" s="681"/>
      <c r="U50" s="52" t="s">
        <v>9</v>
      </c>
      <c r="V50" s="681" t="s">
        <v>185</v>
      </c>
      <c r="W50" s="681"/>
      <c r="X50" s="52" t="s">
        <v>9</v>
      </c>
      <c r="Y50" s="681" t="s">
        <v>186</v>
      </c>
      <c r="Z50" s="682"/>
      <c r="AA50" s="924"/>
      <c r="AB50" s="907"/>
      <c r="AC50" s="907"/>
      <c r="AD50" s="908"/>
      <c r="AE50" s="906"/>
      <c r="AF50" s="907"/>
      <c r="AG50" s="907"/>
      <c r="AH50" s="908"/>
      <c r="AI50" s="51" t="s">
        <v>9</v>
      </c>
      <c r="AJ50" s="681" t="s">
        <v>607</v>
      </c>
      <c r="AK50" s="681"/>
      <c r="AL50" s="52" t="s">
        <v>154</v>
      </c>
      <c r="AM50" s="681" t="s">
        <v>606</v>
      </c>
      <c r="AN50" s="682"/>
      <c r="AP50" s="6"/>
    </row>
    <row r="51" spans="2:42" ht="14.25" customHeight="1" thickBot="1">
      <c r="B51" s="714"/>
      <c r="C51" s="700"/>
      <c r="D51" s="402"/>
      <c r="E51" s="948" t="s">
        <v>611</v>
      </c>
      <c r="F51" s="949"/>
      <c r="G51" s="949"/>
      <c r="H51" s="949"/>
      <c r="I51" s="949"/>
      <c r="J51" s="949"/>
      <c r="K51" s="949"/>
      <c r="L51" s="950"/>
      <c r="M51" s="951"/>
      <c r="N51" s="952"/>
      <c r="O51" s="953"/>
      <c r="P51" s="954"/>
      <c r="Q51" s="955"/>
      <c r="R51" s="401" t="s">
        <v>9</v>
      </c>
      <c r="S51" s="936" t="s">
        <v>184</v>
      </c>
      <c r="T51" s="936"/>
      <c r="U51" s="400" t="s">
        <v>9</v>
      </c>
      <c r="V51" s="936" t="s">
        <v>185</v>
      </c>
      <c r="W51" s="936"/>
      <c r="X51" s="400" t="s">
        <v>9</v>
      </c>
      <c r="Y51" s="936" t="s">
        <v>186</v>
      </c>
      <c r="Z51" s="937"/>
      <c r="AA51" s="956"/>
      <c r="AB51" s="957"/>
      <c r="AC51" s="957"/>
      <c r="AD51" s="958"/>
      <c r="AE51" s="959"/>
      <c r="AF51" s="957"/>
      <c r="AG51" s="957"/>
      <c r="AH51" s="958"/>
      <c r="AI51" s="401" t="s">
        <v>9</v>
      </c>
      <c r="AJ51" s="936" t="s">
        <v>607</v>
      </c>
      <c r="AK51" s="936"/>
      <c r="AL51" s="400" t="s">
        <v>154</v>
      </c>
      <c r="AM51" s="936" t="s">
        <v>606</v>
      </c>
      <c r="AN51" s="937"/>
      <c r="AP51" s="6"/>
    </row>
    <row r="52" spans="2:42" ht="14.25" customHeight="1">
      <c r="B52" s="714"/>
      <c r="C52" s="700"/>
      <c r="D52" s="82"/>
      <c r="E52" s="938" t="s">
        <v>610</v>
      </c>
      <c r="F52" s="938"/>
      <c r="G52" s="938"/>
      <c r="H52" s="938"/>
      <c r="I52" s="938"/>
      <c r="J52" s="938"/>
      <c r="K52" s="938"/>
      <c r="L52" s="939"/>
      <c r="M52" s="940"/>
      <c r="N52" s="725"/>
      <c r="O52" s="941"/>
      <c r="P52" s="902"/>
      <c r="Q52" s="903"/>
      <c r="R52" s="399" t="s">
        <v>9</v>
      </c>
      <c r="S52" s="942" t="s">
        <v>184</v>
      </c>
      <c r="T52" s="942"/>
      <c r="U52" s="397" t="s">
        <v>9</v>
      </c>
      <c r="V52" s="942" t="s">
        <v>185</v>
      </c>
      <c r="W52" s="942"/>
      <c r="X52" s="397" t="s">
        <v>9</v>
      </c>
      <c r="Y52" s="942" t="s">
        <v>186</v>
      </c>
      <c r="Z52" s="943"/>
      <c r="AA52" s="944"/>
      <c r="AB52" s="945"/>
      <c r="AC52" s="945"/>
      <c r="AD52" s="946"/>
      <c r="AE52" s="947"/>
      <c r="AF52" s="945"/>
      <c r="AG52" s="945"/>
      <c r="AH52" s="946"/>
      <c r="AI52" s="399" t="s">
        <v>9</v>
      </c>
      <c r="AJ52" s="942" t="s">
        <v>607</v>
      </c>
      <c r="AK52" s="942"/>
      <c r="AL52" s="397" t="s">
        <v>154</v>
      </c>
      <c r="AM52" s="942" t="s">
        <v>606</v>
      </c>
      <c r="AN52" s="943"/>
      <c r="AP52" s="6"/>
    </row>
    <row r="53" spans="2:42" ht="14.25" customHeight="1">
      <c r="B53" s="714"/>
      <c r="C53" s="700"/>
      <c r="D53" s="50"/>
      <c r="E53" s="928" t="s">
        <v>609</v>
      </c>
      <c r="F53" s="929"/>
      <c r="G53" s="929"/>
      <c r="H53" s="929"/>
      <c r="I53" s="929"/>
      <c r="J53" s="929"/>
      <c r="K53" s="929"/>
      <c r="L53" s="930"/>
      <c r="M53" s="677"/>
      <c r="N53" s="678"/>
      <c r="O53" s="888"/>
      <c r="P53" s="889"/>
      <c r="Q53" s="890"/>
      <c r="R53" s="51" t="s">
        <v>9</v>
      </c>
      <c r="S53" s="681" t="s">
        <v>184</v>
      </c>
      <c r="T53" s="681"/>
      <c r="U53" s="52" t="s">
        <v>9</v>
      </c>
      <c r="V53" s="681" t="s">
        <v>185</v>
      </c>
      <c r="W53" s="681"/>
      <c r="X53" s="52" t="s">
        <v>9</v>
      </c>
      <c r="Y53" s="681" t="s">
        <v>186</v>
      </c>
      <c r="Z53" s="682"/>
      <c r="AA53" s="924"/>
      <c r="AB53" s="907"/>
      <c r="AC53" s="907"/>
      <c r="AD53" s="908"/>
      <c r="AE53" s="906"/>
      <c r="AF53" s="907"/>
      <c r="AG53" s="907"/>
      <c r="AH53" s="908"/>
      <c r="AI53" s="51" t="s">
        <v>9</v>
      </c>
      <c r="AJ53" s="681" t="s">
        <v>607</v>
      </c>
      <c r="AK53" s="681"/>
      <c r="AL53" s="52" t="s">
        <v>154</v>
      </c>
      <c r="AM53" s="681" t="s">
        <v>606</v>
      </c>
      <c r="AN53" s="682"/>
      <c r="AP53" s="6"/>
    </row>
    <row r="54" spans="2:42" ht="14.25" customHeight="1" thickBot="1">
      <c r="B54" s="714"/>
      <c r="C54" s="904"/>
      <c r="D54" s="402"/>
      <c r="E54" s="948" t="s">
        <v>608</v>
      </c>
      <c r="F54" s="960"/>
      <c r="G54" s="960"/>
      <c r="H54" s="960"/>
      <c r="I54" s="960"/>
      <c r="J54" s="960"/>
      <c r="K54" s="960"/>
      <c r="L54" s="961"/>
      <c r="M54" s="951"/>
      <c r="N54" s="952"/>
      <c r="O54" s="953"/>
      <c r="P54" s="954"/>
      <c r="Q54" s="955"/>
      <c r="R54" s="401" t="s">
        <v>9</v>
      </c>
      <c r="S54" s="936" t="s">
        <v>184</v>
      </c>
      <c r="T54" s="936"/>
      <c r="U54" s="400" t="s">
        <v>9</v>
      </c>
      <c r="V54" s="936" t="s">
        <v>185</v>
      </c>
      <c r="W54" s="936"/>
      <c r="X54" s="400" t="s">
        <v>9</v>
      </c>
      <c r="Y54" s="936" t="s">
        <v>186</v>
      </c>
      <c r="Z54" s="937"/>
      <c r="AA54" s="956"/>
      <c r="AB54" s="957"/>
      <c r="AC54" s="957"/>
      <c r="AD54" s="958"/>
      <c r="AE54" s="959"/>
      <c r="AF54" s="957"/>
      <c r="AG54" s="957"/>
      <c r="AH54" s="958"/>
      <c r="AI54" s="401" t="s">
        <v>9</v>
      </c>
      <c r="AJ54" s="936" t="s">
        <v>607</v>
      </c>
      <c r="AK54" s="936"/>
      <c r="AL54" s="400" t="s">
        <v>154</v>
      </c>
      <c r="AM54" s="936" t="s">
        <v>606</v>
      </c>
      <c r="AN54" s="937"/>
      <c r="AP54" s="6"/>
    </row>
    <row r="55" spans="2:42" ht="14.25" customHeight="1">
      <c r="B55" s="396"/>
      <c r="C55" s="766" t="s">
        <v>605</v>
      </c>
      <c r="D55" s="764"/>
      <c r="E55" s="764"/>
      <c r="F55" s="764"/>
      <c r="G55" s="764"/>
      <c r="H55" s="764"/>
      <c r="I55" s="764"/>
      <c r="J55" s="764"/>
      <c r="K55" s="764"/>
      <c r="L55" s="764"/>
      <c r="M55" s="965" t="s">
        <v>381</v>
      </c>
      <c r="N55" s="966"/>
      <c r="O55" s="967">
        <v>43922</v>
      </c>
      <c r="P55" s="968"/>
      <c r="Q55" s="969"/>
      <c r="R55" s="399" t="s">
        <v>9</v>
      </c>
      <c r="S55" s="942" t="s">
        <v>184</v>
      </c>
      <c r="T55" s="942"/>
      <c r="U55" s="398" t="s">
        <v>154</v>
      </c>
      <c r="V55" s="942" t="s">
        <v>185</v>
      </c>
      <c r="W55" s="942"/>
      <c r="X55" s="397" t="s">
        <v>9</v>
      </c>
      <c r="Y55" s="942" t="s">
        <v>186</v>
      </c>
      <c r="Z55" s="943"/>
      <c r="AA55" s="970">
        <v>45047</v>
      </c>
      <c r="AB55" s="971"/>
      <c r="AC55" s="971"/>
      <c r="AD55" s="972"/>
      <c r="AE55" s="973" t="s">
        <v>377</v>
      </c>
      <c r="AF55" s="971"/>
      <c r="AG55" s="971"/>
      <c r="AH55" s="972"/>
      <c r="AI55" s="974"/>
      <c r="AJ55" s="975"/>
      <c r="AK55" s="975"/>
      <c r="AL55" s="975"/>
      <c r="AM55" s="975"/>
      <c r="AN55" s="976"/>
      <c r="AP55" s="6"/>
    </row>
    <row r="56" spans="2:42" ht="14.25" customHeight="1">
      <c r="B56" s="396"/>
      <c r="C56" s="693" t="s">
        <v>604</v>
      </c>
      <c r="D56" s="675"/>
      <c r="E56" s="675"/>
      <c r="F56" s="675"/>
      <c r="G56" s="675"/>
      <c r="H56" s="675"/>
      <c r="I56" s="675"/>
      <c r="J56" s="675"/>
      <c r="K56" s="675"/>
      <c r="L56" s="675"/>
      <c r="M56" s="677"/>
      <c r="N56" s="678"/>
      <c r="O56" s="888"/>
      <c r="P56" s="889"/>
      <c r="Q56" s="890"/>
      <c r="R56" s="51" t="s">
        <v>9</v>
      </c>
      <c r="S56" s="681" t="s">
        <v>184</v>
      </c>
      <c r="T56" s="681"/>
      <c r="U56" s="52" t="s">
        <v>9</v>
      </c>
      <c r="V56" s="681" t="s">
        <v>185</v>
      </c>
      <c r="W56" s="681"/>
      <c r="X56" s="52" t="s">
        <v>9</v>
      </c>
      <c r="Y56" s="681" t="s">
        <v>186</v>
      </c>
      <c r="Z56" s="682"/>
      <c r="AA56" s="924"/>
      <c r="AB56" s="907"/>
      <c r="AC56" s="907"/>
      <c r="AD56" s="908"/>
      <c r="AE56" s="906"/>
      <c r="AF56" s="907"/>
      <c r="AG56" s="907"/>
      <c r="AH56" s="908"/>
      <c r="AI56" s="962"/>
      <c r="AJ56" s="963"/>
      <c r="AK56" s="963"/>
      <c r="AL56" s="963"/>
      <c r="AM56" s="963"/>
      <c r="AN56" s="964"/>
      <c r="AP56" s="6"/>
    </row>
    <row r="57" spans="2:42" ht="14.25" customHeight="1">
      <c r="B57" s="996" t="s">
        <v>603</v>
      </c>
      <c r="C57" s="931"/>
      <c r="D57" s="931"/>
      <c r="E57" s="931"/>
      <c r="F57" s="931"/>
      <c r="G57" s="931"/>
      <c r="H57" s="931"/>
      <c r="I57" s="931"/>
      <c r="J57" s="931"/>
      <c r="K57" s="997"/>
      <c r="L57" s="395">
        <v>1</v>
      </c>
      <c r="M57" s="394">
        <v>4</v>
      </c>
      <c r="N57" s="394">
        <v>7</v>
      </c>
      <c r="O57" s="394">
        <v>1</v>
      </c>
      <c r="P57" s="394">
        <v>2</v>
      </c>
      <c r="Q57" s="394">
        <v>3</v>
      </c>
      <c r="R57" s="393">
        <v>4</v>
      </c>
      <c r="S57" s="393">
        <v>5</v>
      </c>
      <c r="T57" s="393">
        <v>6</v>
      </c>
      <c r="U57" s="392">
        <v>7</v>
      </c>
      <c r="V57" s="383"/>
      <c r="W57" s="382"/>
      <c r="X57" s="382"/>
      <c r="Y57" s="382"/>
      <c r="Z57" s="382"/>
      <c r="AA57" s="382"/>
      <c r="AB57" s="381"/>
      <c r="AC57" s="381"/>
      <c r="AD57" s="381"/>
      <c r="AE57" s="380"/>
      <c r="AF57" s="380"/>
      <c r="AG57" s="380"/>
      <c r="AH57" s="380"/>
      <c r="AI57" s="380"/>
      <c r="AJ57" s="365"/>
      <c r="AK57" s="380"/>
      <c r="AL57" s="380"/>
      <c r="AM57" s="380"/>
      <c r="AN57" s="379"/>
      <c r="AP57" s="6"/>
    </row>
    <row r="58" spans="2:42" ht="14.25" customHeight="1">
      <c r="B58" s="998" t="s">
        <v>602</v>
      </c>
      <c r="C58" s="998"/>
      <c r="D58" s="998"/>
      <c r="E58" s="998"/>
      <c r="F58" s="998"/>
      <c r="G58" s="998"/>
      <c r="H58" s="998"/>
      <c r="I58" s="998"/>
      <c r="J58" s="998"/>
      <c r="K58" s="999"/>
      <c r="L58" s="1000"/>
      <c r="M58" s="1001"/>
      <c r="N58" s="1001"/>
      <c r="O58" s="1001"/>
      <c r="P58" s="1001"/>
      <c r="Q58" s="1001"/>
      <c r="R58" s="1001"/>
      <c r="S58" s="1001"/>
      <c r="T58" s="1001"/>
      <c r="U58" s="1001"/>
      <c r="V58" s="1001"/>
      <c r="W58" s="1001"/>
      <c r="X58" s="1001"/>
      <c r="Y58" s="1001"/>
      <c r="Z58" s="1001"/>
      <c r="AA58" s="1001"/>
      <c r="AB58" s="1001"/>
      <c r="AC58" s="1001"/>
      <c r="AD58" s="1001"/>
      <c r="AE58" s="1001"/>
      <c r="AF58" s="1001"/>
      <c r="AG58" s="1001"/>
      <c r="AH58" s="1001"/>
      <c r="AI58" s="1001"/>
      <c r="AJ58" s="1001"/>
      <c r="AK58" s="1001"/>
      <c r="AL58" s="1001"/>
      <c r="AM58" s="1001"/>
      <c r="AN58" s="1002"/>
      <c r="AP58" s="6"/>
    </row>
    <row r="59" spans="2:42" ht="14.25" customHeight="1">
      <c r="B59" s="1003" t="s">
        <v>187</v>
      </c>
      <c r="C59" s="1003"/>
      <c r="D59" s="1003"/>
      <c r="E59" s="1003"/>
      <c r="F59" s="1003"/>
      <c r="G59" s="1003"/>
      <c r="H59" s="1003"/>
      <c r="I59" s="1003"/>
      <c r="J59" s="1003"/>
      <c r="K59" s="1003"/>
      <c r="L59" s="391"/>
      <c r="M59" s="390"/>
      <c r="N59" s="390"/>
      <c r="O59" s="390"/>
      <c r="P59" s="390"/>
      <c r="Q59" s="390"/>
      <c r="R59" s="389"/>
      <c r="S59" s="389"/>
      <c r="T59" s="389"/>
      <c r="U59" s="388"/>
      <c r="V59" s="383" t="s">
        <v>601</v>
      </c>
      <c r="W59" s="382"/>
      <c r="X59" s="382"/>
      <c r="Y59" s="382"/>
      <c r="Z59" s="382"/>
      <c r="AA59" s="382"/>
      <c r="AB59" s="381"/>
      <c r="AC59" s="381"/>
      <c r="AD59" s="381"/>
      <c r="AE59" s="380"/>
      <c r="AF59" s="380"/>
      <c r="AG59" s="380"/>
      <c r="AH59" s="380"/>
      <c r="AI59" s="380"/>
      <c r="AJ59" s="365"/>
      <c r="AK59" s="380"/>
      <c r="AL59" s="380"/>
      <c r="AM59" s="380"/>
      <c r="AN59" s="379"/>
      <c r="AP59" s="6"/>
    </row>
    <row r="60" spans="2:42" ht="14.25" customHeight="1">
      <c r="B60" s="1004" t="s">
        <v>600</v>
      </c>
      <c r="C60" s="1005"/>
      <c r="D60" s="1005"/>
      <c r="E60" s="1005"/>
      <c r="F60" s="1005"/>
      <c r="G60" s="1005"/>
      <c r="H60" s="1005"/>
      <c r="I60" s="1005"/>
      <c r="J60" s="1005"/>
      <c r="K60" s="1006"/>
      <c r="L60" s="891"/>
      <c r="M60" s="892"/>
      <c r="N60" s="892"/>
      <c r="O60" s="892"/>
      <c r="P60" s="892"/>
      <c r="Q60" s="892"/>
      <c r="R60" s="892"/>
      <c r="S60" s="892"/>
      <c r="T60" s="892"/>
      <c r="U60" s="892"/>
      <c r="V60" s="892"/>
      <c r="W60" s="892"/>
      <c r="X60" s="892"/>
      <c r="Y60" s="892"/>
      <c r="Z60" s="892"/>
      <c r="AA60" s="892"/>
      <c r="AB60" s="892"/>
      <c r="AC60" s="892"/>
      <c r="AD60" s="892"/>
      <c r="AE60" s="892"/>
      <c r="AF60" s="892"/>
      <c r="AG60" s="892"/>
      <c r="AH60" s="892"/>
      <c r="AI60" s="892"/>
      <c r="AJ60" s="892"/>
      <c r="AK60" s="892"/>
      <c r="AL60" s="892"/>
      <c r="AM60" s="892"/>
      <c r="AN60" s="893"/>
      <c r="AP60" s="6"/>
    </row>
    <row r="61" spans="2:42" ht="14.25" customHeight="1">
      <c r="B61" s="977" t="s">
        <v>188</v>
      </c>
      <c r="C61" s="978"/>
      <c r="D61" s="978"/>
      <c r="E61" s="978"/>
      <c r="F61" s="978"/>
      <c r="G61" s="978"/>
      <c r="H61" s="978"/>
      <c r="I61" s="978"/>
      <c r="J61" s="978"/>
      <c r="K61" s="978"/>
      <c r="L61" s="978"/>
      <c r="M61" s="978"/>
      <c r="N61" s="978"/>
      <c r="O61" s="387"/>
      <c r="P61" s="386"/>
      <c r="Q61" s="385"/>
      <c r="R61" s="385"/>
      <c r="S61" s="385"/>
      <c r="T61" s="385"/>
      <c r="U61" s="384"/>
      <c r="V61" s="383"/>
      <c r="W61" s="382"/>
      <c r="X61" s="382"/>
      <c r="Y61" s="382"/>
      <c r="Z61" s="382"/>
      <c r="AA61" s="382"/>
      <c r="AB61" s="381"/>
      <c r="AC61" s="381"/>
      <c r="AD61" s="381"/>
      <c r="AE61" s="380"/>
      <c r="AF61" s="380"/>
      <c r="AG61" s="380"/>
      <c r="AH61" s="380"/>
      <c r="AI61" s="380"/>
      <c r="AJ61" s="365"/>
      <c r="AK61" s="380"/>
      <c r="AL61" s="380"/>
      <c r="AM61" s="380"/>
      <c r="AN61" s="379"/>
      <c r="AP61" s="6"/>
    </row>
    <row r="62" spans="2:42" ht="14.25" customHeight="1">
      <c r="B62" s="979" t="s">
        <v>189</v>
      </c>
      <c r="C62" s="982" t="s">
        <v>190</v>
      </c>
      <c r="D62" s="983"/>
      <c r="E62" s="983"/>
      <c r="F62" s="983"/>
      <c r="G62" s="983"/>
      <c r="H62" s="983"/>
      <c r="I62" s="983"/>
      <c r="J62" s="983"/>
      <c r="K62" s="983"/>
      <c r="L62" s="983"/>
      <c r="M62" s="983"/>
      <c r="N62" s="983"/>
      <c r="O62" s="983"/>
      <c r="P62" s="983"/>
      <c r="Q62" s="983"/>
      <c r="R62" s="983"/>
      <c r="S62" s="983"/>
      <c r="T62" s="984"/>
      <c r="U62" s="982" t="s">
        <v>191</v>
      </c>
      <c r="V62" s="985"/>
      <c r="W62" s="985"/>
      <c r="X62" s="985"/>
      <c r="Y62" s="985"/>
      <c r="Z62" s="985"/>
      <c r="AA62" s="985"/>
      <c r="AB62" s="985"/>
      <c r="AC62" s="985"/>
      <c r="AD62" s="985"/>
      <c r="AE62" s="985"/>
      <c r="AF62" s="985"/>
      <c r="AG62" s="985"/>
      <c r="AH62" s="985"/>
      <c r="AI62" s="985"/>
      <c r="AJ62" s="985"/>
      <c r="AK62" s="985"/>
      <c r="AL62" s="985"/>
      <c r="AM62" s="985"/>
      <c r="AN62" s="986"/>
      <c r="AP62" s="6"/>
    </row>
    <row r="63" spans="2:42">
      <c r="B63" s="980"/>
      <c r="C63" s="987" t="s">
        <v>599</v>
      </c>
      <c r="D63" s="988"/>
      <c r="E63" s="988"/>
      <c r="F63" s="988"/>
      <c r="G63" s="988"/>
      <c r="H63" s="988"/>
      <c r="I63" s="988"/>
      <c r="J63" s="988"/>
      <c r="K63" s="988"/>
      <c r="L63" s="988"/>
      <c r="M63" s="988"/>
      <c r="N63" s="988"/>
      <c r="O63" s="988"/>
      <c r="P63" s="988"/>
      <c r="Q63" s="988"/>
      <c r="R63" s="988"/>
      <c r="S63" s="988"/>
      <c r="T63" s="989"/>
      <c r="U63" s="987" t="s">
        <v>598</v>
      </c>
      <c r="V63" s="988"/>
      <c r="W63" s="988"/>
      <c r="X63" s="988"/>
      <c r="Y63" s="988"/>
      <c r="Z63" s="988"/>
      <c r="AA63" s="988"/>
      <c r="AB63" s="988"/>
      <c r="AC63" s="988"/>
      <c r="AD63" s="988"/>
      <c r="AE63" s="988"/>
      <c r="AF63" s="988"/>
      <c r="AG63" s="988"/>
      <c r="AH63" s="988"/>
      <c r="AI63" s="988"/>
      <c r="AJ63" s="988"/>
      <c r="AK63" s="988"/>
      <c r="AL63" s="988"/>
      <c r="AM63" s="988"/>
      <c r="AN63" s="989"/>
      <c r="AP63" s="6"/>
    </row>
    <row r="64" spans="2:42">
      <c r="B64" s="980"/>
      <c r="C64" s="990"/>
      <c r="D64" s="991"/>
      <c r="E64" s="991"/>
      <c r="F64" s="991"/>
      <c r="G64" s="991"/>
      <c r="H64" s="991"/>
      <c r="I64" s="991"/>
      <c r="J64" s="991"/>
      <c r="K64" s="991"/>
      <c r="L64" s="991"/>
      <c r="M64" s="991"/>
      <c r="N64" s="991"/>
      <c r="O64" s="991"/>
      <c r="P64" s="991"/>
      <c r="Q64" s="991"/>
      <c r="R64" s="991"/>
      <c r="S64" s="991"/>
      <c r="T64" s="992"/>
      <c r="U64" s="990"/>
      <c r="V64" s="991"/>
      <c r="W64" s="991"/>
      <c r="X64" s="991"/>
      <c r="Y64" s="991"/>
      <c r="Z64" s="991"/>
      <c r="AA64" s="991"/>
      <c r="AB64" s="991"/>
      <c r="AC64" s="991"/>
      <c r="AD64" s="991"/>
      <c r="AE64" s="991"/>
      <c r="AF64" s="991"/>
      <c r="AG64" s="991"/>
      <c r="AH64" s="991"/>
      <c r="AI64" s="991"/>
      <c r="AJ64" s="991"/>
      <c r="AK64" s="991"/>
      <c r="AL64" s="991"/>
      <c r="AM64" s="991"/>
      <c r="AN64" s="992"/>
      <c r="AP64" s="6"/>
    </row>
    <row r="65" spans="2:43">
      <c r="B65" s="980"/>
      <c r="C65" s="990"/>
      <c r="D65" s="991"/>
      <c r="E65" s="991"/>
      <c r="F65" s="991"/>
      <c r="G65" s="991"/>
      <c r="H65" s="991"/>
      <c r="I65" s="991"/>
      <c r="J65" s="991"/>
      <c r="K65" s="991"/>
      <c r="L65" s="991"/>
      <c r="M65" s="991"/>
      <c r="N65" s="991"/>
      <c r="O65" s="991"/>
      <c r="P65" s="991"/>
      <c r="Q65" s="991"/>
      <c r="R65" s="991"/>
      <c r="S65" s="991"/>
      <c r="T65" s="992"/>
      <c r="U65" s="990"/>
      <c r="V65" s="991"/>
      <c r="W65" s="991"/>
      <c r="X65" s="991"/>
      <c r="Y65" s="991"/>
      <c r="Z65" s="991"/>
      <c r="AA65" s="991"/>
      <c r="AB65" s="991"/>
      <c r="AC65" s="991"/>
      <c r="AD65" s="991"/>
      <c r="AE65" s="991"/>
      <c r="AF65" s="991"/>
      <c r="AG65" s="991"/>
      <c r="AH65" s="991"/>
      <c r="AI65" s="991"/>
      <c r="AJ65" s="991"/>
      <c r="AK65" s="991"/>
      <c r="AL65" s="991"/>
      <c r="AM65" s="991"/>
      <c r="AN65" s="992"/>
      <c r="AP65" s="6"/>
    </row>
    <row r="66" spans="2:43">
      <c r="B66" s="981"/>
      <c r="C66" s="993"/>
      <c r="D66" s="994"/>
      <c r="E66" s="994"/>
      <c r="F66" s="994"/>
      <c r="G66" s="994"/>
      <c r="H66" s="994"/>
      <c r="I66" s="994"/>
      <c r="J66" s="994"/>
      <c r="K66" s="994"/>
      <c r="L66" s="994"/>
      <c r="M66" s="994"/>
      <c r="N66" s="994"/>
      <c r="O66" s="994"/>
      <c r="P66" s="994"/>
      <c r="Q66" s="994"/>
      <c r="R66" s="994"/>
      <c r="S66" s="994"/>
      <c r="T66" s="995"/>
      <c r="U66" s="993"/>
      <c r="V66" s="994"/>
      <c r="W66" s="994"/>
      <c r="X66" s="994"/>
      <c r="Y66" s="994"/>
      <c r="Z66" s="994"/>
      <c r="AA66" s="994"/>
      <c r="AB66" s="994"/>
      <c r="AC66" s="994"/>
      <c r="AD66" s="994"/>
      <c r="AE66" s="994"/>
      <c r="AF66" s="994"/>
      <c r="AG66" s="994"/>
      <c r="AH66" s="994"/>
      <c r="AI66" s="994"/>
      <c r="AJ66" s="994"/>
      <c r="AK66" s="994"/>
      <c r="AL66" s="994"/>
      <c r="AM66" s="994"/>
      <c r="AN66" s="995"/>
      <c r="AP66" s="6"/>
    </row>
    <row r="67" spans="2:43" ht="14.25" customHeight="1">
      <c r="B67" s="689" t="s">
        <v>192</v>
      </c>
      <c r="C67" s="690"/>
      <c r="D67" s="690"/>
      <c r="E67" s="690"/>
      <c r="F67" s="691"/>
      <c r="G67" s="692" t="s">
        <v>193</v>
      </c>
      <c r="H67" s="692"/>
      <c r="I67" s="692"/>
      <c r="J67" s="692"/>
      <c r="K67" s="692"/>
      <c r="L67" s="692"/>
      <c r="M67" s="692"/>
      <c r="N67" s="692"/>
      <c r="O67" s="692"/>
      <c r="P67" s="692"/>
      <c r="Q67" s="692"/>
      <c r="R67" s="692"/>
      <c r="S67" s="692"/>
      <c r="T67" s="692"/>
      <c r="U67" s="692"/>
      <c r="V67" s="692"/>
      <c r="W67" s="692"/>
      <c r="X67" s="692"/>
      <c r="Y67" s="692"/>
      <c r="Z67" s="692"/>
      <c r="AA67" s="692"/>
      <c r="AB67" s="692"/>
      <c r="AC67" s="692"/>
      <c r="AD67" s="692"/>
      <c r="AE67" s="692"/>
      <c r="AF67" s="692"/>
      <c r="AG67" s="692"/>
      <c r="AH67" s="692"/>
      <c r="AI67" s="692"/>
      <c r="AJ67" s="692"/>
      <c r="AK67" s="692"/>
      <c r="AL67" s="692"/>
      <c r="AM67" s="692"/>
      <c r="AN67" s="692"/>
      <c r="AP67" s="6"/>
    </row>
    <row r="69" spans="2:43">
      <c r="B69" s="7" t="s">
        <v>597</v>
      </c>
    </row>
    <row r="70" spans="2:43">
      <c r="B70" s="7" t="s">
        <v>285</v>
      </c>
    </row>
    <row r="71" spans="2:43">
      <c r="B71" s="7" t="s">
        <v>596</v>
      </c>
    </row>
    <row r="72" spans="2:43">
      <c r="B72" s="7" t="s">
        <v>595</v>
      </c>
    </row>
    <row r="73" spans="2:43">
      <c r="B73" s="7" t="s">
        <v>194</v>
      </c>
    </row>
    <row r="74" spans="2:43">
      <c r="B74" s="7" t="s">
        <v>594</v>
      </c>
    </row>
    <row r="75" spans="2:43">
      <c r="B75" s="7" t="s">
        <v>593</v>
      </c>
      <c r="AP75" s="6"/>
      <c r="AQ75" s="7"/>
    </row>
    <row r="76" spans="2:43">
      <c r="B76" s="7"/>
      <c r="E76" s="6" t="s">
        <v>592</v>
      </c>
      <c r="AP76" s="6"/>
      <c r="AQ76" s="7"/>
    </row>
    <row r="77" spans="2:43">
      <c r="B77" s="7" t="s">
        <v>196</v>
      </c>
    </row>
    <row r="78" spans="2:43">
      <c r="B78" s="7" t="s">
        <v>591</v>
      </c>
    </row>
    <row r="79" spans="2:43">
      <c r="B79" s="7" t="s">
        <v>590</v>
      </c>
    </row>
    <row r="93" spans="2:2" ht="12.75" customHeight="1">
      <c r="B93" s="378"/>
    </row>
    <row r="94" spans="2:2" ht="12.75" customHeight="1">
      <c r="B94" s="378" t="s">
        <v>589</v>
      </c>
    </row>
    <row r="95" spans="2:2" ht="12.75" customHeight="1">
      <c r="B95" s="378" t="s">
        <v>588</v>
      </c>
    </row>
    <row r="96" spans="2:2" ht="12.75" customHeight="1">
      <c r="B96" s="378" t="s">
        <v>587</v>
      </c>
    </row>
    <row r="97" spans="2:2" ht="12.75" customHeight="1">
      <c r="B97" s="378" t="s">
        <v>586</v>
      </c>
    </row>
    <row r="98" spans="2:2" ht="12.75" customHeight="1">
      <c r="B98" s="378" t="s">
        <v>585</v>
      </c>
    </row>
    <row r="99" spans="2:2" ht="12.75" customHeight="1">
      <c r="B99" s="378" t="s">
        <v>584</v>
      </c>
    </row>
    <row r="100" spans="2:2" ht="12.75" customHeight="1">
      <c r="B100" s="378" t="s">
        <v>583</v>
      </c>
    </row>
    <row r="101" spans="2:2" ht="12.75" customHeight="1">
      <c r="B101" s="378" t="s">
        <v>582</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AA56:AD56"/>
    <mergeCell ref="AE56:AH56"/>
    <mergeCell ref="AI56:AN56"/>
    <mergeCell ref="C55:L55"/>
    <mergeCell ref="M55:N55"/>
    <mergeCell ref="O55:Q55"/>
    <mergeCell ref="S55:T55"/>
    <mergeCell ref="V55:W55"/>
    <mergeCell ref="Y55:Z55"/>
    <mergeCell ref="AA55:AD55"/>
    <mergeCell ref="C56:L56"/>
    <mergeCell ref="M56:N56"/>
    <mergeCell ref="O56:Q56"/>
    <mergeCell ref="S56:T56"/>
    <mergeCell ref="V56:W56"/>
    <mergeCell ref="Y56:Z56"/>
    <mergeCell ref="AE55:AH55"/>
    <mergeCell ref="AI55:AN55"/>
    <mergeCell ref="AM53:AN53"/>
    <mergeCell ref="E54:L54"/>
    <mergeCell ref="M54:N54"/>
    <mergeCell ref="O54:Q54"/>
    <mergeCell ref="S54:T54"/>
    <mergeCell ref="V54:W54"/>
    <mergeCell ref="Y54:Z54"/>
    <mergeCell ref="AA54:AD54"/>
    <mergeCell ref="AE54:AH54"/>
    <mergeCell ref="AJ54:AK54"/>
    <mergeCell ref="AM54:AN54"/>
    <mergeCell ref="E53:L53"/>
    <mergeCell ref="M53:N53"/>
    <mergeCell ref="O53:Q53"/>
    <mergeCell ref="S53:T53"/>
    <mergeCell ref="V53:W53"/>
    <mergeCell ref="Y53:Z53"/>
    <mergeCell ref="AA53:AD53"/>
    <mergeCell ref="AE53:AH53"/>
    <mergeCell ref="AJ53:AK53"/>
    <mergeCell ref="AM51:AN51"/>
    <mergeCell ref="E52:L52"/>
    <mergeCell ref="M52:N52"/>
    <mergeCell ref="O52:Q52"/>
    <mergeCell ref="S52:T52"/>
    <mergeCell ref="V52:W52"/>
    <mergeCell ref="Y52:Z52"/>
    <mergeCell ref="AA52:AD52"/>
    <mergeCell ref="AE52:AH52"/>
    <mergeCell ref="AJ52:AK52"/>
    <mergeCell ref="AM52:AN52"/>
    <mergeCell ref="E51:L51"/>
    <mergeCell ref="M51:N51"/>
    <mergeCell ref="O51:Q51"/>
    <mergeCell ref="S51:T51"/>
    <mergeCell ref="V51:W51"/>
    <mergeCell ref="Y51:Z51"/>
    <mergeCell ref="AA51:AD51"/>
    <mergeCell ref="AE51:AH51"/>
    <mergeCell ref="AJ51:AK51"/>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AM47:AN47"/>
    <mergeCell ref="E48:L48"/>
    <mergeCell ref="M48:N48"/>
    <mergeCell ref="O48:Q48"/>
    <mergeCell ref="S48:T48"/>
    <mergeCell ref="V48:W48"/>
    <mergeCell ref="Y48:Z48"/>
    <mergeCell ref="AA48:AD48"/>
    <mergeCell ref="AE48:AH48"/>
    <mergeCell ref="AJ48:AK48"/>
    <mergeCell ref="AM48:AN48"/>
    <mergeCell ref="E47:L47"/>
    <mergeCell ref="M47:N47"/>
    <mergeCell ref="O47:Q47"/>
    <mergeCell ref="S47:T47"/>
    <mergeCell ref="V47:W47"/>
    <mergeCell ref="Y47:Z47"/>
    <mergeCell ref="AA47:AD47"/>
    <mergeCell ref="AE47:AH47"/>
    <mergeCell ref="AJ47:AK47"/>
    <mergeCell ref="AM45:AN45"/>
    <mergeCell ref="E46:L46"/>
    <mergeCell ref="M46:N46"/>
    <mergeCell ref="O46:Q46"/>
    <mergeCell ref="S46:T46"/>
    <mergeCell ref="V46:W46"/>
    <mergeCell ref="Y46:Z46"/>
    <mergeCell ref="AA46:AD46"/>
    <mergeCell ref="AJ46:AK46"/>
    <mergeCell ref="AM46:AN46"/>
    <mergeCell ref="E45:L45"/>
    <mergeCell ref="M45:N45"/>
    <mergeCell ref="O45:Q45"/>
    <mergeCell ref="S45:T45"/>
    <mergeCell ref="V45:W45"/>
    <mergeCell ref="Y45:Z45"/>
    <mergeCell ref="AA45:AD45"/>
    <mergeCell ref="B40:B54"/>
    <mergeCell ref="C40:L41"/>
    <mergeCell ref="M40:N41"/>
    <mergeCell ref="R40:Z41"/>
    <mergeCell ref="AA40:AD40"/>
    <mergeCell ref="AE40:AH40"/>
    <mergeCell ref="AA42:AD42"/>
    <mergeCell ref="AE42:AH42"/>
    <mergeCell ref="AI40:AN40"/>
    <mergeCell ref="AM43:AN43"/>
    <mergeCell ref="E44:L44"/>
    <mergeCell ref="M44:N44"/>
    <mergeCell ref="O44:Q44"/>
    <mergeCell ref="S44:T44"/>
    <mergeCell ref="V44:W44"/>
    <mergeCell ref="Y44:Z44"/>
    <mergeCell ref="AA44:AD44"/>
    <mergeCell ref="AE44:AH44"/>
    <mergeCell ref="AJ44:AK44"/>
    <mergeCell ref="AE45:AH45"/>
    <mergeCell ref="AJ45:AK45"/>
    <mergeCell ref="V43:W43"/>
    <mergeCell ref="Y43:Z43"/>
    <mergeCell ref="AA43:AD43"/>
    <mergeCell ref="AM42:AN42"/>
    <mergeCell ref="E43:L43"/>
    <mergeCell ref="M43:N43"/>
    <mergeCell ref="O43:Q43"/>
    <mergeCell ref="S43:T43"/>
    <mergeCell ref="C35:L35"/>
    <mergeCell ref="M35:Q35"/>
    <mergeCell ref="R35:AA35"/>
    <mergeCell ref="AB35:AF35"/>
    <mergeCell ref="AG35:AN35"/>
    <mergeCell ref="AE41:AH41"/>
    <mergeCell ref="AI41:AN41"/>
    <mergeCell ref="C42:C54"/>
    <mergeCell ref="E42:L42"/>
    <mergeCell ref="M42:N42"/>
    <mergeCell ref="O42:Q42"/>
    <mergeCell ref="S42:T42"/>
    <mergeCell ref="V42:W42"/>
    <mergeCell ref="Y42:Z42"/>
    <mergeCell ref="AJ42:AK42"/>
    <mergeCell ref="AM44:AN44"/>
    <mergeCell ref="AE43:AH43"/>
    <mergeCell ref="AJ43:AK43"/>
    <mergeCell ref="AE46:AH46"/>
    <mergeCell ref="B26:B39"/>
    <mergeCell ref="C26:L26"/>
    <mergeCell ref="M26:AN26"/>
    <mergeCell ref="C27:L27"/>
    <mergeCell ref="M27:AN27"/>
    <mergeCell ref="C28:L30"/>
    <mergeCell ref="M28:P28"/>
    <mergeCell ref="Q28:S28"/>
    <mergeCell ref="U28:W28"/>
    <mergeCell ref="Y28:AN28"/>
    <mergeCell ref="C36:L36"/>
    <mergeCell ref="M36:AN36"/>
    <mergeCell ref="C37:L39"/>
    <mergeCell ref="M37:P37"/>
    <mergeCell ref="Q37:S37"/>
    <mergeCell ref="U37:W37"/>
    <mergeCell ref="Y37:AN37"/>
    <mergeCell ref="M38:AN38"/>
    <mergeCell ref="M39:AN39"/>
    <mergeCell ref="C32:L34"/>
    <mergeCell ref="M32:P32"/>
    <mergeCell ref="Q32:S32"/>
    <mergeCell ref="U32:W32"/>
    <mergeCell ref="Y32:AN32"/>
    <mergeCell ref="M33:AN33"/>
    <mergeCell ref="M34:AN34"/>
    <mergeCell ref="M29:AN29"/>
    <mergeCell ref="M30:AN30"/>
    <mergeCell ref="C31:L31"/>
    <mergeCell ref="M31:Q31"/>
    <mergeCell ref="R31:AA31"/>
    <mergeCell ref="AB31:AF31"/>
    <mergeCell ref="AG31:AN31"/>
    <mergeCell ref="Y10:AN10"/>
    <mergeCell ref="V11:X11"/>
    <mergeCell ref="Y11:AN11"/>
    <mergeCell ref="Y12:AN12"/>
    <mergeCell ref="B15:B25"/>
    <mergeCell ref="C15:L15"/>
    <mergeCell ref="M15:AN15"/>
    <mergeCell ref="C16:L16"/>
    <mergeCell ref="M16:AN16"/>
    <mergeCell ref="C17:L19"/>
    <mergeCell ref="C23:L25"/>
    <mergeCell ref="M23:P23"/>
    <mergeCell ref="Q23:S23"/>
    <mergeCell ref="U23:W23"/>
    <mergeCell ref="Y23:AN23"/>
    <mergeCell ref="M24:AN24"/>
    <mergeCell ref="M25:AN25"/>
    <mergeCell ref="AB21:AN21"/>
    <mergeCell ref="C22:L22"/>
    <mergeCell ref="M22:Q22"/>
    <mergeCell ref="R22:AA22"/>
    <mergeCell ref="AB22:AF22"/>
    <mergeCell ref="AG22:AN22"/>
    <mergeCell ref="C20:L20"/>
    <mergeCell ref="M20:Q20"/>
    <mergeCell ref="R20:AA20"/>
    <mergeCell ref="AB20:AF20"/>
    <mergeCell ref="AG20:AN20"/>
    <mergeCell ref="C21:L21"/>
    <mergeCell ref="M21:U21"/>
    <mergeCell ref="V21:AA21"/>
    <mergeCell ref="M17:P17"/>
    <mergeCell ref="Q17:S17"/>
    <mergeCell ref="U17:W17"/>
    <mergeCell ref="Y17:AN17"/>
    <mergeCell ref="M18:AN18"/>
    <mergeCell ref="M19:AN19"/>
    <mergeCell ref="B8:K8"/>
    <mergeCell ref="V9:X9"/>
    <mergeCell ref="Y9:AN9"/>
    <mergeCell ref="AB3:AF3"/>
    <mergeCell ref="AG3:AN3"/>
    <mergeCell ref="B5:AN5"/>
    <mergeCell ref="B6:AN6"/>
    <mergeCell ref="AF7:AG7"/>
    <mergeCell ref="AI7:AJ7"/>
    <mergeCell ref="AL7:AM7"/>
  </mergeCells>
  <phoneticPr fontId="11"/>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0" orientation="portrait" cellComments="asDisplayed" r:id="rId1"/>
  <headerFooter alignWithMargins="0"/>
  <rowBreaks count="1" manualBreakCount="1">
    <brk id="41" max="40" man="1"/>
  </rowBreaks>
  <colBreaks count="1" manualBreakCount="1">
    <brk id="26" max="7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5"/>
  <sheetViews>
    <sheetView zoomScaleNormal="100" workbookViewId="0"/>
  </sheetViews>
  <sheetFormatPr defaultColWidth="8.25" defaultRowHeight="13"/>
  <cols>
    <col min="1" max="1" width="1.9140625" style="434" customWidth="1"/>
    <col min="2" max="2" width="16" style="434" customWidth="1"/>
    <col min="3" max="3" width="3" style="434" customWidth="1"/>
    <col min="4" max="4" width="12.5" style="434" customWidth="1"/>
    <col min="5" max="5" width="17.08203125" style="434" customWidth="1"/>
    <col min="6" max="36" width="2.83203125" style="434" customWidth="1"/>
    <col min="37" max="37" width="6.1640625" style="434" customWidth="1"/>
    <col min="38" max="38" width="1.9140625" style="434" customWidth="1"/>
    <col min="39" max="16384" width="8.25" style="434"/>
  </cols>
  <sheetData>
    <row r="1" spans="1:38">
      <c r="A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c r="AH1" s="436"/>
      <c r="AI1" s="436"/>
      <c r="AJ1" s="436"/>
      <c r="AK1" s="436"/>
      <c r="AL1" s="436"/>
    </row>
    <row r="2" spans="1:38" ht="18.75" customHeight="1">
      <c r="A2" s="436"/>
      <c r="B2" s="531" t="s">
        <v>754</v>
      </c>
      <c r="C2" s="436"/>
      <c r="D2" s="436"/>
      <c r="E2" s="436"/>
      <c r="F2" s="436"/>
      <c r="G2" s="436"/>
      <c r="H2" s="436"/>
      <c r="I2" s="436"/>
      <c r="J2" s="436"/>
      <c r="L2" s="436" t="s">
        <v>753</v>
      </c>
      <c r="M2" s="532"/>
      <c r="N2" s="436" t="s">
        <v>752</v>
      </c>
      <c r="P2" s="436" t="s">
        <v>751</v>
      </c>
      <c r="Q2" s="436"/>
      <c r="S2" s="437" t="s">
        <v>750</v>
      </c>
      <c r="T2" s="436"/>
      <c r="U2" s="436"/>
      <c r="V2" s="436"/>
      <c r="W2" s="436"/>
      <c r="X2" s="436"/>
      <c r="Y2" s="436"/>
      <c r="Z2" s="436" t="s">
        <v>749</v>
      </c>
      <c r="AA2" s="436"/>
      <c r="AB2" s="436"/>
      <c r="AC2" s="436"/>
      <c r="AD2" s="436"/>
      <c r="AE2" s="436"/>
      <c r="AF2" s="436"/>
      <c r="AG2" s="436"/>
      <c r="AH2" s="436"/>
      <c r="AI2" s="436"/>
      <c r="AJ2" s="437" t="s">
        <v>747</v>
      </c>
      <c r="AK2" s="436"/>
      <c r="AL2" s="436"/>
    </row>
    <row r="3" spans="1:38" ht="21.75" customHeight="1">
      <c r="A3" s="436"/>
      <c r="B3" s="531"/>
      <c r="C3" s="459"/>
      <c r="D3" s="459"/>
      <c r="E3" s="436"/>
      <c r="F3" s="437" t="s">
        <v>748</v>
      </c>
      <c r="G3" s="436"/>
      <c r="H3" s="436"/>
      <c r="I3" s="436"/>
      <c r="J3" s="1010">
        <v>14</v>
      </c>
      <c r="K3" s="1010"/>
      <c r="L3" s="1010"/>
      <c r="M3" s="1010"/>
      <c r="N3" s="1010"/>
      <c r="O3" s="437" t="s">
        <v>747</v>
      </c>
      <c r="P3" s="436"/>
      <c r="Q3" s="436"/>
      <c r="S3" s="437" t="s">
        <v>746</v>
      </c>
      <c r="T3" s="436"/>
      <c r="U3" s="436"/>
      <c r="V3" s="436"/>
      <c r="W3" s="436"/>
      <c r="X3" s="436"/>
      <c r="Y3" s="436"/>
      <c r="Z3" s="436"/>
      <c r="AA3" s="436"/>
      <c r="AB3" s="436"/>
      <c r="AC3" s="436"/>
      <c r="AD3" s="436"/>
      <c r="AE3" s="436"/>
      <c r="AF3" s="436"/>
      <c r="AG3" s="436"/>
      <c r="AH3" s="436"/>
      <c r="AI3" s="436"/>
      <c r="AJ3" s="436"/>
      <c r="AK3" s="436"/>
      <c r="AL3" s="436"/>
    </row>
    <row r="4" spans="1:38" ht="27" customHeight="1">
      <c r="A4" s="436"/>
      <c r="B4" s="530" t="s">
        <v>745</v>
      </c>
      <c r="C4" s="530" t="s">
        <v>744</v>
      </c>
      <c r="D4" s="467"/>
      <c r="E4" s="436"/>
      <c r="F4" s="437" t="s">
        <v>743</v>
      </c>
      <c r="G4" s="436"/>
      <c r="H4" s="436"/>
      <c r="I4" s="436"/>
      <c r="J4" s="436"/>
      <c r="K4" s="437" t="s">
        <v>742</v>
      </c>
      <c r="L4" s="436"/>
      <c r="M4" s="436"/>
      <c r="N4" s="436"/>
      <c r="O4" s="436"/>
      <c r="P4" s="436"/>
      <c r="Q4" s="436"/>
      <c r="S4" s="437"/>
      <c r="T4" s="436"/>
      <c r="U4" s="436"/>
      <c r="V4" s="436"/>
      <c r="W4" s="436"/>
      <c r="X4" s="436"/>
      <c r="Y4" s="436"/>
      <c r="Z4" s="436"/>
      <c r="AA4" s="437" t="s">
        <v>741</v>
      </c>
      <c r="AB4" s="436"/>
      <c r="AC4" s="436"/>
      <c r="AD4" s="436"/>
      <c r="AE4" s="436"/>
      <c r="AF4" s="436"/>
      <c r="AG4" s="436"/>
      <c r="AH4" s="436"/>
      <c r="AI4" s="436"/>
      <c r="AJ4" s="436"/>
      <c r="AK4" s="437"/>
      <c r="AL4" s="436"/>
    </row>
    <row r="5" spans="1:38" ht="23.25" customHeight="1" thickBot="1">
      <c r="A5" s="436"/>
      <c r="B5" s="529" t="s">
        <v>740</v>
      </c>
      <c r="C5" s="459"/>
      <c r="D5" s="459"/>
      <c r="E5" s="436"/>
      <c r="F5" s="436"/>
      <c r="G5" s="436"/>
      <c r="H5" s="436"/>
      <c r="I5" s="436"/>
      <c r="J5" s="436"/>
      <c r="K5" s="436"/>
      <c r="L5" s="436"/>
      <c r="M5" s="436"/>
      <c r="N5" s="436"/>
      <c r="O5" s="436"/>
      <c r="P5" s="436"/>
      <c r="Q5" s="436"/>
      <c r="S5" s="437"/>
      <c r="T5" s="436"/>
      <c r="U5" s="436"/>
      <c r="V5" s="436"/>
      <c r="W5" s="436"/>
      <c r="X5" s="436"/>
      <c r="Y5" s="436"/>
      <c r="Z5" s="436"/>
      <c r="AA5" s="436"/>
      <c r="AB5" s="436"/>
      <c r="AC5" s="436"/>
      <c r="AD5" s="436"/>
      <c r="AE5" s="436"/>
      <c r="AF5" s="436"/>
      <c r="AG5" s="436"/>
      <c r="AH5" s="436"/>
      <c r="AI5" s="436"/>
      <c r="AJ5" s="436"/>
      <c r="AK5" s="436"/>
      <c r="AL5" s="436"/>
    </row>
    <row r="6" spans="1:38" ht="20.25" customHeight="1">
      <c r="A6" s="436"/>
      <c r="B6" s="528" t="s">
        <v>739</v>
      </c>
      <c r="C6" s="527" t="s">
        <v>738</v>
      </c>
      <c r="D6" s="526" t="s">
        <v>737</v>
      </c>
      <c r="E6" s="525" t="s">
        <v>736</v>
      </c>
      <c r="F6" s="524">
        <v>1</v>
      </c>
      <c r="G6" s="523">
        <v>2</v>
      </c>
      <c r="H6" s="523">
        <v>3</v>
      </c>
      <c r="I6" s="523">
        <v>4</v>
      </c>
      <c r="J6" s="523">
        <v>5</v>
      </c>
      <c r="K6" s="523">
        <v>6</v>
      </c>
      <c r="L6" s="523">
        <v>7</v>
      </c>
      <c r="M6" s="523">
        <v>8</v>
      </c>
      <c r="N6" s="523">
        <v>9</v>
      </c>
      <c r="O6" s="523">
        <v>10</v>
      </c>
      <c r="P6" s="523">
        <v>11</v>
      </c>
      <c r="Q6" s="523">
        <v>12</v>
      </c>
      <c r="R6" s="523">
        <v>13</v>
      </c>
      <c r="S6" s="523">
        <v>14</v>
      </c>
      <c r="T6" s="523">
        <v>15</v>
      </c>
      <c r="U6" s="523">
        <v>16</v>
      </c>
      <c r="V6" s="523">
        <v>17</v>
      </c>
      <c r="W6" s="523">
        <v>18</v>
      </c>
      <c r="X6" s="523">
        <v>19</v>
      </c>
      <c r="Y6" s="523">
        <v>20</v>
      </c>
      <c r="Z6" s="523">
        <v>21</v>
      </c>
      <c r="AA6" s="523">
        <v>22</v>
      </c>
      <c r="AB6" s="523">
        <v>23</v>
      </c>
      <c r="AC6" s="523">
        <v>24</v>
      </c>
      <c r="AD6" s="523">
        <v>25</v>
      </c>
      <c r="AE6" s="523">
        <v>26</v>
      </c>
      <c r="AF6" s="523">
        <v>27</v>
      </c>
      <c r="AG6" s="523">
        <v>28</v>
      </c>
      <c r="AH6" s="523">
        <v>29</v>
      </c>
      <c r="AI6" s="523">
        <v>30</v>
      </c>
      <c r="AJ6" s="522">
        <v>31</v>
      </c>
      <c r="AK6" s="1011" t="s">
        <v>735</v>
      </c>
    </row>
    <row r="7" spans="1:38" ht="18" customHeight="1" thickBot="1">
      <c r="A7" s="436"/>
      <c r="B7" s="521"/>
      <c r="C7" s="520" t="s">
        <v>734</v>
      </c>
      <c r="D7" s="519"/>
      <c r="E7" s="518"/>
      <c r="F7" s="517" t="s">
        <v>733</v>
      </c>
      <c r="G7" s="516" t="s">
        <v>732</v>
      </c>
      <c r="H7" s="516" t="s">
        <v>729</v>
      </c>
      <c r="I7" s="516" t="s">
        <v>728</v>
      </c>
      <c r="J7" s="516" t="s">
        <v>727</v>
      </c>
      <c r="K7" s="516" t="s">
        <v>726</v>
      </c>
      <c r="L7" s="516" t="s">
        <v>725</v>
      </c>
      <c r="M7" s="516" t="s">
        <v>731</v>
      </c>
      <c r="N7" s="516" t="s">
        <v>730</v>
      </c>
      <c r="O7" s="516" t="s">
        <v>729</v>
      </c>
      <c r="P7" s="516" t="s">
        <v>728</v>
      </c>
      <c r="Q7" s="516" t="s">
        <v>727</v>
      </c>
      <c r="R7" s="516" t="s">
        <v>726</v>
      </c>
      <c r="S7" s="516" t="s">
        <v>725</v>
      </c>
      <c r="T7" s="516" t="s">
        <v>731</v>
      </c>
      <c r="U7" s="516" t="s">
        <v>730</v>
      </c>
      <c r="V7" s="516" t="s">
        <v>729</v>
      </c>
      <c r="W7" s="516" t="s">
        <v>728</v>
      </c>
      <c r="X7" s="516" t="s">
        <v>727</v>
      </c>
      <c r="Y7" s="516" t="s">
        <v>726</v>
      </c>
      <c r="Z7" s="516" t="s">
        <v>725</v>
      </c>
      <c r="AA7" s="516" t="s">
        <v>731</v>
      </c>
      <c r="AB7" s="516" t="s">
        <v>730</v>
      </c>
      <c r="AC7" s="516" t="s">
        <v>729</v>
      </c>
      <c r="AD7" s="516" t="s">
        <v>728</v>
      </c>
      <c r="AE7" s="516" t="s">
        <v>727</v>
      </c>
      <c r="AF7" s="516" t="s">
        <v>726</v>
      </c>
      <c r="AG7" s="516" t="s">
        <v>725</v>
      </c>
      <c r="AH7" s="516" t="s">
        <v>724</v>
      </c>
      <c r="AI7" s="516" t="s">
        <v>350</v>
      </c>
      <c r="AJ7" s="515" t="s">
        <v>723</v>
      </c>
      <c r="AK7" s="1012"/>
    </row>
    <row r="8" spans="1:38" ht="21" customHeight="1">
      <c r="A8" s="436"/>
      <c r="B8" s="514"/>
      <c r="C8" s="513"/>
      <c r="D8" s="512"/>
      <c r="E8" s="511"/>
      <c r="F8" s="510"/>
      <c r="G8" s="509"/>
      <c r="H8" s="509"/>
      <c r="I8" s="509"/>
      <c r="J8" s="509"/>
      <c r="K8" s="509"/>
      <c r="L8" s="509"/>
      <c r="M8" s="509"/>
      <c r="N8" s="509"/>
      <c r="O8" s="509"/>
      <c r="P8" s="509"/>
      <c r="Q8" s="509"/>
      <c r="R8" s="509"/>
      <c r="S8" s="509"/>
      <c r="T8" s="509"/>
      <c r="U8" s="509"/>
      <c r="V8" s="509"/>
      <c r="W8" s="509"/>
      <c r="X8" s="509"/>
      <c r="Y8" s="509"/>
      <c r="Z8" s="509"/>
      <c r="AA8" s="500"/>
      <c r="AB8" s="500"/>
      <c r="AC8" s="509"/>
      <c r="AD8" s="509"/>
      <c r="AE8" s="500"/>
      <c r="AF8" s="500"/>
      <c r="AG8" s="500"/>
      <c r="AH8" s="500"/>
      <c r="AI8" s="500"/>
      <c r="AJ8" s="500"/>
      <c r="AK8" s="508"/>
    </row>
    <row r="9" spans="1:38" ht="21" customHeight="1">
      <c r="A9" s="436"/>
      <c r="B9" s="504"/>
      <c r="C9" s="503"/>
      <c r="D9" s="507"/>
      <c r="E9" s="506"/>
      <c r="F9" s="501"/>
      <c r="G9" s="500"/>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500"/>
      <c r="AK9" s="505"/>
    </row>
    <row r="10" spans="1:38" ht="22" customHeight="1">
      <c r="A10" s="436"/>
      <c r="B10" s="504"/>
      <c r="C10" s="503"/>
      <c r="D10" s="489"/>
      <c r="E10" s="502"/>
      <c r="F10" s="501"/>
      <c r="G10" s="500"/>
      <c r="H10" s="500"/>
      <c r="I10" s="500"/>
      <c r="J10" s="500"/>
      <c r="K10" s="500"/>
      <c r="L10" s="500"/>
      <c r="M10" s="500"/>
      <c r="N10" s="500"/>
      <c r="O10" s="500"/>
      <c r="P10" s="500"/>
      <c r="Q10" s="500"/>
      <c r="R10" s="500"/>
      <c r="S10" s="500"/>
      <c r="T10" s="500"/>
      <c r="U10" s="500"/>
      <c r="V10" s="500"/>
      <c r="W10" s="500"/>
      <c r="X10" s="500"/>
      <c r="Y10" s="500"/>
      <c r="Z10" s="500"/>
      <c r="AA10" s="500"/>
      <c r="AB10" s="500"/>
      <c r="AC10" s="500"/>
      <c r="AD10" s="500"/>
      <c r="AE10" s="500"/>
      <c r="AF10" s="500"/>
      <c r="AG10" s="500"/>
      <c r="AH10" s="500"/>
      <c r="AI10" s="500"/>
      <c r="AJ10" s="500"/>
      <c r="AK10" s="497"/>
    </row>
    <row r="11" spans="1:38" ht="22" customHeight="1">
      <c r="A11" s="436"/>
      <c r="B11" s="504"/>
      <c r="C11" s="503"/>
      <c r="D11" s="489"/>
      <c r="E11" s="502"/>
      <c r="F11" s="501"/>
      <c r="G11" s="500"/>
      <c r="H11" s="500"/>
      <c r="I11" s="500"/>
      <c r="J11" s="500"/>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c r="AH11" s="500"/>
      <c r="AI11" s="500"/>
      <c r="AJ11" s="500"/>
      <c r="AK11" s="497"/>
    </row>
    <row r="12" spans="1:38" ht="22" customHeight="1">
      <c r="A12" s="436"/>
      <c r="B12" s="494"/>
      <c r="C12" s="493"/>
      <c r="D12" s="489"/>
      <c r="E12" s="488"/>
      <c r="F12" s="487"/>
      <c r="G12" s="486"/>
      <c r="H12" s="486"/>
      <c r="I12" s="486"/>
      <c r="J12" s="486"/>
      <c r="K12" s="486"/>
      <c r="L12" s="486"/>
      <c r="M12" s="486"/>
      <c r="N12" s="486"/>
      <c r="O12" s="486"/>
      <c r="P12" s="486"/>
      <c r="Q12" s="486"/>
      <c r="R12" s="486"/>
      <c r="S12" s="486"/>
      <c r="T12" s="486"/>
      <c r="U12" s="486"/>
      <c r="V12" s="486"/>
      <c r="W12" s="486"/>
      <c r="X12" s="486"/>
      <c r="Y12" s="486"/>
      <c r="Z12" s="486"/>
      <c r="AA12" s="486"/>
      <c r="AB12" s="486"/>
      <c r="AC12" s="486"/>
      <c r="AD12" s="486"/>
      <c r="AE12" s="486"/>
      <c r="AF12" s="486"/>
      <c r="AG12" s="486"/>
      <c r="AH12" s="486"/>
      <c r="AI12" s="486"/>
      <c r="AJ12" s="486"/>
      <c r="AK12" s="497"/>
    </row>
    <row r="13" spans="1:38" ht="22" customHeight="1">
      <c r="A13" s="436"/>
      <c r="B13" s="494"/>
      <c r="C13" s="499"/>
      <c r="D13" s="489"/>
      <c r="E13" s="488"/>
      <c r="F13" s="487"/>
      <c r="G13" s="486"/>
      <c r="H13" s="486"/>
      <c r="I13" s="486"/>
      <c r="J13" s="486"/>
      <c r="K13" s="486"/>
      <c r="L13" s="486"/>
      <c r="M13" s="486"/>
      <c r="N13" s="486"/>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497"/>
    </row>
    <row r="14" spans="1:38" ht="22" customHeight="1">
      <c r="A14" s="436"/>
      <c r="B14" s="494"/>
      <c r="C14" s="499"/>
      <c r="D14" s="498"/>
      <c r="E14" s="488"/>
      <c r="F14" s="487"/>
      <c r="G14" s="486"/>
      <c r="H14" s="486"/>
      <c r="I14" s="486"/>
      <c r="J14" s="480"/>
      <c r="K14" s="480"/>
      <c r="L14" s="480"/>
      <c r="M14" s="480"/>
      <c r="N14" s="480"/>
      <c r="O14" s="486"/>
      <c r="P14" s="486"/>
      <c r="Q14" s="480"/>
      <c r="R14" s="480"/>
      <c r="S14" s="480"/>
      <c r="T14" s="480"/>
      <c r="U14" s="480"/>
      <c r="V14" s="486"/>
      <c r="W14" s="486"/>
      <c r="X14" s="480"/>
      <c r="Y14" s="480"/>
      <c r="Z14" s="480"/>
      <c r="AA14" s="480"/>
      <c r="AB14" s="480"/>
      <c r="AC14" s="486"/>
      <c r="AD14" s="486"/>
      <c r="AE14" s="480"/>
      <c r="AF14" s="480"/>
      <c r="AG14" s="480"/>
      <c r="AH14" s="480"/>
      <c r="AI14" s="480"/>
      <c r="AJ14" s="480"/>
      <c r="AK14" s="497"/>
    </row>
    <row r="15" spans="1:38" ht="22" customHeight="1">
      <c r="A15" s="495"/>
      <c r="B15" s="494"/>
      <c r="C15" s="493"/>
      <c r="D15" s="496"/>
      <c r="E15" s="488"/>
      <c r="F15" s="487"/>
      <c r="G15" s="486"/>
      <c r="H15" s="486"/>
      <c r="I15" s="486"/>
      <c r="J15" s="486"/>
      <c r="K15" s="486"/>
      <c r="L15" s="486"/>
      <c r="M15" s="486"/>
      <c r="N15" s="486"/>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479"/>
    </row>
    <row r="16" spans="1:38" ht="22" customHeight="1">
      <c r="A16" s="495"/>
      <c r="B16" s="494"/>
      <c r="C16" s="493"/>
      <c r="D16" s="489"/>
      <c r="E16" s="488"/>
      <c r="F16" s="487"/>
      <c r="G16" s="486"/>
      <c r="H16" s="486"/>
      <c r="I16" s="486"/>
      <c r="J16" s="486"/>
      <c r="K16" s="486"/>
      <c r="L16" s="486"/>
      <c r="M16" s="486"/>
      <c r="N16" s="486"/>
      <c r="O16" s="486"/>
      <c r="P16" s="486"/>
      <c r="Q16" s="486"/>
      <c r="R16" s="486"/>
      <c r="S16" s="486"/>
      <c r="T16" s="486"/>
      <c r="U16" s="486"/>
      <c r="V16" s="486"/>
      <c r="W16" s="486"/>
      <c r="X16" s="486"/>
      <c r="Y16" s="486"/>
      <c r="Z16" s="486"/>
      <c r="AA16" s="486"/>
      <c r="AB16" s="486"/>
      <c r="AC16" s="486"/>
      <c r="AD16" s="486"/>
      <c r="AE16" s="486"/>
      <c r="AF16" s="486"/>
      <c r="AG16" s="486"/>
      <c r="AH16" s="486"/>
      <c r="AI16" s="486"/>
      <c r="AJ16" s="486"/>
      <c r="AK16" s="479"/>
    </row>
    <row r="17" spans="1:41" ht="22" customHeight="1">
      <c r="A17" s="436"/>
      <c r="B17" s="492"/>
      <c r="C17" s="490"/>
      <c r="D17" s="489"/>
      <c r="E17" s="488"/>
      <c r="F17" s="487"/>
      <c r="G17" s="486"/>
      <c r="H17" s="486"/>
      <c r="I17" s="486"/>
      <c r="J17" s="486"/>
      <c r="K17" s="486"/>
      <c r="L17" s="486"/>
      <c r="M17" s="486"/>
      <c r="N17" s="486"/>
      <c r="O17" s="486"/>
      <c r="P17" s="486"/>
      <c r="Q17" s="486"/>
      <c r="R17" s="486"/>
      <c r="S17" s="486"/>
      <c r="T17" s="486"/>
      <c r="U17" s="486"/>
      <c r="V17" s="486"/>
      <c r="W17" s="486"/>
      <c r="X17" s="486"/>
      <c r="Y17" s="486"/>
      <c r="Z17" s="486"/>
      <c r="AA17" s="486"/>
      <c r="AB17" s="486"/>
      <c r="AC17" s="486"/>
      <c r="AD17" s="486"/>
      <c r="AE17" s="486"/>
      <c r="AF17" s="486"/>
      <c r="AG17" s="486"/>
      <c r="AH17" s="486"/>
      <c r="AI17" s="486"/>
      <c r="AJ17" s="486"/>
      <c r="AK17" s="479"/>
    </row>
    <row r="18" spans="1:41" ht="22" customHeight="1">
      <c r="A18" s="436"/>
      <c r="B18" s="491"/>
      <c r="C18" s="490"/>
      <c r="D18" s="489"/>
      <c r="E18" s="488"/>
      <c r="F18" s="487"/>
      <c r="G18" s="486"/>
      <c r="H18" s="486"/>
      <c r="I18" s="486"/>
      <c r="J18" s="486"/>
      <c r="K18" s="486"/>
      <c r="L18" s="486"/>
      <c r="M18" s="486"/>
      <c r="N18" s="486"/>
      <c r="O18" s="486"/>
      <c r="P18" s="486"/>
      <c r="Q18" s="486"/>
      <c r="R18" s="486"/>
      <c r="S18" s="486"/>
      <c r="T18" s="486"/>
      <c r="U18" s="486"/>
      <c r="V18" s="486"/>
      <c r="W18" s="486"/>
      <c r="X18" s="486"/>
      <c r="Y18" s="486"/>
      <c r="Z18" s="486"/>
      <c r="AA18" s="486"/>
      <c r="AB18" s="486"/>
      <c r="AC18" s="486"/>
      <c r="AD18" s="486"/>
      <c r="AE18" s="486"/>
      <c r="AF18" s="486"/>
      <c r="AG18" s="486"/>
      <c r="AH18" s="486"/>
      <c r="AI18" s="486"/>
      <c r="AJ18" s="486"/>
      <c r="AK18" s="479"/>
    </row>
    <row r="19" spans="1:41" ht="22" customHeight="1">
      <c r="A19" s="436"/>
      <c r="B19" s="485"/>
      <c r="C19" s="484"/>
      <c r="D19" s="483"/>
      <c r="E19" s="482"/>
      <c r="F19" s="481"/>
      <c r="G19" s="480"/>
      <c r="H19" s="480"/>
      <c r="I19" s="480"/>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79"/>
    </row>
    <row r="20" spans="1:41" ht="22" customHeight="1" thickBot="1">
      <c r="A20" s="436"/>
      <c r="B20" s="478"/>
      <c r="C20" s="477"/>
      <c r="D20" s="476"/>
      <c r="E20" s="475"/>
      <c r="F20" s="474"/>
      <c r="G20" s="473"/>
      <c r="H20" s="473"/>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2"/>
    </row>
    <row r="21" spans="1:41" s="466" customFormat="1" ht="22" customHeight="1">
      <c r="A21" s="1013"/>
      <c r="B21" s="467" t="s">
        <v>722</v>
      </c>
      <c r="C21" s="455"/>
      <c r="D21" s="470"/>
      <c r="E21" s="469"/>
      <c r="F21" s="455"/>
      <c r="G21" s="455"/>
      <c r="H21" s="455"/>
      <c r="I21" s="455"/>
      <c r="J21" s="455"/>
      <c r="K21" s="455"/>
      <c r="L21" s="455"/>
      <c r="M21" s="455"/>
      <c r="N21" s="455"/>
      <c r="O21" s="455"/>
      <c r="P21" s="455"/>
      <c r="Q21" s="455"/>
      <c r="R21" s="455"/>
      <c r="S21" s="455"/>
      <c r="T21" s="455"/>
      <c r="U21" s="455"/>
      <c r="V21" s="455"/>
      <c r="W21" s="455"/>
      <c r="X21" s="455"/>
      <c r="Y21" s="455"/>
      <c r="Z21" s="455"/>
      <c r="AA21" s="455"/>
      <c r="AB21" s="455"/>
      <c r="AC21" s="455"/>
      <c r="AD21" s="455"/>
      <c r="AE21" s="455"/>
      <c r="AF21" s="455"/>
      <c r="AG21" s="455"/>
      <c r="AH21" s="455"/>
      <c r="AI21" s="455"/>
      <c r="AJ21" s="455"/>
      <c r="AK21" s="455"/>
      <c r="AL21" s="471"/>
      <c r="AM21" s="467"/>
    </row>
    <row r="22" spans="1:41" s="466" customFormat="1" ht="4.5" customHeight="1">
      <c r="A22" s="1013"/>
      <c r="B22" s="470"/>
      <c r="C22" s="455"/>
      <c r="D22" s="470"/>
      <c r="E22" s="469"/>
      <c r="F22" s="455"/>
      <c r="G22" s="455"/>
      <c r="H22" s="455"/>
      <c r="I22" s="455"/>
      <c r="J22" s="455"/>
      <c r="K22" s="455"/>
      <c r="L22" s="455"/>
      <c r="M22" s="455"/>
      <c r="N22" s="455"/>
      <c r="O22" s="455"/>
      <c r="P22" s="455"/>
      <c r="Q22" s="455"/>
      <c r="R22" s="455"/>
      <c r="S22" s="455"/>
      <c r="T22" s="455"/>
      <c r="U22" s="455"/>
      <c r="V22" s="455"/>
      <c r="W22" s="455"/>
      <c r="X22" s="455"/>
      <c r="Y22" s="455"/>
      <c r="Z22" s="455"/>
      <c r="AA22" s="455"/>
      <c r="AB22" s="455"/>
      <c r="AC22" s="455"/>
      <c r="AD22" s="455"/>
      <c r="AE22" s="455"/>
      <c r="AF22" s="455"/>
      <c r="AG22" s="455"/>
      <c r="AH22" s="455"/>
      <c r="AI22" s="455"/>
      <c r="AJ22" s="455"/>
      <c r="AK22" s="455"/>
      <c r="AL22" s="471"/>
      <c r="AM22" s="467"/>
    </row>
    <row r="23" spans="1:41" s="466" customFormat="1" ht="16.5" customHeight="1" thickBot="1">
      <c r="A23" s="467"/>
      <c r="B23" s="467" t="s">
        <v>721</v>
      </c>
      <c r="C23" s="467"/>
      <c r="D23" s="470"/>
      <c r="E23" s="469"/>
      <c r="F23" s="455"/>
      <c r="G23" s="455"/>
      <c r="H23" s="455"/>
      <c r="I23" s="455"/>
      <c r="J23" s="455"/>
      <c r="K23" s="455"/>
      <c r="L23" s="455"/>
      <c r="M23" s="455"/>
      <c r="N23" s="455"/>
      <c r="O23" s="455"/>
      <c r="P23" s="455"/>
      <c r="Q23" s="455"/>
      <c r="R23" s="455"/>
      <c r="S23" s="455"/>
      <c r="T23" s="455"/>
      <c r="U23" s="455"/>
      <c r="V23" s="455"/>
      <c r="W23" s="455"/>
      <c r="X23" s="455"/>
      <c r="Y23" s="455"/>
      <c r="Z23" s="455"/>
      <c r="AA23" s="455"/>
      <c r="AB23" s="455"/>
      <c r="AC23" s="455"/>
      <c r="AD23" s="455"/>
      <c r="AE23" s="455"/>
      <c r="AF23" s="455"/>
      <c r="AG23" s="455"/>
      <c r="AH23" s="455"/>
      <c r="AI23" s="455"/>
      <c r="AJ23" s="455"/>
      <c r="AK23" s="455"/>
      <c r="AL23" s="468"/>
      <c r="AM23" s="467"/>
    </row>
    <row r="24" spans="1:41" ht="26.15" customHeight="1" thickBot="1">
      <c r="A24" s="460"/>
      <c r="B24" s="460" t="s">
        <v>720</v>
      </c>
      <c r="C24" s="459"/>
      <c r="D24" s="436"/>
      <c r="E24" s="436"/>
      <c r="F24" s="436"/>
      <c r="G24" s="456"/>
      <c r="H24" s="452"/>
      <c r="I24" s="462"/>
      <c r="J24" s="461"/>
      <c r="K24" s="436" t="s">
        <v>22</v>
      </c>
      <c r="L24" s="437" t="s">
        <v>719</v>
      </c>
      <c r="M24" s="436"/>
      <c r="N24" s="436" t="s">
        <v>718</v>
      </c>
      <c r="O24" s="1014"/>
      <c r="P24" s="1015"/>
      <c r="Q24" s="436" t="s">
        <v>708</v>
      </c>
      <c r="R24" s="436"/>
      <c r="S24" s="437" t="s">
        <v>717</v>
      </c>
      <c r="T24" s="455"/>
      <c r="U24" s="455"/>
      <c r="V24" s="455"/>
      <c r="W24" s="455"/>
      <c r="X24" s="455"/>
      <c r="Y24" s="455"/>
      <c r="Z24" s="463"/>
      <c r="AA24" s="463"/>
      <c r="AB24" s="463"/>
      <c r="AC24" s="463"/>
      <c r="AD24" s="463"/>
      <c r="AE24" s="465"/>
      <c r="AF24" s="464"/>
      <c r="AG24" s="464"/>
      <c r="AH24" s="464"/>
      <c r="AI24" s="464"/>
      <c r="AJ24" s="464"/>
      <c r="AK24" s="464"/>
      <c r="AL24" s="464"/>
      <c r="AM24" s="463"/>
      <c r="AN24" s="436"/>
    </row>
    <row r="25" spans="1:41" ht="8.15" customHeight="1" thickBot="1">
      <c r="A25" s="460"/>
      <c r="B25" s="459"/>
      <c r="C25" s="459"/>
      <c r="D25" s="436"/>
      <c r="E25" s="436"/>
      <c r="F25" s="436"/>
      <c r="G25" s="456"/>
      <c r="H25" s="436"/>
      <c r="I25" s="437"/>
      <c r="J25" s="436"/>
      <c r="K25" s="436"/>
      <c r="L25" s="456"/>
      <c r="M25" s="437"/>
      <c r="N25" s="436"/>
      <c r="O25" s="436"/>
      <c r="P25" s="437"/>
      <c r="R25" s="455"/>
      <c r="S25" s="455"/>
      <c r="T25" s="455"/>
      <c r="U25" s="455"/>
      <c r="V25" s="455"/>
      <c r="W25" s="455"/>
      <c r="X25" s="455"/>
      <c r="Y25" s="455"/>
      <c r="Z25" s="454"/>
      <c r="AA25" s="431"/>
      <c r="AB25" s="431"/>
      <c r="AC25" s="431"/>
      <c r="AD25" s="431"/>
      <c r="AE25" s="431"/>
      <c r="AF25" s="431"/>
      <c r="AG25" s="431"/>
      <c r="AH25" s="431"/>
      <c r="AI25" s="431"/>
      <c r="AJ25" s="431"/>
      <c r="AK25" s="431"/>
      <c r="AL25" s="453"/>
      <c r="AM25" s="431"/>
      <c r="AN25" s="436"/>
    </row>
    <row r="26" spans="1:41" ht="26.15" customHeight="1" thickBot="1">
      <c r="A26" s="460"/>
      <c r="B26" s="460" t="s">
        <v>716</v>
      </c>
      <c r="C26" s="459"/>
      <c r="D26" s="436"/>
      <c r="E26" s="436"/>
      <c r="F26" s="462"/>
      <c r="G26" s="461"/>
      <c r="H26" s="436" t="s">
        <v>708</v>
      </c>
      <c r="J26" s="437" t="s">
        <v>715</v>
      </c>
      <c r="K26" s="436"/>
      <c r="L26" s="456"/>
      <c r="M26" s="437"/>
      <c r="N26" s="436"/>
      <c r="O26" s="436"/>
      <c r="P26" s="437"/>
      <c r="R26" s="455"/>
      <c r="S26" s="455"/>
      <c r="T26" s="455"/>
      <c r="U26" s="455"/>
      <c r="V26" s="455"/>
      <c r="W26" s="455"/>
      <c r="X26" s="455"/>
      <c r="Y26" s="455"/>
      <c r="Z26" s="454"/>
      <c r="AA26" s="431"/>
      <c r="AB26" s="431"/>
      <c r="AC26" s="431"/>
      <c r="AD26" s="431"/>
      <c r="AE26" s="431"/>
      <c r="AF26" s="431"/>
      <c r="AG26" s="431"/>
      <c r="AH26" s="431"/>
      <c r="AI26" s="431"/>
      <c r="AJ26" s="431"/>
      <c r="AK26" s="431"/>
      <c r="AL26" s="453"/>
      <c r="AM26" s="431"/>
      <c r="AN26" s="436"/>
    </row>
    <row r="27" spans="1:41" ht="8.15" customHeight="1" thickBot="1">
      <c r="A27" s="460"/>
      <c r="B27" s="459"/>
      <c r="C27" s="459"/>
      <c r="D27" s="436"/>
      <c r="E27" s="436"/>
      <c r="F27" s="458"/>
      <c r="G27" s="457"/>
      <c r="H27" s="436"/>
      <c r="I27" s="437"/>
      <c r="J27" s="436"/>
      <c r="K27" s="436"/>
      <c r="L27" s="456"/>
      <c r="M27" s="437"/>
      <c r="N27" s="436"/>
      <c r="O27" s="436"/>
      <c r="P27" s="437"/>
      <c r="R27" s="455"/>
      <c r="S27" s="455"/>
      <c r="T27" s="455"/>
      <c r="U27" s="455"/>
      <c r="V27" s="455"/>
      <c r="W27" s="455"/>
      <c r="X27" s="455"/>
      <c r="Y27" s="455"/>
      <c r="Z27" s="454"/>
      <c r="AA27" s="431"/>
      <c r="AB27" s="431"/>
      <c r="AC27" s="431"/>
      <c r="AD27" s="431"/>
      <c r="AE27" s="431"/>
      <c r="AF27" s="431"/>
      <c r="AG27" s="431"/>
      <c r="AH27" s="431"/>
      <c r="AI27" s="431"/>
      <c r="AJ27" s="431"/>
      <c r="AK27" s="431"/>
      <c r="AL27" s="453"/>
      <c r="AM27" s="431"/>
      <c r="AN27" s="436"/>
    </row>
    <row r="28" spans="1:41" ht="21.75" customHeight="1" thickBot="1">
      <c r="A28" s="435"/>
      <c r="B28" s="438" t="s">
        <v>714</v>
      </c>
      <c r="C28" s="452"/>
      <c r="E28" s="452"/>
      <c r="F28" s="1016"/>
      <c r="G28" s="1017"/>
      <c r="H28" s="1018"/>
      <c r="I28" s="435" t="s">
        <v>713</v>
      </c>
      <c r="S28" s="436"/>
      <c r="T28" s="436"/>
      <c r="U28" s="436"/>
      <c r="V28" s="436"/>
      <c r="W28" s="436"/>
      <c r="X28" s="436"/>
      <c r="Y28" s="436"/>
      <c r="Z28" s="436"/>
      <c r="AA28" s="436"/>
      <c r="AB28" s="436"/>
      <c r="AC28" s="436"/>
      <c r="AD28" s="436"/>
      <c r="AE28" s="436"/>
      <c r="AF28" s="436"/>
      <c r="AG28" s="436"/>
      <c r="AH28" s="436"/>
      <c r="AI28" s="436"/>
      <c r="AJ28" s="436"/>
      <c r="AK28" s="436"/>
      <c r="AL28" s="439"/>
      <c r="AM28" s="431"/>
      <c r="AN28" s="437"/>
      <c r="AO28" s="436"/>
    </row>
    <row r="29" spans="1:41" ht="9" customHeight="1">
      <c r="A29" s="435"/>
      <c r="B29" s="438"/>
      <c r="C29" s="436"/>
      <c r="E29" s="436"/>
      <c r="F29" s="451"/>
      <c r="G29" s="451"/>
      <c r="H29" s="451"/>
      <c r="I29" s="435"/>
      <c r="S29" s="436"/>
      <c r="T29" s="436"/>
      <c r="U29" s="436"/>
      <c r="V29" s="436"/>
      <c r="W29" s="436"/>
      <c r="X29" s="436"/>
      <c r="Y29" s="436"/>
      <c r="Z29" s="436"/>
      <c r="AA29" s="436"/>
      <c r="AB29" s="436"/>
      <c r="AC29" s="436"/>
      <c r="AD29" s="436"/>
      <c r="AE29" s="436"/>
      <c r="AF29" s="436"/>
      <c r="AG29" s="436"/>
      <c r="AH29" s="436"/>
      <c r="AI29" s="436"/>
      <c r="AJ29" s="436"/>
      <c r="AK29" s="436"/>
      <c r="AL29" s="439"/>
      <c r="AM29" s="431"/>
      <c r="AN29" s="437"/>
      <c r="AO29" s="436"/>
    </row>
    <row r="30" spans="1:41" s="441" customFormat="1" ht="21.75" customHeight="1">
      <c r="B30" s="450" t="s">
        <v>712</v>
      </c>
      <c r="C30" s="449"/>
      <c r="D30" s="449"/>
      <c r="E30" s="449"/>
      <c r="F30" s="449"/>
      <c r="G30" s="449"/>
      <c r="H30" s="449"/>
      <c r="I30" s="449"/>
      <c r="J30" s="449"/>
      <c r="K30" s="449"/>
      <c r="L30" s="449"/>
      <c r="M30" s="449"/>
      <c r="N30" s="449"/>
      <c r="O30" s="449"/>
      <c r="P30" s="449"/>
      <c r="Q30" s="449"/>
      <c r="R30" s="449"/>
      <c r="S30" s="449"/>
      <c r="T30" s="449"/>
      <c r="U30" s="449"/>
      <c r="V30" s="449"/>
      <c r="W30" s="449"/>
      <c r="X30" s="449"/>
      <c r="Y30" s="449"/>
      <c r="Z30" s="449"/>
      <c r="AA30" s="448"/>
      <c r="AB30" s="442"/>
      <c r="AC30" s="442"/>
      <c r="AD30" s="442"/>
      <c r="AE30" s="442"/>
      <c r="AF30" s="442"/>
      <c r="AG30" s="442"/>
      <c r="AH30" s="442"/>
      <c r="AI30" s="442"/>
      <c r="AJ30" s="442"/>
      <c r="AK30" s="442"/>
      <c r="AL30" s="444"/>
      <c r="AM30" s="443"/>
      <c r="AN30" s="442"/>
      <c r="AO30" s="442"/>
    </row>
    <row r="31" spans="1:41" s="441" customFormat="1" ht="21.75" customHeight="1">
      <c r="B31" s="447" t="s">
        <v>711</v>
      </c>
      <c r="C31" s="446"/>
      <c r="D31" s="446"/>
      <c r="E31" s="446"/>
      <c r="F31" s="446"/>
      <c r="G31" s="446"/>
      <c r="H31" s="446"/>
      <c r="I31" s="446"/>
      <c r="J31" s="446"/>
      <c r="K31" s="446"/>
      <c r="L31" s="446"/>
      <c r="M31" s="446"/>
      <c r="N31" s="446"/>
      <c r="O31" s="446"/>
      <c r="P31" s="446"/>
      <c r="Q31" s="446"/>
      <c r="R31" s="446"/>
      <c r="S31" s="446"/>
      <c r="T31" s="446"/>
      <c r="U31" s="446"/>
      <c r="V31" s="446"/>
      <c r="W31" s="446"/>
      <c r="X31" s="446"/>
      <c r="Y31" s="446"/>
      <c r="Z31" s="446"/>
      <c r="AA31" s="445"/>
      <c r="AB31" s="442"/>
      <c r="AC31" s="442"/>
      <c r="AD31" s="442"/>
      <c r="AE31" s="442"/>
      <c r="AF31" s="442"/>
      <c r="AG31" s="442"/>
      <c r="AH31" s="442"/>
      <c r="AI31" s="442"/>
      <c r="AJ31" s="442"/>
      <c r="AK31" s="442"/>
      <c r="AL31" s="444"/>
      <c r="AM31" s="443"/>
      <c r="AN31" s="442"/>
      <c r="AO31" s="442"/>
    </row>
    <row r="32" spans="1:41" ht="8.15" customHeight="1" thickBot="1">
      <c r="A32" s="435"/>
      <c r="B32" s="437"/>
      <c r="C32" s="436"/>
      <c r="E32" s="436"/>
      <c r="F32" s="440"/>
      <c r="G32" s="436"/>
      <c r="H32" s="435"/>
      <c r="S32" s="436"/>
      <c r="T32" s="436"/>
      <c r="U32" s="436"/>
      <c r="V32" s="436"/>
      <c r="W32" s="436"/>
      <c r="X32" s="436"/>
      <c r="Y32" s="436"/>
      <c r="Z32" s="436"/>
      <c r="AA32" s="436"/>
      <c r="AB32" s="436"/>
      <c r="AC32" s="436"/>
      <c r="AD32" s="436"/>
      <c r="AE32" s="436"/>
      <c r="AF32" s="436"/>
      <c r="AG32" s="436"/>
      <c r="AH32" s="436"/>
      <c r="AI32" s="436"/>
      <c r="AJ32" s="436"/>
      <c r="AK32" s="436"/>
      <c r="AL32" s="439"/>
      <c r="AM32" s="431"/>
      <c r="AN32" s="437"/>
      <c r="AO32" s="436"/>
    </row>
    <row r="33" spans="1:39" ht="27" customHeight="1" thickBot="1">
      <c r="A33" s="435"/>
      <c r="B33" s="438" t="s">
        <v>710</v>
      </c>
      <c r="C33" s="435"/>
      <c r="E33" s="435"/>
      <c r="F33" s="435" t="s">
        <v>709</v>
      </c>
      <c r="J33" s="1007"/>
      <c r="K33" s="1008"/>
      <c r="L33" s="1009"/>
      <c r="M33" s="435" t="s">
        <v>708</v>
      </c>
      <c r="O33" s="435" t="s">
        <v>707</v>
      </c>
      <c r="AE33" s="437"/>
      <c r="AF33" s="436"/>
      <c r="AG33" s="436"/>
      <c r="AH33" s="436"/>
      <c r="AI33" s="436"/>
      <c r="AJ33" s="436"/>
      <c r="AK33" s="436"/>
      <c r="AL33" s="436"/>
      <c r="AM33" s="431"/>
    </row>
    <row r="34" spans="1:39" ht="8.15" customHeight="1">
      <c r="AM34" s="228"/>
    </row>
    <row r="35" spans="1:39" ht="27" customHeight="1">
      <c r="B35" s="435" t="s">
        <v>706</v>
      </c>
      <c r="AM35" s="228"/>
    </row>
  </sheetData>
  <mergeCells count="6">
    <mergeCell ref="J33:L33"/>
    <mergeCell ref="J3:N3"/>
    <mergeCell ref="AK6:AK7"/>
    <mergeCell ref="A21:A22"/>
    <mergeCell ref="O24:P24"/>
    <mergeCell ref="F28:H28"/>
  </mergeCells>
  <phoneticPr fontId="11"/>
  <pageMargins left="0.27559055118110237" right="0.19685039370078741" top="0.44" bottom="0.27559055118110237" header="0.21" footer="0.27559055118110237"/>
  <pageSetup paperSize="9" scale="85" orientation="landscape" r:id="rId1"/>
  <headerFooter alignWithMargins="0">
    <oddHeader xml:space="preserve">&amp;R&amp;9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4"/>
  <sheetViews>
    <sheetView view="pageBreakPreview" zoomScale="96" zoomScaleNormal="100" zoomScaleSheetLayoutView="96" workbookViewId="0">
      <selection sqref="A1:O1"/>
    </sheetView>
  </sheetViews>
  <sheetFormatPr defaultColWidth="9" defaultRowHeight="14"/>
  <cols>
    <col min="1" max="14" width="9" style="414"/>
    <col min="15" max="15" width="9" style="414" customWidth="1"/>
    <col min="16" max="16" width="16.5" style="414" customWidth="1"/>
    <col min="17" max="17" width="4" style="414" customWidth="1"/>
    <col min="18" max="16384" width="9" style="414"/>
  </cols>
  <sheetData>
    <row r="1" spans="1:16" ht="33" customHeight="1">
      <c r="A1" s="1020" t="s">
        <v>694</v>
      </c>
      <c r="B1" s="1020"/>
      <c r="C1" s="1020"/>
      <c r="D1" s="1020"/>
      <c r="E1" s="1020"/>
      <c r="F1" s="1020"/>
      <c r="G1" s="1020"/>
      <c r="H1" s="1020"/>
      <c r="I1" s="1020"/>
      <c r="J1" s="1020"/>
      <c r="K1" s="1020"/>
      <c r="L1" s="1020"/>
      <c r="M1" s="1020"/>
      <c r="N1" s="1020"/>
      <c r="O1" s="1020"/>
    </row>
    <row r="2" spans="1:16" ht="15" customHeight="1">
      <c r="A2" s="1021" t="s">
        <v>693</v>
      </c>
      <c r="B2" s="1021"/>
      <c r="C2" s="1021"/>
      <c r="D2" s="1021"/>
      <c r="E2" s="1021"/>
      <c r="F2" s="1021"/>
      <c r="G2" s="1021"/>
      <c r="H2" s="1021"/>
      <c r="I2" s="1021"/>
      <c r="J2" s="1021"/>
      <c r="K2" s="1021"/>
      <c r="L2" s="1021"/>
      <c r="M2" s="1021"/>
      <c r="N2" s="1021"/>
      <c r="O2" s="1021"/>
    </row>
    <row r="3" spans="1:16" ht="18" customHeight="1"/>
    <row r="4" spans="1:16" ht="19.5" customHeight="1">
      <c r="A4" s="1022" t="s">
        <v>692</v>
      </c>
      <c r="B4" s="1022"/>
      <c r="C4" s="1022"/>
    </row>
    <row r="6" spans="1:16">
      <c r="E6" s="1019" t="s">
        <v>691</v>
      </c>
      <c r="F6" s="1019"/>
      <c r="G6" s="1019"/>
      <c r="H6" s="1019"/>
      <c r="I6" s="1019"/>
      <c r="J6" s="1019"/>
    </row>
    <row r="7" spans="1:16">
      <c r="E7" s="415"/>
      <c r="F7" s="415"/>
      <c r="G7" s="415"/>
      <c r="H7" s="415"/>
      <c r="I7" s="415"/>
      <c r="J7" s="415"/>
    </row>
    <row r="8" spans="1:16" ht="18" customHeight="1">
      <c r="E8" s="1019" t="s">
        <v>690</v>
      </c>
      <c r="F8" s="1019"/>
      <c r="G8" s="1019"/>
      <c r="H8" s="1019"/>
      <c r="I8" s="1019"/>
      <c r="J8" s="1019"/>
      <c r="K8" s="418"/>
      <c r="L8" s="418"/>
      <c r="M8" s="418"/>
      <c r="N8" s="418"/>
    </row>
    <row r="9" spans="1:16" ht="18" customHeight="1">
      <c r="E9" s="414" t="s">
        <v>689</v>
      </c>
    </row>
    <row r="10" spans="1:16" ht="18" customHeight="1">
      <c r="E10" s="1019" t="s">
        <v>688</v>
      </c>
      <c r="F10" s="1019"/>
      <c r="G10" s="1019"/>
      <c r="H10" s="1019"/>
      <c r="I10" s="1019"/>
      <c r="J10" s="1019"/>
      <c r="K10" s="418"/>
      <c r="L10" s="418"/>
      <c r="M10" s="418"/>
      <c r="N10" s="415"/>
    </row>
    <row r="11" spans="1:16" ht="18" customHeight="1">
      <c r="E11" s="415"/>
      <c r="F11" s="415"/>
      <c r="G11" s="415"/>
      <c r="H11" s="415"/>
      <c r="I11" s="415"/>
      <c r="J11" s="415"/>
    </row>
    <row r="12" spans="1:16" ht="18" customHeight="1">
      <c r="E12" s="1019" t="s">
        <v>687</v>
      </c>
      <c r="F12" s="1019"/>
      <c r="G12" s="1019"/>
      <c r="H12" s="1019"/>
      <c r="I12" s="1019"/>
      <c r="J12" s="1019"/>
      <c r="K12" s="418"/>
      <c r="L12" s="418"/>
      <c r="M12" s="418"/>
      <c r="N12" s="418"/>
    </row>
    <row r="13" spans="1:16" ht="18" customHeight="1">
      <c r="E13" s="1019" t="s">
        <v>686</v>
      </c>
      <c r="F13" s="1019"/>
      <c r="G13" s="1019"/>
      <c r="H13" s="1019"/>
      <c r="I13" s="1019"/>
      <c r="J13" s="1019"/>
      <c r="K13" s="418"/>
      <c r="L13" s="418"/>
      <c r="M13" s="418"/>
      <c r="N13" s="418"/>
    </row>
    <row r="14" spans="1:16" ht="18" customHeight="1">
      <c r="F14" s="418"/>
      <c r="G14" s="418"/>
      <c r="H14" s="418"/>
      <c r="I14" s="418"/>
      <c r="J14" s="418"/>
    </row>
    <row r="15" spans="1:16" ht="18" customHeight="1">
      <c r="E15" s="1019" t="s">
        <v>685</v>
      </c>
      <c r="F15" s="1019"/>
      <c r="G15" s="1019"/>
      <c r="H15" s="1019"/>
      <c r="I15" s="1019"/>
      <c r="J15" s="1019"/>
      <c r="K15" s="418"/>
      <c r="L15" s="418"/>
      <c r="M15" s="418"/>
      <c r="N15" s="418"/>
    </row>
    <row r="16" spans="1:16" ht="18" customHeight="1">
      <c r="G16" s="415"/>
      <c r="H16" s="415"/>
      <c r="I16" s="415"/>
      <c r="J16" s="415"/>
      <c r="K16" s="415"/>
      <c r="L16" s="415"/>
      <c r="M16" s="418"/>
      <c r="N16" s="418"/>
      <c r="O16" s="418"/>
      <c r="P16" s="418"/>
    </row>
    <row r="17" spans="1:16" ht="18" customHeight="1">
      <c r="G17" s="415"/>
      <c r="H17" s="415"/>
      <c r="I17" s="415"/>
      <c r="J17" s="415"/>
      <c r="K17" s="415"/>
      <c r="L17" s="415"/>
      <c r="M17" s="418"/>
      <c r="N17" s="418"/>
      <c r="O17" s="418"/>
      <c r="P17" s="418"/>
    </row>
    <row r="18" spans="1:16" ht="18" customHeight="1">
      <c r="A18" s="426" t="s">
        <v>684</v>
      </c>
      <c r="B18" s="426"/>
      <c r="C18" s="426"/>
      <c r="D18" s="426"/>
      <c r="E18" s="426"/>
      <c r="F18" s="426"/>
      <c r="G18" s="415"/>
      <c r="H18" s="415"/>
      <c r="I18" s="415"/>
      <c r="J18" s="415"/>
      <c r="K18" s="415"/>
      <c r="L18" s="415"/>
      <c r="M18" s="425"/>
      <c r="N18" s="425"/>
      <c r="O18" s="425"/>
      <c r="P18" s="425"/>
    </row>
    <row r="19" spans="1:16" ht="18" customHeight="1">
      <c r="A19" s="417" t="s">
        <v>683</v>
      </c>
      <c r="B19" s="415"/>
      <c r="C19" s="415"/>
      <c r="D19" s="415"/>
      <c r="E19" s="415"/>
      <c r="F19" s="415"/>
    </row>
    <row r="20" spans="1:16" ht="18" customHeight="1">
      <c r="A20" s="420" t="s">
        <v>673</v>
      </c>
      <c r="B20" s="414" t="s">
        <v>682</v>
      </c>
    </row>
    <row r="21" spans="1:16" ht="18" customHeight="1">
      <c r="A21" s="424" t="s">
        <v>681</v>
      </c>
      <c r="B21" s="423"/>
      <c r="C21" s="423"/>
      <c r="D21" s="423"/>
      <c r="E21" s="423"/>
      <c r="F21" s="423"/>
      <c r="G21" s="423"/>
      <c r="H21" s="423"/>
      <c r="I21" s="423"/>
      <c r="J21" s="423"/>
      <c r="K21" s="423"/>
      <c r="L21" s="423"/>
      <c r="M21" s="423"/>
      <c r="N21" s="423"/>
      <c r="O21" s="423"/>
      <c r="P21" s="423"/>
    </row>
    <row r="22" spans="1:16" ht="18" customHeight="1">
      <c r="A22" s="424" t="s">
        <v>680</v>
      </c>
      <c r="B22" s="423"/>
      <c r="C22" s="423"/>
      <c r="D22" s="423"/>
      <c r="E22" s="423" t="s">
        <v>677</v>
      </c>
      <c r="F22" s="423"/>
      <c r="G22" s="423"/>
      <c r="H22" s="423" t="s">
        <v>676</v>
      </c>
      <c r="I22" s="423"/>
      <c r="J22" s="423"/>
      <c r="K22" s="423"/>
      <c r="L22" s="423"/>
      <c r="M22" s="423"/>
      <c r="N22" s="423"/>
      <c r="O22" s="423"/>
      <c r="P22" s="423"/>
    </row>
    <row r="23" spans="1:16" ht="18" customHeight="1">
      <c r="A23" s="424" t="s">
        <v>679</v>
      </c>
      <c r="B23" s="423"/>
      <c r="C23" s="423"/>
      <c r="D23" s="423"/>
      <c r="E23" s="423" t="s">
        <v>677</v>
      </c>
      <c r="F23" s="423"/>
      <c r="G23" s="423"/>
      <c r="H23" s="423" t="s">
        <v>676</v>
      </c>
      <c r="I23" s="423"/>
      <c r="J23" s="423"/>
      <c r="K23" s="423"/>
      <c r="L23" s="423"/>
      <c r="M23" s="423"/>
      <c r="N23" s="423"/>
      <c r="O23" s="423"/>
      <c r="P23" s="423"/>
    </row>
    <row r="24" spans="1:16" ht="18" customHeight="1">
      <c r="A24" s="424" t="s">
        <v>678</v>
      </c>
      <c r="B24" s="423"/>
      <c r="C24" s="423"/>
      <c r="D24" s="423"/>
      <c r="E24" s="423" t="s">
        <v>677</v>
      </c>
      <c r="F24" s="423"/>
      <c r="G24" s="423"/>
      <c r="H24" s="423" t="s">
        <v>676</v>
      </c>
      <c r="I24" s="423"/>
      <c r="J24" s="423"/>
      <c r="K24" s="423"/>
      <c r="L24" s="423"/>
      <c r="M24" s="423"/>
      <c r="N24" s="423"/>
      <c r="O24" s="423"/>
      <c r="P24" s="423"/>
    </row>
    <row r="25" spans="1:16" ht="18" customHeight="1">
      <c r="A25" s="422"/>
    </row>
    <row r="26" spans="1:16" ht="18" customHeight="1">
      <c r="A26" s="420" t="s">
        <v>673</v>
      </c>
      <c r="B26" s="414" t="s">
        <v>675</v>
      </c>
    </row>
    <row r="27" spans="1:16" ht="19.5" customHeight="1">
      <c r="A27" s="421"/>
      <c r="B27" s="418"/>
      <c r="C27" s="418"/>
      <c r="D27" s="418"/>
      <c r="E27" s="418"/>
      <c r="F27" s="418"/>
      <c r="G27" s="418"/>
      <c r="H27" s="418"/>
      <c r="I27" s="418"/>
      <c r="J27" s="418"/>
    </row>
    <row r="28" spans="1:16" ht="19.5" customHeight="1">
      <c r="A28" s="418" t="s">
        <v>674</v>
      </c>
      <c r="B28" s="418"/>
      <c r="C28" s="418"/>
      <c r="D28" s="418"/>
      <c r="E28" s="418"/>
      <c r="F28" s="418"/>
      <c r="G28" s="418"/>
      <c r="H28" s="418"/>
      <c r="I28" s="418"/>
      <c r="J28" s="418"/>
    </row>
    <row r="29" spans="1:16" ht="19.5" customHeight="1">
      <c r="A29" s="420" t="s">
        <v>673</v>
      </c>
      <c r="B29" s="418" t="s">
        <v>672</v>
      </c>
      <c r="C29" s="418"/>
      <c r="D29" s="418"/>
      <c r="E29" s="418"/>
      <c r="F29" s="418"/>
      <c r="G29" s="418"/>
      <c r="H29" s="418"/>
      <c r="I29" s="418"/>
      <c r="J29" s="418"/>
    </row>
    <row r="30" spans="1:16" ht="19.5" customHeight="1">
      <c r="A30" s="419" t="s">
        <v>671</v>
      </c>
      <c r="B30" s="418"/>
      <c r="C30" s="418"/>
      <c r="D30" s="418"/>
      <c r="E30" s="418"/>
      <c r="F30" s="418"/>
      <c r="G30" s="418"/>
      <c r="H30" s="418"/>
      <c r="I30" s="418"/>
      <c r="J30" s="418"/>
    </row>
    <row r="31" spans="1:16" ht="19.5" customHeight="1">
      <c r="G31" s="418"/>
      <c r="H31" s="418"/>
      <c r="I31" s="418"/>
      <c r="J31" s="418"/>
      <c r="K31" s="418"/>
      <c r="L31" s="418"/>
      <c r="M31" s="418"/>
      <c r="N31" s="418"/>
      <c r="O31" s="418"/>
      <c r="P31" s="418"/>
    </row>
    <row r="32" spans="1:16" ht="19.5" customHeight="1">
      <c r="G32" s="418"/>
      <c r="H32" s="418"/>
      <c r="I32" s="418"/>
      <c r="J32" s="418"/>
      <c r="K32" s="418"/>
      <c r="L32" s="418"/>
      <c r="M32" s="418"/>
      <c r="N32" s="418"/>
      <c r="O32" s="414" t="s">
        <v>670</v>
      </c>
      <c r="P32" s="418"/>
    </row>
    <row r="33" spans="7:16" ht="19.5" customHeight="1">
      <c r="G33" s="418"/>
      <c r="H33" s="418"/>
      <c r="I33" s="418"/>
      <c r="J33" s="418"/>
      <c r="K33" s="418"/>
      <c r="L33" s="418"/>
      <c r="M33" s="418"/>
      <c r="N33" s="418"/>
      <c r="O33" s="418"/>
      <c r="P33" s="418"/>
    </row>
    <row r="34" spans="7:16" ht="19.5" customHeight="1">
      <c r="G34" s="418"/>
      <c r="H34" s="418"/>
      <c r="I34" s="418"/>
      <c r="J34" s="418"/>
      <c r="K34" s="418"/>
      <c r="L34" s="418"/>
      <c r="M34" s="418"/>
      <c r="N34" s="418"/>
      <c r="O34" s="418"/>
      <c r="P34" s="418"/>
    </row>
    <row r="35" spans="7:16" ht="19.5" customHeight="1">
      <c r="G35" s="418"/>
      <c r="H35" s="418"/>
      <c r="I35" s="418"/>
      <c r="J35" s="418"/>
      <c r="K35" s="418"/>
      <c r="L35" s="418"/>
      <c r="M35" s="418"/>
      <c r="N35" s="418"/>
      <c r="O35" s="418"/>
      <c r="P35" s="418"/>
    </row>
    <row r="36" spans="7:16" ht="19.5" customHeight="1">
      <c r="G36" s="418"/>
      <c r="H36" s="418"/>
      <c r="I36" s="418"/>
      <c r="J36" s="418"/>
      <c r="K36" s="418"/>
      <c r="L36" s="418"/>
      <c r="M36" s="418"/>
      <c r="N36" s="418"/>
      <c r="O36" s="418"/>
      <c r="P36" s="418"/>
    </row>
    <row r="37" spans="7:16" ht="19.5" customHeight="1">
      <c r="G37" s="418"/>
      <c r="H37" s="418"/>
      <c r="I37" s="418"/>
      <c r="J37" s="418"/>
      <c r="K37" s="418"/>
      <c r="L37" s="418"/>
      <c r="M37" s="418"/>
      <c r="N37" s="418"/>
      <c r="O37" s="418"/>
      <c r="P37" s="418"/>
    </row>
    <row r="38" spans="7:16" ht="19.5" customHeight="1">
      <c r="G38" s="418"/>
      <c r="H38" s="418"/>
      <c r="I38" s="418"/>
      <c r="J38" s="418"/>
      <c r="K38" s="418"/>
      <c r="L38" s="418"/>
      <c r="M38" s="418"/>
      <c r="N38" s="418"/>
      <c r="O38" s="418"/>
      <c r="P38" s="418"/>
    </row>
    <row r="39" spans="7:16" ht="19.5" customHeight="1">
      <c r="G39" s="418"/>
      <c r="H39" s="418"/>
      <c r="I39" s="418"/>
      <c r="J39" s="418"/>
      <c r="K39" s="418"/>
      <c r="L39" s="418"/>
      <c r="M39" s="418"/>
      <c r="N39" s="418"/>
      <c r="O39" s="418"/>
      <c r="P39" s="418"/>
    </row>
    <row r="40" spans="7:16" ht="19.5" customHeight="1">
      <c r="G40" s="418"/>
      <c r="H40" s="418"/>
      <c r="I40" s="418"/>
      <c r="J40" s="418"/>
      <c r="K40" s="418"/>
      <c r="L40" s="418"/>
      <c r="M40" s="418"/>
      <c r="N40" s="418"/>
      <c r="O40" s="418"/>
      <c r="P40" s="418"/>
    </row>
    <row r="41" spans="7:16" ht="19.5" customHeight="1"/>
    <row r="42" spans="7:16" ht="19.5" customHeight="1">
      <c r="G42" s="418"/>
      <c r="H42" s="418"/>
      <c r="I42" s="418"/>
      <c r="J42" s="418"/>
      <c r="K42" s="418"/>
      <c r="L42" s="418"/>
      <c r="M42" s="418"/>
      <c r="N42" s="418"/>
      <c r="O42" s="418"/>
      <c r="P42" s="418"/>
    </row>
    <row r="43" spans="7:16" ht="19.5" customHeight="1">
      <c r="G43" s="418"/>
      <c r="H43" s="418"/>
      <c r="I43" s="418"/>
      <c r="J43" s="418"/>
      <c r="K43" s="418"/>
      <c r="L43" s="418"/>
      <c r="M43" s="418"/>
      <c r="N43" s="418"/>
      <c r="O43" s="418"/>
      <c r="P43" s="418"/>
    </row>
    <row r="44" spans="7:16" ht="19.5" customHeight="1">
      <c r="G44" s="418"/>
      <c r="H44" s="418"/>
      <c r="I44" s="418"/>
      <c r="J44" s="418"/>
      <c r="K44" s="418"/>
      <c r="L44" s="418"/>
      <c r="M44" s="418"/>
      <c r="N44" s="418"/>
      <c r="O44" s="418"/>
      <c r="P44" s="418"/>
    </row>
    <row r="45" spans="7:16" ht="19.5" customHeight="1">
      <c r="G45" s="418"/>
      <c r="H45" s="418"/>
      <c r="I45" s="418"/>
      <c r="J45" s="418"/>
      <c r="K45" s="418"/>
      <c r="L45" s="418"/>
      <c r="M45" s="418"/>
      <c r="N45" s="418"/>
      <c r="O45" s="418"/>
      <c r="P45" s="418"/>
    </row>
    <row r="46" spans="7:16" ht="19.5" customHeight="1">
      <c r="G46" s="418"/>
      <c r="H46" s="418"/>
      <c r="I46" s="418"/>
      <c r="J46" s="418"/>
      <c r="K46" s="418"/>
      <c r="L46" s="418"/>
      <c r="M46" s="418"/>
      <c r="N46" s="418"/>
      <c r="O46" s="418"/>
      <c r="P46" s="418"/>
    </row>
    <row r="47" spans="7:16" ht="19.5" customHeight="1">
      <c r="G47" s="418"/>
      <c r="H47" s="418"/>
      <c r="I47" s="418"/>
      <c r="J47" s="418"/>
      <c r="K47" s="418"/>
      <c r="L47" s="418"/>
      <c r="M47" s="418"/>
      <c r="N47" s="418"/>
      <c r="O47" s="418"/>
      <c r="P47" s="418"/>
    </row>
    <row r="48" spans="7:16" ht="19.5" customHeight="1">
      <c r="G48" s="418"/>
      <c r="H48" s="418"/>
      <c r="I48" s="418"/>
      <c r="J48" s="418"/>
      <c r="K48" s="418"/>
      <c r="L48" s="418"/>
      <c r="M48" s="418"/>
      <c r="N48" s="418"/>
      <c r="O48" s="418"/>
      <c r="P48" s="418"/>
    </row>
    <row r="49" spans="7:17" ht="19.5" customHeight="1">
      <c r="G49" s="418"/>
      <c r="H49" s="418"/>
      <c r="I49" s="418"/>
      <c r="J49" s="418"/>
      <c r="K49" s="418"/>
      <c r="L49" s="418"/>
      <c r="M49" s="418"/>
      <c r="N49" s="418"/>
      <c r="O49" s="418"/>
      <c r="P49" s="418"/>
    </row>
    <row r="50" spans="7:17" ht="19.5" customHeight="1">
      <c r="G50" s="418"/>
      <c r="H50" s="418"/>
      <c r="I50" s="418"/>
      <c r="J50" s="418"/>
      <c r="K50" s="418"/>
      <c r="L50" s="418"/>
      <c r="M50" s="418"/>
      <c r="N50" s="418"/>
      <c r="O50" s="418"/>
      <c r="P50" s="418"/>
    </row>
    <row r="51" spans="7:17" ht="19.5" customHeight="1">
      <c r="G51" s="418"/>
      <c r="H51" s="418"/>
      <c r="I51" s="418"/>
      <c r="J51" s="418"/>
      <c r="K51" s="418"/>
      <c r="L51" s="418"/>
      <c r="M51" s="418"/>
      <c r="N51" s="418"/>
      <c r="O51" s="418"/>
      <c r="P51" s="418"/>
    </row>
    <row r="52" spans="7:17" ht="19.5" customHeight="1">
      <c r="G52" s="418"/>
      <c r="H52" s="418"/>
      <c r="I52" s="418"/>
      <c r="J52" s="418"/>
      <c r="K52" s="418"/>
      <c r="L52" s="418"/>
      <c r="M52" s="418"/>
      <c r="N52" s="418"/>
      <c r="O52" s="418"/>
      <c r="P52" s="418"/>
    </row>
    <row r="53" spans="7:17" ht="19.5" customHeight="1">
      <c r="G53" s="418"/>
      <c r="H53" s="418"/>
      <c r="I53" s="418"/>
      <c r="J53" s="418"/>
      <c r="K53" s="418"/>
      <c r="L53" s="418"/>
      <c r="M53" s="418"/>
      <c r="N53" s="418"/>
      <c r="O53" s="418"/>
      <c r="P53" s="418"/>
    </row>
    <row r="54" spans="7:17" ht="19.5" customHeight="1">
      <c r="G54" s="418"/>
      <c r="H54" s="418"/>
      <c r="I54" s="418"/>
      <c r="J54" s="418"/>
      <c r="K54" s="418"/>
      <c r="L54" s="418"/>
      <c r="M54" s="418"/>
      <c r="N54" s="418"/>
      <c r="O54" s="418"/>
      <c r="P54" s="418"/>
    </row>
    <row r="55" spans="7:17" ht="19.5" customHeight="1">
      <c r="G55" s="418"/>
      <c r="H55" s="418"/>
      <c r="I55" s="418"/>
      <c r="J55" s="418"/>
      <c r="K55" s="418"/>
      <c r="L55" s="418"/>
      <c r="M55" s="418"/>
      <c r="N55" s="418"/>
      <c r="O55" s="418"/>
      <c r="P55" s="418"/>
    </row>
    <row r="56" spans="7:17" ht="19.5" customHeight="1">
      <c r="G56" s="418"/>
      <c r="H56" s="418"/>
      <c r="I56" s="418"/>
      <c r="J56" s="418"/>
      <c r="K56" s="418"/>
      <c r="L56" s="418"/>
      <c r="M56" s="418"/>
      <c r="N56" s="418"/>
      <c r="O56" s="418"/>
      <c r="P56" s="418"/>
    </row>
    <row r="57" spans="7:17" ht="19.5" customHeight="1">
      <c r="G57" s="417"/>
      <c r="H57" s="417"/>
      <c r="I57" s="417"/>
      <c r="J57" s="417"/>
      <c r="K57" s="417"/>
      <c r="L57" s="417"/>
      <c r="M57" s="417"/>
      <c r="N57" s="417"/>
      <c r="O57" s="417"/>
      <c r="P57" s="417"/>
    </row>
    <row r="58" spans="7:17" ht="19.5" customHeight="1">
      <c r="G58" s="417"/>
      <c r="H58" s="417"/>
      <c r="I58" s="417"/>
      <c r="J58" s="417"/>
      <c r="K58" s="417"/>
      <c r="L58" s="417"/>
      <c r="M58" s="417"/>
      <c r="N58" s="417"/>
      <c r="O58" s="417"/>
      <c r="P58" s="417"/>
    </row>
    <row r="59" spans="7:17" ht="19.75" customHeight="1"/>
    <row r="60" spans="7:17" ht="15" customHeight="1">
      <c r="P60" s="415"/>
    </row>
    <row r="61" spans="7:17" ht="25.5" customHeight="1">
      <c r="P61" s="415"/>
    </row>
    <row r="62" spans="7:17" ht="14.25" customHeight="1">
      <c r="P62" s="415"/>
    </row>
    <row r="63" spans="7:17" ht="21.75" customHeight="1">
      <c r="P63" s="415"/>
    </row>
    <row r="64" spans="7:17" s="416" customFormat="1" ht="15" customHeight="1">
      <c r="G64" s="414"/>
      <c r="H64" s="414"/>
      <c r="I64" s="414"/>
      <c r="J64" s="414"/>
      <c r="K64" s="414"/>
      <c r="L64" s="414"/>
      <c r="M64" s="414"/>
      <c r="N64" s="414"/>
      <c r="O64" s="414"/>
      <c r="P64" s="415"/>
      <c r="Q64" s="414"/>
    </row>
    <row r="65" spans="7:17" s="416" customFormat="1" ht="6" customHeight="1">
      <c r="G65" s="414"/>
      <c r="H65" s="414"/>
      <c r="I65" s="414"/>
      <c r="J65" s="414"/>
      <c r="K65" s="414"/>
      <c r="L65" s="414"/>
      <c r="M65" s="414"/>
      <c r="N65" s="414"/>
      <c r="O65" s="414"/>
      <c r="P65" s="415"/>
      <c r="Q65" s="414"/>
    </row>
    <row r="66" spans="7:17" s="416" customFormat="1" ht="11.25" customHeight="1">
      <c r="G66" s="414"/>
      <c r="H66" s="414"/>
      <c r="I66" s="414"/>
      <c r="J66" s="414"/>
      <c r="K66" s="414"/>
      <c r="L66" s="414"/>
      <c r="M66" s="414"/>
      <c r="N66" s="414"/>
      <c r="O66" s="414"/>
      <c r="P66" s="415"/>
      <c r="Q66" s="414"/>
    </row>
    <row r="67" spans="7:17" s="416" customFormat="1">
      <c r="G67" s="414"/>
      <c r="H67" s="414"/>
      <c r="I67" s="414"/>
      <c r="J67" s="414"/>
      <c r="K67" s="414"/>
      <c r="L67" s="414"/>
      <c r="M67" s="414"/>
      <c r="N67" s="414"/>
      <c r="O67" s="414"/>
      <c r="P67" s="415"/>
      <c r="Q67" s="414"/>
    </row>
    <row r="68" spans="7:17" s="416" customFormat="1" ht="11.25" customHeight="1">
      <c r="G68" s="414"/>
      <c r="H68" s="414"/>
      <c r="I68" s="414"/>
      <c r="J68" s="414"/>
      <c r="K68" s="414"/>
      <c r="L68" s="414"/>
      <c r="M68" s="414"/>
      <c r="N68" s="414"/>
      <c r="O68" s="414"/>
      <c r="P68" s="415"/>
      <c r="Q68" s="414"/>
    </row>
    <row r="69" spans="7:17" s="416" customFormat="1" ht="11.25" customHeight="1">
      <c r="G69" s="414"/>
      <c r="H69" s="414"/>
      <c r="I69" s="414"/>
      <c r="J69" s="414"/>
      <c r="K69" s="414"/>
      <c r="L69" s="414"/>
      <c r="M69" s="414"/>
      <c r="N69" s="414"/>
      <c r="O69" s="414"/>
      <c r="P69" s="415"/>
      <c r="Q69" s="414"/>
    </row>
    <row r="70" spans="7:17" s="416" customFormat="1" ht="11.25" customHeight="1">
      <c r="G70" s="414"/>
      <c r="H70" s="414"/>
      <c r="I70" s="414"/>
      <c r="J70" s="414"/>
      <c r="K70" s="414"/>
      <c r="L70" s="414"/>
      <c r="M70" s="414"/>
      <c r="N70" s="414"/>
      <c r="O70" s="414"/>
      <c r="P70" s="415"/>
      <c r="Q70" s="414"/>
    </row>
    <row r="71" spans="7:17" s="416" customFormat="1" ht="11.25" customHeight="1">
      <c r="G71" s="414"/>
      <c r="H71" s="414"/>
      <c r="I71" s="414"/>
      <c r="J71" s="414"/>
      <c r="K71" s="414"/>
      <c r="L71" s="414"/>
      <c r="M71" s="414"/>
      <c r="N71" s="414"/>
      <c r="O71" s="414"/>
      <c r="P71" s="415"/>
      <c r="Q71" s="414"/>
    </row>
    <row r="72" spans="7:17" s="416" customFormat="1" ht="11.25" customHeight="1">
      <c r="G72" s="414"/>
      <c r="H72" s="414"/>
      <c r="I72" s="414"/>
      <c r="J72" s="414"/>
      <c r="K72" s="414"/>
      <c r="L72" s="414"/>
      <c r="M72" s="414"/>
      <c r="N72" s="414"/>
      <c r="O72" s="414"/>
      <c r="P72" s="415"/>
      <c r="Q72" s="414"/>
    </row>
    <row r="73" spans="7:17" s="416" customFormat="1" ht="11.25" customHeight="1">
      <c r="G73" s="414"/>
      <c r="H73" s="414"/>
      <c r="I73" s="414"/>
      <c r="J73" s="414"/>
      <c r="K73" s="414"/>
      <c r="L73" s="414"/>
      <c r="M73" s="414"/>
      <c r="N73" s="414"/>
      <c r="O73" s="414"/>
      <c r="P73" s="415"/>
      <c r="Q73" s="414"/>
    </row>
    <row r="74" spans="7:17" s="416" customFormat="1" ht="11.25" customHeight="1">
      <c r="G74" s="414"/>
      <c r="H74" s="414"/>
      <c r="I74" s="414"/>
      <c r="J74" s="414"/>
      <c r="K74" s="414"/>
      <c r="L74" s="414"/>
      <c r="M74" s="414"/>
      <c r="N74" s="414"/>
      <c r="O74" s="414"/>
      <c r="P74" s="415"/>
      <c r="Q74" s="414"/>
    </row>
    <row r="75" spans="7:17" s="416" customFormat="1" ht="11.25" customHeight="1">
      <c r="G75" s="414"/>
      <c r="H75" s="414"/>
      <c r="I75" s="414"/>
      <c r="J75" s="414"/>
      <c r="K75" s="414"/>
      <c r="L75" s="414"/>
      <c r="M75" s="414"/>
      <c r="N75" s="414"/>
      <c r="O75" s="414"/>
      <c r="P75" s="415"/>
      <c r="Q75" s="414"/>
    </row>
    <row r="76" spans="7:17" s="416" customFormat="1" ht="11.25" customHeight="1">
      <c r="G76" s="414"/>
      <c r="H76" s="414"/>
      <c r="I76" s="414"/>
      <c r="J76" s="414"/>
      <c r="K76" s="414"/>
      <c r="L76" s="414"/>
      <c r="M76" s="414"/>
      <c r="N76" s="414"/>
      <c r="O76" s="414"/>
      <c r="P76" s="415"/>
      <c r="Q76" s="414"/>
    </row>
    <row r="77" spans="7:17" s="416" customFormat="1" ht="11.25" customHeight="1">
      <c r="G77" s="414"/>
      <c r="H77" s="414"/>
      <c r="I77" s="414"/>
      <c r="J77" s="414"/>
      <c r="K77" s="414"/>
      <c r="L77" s="414"/>
      <c r="M77" s="414"/>
      <c r="N77" s="414"/>
      <c r="O77" s="414"/>
      <c r="P77" s="415"/>
      <c r="Q77" s="414"/>
    </row>
    <row r="78" spans="7:17" s="416" customFormat="1" ht="11.25" customHeight="1">
      <c r="G78" s="414"/>
      <c r="H78" s="414"/>
      <c r="I78" s="414"/>
      <c r="J78" s="414"/>
      <c r="K78" s="414"/>
      <c r="L78" s="414"/>
      <c r="M78" s="414"/>
      <c r="N78" s="414"/>
      <c r="O78" s="414"/>
      <c r="P78" s="415"/>
      <c r="Q78" s="414"/>
    </row>
    <row r="79" spans="7:17" s="416" customFormat="1" ht="11.25" customHeight="1">
      <c r="G79" s="414"/>
      <c r="H79" s="414"/>
      <c r="I79" s="414"/>
      <c r="J79" s="414"/>
      <c r="K79" s="414"/>
      <c r="L79" s="414"/>
      <c r="M79" s="414"/>
      <c r="N79" s="414"/>
      <c r="O79" s="414"/>
      <c r="P79" s="415"/>
      <c r="Q79" s="414"/>
    </row>
    <row r="80" spans="7:17" s="416" customFormat="1" ht="11.25" customHeight="1">
      <c r="G80" s="414"/>
      <c r="H80" s="414"/>
      <c r="I80" s="414"/>
      <c r="J80" s="414"/>
      <c r="K80" s="414"/>
      <c r="L80" s="414"/>
      <c r="M80" s="414"/>
      <c r="N80" s="414"/>
      <c r="O80" s="414"/>
      <c r="P80" s="415"/>
      <c r="Q80" s="414"/>
    </row>
    <row r="81" spans="7:17" s="416" customFormat="1" ht="11.25" customHeight="1">
      <c r="G81" s="414"/>
      <c r="H81" s="414"/>
      <c r="I81" s="414"/>
      <c r="J81" s="414"/>
      <c r="K81" s="414"/>
      <c r="L81" s="414"/>
      <c r="M81" s="414"/>
      <c r="N81" s="414"/>
      <c r="O81" s="414"/>
      <c r="P81" s="415"/>
      <c r="Q81" s="414"/>
    </row>
    <row r="82" spans="7:17" s="416" customFormat="1" ht="11.25" customHeight="1">
      <c r="G82" s="414"/>
      <c r="H82" s="414"/>
      <c r="I82" s="414"/>
      <c r="J82" s="414"/>
      <c r="K82" s="414"/>
      <c r="L82" s="414"/>
      <c r="M82" s="414"/>
      <c r="N82" s="414"/>
      <c r="O82" s="414"/>
      <c r="P82" s="415"/>
      <c r="Q82" s="414"/>
    </row>
    <row r="83" spans="7:17" s="416" customFormat="1" ht="11.25" customHeight="1">
      <c r="G83" s="414"/>
      <c r="H83" s="414"/>
      <c r="I83" s="414"/>
      <c r="J83" s="414"/>
      <c r="K83" s="414"/>
      <c r="L83" s="414"/>
      <c r="M83" s="414"/>
      <c r="N83" s="414"/>
      <c r="O83" s="414"/>
      <c r="P83" s="415"/>
      <c r="Q83" s="414"/>
    </row>
    <row r="84" spans="7:17" s="416" customFormat="1" ht="11.25" customHeight="1">
      <c r="G84" s="414"/>
      <c r="H84" s="414"/>
      <c r="I84" s="414"/>
      <c r="J84" s="414"/>
      <c r="K84" s="414"/>
      <c r="L84" s="414"/>
      <c r="M84" s="414"/>
      <c r="N84" s="414"/>
      <c r="O84" s="414"/>
      <c r="P84" s="415"/>
      <c r="Q84" s="414"/>
    </row>
    <row r="85" spans="7:17" s="416" customFormat="1" ht="11.25" customHeight="1">
      <c r="G85" s="414"/>
      <c r="H85" s="414"/>
      <c r="I85" s="414"/>
      <c r="J85" s="414"/>
      <c r="K85" s="414"/>
      <c r="L85" s="414"/>
      <c r="M85" s="414"/>
      <c r="N85" s="414"/>
      <c r="O85" s="414"/>
      <c r="P85" s="415"/>
      <c r="Q85" s="414"/>
    </row>
    <row r="86" spans="7:17" s="416" customFormat="1" ht="11.25" customHeight="1">
      <c r="G86" s="414"/>
      <c r="H86" s="414"/>
      <c r="I86" s="414"/>
      <c r="J86" s="414"/>
      <c r="K86" s="414"/>
      <c r="L86" s="414"/>
      <c r="M86" s="414"/>
      <c r="N86" s="414"/>
      <c r="O86" s="414"/>
      <c r="P86" s="415"/>
      <c r="Q86" s="414"/>
    </row>
    <row r="87" spans="7:17" s="416" customFormat="1" ht="11.25" customHeight="1">
      <c r="G87" s="414"/>
      <c r="H87" s="414"/>
      <c r="I87" s="414"/>
      <c r="J87" s="414"/>
      <c r="K87" s="414"/>
      <c r="L87" s="414"/>
      <c r="M87" s="414"/>
      <c r="N87" s="414"/>
      <c r="O87" s="414"/>
      <c r="P87" s="415"/>
      <c r="Q87" s="414"/>
    </row>
    <row r="88" spans="7:17" s="416" customFormat="1" ht="11.25" customHeight="1">
      <c r="G88" s="414"/>
      <c r="H88" s="414"/>
      <c r="I88" s="414"/>
      <c r="J88" s="414"/>
      <c r="K88" s="414"/>
      <c r="L88" s="414"/>
      <c r="M88" s="414"/>
      <c r="N88" s="414"/>
      <c r="O88" s="414"/>
      <c r="P88" s="415"/>
      <c r="Q88" s="414"/>
    </row>
    <row r="89" spans="7:17" s="416" customFormat="1" ht="11.25" customHeight="1">
      <c r="G89" s="414"/>
      <c r="H89" s="414"/>
      <c r="I89" s="414"/>
      <c r="J89" s="414"/>
      <c r="K89" s="414"/>
      <c r="L89" s="414"/>
      <c r="M89" s="414"/>
      <c r="N89" s="414"/>
      <c r="O89" s="414"/>
      <c r="P89" s="415"/>
      <c r="Q89" s="414"/>
    </row>
    <row r="90" spans="7:17" s="416" customFormat="1" ht="11.25" customHeight="1">
      <c r="G90" s="414"/>
      <c r="H90" s="414"/>
      <c r="I90" s="414"/>
      <c r="J90" s="414"/>
      <c r="K90" s="414"/>
      <c r="L90" s="414"/>
      <c r="M90" s="414"/>
      <c r="N90" s="414"/>
      <c r="O90" s="414"/>
      <c r="P90" s="415"/>
      <c r="Q90" s="414"/>
    </row>
    <row r="91" spans="7:17" s="416" customFormat="1" ht="11.25" customHeight="1">
      <c r="G91" s="414"/>
      <c r="H91" s="414"/>
      <c r="I91" s="414"/>
      <c r="J91" s="414"/>
      <c r="K91" s="414"/>
      <c r="L91" s="414"/>
      <c r="M91" s="414"/>
      <c r="N91" s="414"/>
      <c r="O91" s="414"/>
      <c r="P91" s="415"/>
      <c r="Q91" s="414"/>
    </row>
    <row r="92" spans="7:17" s="416" customFormat="1" ht="11.25" customHeight="1">
      <c r="G92" s="414"/>
      <c r="H92" s="414"/>
      <c r="I92" s="414"/>
      <c r="J92" s="414"/>
      <c r="K92" s="414"/>
      <c r="L92" s="414"/>
      <c r="M92" s="414"/>
      <c r="N92" s="414"/>
      <c r="O92" s="414"/>
      <c r="P92" s="415"/>
      <c r="Q92" s="414"/>
    </row>
    <row r="93" spans="7:17" s="416" customFormat="1" ht="11.25" customHeight="1">
      <c r="G93" s="414"/>
      <c r="H93" s="414"/>
      <c r="I93" s="414"/>
      <c r="J93" s="414"/>
      <c r="K93" s="414"/>
      <c r="L93" s="414"/>
      <c r="M93" s="414"/>
      <c r="N93" s="414"/>
      <c r="O93" s="414"/>
      <c r="P93" s="415"/>
      <c r="Q93" s="414"/>
    </row>
    <row r="94" spans="7:17" s="416" customFormat="1" ht="11.25" customHeight="1">
      <c r="G94" s="414"/>
      <c r="H94" s="414"/>
      <c r="I94" s="414"/>
      <c r="J94" s="414"/>
      <c r="K94" s="414"/>
      <c r="L94" s="414"/>
      <c r="M94" s="414"/>
      <c r="N94" s="414"/>
      <c r="O94" s="414"/>
      <c r="P94" s="415"/>
      <c r="Q94" s="414"/>
    </row>
    <row r="95" spans="7:17" s="416" customFormat="1" ht="11.25" customHeight="1">
      <c r="G95" s="414"/>
      <c r="H95" s="414"/>
      <c r="I95" s="414"/>
      <c r="J95" s="414"/>
      <c r="K95" s="414"/>
      <c r="L95" s="414"/>
      <c r="M95" s="414"/>
      <c r="N95" s="414"/>
      <c r="O95" s="414"/>
      <c r="P95" s="415"/>
      <c r="Q95" s="414"/>
    </row>
    <row r="96" spans="7:17" s="416" customFormat="1" ht="11.25" customHeight="1">
      <c r="G96" s="414"/>
      <c r="H96" s="414"/>
      <c r="I96" s="414"/>
      <c r="J96" s="414"/>
      <c r="K96" s="414"/>
      <c r="L96" s="414"/>
      <c r="M96" s="414"/>
      <c r="N96" s="414"/>
      <c r="O96" s="414"/>
      <c r="P96" s="415"/>
      <c r="Q96" s="414"/>
    </row>
    <row r="97" spans="7:17" s="416" customFormat="1" ht="11.25" customHeight="1">
      <c r="G97" s="414"/>
      <c r="H97" s="414"/>
      <c r="I97" s="414"/>
      <c r="J97" s="414"/>
      <c r="K97" s="414"/>
      <c r="L97" s="414"/>
      <c r="M97" s="414"/>
      <c r="N97" s="414"/>
      <c r="O97" s="414"/>
      <c r="P97" s="415"/>
      <c r="Q97" s="414"/>
    </row>
    <row r="98" spans="7:17" s="416" customFormat="1" ht="11.25" customHeight="1">
      <c r="G98" s="414"/>
      <c r="H98" s="414"/>
      <c r="I98" s="414"/>
      <c r="J98" s="414"/>
      <c r="K98" s="414"/>
      <c r="L98" s="414"/>
      <c r="M98" s="414"/>
      <c r="N98" s="414"/>
      <c r="O98" s="414"/>
      <c r="P98" s="415"/>
      <c r="Q98" s="414"/>
    </row>
    <row r="99" spans="7:17" s="416" customFormat="1" ht="11.25" customHeight="1">
      <c r="G99" s="414"/>
      <c r="H99" s="414"/>
      <c r="I99" s="414"/>
      <c r="J99" s="414"/>
      <c r="K99" s="414"/>
      <c r="L99" s="414"/>
      <c r="M99" s="414"/>
      <c r="N99" s="414"/>
      <c r="O99" s="414"/>
      <c r="P99" s="415"/>
      <c r="Q99" s="414"/>
    </row>
    <row r="100" spans="7:17" s="416" customFormat="1" ht="11.25" customHeight="1">
      <c r="G100" s="414"/>
      <c r="H100" s="414"/>
      <c r="I100" s="414"/>
      <c r="J100" s="414"/>
      <c r="K100" s="414"/>
      <c r="L100" s="414"/>
      <c r="M100" s="414"/>
      <c r="N100" s="414"/>
      <c r="O100" s="414"/>
      <c r="P100" s="415"/>
      <c r="Q100" s="414"/>
    </row>
    <row r="101" spans="7:17" s="416" customFormat="1" ht="11.25" customHeight="1">
      <c r="G101" s="414"/>
      <c r="H101" s="414"/>
      <c r="I101" s="414"/>
      <c r="J101" s="414"/>
      <c r="K101" s="414"/>
      <c r="L101" s="414"/>
      <c r="M101" s="414"/>
      <c r="N101" s="414"/>
      <c r="O101" s="414"/>
      <c r="P101" s="415"/>
      <c r="Q101" s="414"/>
    </row>
    <row r="102" spans="7:17" s="416" customFormat="1" ht="11.25" customHeight="1">
      <c r="G102" s="414"/>
      <c r="H102" s="414"/>
      <c r="I102" s="414"/>
      <c r="J102" s="414"/>
      <c r="K102" s="414"/>
      <c r="L102" s="414"/>
      <c r="M102" s="414"/>
      <c r="N102" s="414"/>
      <c r="O102" s="414"/>
      <c r="P102" s="415"/>
      <c r="Q102" s="414"/>
    </row>
    <row r="103" spans="7:17" s="416" customFormat="1" ht="11.25" customHeight="1">
      <c r="G103" s="414"/>
      <c r="H103" s="414"/>
      <c r="I103" s="414"/>
      <c r="J103" s="414"/>
      <c r="K103" s="414"/>
      <c r="L103" s="414"/>
      <c r="M103" s="414"/>
      <c r="N103" s="414"/>
      <c r="O103" s="414"/>
      <c r="P103" s="415"/>
      <c r="Q103" s="414"/>
    </row>
    <row r="104" spans="7:17" s="416" customFormat="1" ht="11.25" customHeight="1">
      <c r="G104" s="414"/>
      <c r="H104" s="414"/>
      <c r="I104" s="414"/>
      <c r="J104" s="414"/>
      <c r="K104" s="414"/>
      <c r="L104" s="414"/>
      <c r="M104" s="414"/>
      <c r="N104" s="414"/>
      <c r="O104" s="414"/>
      <c r="P104" s="415"/>
      <c r="Q104" s="414"/>
    </row>
    <row r="105" spans="7:17" s="416" customFormat="1" ht="11.25" customHeight="1">
      <c r="G105" s="414"/>
      <c r="H105" s="414"/>
      <c r="I105" s="414"/>
      <c r="J105" s="414"/>
      <c r="K105" s="414"/>
      <c r="L105" s="414"/>
      <c r="M105" s="414"/>
      <c r="N105" s="414"/>
      <c r="O105" s="414"/>
      <c r="P105" s="415"/>
      <c r="Q105" s="414"/>
    </row>
    <row r="106" spans="7:17" s="416" customFormat="1" ht="11.25" customHeight="1">
      <c r="G106" s="414"/>
      <c r="H106" s="414"/>
      <c r="I106" s="414"/>
      <c r="J106" s="414"/>
      <c r="K106" s="414"/>
      <c r="L106" s="414"/>
      <c r="M106" s="414"/>
      <c r="N106" s="414"/>
      <c r="O106" s="414"/>
      <c r="P106" s="415"/>
      <c r="Q106" s="414"/>
    </row>
    <row r="107" spans="7:17" s="416" customFormat="1" ht="11.25" customHeight="1">
      <c r="G107" s="414"/>
      <c r="H107" s="414"/>
      <c r="I107" s="414"/>
      <c r="J107" s="414"/>
      <c r="K107" s="414"/>
      <c r="L107" s="414"/>
      <c r="M107" s="414"/>
      <c r="N107" s="414"/>
      <c r="O107" s="414"/>
      <c r="P107" s="415"/>
      <c r="Q107" s="414"/>
    </row>
    <row r="108" spans="7:17" s="416" customFormat="1" ht="11.25" customHeight="1">
      <c r="G108" s="414"/>
      <c r="H108" s="414"/>
      <c r="I108" s="414"/>
      <c r="J108" s="414"/>
      <c r="K108" s="414"/>
      <c r="L108" s="414"/>
      <c r="M108" s="414"/>
      <c r="N108" s="414"/>
      <c r="O108" s="414"/>
      <c r="P108" s="415"/>
      <c r="Q108" s="414"/>
    </row>
    <row r="109" spans="7:17" s="416" customFormat="1" ht="11.25" customHeight="1">
      <c r="G109" s="414"/>
      <c r="H109" s="414"/>
      <c r="I109" s="414"/>
      <c r="J109" s="414"/>
      <c r="K109" s="414"/>
      <c r="L109" s="414"/>
      <c r="M109" s="414"/>
      <c r="N109" s="414"/>
      <c r="O109" s="414"/>
      <c r="P109" s="415"/>
      <c r="Q109" s="414"/>
    </row>
    <row r="110" spans="7:17" s="416" customFormat="1" ht="11.25" customHeight="1">
      <c r="G110" s="414"/>
      <c r="H110" s="414"/>
      <c r="I110" s="414"/>
      <c r="J110" s="414"/>
      <c r="K110" s="414"/>
      <c r="L110" s="414"/>
      <c r="M110" s="414"/>
      <c r="N110" s="414"/>
      <c r="O110" s="414"/>
      <c r="P110" s="415"/>
      <c r="Q110" s="414"/>
    </row>
    <row r="111" spans="7:17" s="416" customFormat="1" ht="11.25" customHeight="1">
      <c r="G111" s="414"/>
      <c r="H111" s="414"/>
      <c r="I111" s="414"/>
      <c r="J111" s="414"/>
      <c r="K111" s="414"/>
      <c r="L111" s="414"/>
      <c r="M111" s="414"/>
      <c r="N111" s="414"/>
      <c r="O111" s="414"/>
      <c r="P111" s="415"/>
      <c r="Q111" s="414"/>
    </row>
    <row r="112" spans="7:17" s="416" customFormat="1" ht="11.25" customHeight="1">
      <c r="G112" s="414"/>
      <c r="H112" s="414"/>
      <c r="I112" s="414"/>
      <c r="J112" s="414"/>
      <c r="K112" s="414"/>
      <c r="L112" s="414"/>
      <c r="M112" s="414"/>
      <c r="N112" s="414"/>
      <c r="O112" s="414"/>
      <c r="P112" s="415"/>
      <c r="Q112" s="414"/>
    </row>
    <row r="113" spans="7:17" s="416" customFormat="1" ht="11.25" customHeight="1">
      <c r="G113" s="414"/>
      <c r="H113" s="414"/>
      <c r="I113" s="414"/>
      <c r="J113" s="414"/>
      <c r="K113" s="414"/>
      <c r="L113" s="414"/>
      <c r="M113" s="414"/>
      <c r="N113" s="414"/>
      <c r="O113" s="414"/>
      <c r="P113" s="415"/>
      <c r="Q113" s="414"/>
    </row>
    <row r="114" spans="7:17" s="416" customFormat="1" ht="11.25" customHeight="1">
      <c r="G114" s="414"/>
      <c r="H114" s="414"/>
      <c r="I114" s="414"/>
      <c r="J114" s="414"/>
      <c r="K114" s="414"/>
      <c r="L114" s="414"/>
      <c r="M114" s="414"/>
      <c r="N114" s="414"/>
      <c r="O114" s="414"/>
      <c r="P114" s="415"/>
      <c r="Q114" s="414"/>
    </row>
    <row r="115" spans="7:17" s="416" customFormat="1" ht="11.25" customHeight="1">
      <c r="G115" s="414"/>
      <c r="H115" s="414"/>
      <c r="I115" s="414"/>
      <c r="J115" s="414"/>
      <c r="K115" s="414"/>
      <c r="L115" s="414"/>
      <c r="M115" s="414"/>
      <c r="N115" s="414"/>
      <c r="O115" s="414"/>
      <c r="P115" s="415"/>
      <c r="Q115" s="414"/>
    </row>
    <row r="116" spans="7:17" s="416" customFormat="1" ht="11.25" customHeight="1">
      <c r="G116" s="414"/>
      <c r="H116" s="414"/>
      <c r="I116" s="414"/>
      <c r="J116" s="414"/>
      <c r="K116" s="414"/>
      <c r="L116" s="414"/>
      <c r="M116" s="414"/>
      <c r="N116" s="414"/>
      <c r="O116" s="414"/>
      <c r="P116" s="415"/>
      <c r="Q116" s="414"/>
    </row>
    <row r="117" spans="7:17" s="416" customFormat="1" ht="11.25" customHeight="1">
      <c r="G117" s="414"/>
      <c r="H117" s="414"/>
      <c r="I117" s="414"/>
      <c r="J117" s="414"/>
      <c r="K117" s="414"/>
      <c r="L117" s="414"/>
      <c r="M117" s="414"/>
      <c r="N117" s="414"/>
      <c r="O117" s="414"/>
      <c r="P117" s="415"/>
      <c r="Q117" s="414"/>
    </row>
    <row r="118" spans="7:17" s="416" customFormat="1" ht="11.25" customHeight="1">
      <c r="G118" s="414"/>
      <c r="H118" s="414"/>
      <c r="I118" s="414"/>
      <c r="J118" s="414"/>
      <c r="K118" s="414"/>
      <c r="L118" s="414"/>
      <c r="M118" s="414"/>
      <c r="N118" s="414"/>
      <c r="O118" s="414"/>
      <c r="P118" s="415"/>
      <c r="Q118" s="414"/>
    </row>
    <row r="119" spans="7:17" s="416" customFormat="1" ht="11.25" customHeight="1">
      <c r="G119" s="414"/>
      <c r="H119" s="414"/>
      <c r="I119" s="414"/>
      <c r="J119" s="414"/>
      <c r="K119" s="414"/>
      <c r="L119" s="414"/>
      <c r="M119" s="414"/>
      <c r="N119" s="414"/>
      <c r="O119" s="414"/>
      <c r="P119" s="415"/>
      <c r="Q119" s="414"/>
    </row>
    <row r="120" spans="7:17" s="416" customFormat="1" ht="11.25" customHeight="1">
      <c r="G120" s="414"/>
      <c r="H120" s="414"/>
      <c r="I120" s="414"/>
      <c r="J120" s="414"/>
      <c r="K120" s="414"/>
      <c r="L120" s="414"/>
      <c r="M120" s="414"/>
      <c r="N120" s="414"/>
      <c r="O120" s="414"/>
      <c r="P120" s="415"/>
      <c r="Q120" s="414"/>
    </row>
    <row r="121" spans="7:17" s="416" customFormat="1" ht="11.25" customHeight="1">
      <c r="G121" s="414"/>
      <c r="H121" s="414"/>
      <c r="I121" s="414"/>
      <c r="J121" s="414"/>
      <c r="K121" s="414"/>
      <c r="L121" s="414"/>
      <c r="M121" s="414"/>
      <c r="N121" s="414"/>
      <c r="O121" s="414"/>
      <c r="P121" s="415"/>
      <c r="Q121" s="414"/>
    </row>
    <row r="122" spans="7:17" s="416" customFormat="1" ht="11.25" customHeight="1">
      <c r="G122" s="414"/>
      <c r="H122" s="414"/>
      <c r="I122" s="414"/>
      <c r="J122" s="414"/>
      <c r="K122" s="414"/>
      <c r="L122" s="414"/>
      <c r="M122" s="414"/>
      <c r="N122" s="414"/>
      <c r="O122" s="414"/>
      <c r="P122" s="415"/>
      <c r="Q122" s="414"/>
    </row>
    <row r="123" spans="7:17" s="416" customFormat="1" ht="11.25" customHeight="1">
      <c r="G123" s="414"/>
      <c r="H123" s="414"/>
      <c r="I123" s="414"/>
      <c r="J123" s="414"/>
      <c r="K123" s="414"/>
      <c r="L123" s="414"/>
      <c r="M123" s="414"/>
      <c r="N123" s="414"/>
      <c r="O123" s="414"/>
      <c r="P123" s="415"/>
      <c r="Q123" s="414"/>
    </row>
    <row r="124" spans="7:17" s="416" customFormat="1" ht="11.25" customHeight="1">
      <c r="G124" s="414"/>
      <c r="H124" s="414"/>
      <c r="I124" s="414"/>
      <c r="J124" s="414"/>
      <c r="K124" s="414"/>
      <c r="L124" s="414"/>
      <c r="M124" s="414"/>
      <c r="N124" s="414"/>
      <c r="O124" s="414"/>
      <c r="P124" s="415"/>
      <c r="Q124" s="414"/>
    </row>
    <row r="125" spans="7:17" s="416" customFormat="1" ht="11.25" customHeight="1">
      <c r="G125" s="414"/>
      <c r="H125" s="414"/>
      <c r="I125" s="414"/>
      <c r="J125" s="414"/>
      <c r="K125" s="414"/>
      <c r="L125" s="414"/>
      <c r="M125" s="414"/>
      <c r="N125" s="414"/>
      <c r="O125" s="414"/>
      <c r="P125" s="415"/>
      <c r="Q125" s="414"/>
    </row>
    <row r="126" spans="7:17" s="416" customFormat="1" ht="11.25" customHeight="1">
      <c r="G126" s="414"/>
      <c r="H126" s="414"/>
      <c r="I126" s="414"/>
      <c r="J126" s="414"/>
      <c r="K126" s="414"/>
      <c r="L126" s="414"/>
      <c r="M126" s="414"/>
      <c r="N126" s="414"/>
      <c r="O126" s="414"/>
      <c r="P126" s="415"/>
      <c r="Q126" s="414"/>
    </row>
    <row r="127" spans="7:17" s="416" customFormat="1" ht="11.25" customHeight="1">
      <c r="G127" s="414"/>
      <c r="H127" s="414"/>
      <c r="I127" s="414"/>
      <c r="J127" s="414"/>
      <c r="K127" s="414"/>
      <c r="L127" s="414"/>
      <c r="M127" s="414"/>
      <c r="N127" s="414"/>
      <c r="O127" s="414"/>
      <c r="P127" s="415"/>
      <c r="Q127" s="414"/>
    </row>
    <row r="128" spans="7:17" s="416" customFormat="1" ht="11.25" customHeight="1">
      <c r="G128" s="414"/>
      <c r="H128" s="414"/>
      <c r="I128" s="414"/>
      <c r="J128" s="414"/>
      <c r="K128" s="414"/>
      <c r="L128" s="414"/>
      <c r="M128" s="414"/>
      <c r="N128" s="414"/>
      <c r="O128" s="414"/>
      <c r="P128" s="415"/>
      <c r="Q128" s="414"/>
    </row>
    <row r="129" spans="7:17" s="416" customFormat="1" ht="11.25" customHeight="1">
      <c r="G129" s="414"/>
      <c r="H129" s="414"/>
      <c r="I129" s="414"/>
      <c r="J129" s="414"/>
      <c r="K129" s="414"/>
      <c r="L129" s="414"/>
      <c r="M129" s="414"/>
      <c r="N129" s="414"/>
      <c r="O129" s="414"/>
      <c r="P129" s="415"/>
      <c r="Q129" s="414"/>
    </row>
    <row r="130" spans="7:17" s="416" customFormat="1" ht="9" customHeight="1">
      <c r="G130" s="414"/>
      <c r="H130" s="414"/>
      <c r="I130" s="414"/>
      <c r="J130" s="414"/>
      <c r="K130" s="414"/>
      <c r="L130" s="414"/>
      <c r="M130" s="414"/>
      <c r="N130" s="414"/>
      <c r="O130" s="414"/>
      <c r="P130" s="415"/>
      <c r="Q130" s="414"/>
    </row>
    <row r="131" spans="7:17" ht="15" customHeight="1">
      <c r="P131" s="415"/>
    </row>
    <row r="132" spans="7:17" ht="6" customHeight="1">
      <c r="P132" s="415"/>
    </row>
    <row r="133" spans="7:17" ht="11.25" customHeight="1">
      <c r="P133" s="415"/>
    </row>
    <row r="134" spans="7:17" ht="11.25" customHeight="1">
      <c r="P134" s="415"/>
    </row>
    <row r="135" spans="7:17" ht="11.25" customHeight="1">
      <c r="P135" s="415"/>
    </row>
    <row r="136" spans="7:17" ht="11.25" customHeight="1">
      <c r="P136" s="415"/>
    </row>
    <row r="137" spans="7:17" ht="11.25" customHeight="1">
      <c r="P137" s="415"/>
    </row>
    <row r="138" spans="7:17" ht="11.25" customHeight="1">
      <c r="P138" s="415"/>
    </row>
    <row r="139" spans="7:17" ht="11.25" customHeight="1">
      <c r="P139" s="415"/>
    </row>
    <row r="140" spans="7:17" ht="11.25" customHeight="1">
      <c r="P140" s="415"/>
    </row>
    <row r="141" spans="7:17" ht="11.25" customHeight="1">
      <c r="P141" s="415"/>
    </row>
    <row r="142" spans="7:17" ht="79.5" customHeight="1">
      <c r="P142" s="415"/>
    </row>
    <row r="143" spans="7:17" ht="66" customHeight="1">
      <c r="P143" s="415"/>
    </row>
    <row r="144" spans="7:17" ht="54.75" customHeight="1">
      <c r="P144" s="415"/>
    </row>
    <row r="145" spans="7:17" ht="11.25" customHeight="1">
      <c r="P145" s="415"/>
    </row>
    <row r="146" spans="7:17" s="416" customFormat="1">
      <c r="G146" s="414"/>
      <c r="H146" s="414"/>
      <c r="I146" s="414"/>
      <c r="J146" s="414"/>
      <c r="K146" s="414"/>
      <c r="L146" s="414"/>
      <c r="M146" s="414"/>
      <c r="N146" s="414"/>
      <c r="O146" s="414"/>
      <c r="P146" s="415"/>
      <c r="Q146" s="414"/>
    </row>
    <row r="147" spans="7:17" s="416" customFormat="1">
      <c r="G147" s="414"/>
      <c r="H147" s="414"/>
      <c r="I147" s="414"/>
      <c r="J147" s="414"/>
      <c r="K147" s="414"/>
      <c r="L147" s="414"/>
      <c r="M147" s="414"/>
      <c r="N147" s="414"/>
      <c r="O147" s="414"/>
      <c r="P147" s="415"/>
      <c r="Q147" s="414"/>
    </row>
    <row r="148" spans="7:17" s="416" customFormat="1">
      <c r="G148" s="414"/>
      <c r="H148" s="414"/>
      <c r="I148" s="414"/>
      <c r="J148" s="414"/>
      <c r="K148" s="414"/>
      <c r="L148" s="414"/>
      <c r="M148" s="414"/>
      <c r="N148" s="414"/>
      <c r="O148" s="414"/>
      <c r="P148" s="415"/>
      <c r="Q148" s="414"/>
    </row>
    <row r="149" spans="7:17" s="416" customFormat="1">
      <c r="G149" s="414"/>
      <c r="H149" s="414"/>
      <c r="I149" s="414"/>
      <c r="J149" s="414"/>
      <c r="K149" s="414"/>
      <c r="L149" s="414"/>
      <c r="M149" s="414"/>
      <c r="N149" s="414"/>
      <c r="O149" s="414"/>
      <c r="P149" s="415"/>
      <c r="Q149" s="414"/>
    </row>
    <row r="150" spans="7:17" s="416" customFormat="1">
      <c r="G150" s="414"/>
      <c r="H150" s="414"/>
      <c r="I150" s="414"/>
      <c r="J150" s="414"/>
      <c r="K150" s="414"/>
      <c r="L150" s="414"/>
      <c r="M150" s="414"/>
      <c r="N150" s="414"/>
      <c r="O150" s="414"/>
      <c r="P150" s="415"/>
      <c r="Q150" s="414"/>
    </row>
    <row r="151" spans="7:17" s="416" customFormat="1">
      <c r="G151" s="414"/>
      <c r="H151" s="414"/>
      <c r="I151" s="414"/>
      <c r="J151" s="414"/>
      <c r="K151" s="414"/>
      <c r="L151" s="414"/>
      <c r="M151" s="414"/>
      <c r="N151" s="414"/>
      <c r="O151" s="414"/>
      <c r="P151" s="415"/>
      <c r="Q151" s="414"/>
    </row>
    <row r="152" spans="7:17" s="416" customFormat="1">
      <c r="G152" s="414"/>
      <c r="H152" s="414"/>
      <c r="I152" s="414"/>
      <c r="J152" s="414"/>
      <c r="K152" s="414"/>
      <c r="L152" s="414"/>
      <c r="M152" s="414"/>
      <c r="N152" s="414"/>
      <c r="O152" s="414"/>
      <c r="P152" s="415"/>
      <c r="Q152" s="414"/>
    </row>
    <row r="153" spans="7:17" s="416" customFormat="1">
      <c r="G153" s="414"/>
      <c r="H153" s="414"/>
      <c r="I153" s="414"/>
      <c r="J153" s="414"/>
      <c r="K153" s="414"/>
      <c r="L153" s="414"/>
      <c r="M153" s="414"/>
      <c r="N153" s="414"/>
      <c r="O153" s="414"/>
      <c r="P153" s="415"/>
      <c r="Q153" s="414"/>
    </row>
    <row r="154" spans="7:17" s="416" customFormat="1">
      <c r="G154" s="414"/>
      <c r="H154" s="414"/>
      <c r="I154" s="414"/>
      <c r="J154" s="414"/>
      <c r="K154" s="414"/>
      <c r="L154" s="414"/>
      <c r="M154" s="414"/>
      <c r="N154" s="414"/>
      <c r="O154" s="414"/>
      <c r="P154" s="415"/>
      <c r="Q154" s="414"/>
    </row>
    <row r="155" spans="7:17" s="416" customFormat="1">
      <c r="G155" s="414"/>
      <c r="H155" s="414"/>
      <c r="I155" s="414"/>
      <c r="J155" s="414"/>
      <c r="K155" s="414"/>
      <c r="L155" s="414"/>
      <c r="M155" s="414"/>
      <c r="N155" s="414"/>
      <c r="O155" s="414"/>
      <c r="P155" s="415"/>
      <c r="Q155" s="414"/>
    </row>
    <row r="156" spans="7:17" s="416" customFormat="1">
      <c r="G156" s="414"/>
      <c r="H156" s="414"/>
      <c r="I156" s="414"/>
      <c r="J156" s="414"/>
      <c r="K156" s="414"/>
      <c r="L156" s="414"/>
      <c r="M156" s="414"/>
      <c r="N156" s="414"/>
      <c r="O156" s="414"/>
      <c r="P156" s="415"/>
      <c r="Q156" s="414"/>
    </row>
    <row r="157" spans="7:17" s="416" customFormat="1">
      <c r="G157" s="414"/>
      <c r="H157" s="414"/>
      <c r="I157" s="414"/>
      <c r="J157" s="414"/>
      <c r="K157" s="414"/>
      <c r="L157" s="414"/>
      <c r="M157" s="414"/>
      <c r="N157" s="414"/>
      <c r="O157" s="414"/>
      <c r="P157" s="415"/>
      <c r="Q157" s="414"/>
    </row>
    <row r="158" spans="7:17" s="416" customFormat="1">
      <c r="G158" s="414"/>
      <c r="H158" s="414"/>
      <c r="I158" s="414"/>
      <c r="J158" s="414"/>
      <c r="K158" s="414"/>
      <c r="L158" s="414"/>
      <c r="M158" s="414"/>
      <c r="N158" s="414"/>
      <c r="O158" s="414"/>
      <c r="P158" s="415"/>
      <c r="Q158" s="414"/>
    </row>
    <row r="159" spans="7:17" s="416" customFormat="1">
      <c r="G159" s="414"/>
      <c r="H159" s="414"/>
      <c r="I159" s="414"/>
      <c r="J159" s="414"/>
      <c r="K159" s="414"/>
      <c r="L159" s="414"/>
      <c r="M159" s="414"/>
      <c r="N159" s="414"/>
      <c r="O159" s="414"/>
      <c r="P159" s="415"/>
      <c r="Q159" s="414"/>
    </row>
    <row r="160" spans="7:17" s="416" customFormat="1">
      <c r="G160" s="414"/>
      <c r="H160" s="414"/>
      <c r="I160" s="414"/>
      <c r="J160" s="414"/>
      <c r="K160" s="414"/>
      <c r="L160" s="414"/>
      <c r="M160" s="414"/>
      <c r="N160" s="414"/>
      <c r="O160" s="414"/>
      <c r="P160" s="415"/>
      <c r="Q160" s="414"/>
    </row>
    <row r="161" spans="7:17" s="416" customFormat="1">
      <c r="G161" s="414"/>
      <c r="H161" s="414"/>
      <c r="I161" s="414"/>
      <c r="J161" s="414"/>
      <c r="K161" s="414"/>
      <c r="L161" s="414"/>
      <c r="M161" s="414"/>
      <c r="N161" s="414"/>
      <c r="O161" s="414"/>
      <c r="P161" s="415"/>
      <c r="Q161" s="414"/>
    </row>
    <row r="162" spans="7:17" s="416" customFormat="1">
      <c r="G162" s="414"/>
      <c r="H162" s="414"/>
      <c r="I162" s="414"/>
      <c r="J162" s="414"/>
      <c r="K162" s="414"/>
      <c r="L162" s="414"/>
      <c r="M162" s="414"/>
      <c r="N162" s="414"/>
      <c r="O162" s="414"/>
      <c r="P162" s="415"/>
      <c r="Q162" s="414"/>
    </row>
    <row r="163" spans="7:17">
      <c r="P163" s="415"/>
    </row>
    <row r="164" spans="7:17">
      <c r="P164" s="415"/>
    </row>
  </sheetData>
  <mergeCells count="9">
    <mergeCell ref="E12:J12"/>
    <mergeCell ref="E13:J13"/>
    <mergeCell ref="E15:J15"/>
    <mergeCell ref="A1:O1"/>
    <mergeCell ref="A2:O2"/>
    <mergeCell ref="A4:C4"/>
    <mergeCell ref="E6:J6"/>
    <mergeCell ref="E8:J8"/>
    <mergeCell ref="E10:J10"/>
  </mergeCells>
  <phoneticPr fontId="11"/>
  <pageMargins left="0.7" right="0.7" top="0.75" bottom="0.75" header="0.3" footer="0.3"/>
  <pageSetup paperSize="9"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★提出方法等</vt:lpstr>
      <vt:lpstr>★必要書類一覧表</vt:lpstr>
      <vt:lpstr>加算届管理票 </vt:lpstr>
      <vt:lpstr>別紙1‐1‐2（通リハ）</vt:lpstr>
      <vt:lpstr>別紙1‐2‐2（予防）</vt:lpstr>
      <vt:lpstr>別紙2</vt:lpstr>
      <vt:lpstr>別紙2－2（記載例）</vt:lpstr>
      <vt:lpstr>勤務形態一覧表</vt:lpstr>
      <vt:lpstr>申請にかかるチェック表及び誓約書</vt:lpstr>
      <vt:lpstr>別紙14－3</vt:lpstr>
      <vt:lpstr>別紙22</vt:lpstr>
      <vt:lpstr>別紙22ー２</vt:lpstr>
      <vt:lpstr>別紙24</vt:lpstr>
      <vt:lpstr>別紙A</vt:lpstr>
      <vt:lpstr>別紙B</vt:lpstr>
      <vt:lpstr>別紙C</vt:lpstr>
      <vt:lpstr>'加算届管理票 '!Print_Area</vt:lpstr>
      <vt:lpstr>勤務形態一覧表!Print_Area</vt:lpstr>
      <vt:lpstr>申請にかかるチェック表及び誓約書!Print_Area</vt:lpstr>
      <vt:lpstr>'別紙14－3'!Print_Area</vt:lpstr>
      <vt:lpstr>別紙2!Print_Area</vt:lpstr>
      <vt:lpstr>別紙22!Print_Area</vt:lpstr>
      <vt:lpstr>'別紙2－2（記載例）'!Print_Area</vt:lpstr>
      <vt:lpstr>別紙22ー２!Print_Area</vt:lpstr>
      <vt:lpstr>別紙24!Print_Area</vt:lpstr>
      <vt:lpstr>別紙A!Print_Area</vt:lpstr>
      <vt:lpstr>別紙B!Print_Area</vt:lpstr>
      <vt:lpstr>別紙C!Print_Area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2025-02-04T04:22:37Z</dcterms:modified>
</cp:coreProperties>
</file>