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C00C8E9A-3B40-46A0-B4AC-E31A29AF6A0F}" xr6:coauthVersionLast="47" xr6:coauthVersionMax="47" xr10:uidLastSave="{00000000-0000-0000-0000-000000000000}"/>
  <bookViews>
    <workbookView xWindow="-110" yWindow="-110" windowWidth="19420" windowHeight="11500" tabRatio="867" xr2:uid="{00000000-000D-0000-FFFF-FFFF00000000}"/>
  </bookViews>
  <sheets>
    <sheet name="★提出方法等" sheetId="56" r:id="rId1"/>
    <sheet name="★必要書類一覧表" sheetId="1" r:id="rId2"/>
    <sheet name="加算届管理票 " sheetId="39" r:id="rId3"/>
    <sheet name="別紙1‐1‐2（通リハ）" sheetId="50" r:id="rId4"/>
    <sheet name="別紙1‐2‐2（予防）" sheetId="51" r:id="rId5"/>
    <sheet name="別紙2" sheetId="48" r:id="rId6"/>
    <sheet name="別紙2－2（記載例）" sheetId="57" r:id="rId7"/>
    <sheet name="勤務形態一覧表" sheetId="59" r:id="rId8"/>
    <sheet name="申請にかかるチェック表及び誓約書" sheetId="58" r:id="rId9"/>
    <sheet name="別紙14－3" sheetId="52" r:id="rId10"/>
    <sheet name="別紙22" sheetId="53" r:id="rId11"/>
    <sheet name="別紙22ー２" sheetId="54" r:id="rId12"/>
    <sheet name="別紙24" sheetId="55" r:id="rId13"/>
    <sheet name="別紙A" sheetId="44" r:id="rId14"/>
    <sheet name="別紙B" sheetId="47" r:id="rId15"/>
    <sheet name="別紙C" sheetId="4" r:id="rId16"/>
  </sheets>
  <externalReferences>
    <externalReference r:id="rId17"/>
    <externalReference r:id="rId18"/>
    <externalReference r:id="rId19"/>
    <externalReference r:id="rId20"/>
    <externalReference r:id="rId21"/>
  </externalReferences>
  <definedNames>
    <definedName name="_xlnm._FilterDatabase" localSheetId="13" hidden="1">別紙A!$B$15:$AF$28</definedName>
    <definedName name="【記載例】シフト記号" localSheetId="0">#REF!</definedName>
    <definedName name="【記載例】シフト記号" localSheetId="6">#REF!</definedName>
    <definedName name="【記載例】シフト記号">#REF!</definedName>
    <definedName name="【記載例】シフト記号表" localSheetId="0">#REF!</definedName>
    <definedName name="【記載例】シフト記号表" localSheetId="6">#REF!</definedName>
    <definedName name="【記載例】シフト記号表">#REF!</definedName>
    <definedName name="a" localSheetId="0">#REF!</definedName>
    <definedName name="a">#REF!</definedName>
    <definedName name="aaaaaaa" localSheetId="0">#REF!</definedName>
    <definedName name="aaaaaaa">#REF!</definedName>
    <definedName name="Avrg" localSheetId="0">#REF!</definedName>
    <definedName name="Avrg" localSheetId="6">#REF!</definedName>
    <definedName name="Avrg">#REF!</definedName>
    <definedName name="houjin" localSheetId="0">#REF!</definedName>
    <definedName name="houjin" localSheetId="6">#REF!</definedName>
    <definedName name="houjin">#REF!</definedName>
    <definedName name="jigyoumeishou" localSheetId="0">#REF!</definedName>
    <definedName name="jigyoumeishou" localSheetId="6">#REF!</definedName>
    <definedName name="jigyoumeishou">#REF!</definedName>
    <definedName name="ｋ" localSheetId="0">#REF!</definedName>
    <definedName name="ｋ" localSheetId="3">#N/A</definedName>
    <definedName name="ｋ" localSheetId="4">#N/A</definedName>
    <definedName name="ｋ" localSheetId="9">#N/A</definedName>
    <definedName name="ｋ" localSheetId="5">#REF!</definedName>
    <definedName name="ｋ" localSheetId="6">#REF!</definedName>
    <definedName name="ｋ" localSheetId="12">#N/A</definedName>
    <definedName name="ｋ">#REF!</definedName>
    <definedName name="kanagawaken" localSheetId="0">#REF!</definedName>
    <definedName name="kanagawaken" localSheetId="6">#REF!</definedName>
    <definedName name="kanagawaken">#REF!</definedName>
    <definedName name="kawasaki" localSheetId="0">#REF!</definedName>
    <definedName name="kawasaki" localSheetId="6">#REF!</definedName>
    <definedName name="kawasaki">#REF!</definedName>
    <definedName name="KK_03" localSheetId="0">#REF!</definedName>
    <definedName name="KK_03" localSheetId="6">#REF!</definedName>
    <definedName name="KK_03">#REF!</definedName>
    <definedName name="KK_06" localSheetId="0">#REF!</definedName>
    <definedName name="KK_06" localSheetId="6">#REF!</definedName>
    <definedName name="KK_06">#REF!</definedName>
    <definedName name="KK2_3" localSheetId="0">#REF!</definedName>
    <definedName name="KK2_3" localSheetId="6">#REF!</definedName>
    <definedName name="KK2_3">#REF!</definedName>
    <definedName name="ｋｋｋｋ" localSheetId="0">#REF!</definedName>
    <definedName name="ｋｋｋｋ" localSheetId="6">#REF!</definedName>
    <definedName name="ｋｋｋｋ">#REF!</definedName>
    <definedName name="_xlnm.Print_Area" localSheetId="2">'加算届管理票 '!$A$1:$K$39</definedName>
    <definedName name="_xlnm.Print_Area" localSheetId="7">勤務形態一覧表!$A$1:$AK$36</definedName>
    <definedName name="_xlnm.Print_Area" localSheetId="8">申請にかかるチェック表及び誓約書!$A$1:$P$40</definedName>
    <definedName name="_xlnm.Print_Area" localSheetId="3">#N/A</definedName>
    <definedName name="_xlnm.Print_Area" localSheetId="4">#N/A</definedName>
    <definedName name="_xlnm.Print_Area" localSheetId="9">'別紙14－3'!$A$1:$AD$48</definedName>
    <definedName name="_xlnm.Print_Area" localSheetId="5">別紙2!$A$1:$AO$72</definedName>
    <definedName name="_xlnm.Print_Area" localSheetId="10">別紙22!$A$1:$Y$31</definedName>
    <definedName name="_xlnm.Print_Area" localSheetId="6">'別紙2－2（記載例）'!$A$1:$AO$79</definedName>
    <definedName name="_xlnm.Print_Area" localSheetId="11">別紙22ー２!$A$1:$W$47</definedName>
    <definedName name="_xlnm.Print_Area" localSheetId="12">別紙24!$A$1:$AD$27</definedName>
    <definedName name="_xlnm.Print_Area" localSheetId="13">別紙A!$A$1:$AG$77</definedName>
    <definedName name="_xlnm.Print_Area" localSheetId="14">別紙B!$A$1:$T$30</definedName>
    <definedName name="_xlnm.Print_Area" localSheetId="15">別紙C!$B$1:$S$83</definedName>
    <definedName name="ｑ">#REF!</definedName>
    <definedName name="Roman" localSheetId="8">#REF!</definedName>
    <definedName name="Roman" localSheetId="6">#REF!</definedName>
    <definedName name="Roman">#REF!</definedName>
    <definedName name="Roman_01" localSheetId="0">#REF!</definedName>
    <definedName name="Roman_01" localSheetId="6">#REF!</definedName>
    <definedName name="Roman_01">#REF!</definedName>
    <definedName name="Roman_03" localSheetId="0">#REF!</definedName>
    <definedName name="Roman_03" localSheetId="6">#REF!</definedName>
    <definedName name="Roman_03">#REF!</definedName>
    <definedName name="Roman_04" localSheetId="0">#REF!</definedName>
    <definedName name="Roman_04" localSheetId="6">#REF!</definedName>
    <definedName name="Roman_04">#REF!</definedName>
    <definedName name="Roman_06" localSheetId="0">#REF!</definedName>
    <definedName name="Roman_06" localSheetId="6">#REF!</definedName>
    <definedName name="Roman_06">#REF!</definedName>
    <definedName name="Roman2_1" localSheetId="0">#REF!</definedName>
    <definedName name="Roman2_1" localSheetId="6">#REF!</definedName>
    <definedName name="Roman2_1">#REF!</definedName>
    <definedName name="Roman2_3" localSheetId="0">#REF!</definedName>
    <definedName name="Roman2_3" localSheetId="6">#REF!</definedName>
    <definedName name="Roman2_3">#REF!</definedName>
    <definedName name="ｓ" localSheetId="0">#REF!</definedName>
    <definedName name="ｓ" localSheetId="6">#REF!</definedName>
    <definedName name="ｓ">#REF!</definedName>
    <definedName name="Serv_LIST" localSheetId="0">#REF!</definedName>
    <definedName name="Serv_LIST" localSheetId="6">#REF!</definedName>
    <definedName name="Serv_LIST">#REF!</definedName>
    <definedName name="siharai" localSheetId="0">#REF!</definedName>
    <definedName name="siharai" localSheetId="6">#REF!</definedName>
    <definedName name="siharai">#REF!</definedName>
    <definedName name="sikuchouson" localSheetId="0">#REF!</definedName>
    <definedName name="sikuchouson" localSheetId="6">#REF!</definedName>
    <definedName name="sikuchouson">#REF!</definedName>
    <definedName name="sinseisaki" localSheetId="0">#REF!</definedName>
    <definedName name="sinseisaki" localSheetId="6">#REF!</definedName>
    <definedName name="sinseisaki">#REF!</definedName>
    <definedName name="table_03" localSheetId="0">#REF!</definedName>
    <definedName name="table_03" localSheetId="6">#REF!</definedName>
    <definedName name="table_03">#REF!</definedName>
    <definedName name="table_06" localSheetId="0">#REF!</definedName>
    <definedName name="table_06" localSheetId="6">#REF!</definedName>
    <definedName name="table_06">#REF!</definedName>
    <definedName name="table2_3" localSheetId="0">#REF!</definedName>
    <definedName name="table2_3" localSheetId="6">#REF!</definedName>
    <definedName name="table2_3">#REF!</definedName>
    <definedName name="yokohama" localSheetId="0">#REF!</definedName>
    <definedName name="yokohama" localSheetId="6">#REF!</definedName>
    <definedName name="yokohama">#REF!</definedName>
    <definedName name="あ" localSheetId="0">#REF!</definedName>
    <definedName name="あ" localSheetId="6">#REF!</definedName>
    <definedName name="あ" localSheetId="13">#REF!</definedName>
    <definedName name="あ">#REF!</definedName>
    <definedName name="あ２">#REF!</definedName>
    <definedName name="あい" localSheetId="8">#REF!</definedName>
    <definedName name="あい" localSheetId="6">#REF!</definedName>
    <definedName name="あい">#REF!</definedName>
    <definedName name="おおお" localSheetId="8">#REF!</definedName>
    <definedName name="おおお" localSheetId="6">#REF!</definedName>
    <definedName name="おおお">#REF!</definedName>
    <definedName name="オペレーター" localSheetId="0">#REF!</definedName>
    <definedName name="オペレーター" localSheetId="6">#REF!</definedName>
    <definedName name="オペレーター">#REF!</definedName>
    <definedName name="サービスの種類" localSheetId="0">#REF!</definedName>
    <definedName name="サービスの種類" localSheetId="6">#REF!</definedName>
    <definedName name="サービスの種類">#REF!</definedName>
    <definedName name="サービス種別" localSheetId="0">#REF!</definedName>
    <definedName name="サービス種別" localSheetId="3">[1]サービス種類一覧!$B$4:$B$20</definedName>
    <definedName name="サービス種別" localSheetId="4">[1]サービス種類一覧!$B$4:$B$20</definedName>
    <definedName name="サービス種別" localSheetId="9">[1]サービス種類一覧!$B$4:$B$20</definedName>
    <definedName name="サービス種別" localSheetId="5">[1]サービス種類一覧!$B$4:$B$20</definedName>
    <definedName name="サービス種別" localSheetId="6">#REF!</definedName>
    <definedName name="サービス種別" localSheetId="12">[1]サービス種類一覧!$B$4:$B$20</definedName>
    <definedName name="サービス種別" localSheetId="13">#REF!</definedName>
    <definedName name="サービス種別">#REF!</definedName>
    <definedName name="サービス種類" localSheetId="0">#REF!</definedName>
    <definedName name="サービス種類" localSheetId="3">[2]サービス種類一覧!$C$4:$C$20</definedName>
    <definedName name="サービス種類" localSheetId="4">[2]サービス種類一覧!$C$4:$C$20</definedName>
    <definedName name="サービス種類" localSheetId="9">[2]サービス種類一覧!$C$4:$C$20</definedName>
    <definedName name="サービス種類" localSheetId="5">[2]サービス種類一覧!$C$4:$C$20</definedName>
    <definedName name="サービス種類" localSheetId="6">#REF!</definedName>
    <definedName name="サービス種類" localSheetId="12">[2]サービス種類一覧!$C$4:$C$20</definedName>
    <definedName name="サービス種類" localSheetId="13">#REF!</definedName>
    <definedName name="サービス種類">#REF!</definedName>
    <definedName name="サービス提供責任者" localSheetId="0">#REF!</definedName>
    <definedName name="サービス提供責任者">#REF!</definedName>
    <definedName name="サービス名" localSheetId="0">#REF!</definedName>
    <definedName name="サービス名" localSheetId="3">#N/A</definedName>
    <definedName name="サービス名" localSheetId="4">#N/A</definedName>
    <definedName name="サービス名" localSheetId="9">#N/A</definedName>
    <definedName name="サービス名" localSheetId="5">#REF!</definedName>
    <definedName name="サービス名" localSheetId="6">#REF!</definedName>
    <definedName name="サービス名" localSheetId="12">#N/A</definedName>
    <definedName name="サービス名">#REF!</definedName>
    <definedName name="サービス名称" localSheetId="0">#REF!</definedName>
    <definedName name="サービス名称" localSheetId="3">#N/A</definedName>
    <definedName name="サービス名称" localSheetId="4">#N/A</definedName>
    <definedName name="サービス名称" localSheetId="9">#N/A</definedName>
    <definedName name="サービス名称" localSheetId="5">#REF!</definedName>
    <definedName name="サービス名称" localSheetId="6">#REF!</definedName>
    <definedName name="サービス名称" localSheetId="12">#N/A</definedName>
    <definedName name="サービス名称">#REF!</definedName>
    <definedName name="シフト記号表" localSheetId="0">#REF!</definedName>
    <definedName name="シフト記号表" localSheetId="6">#REF!</definedName>
    <definedName name="シフト記号表" localSheetId="13">#REF!</definedName>
    <definedName name="シフト記号表">#REF!</definedName>
    <definedName name="だだ" localSheetId="0">#REF!</definedName>
    <definedName name="だだ" localSheetId="3">#N/A</definedName>
    <definedName name="だだ" localSheetId="4">#N/A</definedName>
    <definedName name="だだ" localSheetId="9">#N/A</definedName>
    <definedName name="だだ" localSheetId="5">#REF!</definedName>
    <definedName name="だだ" localSheetId="6">#REF!</definedName>
    <definedName name="だだ" localSheetId="12">#N/A</definedName>
    <definedName name="だだ">#REF!</definedName>
    <definedName name="っっｋ" localSheetId="0">#REF!</definedName>
    <definedName name="っっｋ" localSheetId="3">#N/A</definedName>
    <definedName name="っっｋ" localSheetId="4">#N/A</definedName>
    <definedName name="っっｋ" localSheetId="9">#N/A</definedName>
    <definedName name="っっｋ" localSheetId="5">#REF!</definedName>
    <definedName name="っっｋ" localSheetId="6">#REF!</definedName>
    <definedName name="っっｋ" localSheetId="12">#N/A</definedName>
    <definedName name="っっｋ">#REF!</definedName>
    <definedName name="っっっっｌ" localSheetId="0">#REF!</definedName>
    <definedName name="っっっっｌ" localSheetId="3">#N/A</definedName>
    <definedName name="っっっっｌ" localSheetId="4">#N/A</definedName>
    <definedName name="っっっっｌ" localSheetId="9">#N/A</definedName>
    <definedName name="っっっっｌ" localSheetId="5">#REF!</definedName>
    <definedName name="っっっっｌ" localSheetId="6">#REF!</definedName>
    <definedName name="っっっっｌ" localSheetId="12">#N/A</definedName>
    <definedName name="っっっっｌ">#REF!</definedName>
    <definedName name="医師" localSheetId="0">#REF!</definedName>
    <definedName name="医師">#REF!</definedName>
    <definedName name="介護支援専門員" localSheetId="0">#REF!</definedName>
    <definedName name="介護支援専門員">#REF!</definedName>
    <definedName name="介護従業者" localSheetId="0">#REF!</definedName>
    <definedName name="介護従業者" localSheetId="6">#REF!</definedName>
    <definedName name="介護従業者" localSheetId="13">#REF!</definedName>
    <definedName name="介護従業者">#REF!</definedName>
    <definedName name="介護職員" localSheetId="0">#REF!</definedName>
    <definedName name="介護職員" localSheetId="6">#REF!</definedName>
    <definedName name="介護職員">#REF!</definedName>
    <definedName name="確認" localSheetId="0">#REF!</definedName>
    <definedName name="確認" localSheetId="3">#N/A</definedName>
    <definedName name="確認" localSheetId="4">#N/A</definedName>
    <definedName name="確認" localSheetId="9">#N/A</definedName>
    <definedName name="確認" localSheetId="5">#REF!</definedName>
    <definedName name="確認" localSheetId="6">#REF!</definedName>
    <definedName name="確認" localSheetId="12">#N/A</definedName>
    <definedName name="確認">#REF!</definedName>
    <definedName name="看護職員" localSheetId="0">#REF!</definedName>
    <definedName name="看護職員" localSheetId="6">#REF!</definedName>
    <definedName name="看護職員">#REF!</definedName>
    <definedName name="管理者" localSheetId="0">#REF!</definedName>
    <definedName name="管理者" localSheetId="6">#REF!</definedName>
    <definedName name="管理者" localSheetId="13">#REF!</definedName>
    <definedName name="管理者">#REF!</definedName>
    <definedName name="機能訓練指導員" localSheetId="0">#REF!</definedName>
    <definedName name="機能訓練指導員" localSheetId="6">#REF!</definedName>
    <definedName name="機能訓練指導員">#REF!</definedName>
    <definedName name="経験を有する看護師" localSheetId="0">#REF!</definedName>
    <definedName name="経験を有する看護師">#REF!</definedName>
    <definedName name="計画作成責任者" localSheetId="0">#REF!</definedName>
    <definedName name="計画作成責任者" localSheetId="6">#REF!</definedName>
    <definedName name="計画作成責任者">#REF!</definedName>
    <definedName name="計画作成担当者" localSheetId="0">#REF!</definedName>
    <definedName name="計画作成担当者" localSheetId="6">#REF!</definedName>
    <definedName name="計画作成担当者" localSheetId="13">#REF!</definedName>
    <definedName name="計画作成担当者">#REF!</definedName>
    <definedName name="言語聴覚士" localSheetId="0">#REF!</definedName>
    <definedName name="言語聴覚士" localSheetId="6">#REF!</definedName>
    <definedName name="言語聴覚士">#REF!</definedName>
    <definedName name="作業療法士" localSheetId="0">#REF!</definedName>
    <definedName name="作業療法士" localSheetId="6">#REF!</definedName>
    <definedName name="作業療法士">#REF!</definedName>
    <definedName name="種類" localSheetId="0">#REF!</definedName>
    <definedName name="種類" localSheetId="3">[3]サービス種類一覧!$A$4:$A$20</definedName>
    <definedName name="種類" localSheetId="4">[3]サービス種類一覧!$A$4:$A$20</definedName>
    <definedName name="種類" localSheetId="9">[3]サービス種類一覧!$A$4:$A$20</definedName>
    <definedName name="種類" localSheetId="5">[3]サービス種類一覧!$A$4:$A$20</definedName>
    <definedName name="種類" localSheetId="6">#REF!</definedName>
    <definedName name="種類" localSheetId="12">[3]サービス種類一覧!$A$4:$A$20</definedName>
    <definedName name="種類" localSheetId="13">#REF!</definedName>
    <definedName name="種類">#REF!</definedName>
    <definedName name="職種" localSheetId="0">#REF!</definedName>
    <definedName name="職種" localSheetId="6">#REF!</definedName>
    <definedName name="職種" localSheetId="13">#REF!</definedName>
    <definedName name="職種">#REF!</definedName>
    <definedName name="生活相談員" localSheetId="0">#REF!</definedName>
    <definedName name="生活相談員" localSheetId="6">#REF!</definedName>
    <definedName name="生活相談員">#REF!</definedName>
    <definedName name="他のリハビリテーション提供者" localSheetId="0">#REF!</definedName>
    <definedName name="他のリハビリテーション提供者">#REF!</definedName>
    <definedName name="対象サービス">[4]加算算定対象!$A$6:$A$46</definedName>
    <definedName name="別紙">#REF!</definedName>
    <definedName name="別紙31" localSheetId="0">#REF!</definedName>
    <definedName name="別紙31" localSheetId="6">#REF!</definedName>
    <definedName name="別紙31">#REF!</definedName>
    <definedName name="別紙33" localSheetId="0">#REF!</definedName>
    <definedName name="別紙33" localSheetId="6">#REF!</definedName>
    <definedName name="別紙33">#REF!</definedName>
    <definedName name="別紙事業所一覧表02">[5]交付率一覧!$A$4:$A$20</definedName>
    <definedName name="訪問介護員" localSheetId="0">#REF!</definedName>
    <definedName name="訪問介護員" localSheetId="6">#REF!</definedName>
    <definedName name="訪問介護員">#REF!</definedName>
    <definedName name="理学療法士" localSheetId="0">#REF!</definedName>
    <definedName name="理学療法士" localSheetId="6">#REF!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54" l="1"/>
  <c r="F37" i="54"/>
  <c r="U37" i="54" s="1"/>
  <c r="M36" i="54"/>
  <c r="F36" i="54"/>
  <c r="M29" i="54"/>
  <c r="F29" i="54"/>
  <c r="U29" i="54" s="1"/>
  <c r="M28" i="54"/>
  <c r="F28" i="54"/>
  <c r="J29" i="47" l="1"/>
  <c r="O21" i="47"/>
  <c r="I21" i="47"/>
  <c r="R19" i="47"/>
  <c r="R21" i="47" s="1"/>
  <c r="Q19" i="47"/>
  <c r="Q21" i="47" s="1"/>
  <c r="P19" i="47"/>
  <c r="P21" i="47" s="1"/>
  <c r="O19" i="47"/>
  <c r="N19" i="47"/>
  <c r="N21" i="47" s="1"/>
  <c r="M19" i="47"/>
  <c r="M21" i="47" s="1"/>
  <c r="L19" i="47"/>
  <c r="L21" i="47" s="1"/>
  <c r="K19" i="47"/>
  <c r="K21" i="47" s="1"/>
  <c r="J19" i="47"/>
  <c r="J21" i="47" s="1"/>
  <c r="I19" i="47"/>
  <c r="H19" i="47"/>
  <c r="H21" i="47" s="1"/>
  <c r="G19" i="47"/>
  <c r="G21" i="47" s="1"/>
  <c r="S22" i="47" s="1"/>
  <c r="S23" i="47" s="1"/>
  <c r="P7" i="47"/>
  <c r="S21" i="47" l="1"/>
  <c r="W74" i="44" l="1"/>
  <c r="L74" i="44"/>
  <c r="W73" i="44"/>
  <c r="L73" i="44"/>
  <c r="W72" i="44"/>
  <c r="L72" i="44"/>
  <c r="W71" i="44"/>
  <c r="L71" i="44"/>
  <c r="W70" i="44"/>
  <c r="L70" i="44"/>
  <c r="W69" i="44"/>
  <c r="L69" i="44"/>
  <c r="W68" i="44"/>
  <c r="L68" i="44"/>
  <c r="W67" i="44"/>
  <c r="L67" i="44"/>
  <c r="W66" i="44"/>
  <c r="L66" i="44"/>
  <c r="W65" i="44"/>
  <c r="L65" i="44"/>
  <c r="W64" i="44"/>
  <c r="L64" i="44"/>
  <c r="W63" i="44"/>
  <c r="L63" i="44"/>
  <c r="W62" i="44"/>
  <c r="L62" i="44"/>
  <c r="W61" i="44"/>
  <c r="L61" i="44"/>
  <c r="W60" i="44"/>
  <c r="L60" i="44"/>
  <c r="W59" i="44"/>
  <c r="L59" i="44"/>
  <c r="L58" i="44"/>
  <c r="L57" i="44"/>
  <c r="Q56" i="44"/>
  <c r="W58" i="44" s="1"/>
  <c r="L56" i="44"/>
  <c r="L41" i="44"/>
  <c r="L40" i="44"/>
  <c r="U39" i="44"/>
  <c r="AA41" i="44" s="1"/>
  <c r="L39" i="44"/>
  <c r="AA38" i="44"/>
  <c r="U38" i="44"/>
  <c r="AA40" i="44" s="1"/>
  <c r="L38" i="44"/>
  <c r="AA37" i="44"/>
  <c r="U37" i="44"/>
  <c r="AA39" i="44" s="1"/>
  <c r="L37" i="44"/>
  <c r="U36" i="44"/>
  <c r="L36" i="44"/>
  <c r="U35" i="44"/>
  <c r="L35" i="44"/>
  <c r="Q34" i="44"/>
  <c r="U34" i="44" s="1"/>
  <c r="AA36" i="44" s="1"/>
  <c r="L34" i="44"/>
  <c r="AJ20" i="44"/>
  <c r="AI20" i="44"/>
  <c r="H20" i="44"/>
  <c r="H19" i="44"/>
  <c r="AI18" i="44"/>
  <c r="AJ18" i="44" s="1"/>
  <c r="AI16" i="44"/>
  <c r="AJ2" i="44"/>
  <c r="AJ8" i="44" s="1"/>
  <c r="H25" i="39" l="1"/>
  <c r="D25" i="39"/>
  <c r="P50" i="4" l="1"/>
  <c r="M50" i="4"/>
  <c r="E50" i="4"/>
  <c r="P48" i="4"/>
  <c r="M48" i="4"/>
  <c r="E48" i="4"/>
  <c r="P46" i="4"/>
  <c r="P53" i="4" s="1"/>
  <c r="P54" i="4" s="1"/>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F9" i="4"/>
  <c r="E51" i="4" s="1"/>
  <c r="M39" i="4" l="1"/>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<sst xmlns="http://schemas.openxmlformats.org/spreadsheetml/2006/main" count="1828" uniqueCount="775">
  <si>
    <t>内容</t>
    <rPh sb="0" eb="2">
      <t>ナイヨウ</t>
    </rPh>
    <phoneticPr fontId="11"/>
  </si>
  <si>
    <t>必要書類</t>
    <rPh sb="0" eb="4">
      <t>ヒツヨウショルイ</t>
    </rPh>
    <phoneticPr fontId="11"/>
  </si>
  <si>
    <t>加算届管理票</t>
  </si>
  <si>
    <t>返信用封筒</t>
  </si>
  <si>
    <t>〇</t>
    <phoneticPr fontId="11"/>
  </si>
  <si>
    <t>その他</t>
    <rPh sb="2" eb="3">
      <t>タ</t>
    </rPh>
    <phoneticPr fontId="11"/>
  </si>
  <si>
    <t>備考</t>
    <rPh sb="0" eb="2">
      <t>ビコウ</t>
    </rPh>
    <phoneticPr fontId="11"/>
  </si>
  <si>
    <t>事 業 所 名</t>
  </si>
  <si>
    <t>異動等区分</t>
    <phoneticPr fontId="15"/>
  </si>
  <si>
    <t>□</t>
  </si>
  <si>
    <t>1　新規</t>
    <phoneticPr fontId="15"/>
  </si>
  <si>
    <t>2　変更</t>
    <phoneticPr fontId="15"/>
  </si>
  <si>
    <t>3　終了</t>
    <phoneticPr fontId="15"/>
  </si>
  <si>
    <t>有</t>
    <rPh sb="0" eb="1">
      <t>ア</t>
    </rPh>
    <phoneticPr fontId="15"/>
  </si>
  <si>
    <t>・</t>
    <phoneticPr fontId="15"/>
  </si>
  <si>
    <t>無</t>
    <rPh sb="0" eb="1">
      <t>ナ</t>
    </rPh>
    <phoneticPr fontId="15"/>
  </si>
  <si>
    <t>①</t>
    <phoneticPr fontId="15"/>
  </si>
  <si>
    <t>②</t>
    <phoneticPr fontId="15"/>
  </si>
  <si>
    <t>③</t>
    <phoneticPr fontId="15"/>
  </si>
  <si>
    <t>令和</t>
    <rPh sb="0" eb="2">
      <t>レイワ</t>
    </rPh>
    <phoneticPr fontId="15"/>
  </si>
  <si>
    <t>年</t>
    <rPh sb="0" eb="1">
      <t>ネン</t>
    </rPh>
    <phoneticPr fontId="15"/>
  </si>
  <si>
    <t>月</t>
    <rPh sb="0" eb="1">
      <t>ゲツ</t>
    </rPh>
    <phoneticPr fontId="15"/>
  </si>
  <si>
    <t>日</t>
    <rPh sb="0" eb="1">
      <t>ニチ</t>
    </rPh>
    <phoneticPr fontId="15"/>
  </si>
  <si>
    <t>サービス提供体制強化加算に関する届出書</t>
    <rPh sb="4" eb="6">
      <t>テイキョウ</t>
    </rPh>
    <rPh sb="6" eb="8">
      <t>タイセイ</t>
    </rPh>
    <rPh sb="8" eb="10">
      <t>キョウカ</t>
    </rPh>
    <rPh sb="10" eb="12">
      <t>カサン</t>
    </rPh>
    <rPh sb="13" eb="14">
      <t>カン</t>
    </rPh>
    <rPh sb="16" eb="19">
      <t>トドケデショ</t>
    </rPh>
    <phoneticPr fontId="15"/>
  </si>
  <si>
    <t>1　事 業 所 名</t>
    <phoneticPr fontId="15"/>
  </si>
  <si>
    <t>2　異 動 区 分</t>
    <rPh sb="2" eb="3">
      <t>イ</t>
    </rPh>
    <rPh sb="4" eb="5">
      <t>ドウ</t>
    </rPh>
    <rPh sb="6" eb="7">
      <t>ク</t>
    </rPh>
    <rPh sb="8" eb="9">
      <t>ブン</t>
    </rPh>
    <phoneticPr fontId="15"/>
  </si>
  <si>
    <t>3　施 設 種 別</t>
    <rPh sb="2" eb="3">
      <t>シ</t>
    </rPh>
    <rPh sb="4" eb="5">
      <t>セツ</t>
    </rPh>
    <rPh sb="6" eb="7">
      <t>シュ</t>
    </rPh>
    <rPh sb="8" eb="9">
      <t>ベツ</t>
    </rPh>
    <phoneticPr fontId="15"/>
  </si>
  <si>
    <t>4　届 出 項 目</t>
    <rPh sb="2" eb="3">
      <t>トド</t>
    </rPh>
    <rPh sb="4" eb="5">
      <t>デ</t>
    </rPh>
    <rPh sb="6" eb="7">
      <t>コウ</t>
    </rPh>
    <rPh sb="8" eb="9">
      <t>メ</t>
    </rPh>
    <phoneticPr fontId="15"/>
  </si>
  <si>
    <t>1 サービス提供体制強化加算（Ⅰ）</t>
    <rPh sb="6" eb="8">
      <t>テイキョウ</t>
    </rPh>
    <rPh sb="8" eb="10">
      <t>タイセイ</t>
    </rPh>
    <rPh sb="10" eb="12">
      <t>キョウカ</t>
    </rPh>
    <rPh sb="12" eb="14">
      <t>カサン</t>
    </rPh>
    <phoneticPr fontId="15"/>
  </si>
  <si>
    <t>2 サービス提供体制強化加算（Ⅱ）</t>
    <rPh sb="6" eb="8">
      <t>テイキョウ</t>
    </rPh>
    <rPh sb="8" eb="10">
      <t>タイセイ</t>
    </rPh>
    <rPh sb="10" eb="12">
      <t>キョウカ</t>
    </rPh>
    <rPh sb="12" eb="14">
      <t>カサン</t>
    </rPh>
    <phoneticPr fontId="15"/>
  </si>
  <si>
    <t>3 サービス提供体制強化加算（Ⅲ）</t>
    <rPh sb="6" eb="8">
      <t>テイキョウ</t>
    </rPh>
    <rPh sb="8" eb="10">
      <t>タイセイ</t>
    </rPh>
    <rPh sb="10" eb="12">
      <t>キョウカ</t>
    </rPh>
    <rPh sb="12" eb="14">
      <t>カサン</t>
    </rPh>
    <phoneticPr fontId="15"/>
  </si>
  <si>
    <t>（１）サービス提供体制強化加算（Ⅰ）</t>
    <rPh sb="7" eb="9">
      <t>テイキョウ</t>
    </rPh>
    <rPh sb="9" eb="11">
      <t>タイセイ</t>
    </rPh>
    <rPh sb="11" eb="13">
      <t>キョウカ</t>
    </rPh>
    <rPh sb="13" eb="15">
      <t>カサン</t>
    </rPh>
    <phoneticPr fontId="15"/>
  </si>
  <si>
    <t>介護福祉士等の
状況</t>
    <rPh sb="0" eb="2">
      <t>カイゴ</t>
    </rPh>
    <rPh sb="2" eb="5">
      <t>フクシシ</t>
    </rPh>
    <rPh sb="5" eb="6">
      <t>トウ</t>
    </rPh>
    <rPh sb="8" eb="10">
      <t>ジョウキョウ</t>
    </rPh>
    <phoneticPr fontId="15"/>
  </si>
  <si>
    <t>人</t>
    <rPh sb="0" eb="1">
      <t>ニン</t>
    </rPh>
    <phoneticPr fontId="15"/>
  </si>
  <si>
    <t>①のうち介護福祉士の総数（常勤換算）</t>
    <rPh sb="4" eb="6">
      <t>カイゴ</t>
    </rPh>
    <rPh sb="6" eb="9">
      <t>フクシシ</t>
    </rPh>
    <rPh sb="10" eb="12">
      <t>ソウスウ</t>
    </rPh>
    <rPh sb="13" eb="15">
      <t>ジョウキン</t>
    </rPh>
    <rPh sb="15" eb="17">
      <t>カンサン</t>
    </rPh>
    <phoneticPr fontId="15"/>
  </si>
  <si>
    <t>又は</t>
    <rPh sb="0" eb="1">
      <t>マタ</t>
    </rPh>
    <phoneticPr fontId="15"/>
  </si>
  <si>
    <t>①に占める③の割合が25％以上</t>
    <rPh sb="2" eb="3">
      <t>シ</t>
    </rPh>
    <rPh sb="7" eb="9">
      <t>ワリアイ</t>
    </rPh>
    <rPh sb="13" eb="15">
      <t>イジョウ</t>
    </rPh>
    <phoneticPr fontId="15"/>
  </si>
  <si>
    <t>①のうち勤続年数10年以上の介護福祉士の総数（常勤換算）</t>
    <rPh sb="4" eb="6">
      <t>キンゾク</t>
    </rPh>
    <rPh sb="6" eb="8">
      <t>ネンスウ</t>
    </rPh>
    <rPh sb="10" eb="13">
      <t>ネンイジョウ</t>
    </rPh>
    <rPh sb="14" eb="16">
      <t>カイゴ</t>
    </rPh>
    <rPh sb="16" eb="19">
      <t>フクシシ</t>
    </rPh>
    <phoneticPr fontId="15"/>
  </si>
  <si>
    <t>（２）サービス提供体制強化加算（Ⅱ）</t>
    <rPh sb="7" eb="9">
      <t>テイキョウ</t>
    </rPh>
    <rPh sb="9" eb="11">
      <t>タイセイ</t>
    </rPh>
    <rPh sb="11" eb="13">
      <t>キョウカ</t>
    </rPh>
    <rPh sb="13" eb="15">
      <t>カサン</t>
    </rPh>
    <phoneticPr fontId="15"/>
  </si>
  <si>
    <t>勤続年数の状況</t>
    <rPh sb="0" eb="2">
      <t>キンゾク</t>
    </rPh>
    <rPh sb="2" eb="4">
      <t>ネンスウ</t>
    </rPh>
    <rPh sb="5" eb="7">
      <t>ジョウキョウ</t>
    </rPh>
    <phoneticPr fontId="15"/>
  </si>
  <si>
    <t>①に占める②の割合が30％以上</t>
    <rPh sb="2" eb="3">
      <t>シ</t>
    </rPh>
    <rPh sb="7" eb="9">
      <t>ワリアイ</t>
    </rPh>
    <rPh sb="13" eb="15">
      <t>イジョウ</t>
    </rPh>
    <phoneticPr fontId="15"/>
  </si>
  <si>
    <t>令和</t>
    <rPh sb="0" eb="2">
      <t>レイワ</t>
    </rPh>
    <phoneticPr fontId="21"/>
  </si>
  <si>
    <t>年</t>
    <rPh sb="0" eb="1">
      <t>ネン</t>
    </rPh>
    <phoneticPr fontId="21"/>
  </si>
  <si>
    <t>月</t>
    <rPh sb="0" eb="1">
      <t>ゲツ</t>
    </rPh>
    <phoneticPr fontId="21"/>
  </si>
  <si>
    <t>日</t>
    <rPh sb="0" eb="1">
      <t>ニチ</t>
    </rPh>
    <phoneticPr fontId="21"/>
  </si>
  <si>
    <t>有資格者等の割合の参考計算書</t>
    <rPh sb="0" eb="4">
      <t>ユウシカクシャ</t>
    </rPh>
    <rPh sb="4" eb="5">
      <t>トウ</t>
    </rPh>
    <rPh sb="6" eb="8">
      <t>ワリアイ</t>
    </rPh>
    <rPh sb="9" eb="11">
      <t>サンコウ</t>
    </rPh>
    <rPh sb="11" eb="14">
      <t>ケイサンショ</t>
    </rPh>
    <phoneticPr fontId="21"/>
  </si>
  <si>
    <t>事業所名</t>
    <rPh sb="0" eb="3">
      <t>ジギョウショ</t>
    </rPh>
    <rPh sb="3" eb="4">
      <t>メイ</t>
    </rPh>
    <phoneticPr fontId="21"/>
  </si>
  <si>
    <t>事業所番号</t>
    <rPh sb="0" eb="3">
      <t>ジギョウショ</t>
    </rPh>
    <rPh sb="3" eb="5">
      <t>バンゴウ</t>
    </rPh>
    <phoneticPr fontId="21"/>
  </si>
  <si>
    <t>サービス種類</t>
    <rPh sb="4" eb="6">
      <t>シュルイ</t>
    </rPh>
    <phoneticPr fontId="21"/>
  </si>
  <si>
    <t>１．割合を計算する職員</t>
    <rPh sb="2" eb="4">
      <t>ワリアイ</t>
    </rPh>
    <rPh sb="5" eb="7">
      <t>ケイサン</t>
    </rPh>
    <rPh sb="9" eb="11">
      <t>ショクイン</t>
    </rPh>
    <phoneticPr fontId="21"/>
  </si>
  <si>
    <t>介護福祉士</t>
    <rPh sb="0" eb="2">
      <t>カイゴ</t>
    </rPh>
    <rPh sb="2" eb="5">
      <t>フクシシ</t>
    </rPh>
    <phoneticPr fontId="21"/>
  </si>
  <si>
    <t>２．有資格者等の割合の算定期間</t>
    <rPh sb="2" eb="6">
      <t>ユウシカクシャ</t>
    </rPh>
    <rPh sb="6" eb="7">
      <t>トウ</t>
    </rPh>
    <rPh sb="8" eb="10">
      <t>ワリアイ</t>
    </rPh>
    <rPh sb="11" eb="13">
      <t>サンテイ</t>
    </rPh>
    <rPh sb="13" eb="15">
      <t>キカン</t>
    </rPh>
    <phoneticPr fontId="21"/>
  </si>
  <si>
    <t>前年度（３月を除く）</t>
  </si>
  <si>
    <t>実績月数　</t>
    <rPh sb="0" eb="2">
      <t>ジッセキ</t>
    </rPh>
    <rPh sb="2" eb="4">
      <t>ツキスウ</t>
    </rPh>
    <phoneticPr fontId="21"/>
  </si>
  <si>
    <t>３．常勤換算方法による計算</t>
    <rPh sb="2" eb="4">
      <t>ジョウキン</t>
    </rPh>
    <rPh sb="4" eb="6">
      <t>カンサン</t>
    </rPh>
    <rPh sb="6" eb="8">
      <t>ホウホウ</t>
    </rPh>
    <rPh sb="11" eb="13">
      <t>ケイサン</t>
    </rPh>
    <phoneticPr fontId="21"/>
  </si>
  <si>
    <t>前年度（３月を除く）</t>
    <rPh sb="0" eb="3">
      <t>ゼンネンド</t>
    </rPh>
    <rPh sb="5" eb="6">
      <t>ガツ</t>
    </rPh>
    <rPh sb="7" eb="8">
      <t>ノゾ</t>
    </rPh>
    <phoneticPr fontId="21"/>
  </si>
  <si>
    <t>常勤換算人数</t>
    <rPh sb="0" eb="2">
      <t>ジョウキン</t>
    </rPh>
    <rPh sb="2" eb="4">
      <t>カンサン</t>
    </rPh>
    <rPh sb="4" eb="6">
      <t>ニンズウ</t>
    </rPh>
    <phoneticPr fontId="21"/>
  </si>
  <si>
    <t>①常勤職員の
一月あたりの
勤務時間</t>
    <rPh sb="1" eb="3">
      <t>ジョウキン</t>
    </rPh>
    <rPh sb="3" eb="5">
      <t>ショクイン</t>
    </rPh>
    <rPh sb="7" eb="8">
      <t>ヒト</t>
    </rPh>
    <rPh sb="8" eb="9">
      <t>ツキ</t>
    </rPh>
    <rPh sb="14" eb="16">
      <t>キンム</t>
    </rPh>
    <rPh sb="16" eb="18">
      <t>ジカン</t>
    </rPh>
    <phoneticPr fontId="21"/>
  </si>
  <si>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</si>
  <si>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1"/>
  </si>
  <si>
    <t>④非常勤の職員の
勤務延時間数</t>
    <rPh sb="1" eb="4">
      <t>ヒジョウキン</t>
    </rPh>
    <rPh sb="5" eb="7">
      <t>ショクイン</t>
    </rPh>
    <rPh sb="9" eb="11">
      <t>キンム</t>
    </rPh>
    <rPh sb="11" eb="12">
      <t>ノ</t>
    </rPh>
    <rPh sb="12" eb="15">
      <t>ジカンスウ</t>
    </rPh>
    <phoneticPr fontId="21"/>
  </si>
  <si>
    <t>令和３年</t>
    <rPh sb="0" eb="2">
      <t>レイワ</t>
    </rPh>
    <rPh sb="3" eb="4">
      <t>ネン</t>
    </rPh>
    <phoneticPr fontId="15"/>
  </si>
  <si>
    <t>時間</t>
    <rPh sb="0" eb="2">
      <t>ジカン</t>
    </rPh>
    <phoneticPr fontId="21"/>
  </si>
  <si>
    <t>人</t>
    <rPh sb="0" eb="1">
      <t>ニン</t>
    </rPh>
    <phoneticPr fontId="21"/>
  </si>
  <si>
    <t>分子</t>
    <rPh sb="0" eb="2">
      <t>ブンシ</t>
    </rPh>
    <phoneticPr fontId="21"/>
  </si>
  <si>
    <t>分母</t>
    <rPh sb="0" eb="2">
      <t>ブンボ</t>
    </rPh>
    <phoneticPr fontId="21"/>
  </si>
  <si>
    <t>4月</t>
    <rPh sb="1" eb="2">
      <t>ガツ</t>
    </rPh>
    <phoneticPr fontId="21"/>
  </si>
  <si>
    <t>割合を計算する職員</t>
    <rPh sb="0" eb="2">
      <t>ワリアイ</t>
    </rPh>
    <rPh sb="3" eb="5">
      <t>ケイサン</t>
    </rPh>
    <rPh sb="7" eb="9">
      <t>ショクイン</t>
    </rPh>
    <phoneticPr fontId="21"/>
  </si>
  <si>
    <t>介護職員</t>
    <rPh sb="0" eb="2">
      <t>カイゴ</t>
    </rPh>
    <rPh sb="2" eb="4">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</si>
  <si>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</si>
  <si>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介護サービスを直接提供する職員</t>
    <rPh sb="0" eb="2">
      <t>カイゴ</t>
    </rPh>
    <rPh sb="7" eb="9">
      <t>チョクセツ</t>
    </rPh>
    <rPh sb="9" eb="11">
      <t>テイキョウ</t>
    </rPh>
    <rPh sb="13" eb="15">
      <t>ショクイン</t>
    </rPh>
    <phoneticPr fontId="21"/>
  </si>
  <si>
    <t>5月</t>
  </si>
  <si>
    <t>勤続年数７年以上の職員</t>
    <rPh sb="0" eb="2">
      <t>キンゾク</t>
    </rPh>
    <rPh sb="2" eb="4">
      <t>ネンスウ</t>
    </rPh>
    <rPh sb="5" eb="6">
      <t>ネン</t>
    </rPh>
    <rPh sb="6" eb="8">
      <t>イジョウ</t>
    </rPh>
    <rPh sb="9" eb="11">
      <t>ショクイン</t>
    </rPh>
    <phoneticPr fontId="21"/>
  </si>
  <si>
    <t>-</t>
    <phoneticPr fontId="21"/>
  </si>
  <si>
    <t>6月</t>
  </si>
  <si>
    <t>7月</t>
  </si>
  <si>
    <t>8月</t>
  </si>
  <si>
    <t>9月</t>
  </si>
  <si>
    <t>10月</t>
  </si>
  <si>
    <t>11月</t>
  </si>
  <si>
    <t>12月</t>
  </si>
  <si>
    <t>令和４年</t>
    <rPh sb="0" eb="2">
      <t>レイワ</t>
    </rPh>
    <rPh sb="3" eb="4">
      <t>ネン</t>
    </rPh>
    <phoneticPr fontId="15"/>
  </si>
  <si>
    <t>1月</t>
  </si>
  <si>
    <t>2月</t>
  </si>
  <si>
    <t>合計</t>
    <rPh sb="0" eb="2">
      <t>ゴウケイ</t>
    </rPh>
    <phoneticPr fontId="21"/>
  </si>
  <si>
    <t>一月あたりの平均値</t>
    <rPh sb="0" eb="1">
      <t>ヒト</t>
    </rPh>
    <rPh sb="1" eb="2">
      <t>ツキ</t>
    </rPh>
    <rPh sb="6" eb="8">
      <t>ヘイキン</t>
    </rPh>
    <rPh sb="8" eb="9">
      <t>アタイ</t>
    </rPh>
    <phoneticPr fontId="21"/>
  </si>
  <si>
    <t>の割合</t>
    <rPh sb="1" eb="3">
      <t>ワリアイ</t>
    </rPh>
    <phoneticPr fontId="21"/>
  </si>
  <si>
    <t>届出日の属する月の前３月</t>
    <rPh sb="0" eb="2">
      <t>トドケデ</t>
    </rPh>
    <rPh sb="2" eb="3">
      <t>ヒ</t>
    </rPh>
    <rPh sb="4" eb="5">
      <t>ゾク</t>
    </rPh>
    <rPh sb="7" eb="8">
      <t>ツキ</t>
    </rPh>
    <rPh sb="9" eb="10">
      <t>マエ</t>
    </rPh>
    <rPh sb="11" eb="12">
      <t>ガツ</t>
    </rPh>
    <phoneticPr fontId="21"/>
  </si>
  <si>
    <t>備考</t>
    <rPh sb="0" eb="2">
      <t>ビコウ</t>
    </rPh>
    <phoneticPr fontId="2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</si>
  <si>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</si>
  <si>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</si>
  <si>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</si>
  <si>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1"/>
  </si>
  <si>
    <t>　実績月数を記入してください。</t>
    <rPh sb="1" eb="3">
      <t>ジッセキ</t>
    </rPh>
    <rPh sb="3" eb="5">
      <t>ツキスウ</t>
    </rPh>
    <rPh sb="6" eb="8">
      <t>キニュウ</t>
    </rPh>
    <phoneticPr fontId="21"/>
  </si>
  <si>
    <t>・「３．常勤換算方法による計算」</t>
    <rPh sb="4" eb="6">
      <t>ジョウキン</t>
    </rPh>
    <rPh sb="6" eb="8">
      <t>カンサン</t>
    </rPh>
    <rPh sb="8" eb="10">
      <t>ホウホウ</t>
    </rPh>
    <rPh sb="13" eb="15">
      <t>ケイサン</t>
    </rPh>
    <phoneticPr fontId="21"/>
  </si>
  <si>
    <t>　　常勤換算方法とは、非常勤の従業者について「事業所の従業者の勤務延時間数を当該事業所において常勤の従業者が勤務すべき時間数で</t>
    <phoneticPr fontId="21"/>
  </si>
  <si>
    <t>　除することにより、常勤の従業者の員数に換算する方法」であるため、常勤の従業者については常勤換算方法によらず、実人数で計算します。</t>
    <phoneticPr fontId="2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</si>
  <si>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</si>
  <si>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</si>
  <si>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</si>
  <si>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</si>
  <si>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</si>
  <si>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1"/>
  </si>
  <si>
    <t>　※「常勤・非常勤」の区分について</t>
    <rPh sb="3" eb="5">
      <t>ジョウキン</t>
    </rPh>
    <rPh sb="6" eb="9">
      <t>ヒジョウキン</t>
    </rPh>
    <rPh sb="11" eb="13">
      <t>クブン</t>
    </rPh>
    <phoneticPr fontId="2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</si>
  <si>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</si>
  <si>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1"/>
  </si>
  <si>
    <t>　　非正規雇用であっても、週40時間勤務する従業者は常勤扱いとなります。</t>
    <phoneticPr fontId="2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</si>
  <si>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</si>
  <si>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1"/>
  </si>
  <si>
    <t>　　この場合、「②常勤換算方法の対象外である常勤の職員数」の欄に１（人）として記入してください。</t>
    <rPh sb="4" eb="6">
      <t>バアイ</t>
    </rPh>
    <rPh sb="30" eb="31">
      <t>ラン</t>
    </rPh>
    <rPh sb="34" eb="35">
      <t>ニン</t>
    </rPh>
    <rPh sb="39" eb="41">
      <t>キニュウ</t>
    </rPh>
    <phoneticPr fontId="2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</si>
  <si>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</si>
  <si>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1"/>
  </si>
  <si>
    <t>備考　要件を満たすことが分かる根拠書類を準備し、指定権者からの求めがあった場合には、</t>
    <phoneticPr fontId="15"/>
  </si>
  <si>
    <t>　　速やかに提出すること。</t>
    <rPh sb="2" eb="3">
      <t>スミ</t>
    </rPh>
    <rPh sb="6" eb="8">
      <t>テイシュツ</t>
    </rPh>
    <phoneticPr fontId="15"/>
  </si>
  <si>
    <t>施設等の区分</t>
  </si>
  <si>
    <t>人員配置区分</t>
  </si>
  <si>
    <t>LIFEへの登録</t>
    <rPh sb="6" eb="8">
      <t>トウロク</t>
    </rPh>
    <phoneticPr fontId="15"/>
  </si>
  <si>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</si>
  <si>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</si>
  <si>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</si>
  <si>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</si>
  <si>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</si>
  <si>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</si>
  <si>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</si>
  <si>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</si>
  <si>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</si>
  <si>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</si>
  <si>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</si>
  <si>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5"/>
  </si>
  <si>
    <t>２ あり</t>
    <phoneticPr fontId="15"/>
  </si>
  <si>
    <t>１　なし</t>
  </si>
  <si>
    <t>２　あり</t>
  </si>
  <si>
    <t>１ 対応不可</t>
    <rPh sb="2" eb="4">
      <t>タイオウ</t>
    </rPh>
    <rPh sb="4" eb="6">
      <t>フカ</t>
    </rPh>
    <phoneticPr fontId="15"/>
  </si>
  <si>
    <t>２ 対応可</t>
    <phoneticPr fontId="15"/>
  </si>
  <si>
    <t>２ 加算Ⅰ</t>
    <phoneticPr fontId="15"/>
  </si>
  <si>
    <t>３ 加算Ⅱ</t>
    <phoneticPr fontId="15"/>
  </si>
  <si>
    <t>サービス提供体制強化加算</t>
    <rPh sb="4" eb="6">
      <t>テイキョウ</t>
    </rPh>
    <rPh sb="6" eb="8">
      <t>タイセイ</t>
    </rPh>
    <rPh sb="8" eb="10">
      <t>キョウカ</t>
    </rPh>
    <rPh sb="10" eb="12">
      <t>カサン</t>
    </rPh>
    <phoneticPr fontId="15"/>
  </si>
  <si>
    <t>職員の欠員による減算の状況</t>
  </si>
  <si>
    <t>感染症又は災害の発生を理由とする利用者数の減少が一定以上生じている場合の対応</t>
    <phoneticPr fontId="15"/>
  </si>
  <si>
    <t>入浴介助加算</t>
    <phoneticPr fontId="15"/>
  </si>
  <si>
    <t>中重度者ケア体制加算</t>
    <phoneticPr fontId="15"/>
  </si>
  <si>
    <t>若年性認知症利用者受入加算</t>
    <rPh sb="6" eb="9">
      <t>リヨウシャ</t>
    </rPh>
    <rPh sb="9" eb="11">
      <t>ウケイレ</t>
    </rPh>
    <rPh sb="11" eb="13">
      <t>カサン</t>
    </rPh>
    <phoneticPr fontId="15"/>
  </si>
  <si>
    <t>栄養アセスメント・栄養改善体制</t>
    <phoneticPr fontId="15"/>
  </si>
  <si>
    <t>口腔機能向上加算</t>
    <rPh sb="6" eb="8">
      <t>カサン</t>
    </rPh>
    <phoneticPr fontId="15"/>
  </si>
  <si>
    <t>科学的介護推進体制加算</t>
    <rPh sb="0" eb="3">
      <t>カガクテキ</t>
    </rPh>
    <rPh sb="3" eb="5">
      <t>カイゴ</t>
    </rPh>
    <rPh sb="5" eb="7">
      <t>スイシン</t>
    </rPh>
    <rPh sb="7" eb="9">
      <t>タイセイ</t>
    </rPh>
    <rPh sb="9" eb="11">
      <t>カサン</t>
    </rPh>
    <phoneticPr fontId="15"/>
  </si>
  <si>
    <t>若年性認知症利用者受入加算</t>
    <rPh sb="0" eb="3">
      <t>ジャクネンセイ</t>
    </rPh>
    <rPh sb="3" eb="6">
      <t>ニンチショウ</t>
    </rPh>
    <rPh sb="6" eb="9">
      <t>リヨウシャ</t>
    </rPh>
    <rPh sb="9" eb="11">
      <t>ウケイレ</t>
    </rPh>
    <rPh sb="11" eb="13">
      <t>カサン</t>
    </rPh>
    <phoneticPr fontId="15"/>
  </si>
  <si>
    <t>５ 加算Ⅰ</t>
    <phoneticPr fontId="15"/>
  </si>
  <si>
    <t>４ 加算Ⅱ</t>
    <phoneticPr fontId="15"/>
  </si>
  <si>
    <t>６ 加算Ⅲ</t>
    <phoneticPr fontId="15"/>
  </si>
  <si>
    <t>介護老人福祉施設</t>
  </si>
  <si>
    <t>通所介護</t>
  </si>
  <si>
    <t>職員の欠員による減算の状況</t>
    <phoneticPr fontId="15"/>
  </si>
  <si>
    <t>事 業 所 番 号</t>
  </si>
  <si>
    <t>そ　 　　の　 　　他　　 　該　　 　当　　 　す 　　　る 　　　体 　　　制 　　　等</t>
    <phoneticPr fontId="15"/>
  </si>
  <si>
    <t>■</t>
  </si>
  <si>
    <t>受付番号</t>
    <phoneticPr fontId="15"/>
  </si>
  <si>
    <t>日</t>
    <rPh sb="0" eb="1">
      <t>ヒ</t>
    </rPh>
    <phoneticPr fontId="15"/>
  </si>
  <si>
    <t>殿</t>
    <rPh sb="0" eb="1">
      <t>ドノ</t>
    </rPh>
    <phoneticPr fontId="15"/>
  </si>
  <si>
    <t>届　出　者</t>
    <phoneticPr fontId="15"/>
  </si>
  <si>
    <t>フリガナ</t>
  </si>
  <si>
    <t>名　　称</t>
    <phoneticPr fontId="15"/>
  </si>
  <si>
    <t>主たる事務所の所在地</t>
    <phoneticPr fontId="15"/>
  </si>
  <si>
    <t>(郵便番号</t>
    <phoneticPr fontId="15"/>
  </si>
  <si>
    <t>ー</t>
    <phoneticPr fontId="15"/>
  </si>
  <si>
    <t>）</t>
    <phoneticPr fontId="15"/>
  </si>
  <si>
    <t>　　　　　</t>
    <phoneticPr fontId="15"/>
  </si>
  <si>
    <t>連 絡 先</t>
    <phoneticPr fontId="15"/>
  </si>
  <si>
    <t>電話番号</t>
  </si>
  <si>
    <t>FAX番号</t>
  </si>
  <si>
    <t>法人所轄庁</t>
  </si>
  <si>
    <t>職名</t>
  </si>
  <si>
    <t>氏名</t>
  </si>
  <si>
    <t>代表者の住所</t>
  </si>
  <si>
    <t>フリガナ</t>
    <phoneticPr fontId="15"/>
  </si>
  <si>
    <t>事業所・施設の名称</t>
    <phoneticPr fontId="15"/>
  </si>
  <si>
    <t>管理者の氏名</t>
  </si>
  <si>
    <t>管理者の住所</t>
  </si>
  <si>
    <t>同一所在地において行う　　　　　　　　　　　　　　　事業等の種類</t>
    <phoneticPr fontId="15"/>
  </si>
  <si>
    <t>実施事業</t>
  </si>
  <si>
    <t>異動等の区分</t>
  </si>
  <si>
    <t>異動（予定）</t>
    <phoneticPr fontId="15"/>
  </si>
  <si>
    <t>異動項目</t>
    <phoneticPr fontId="15"/>
  </si>
  <si>
    <t>年月日</t>
    <rPh sb="0" eb="3">
      <t>ネンガッピ</t>
    </rPh>
    <phoneticPr fontId="15"/>
  </si>
  <si>
    <t>(※変更の場合)</t>
    <rPh sb="2" eb="4">
      <t>ヘンコウ</t>
    </rPh>
    <rPh sb="5" eb="7">
      <t>バアイ</t>
    </rPh>
    <phoneticPr fontId="15"/>
  </si>
  <si>
    <t>1新規</t>
  </si>
  <si>
    <t>2変更</t>
    <phoneticPr fontId="15"/>
  </si>
  <si>
    <t>3終了</t>
    <phoneticPr fontId="15"/>
  </si>
  <si>
    <t>介護保険事業所番号</t>
  </si>
  <si>
    <t>医療機関コード等</t>
    <rPh sb="0" eb="2">
      <t>イリョウ</t>
    </rPh>
    <rPh sb="2" eb="4">
      <t>キカン</t>
    </rPh>
    <rPh sb="7" eb="8">
      <t>トウ</t>
    </rPh>
    <phoneticPr fontId="15"/>
  </si>
  <si>
    <t>特記事項</t>
  </si>
  <si>
    <t>変　更　前</t>
    <phoneticPr fontId="15"/>
  </si>
  <si>
    <t>変　更　後</t>
    <rPh sb="4" eb="5">
      <t>ゴ</t>
    </rPh>
    <phoneticPr fontId="15"/>
  </si>
  <si>
    <t>関係書類</t>
  </si>
  <si>
    <t>別添のとおり</t>
  </si>
  <si>
    <t>　　4　「実施事業」欄は、該当する欄に「〇」を記入してください。</t>
    <phoneticPr fontId="15"/>
  </si>
  <si>
    <t>人員配置区分、その他該当する体制等、割引）を記載してください。</t>
    <phoneticPr fontId="15"/>
  </si>
  <si>
    <t>　　7　「特記事項」欄には、異動の状況について具体的に記載してください。</t>
    <phoneticPr fontId="15"/>
  </si>
  <si>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5"/>
  </si>
  <si>
    <t>太線枠外は市が記載するので、記載しないでください。）</t>
    <phoneticPr fontId="15"/>
  </si>
  <si>
    <t>事業所番号</t>
    <rPh sb="0" eb="5">
      <t>ジギョウショバンゴウ</t>
    </rPh>
    <phoneticPr fontId="15"/>
  </si>
  <si>
    <t>事業所名称</t>
    <rPh sb="0" eb="3">
      <t>ジギョウショ</t>
    </rPh>
    <rPh sb="3" eb="5">
      <t>メイショウ</t>
    </rPh>
    <phoneticPr fontId="15"/>
  </si>
  <si>
    <t>担当者名</t>
    <rPh sb="0" eb="4">
      <t>タントウシャメイ</t>
    </rPh>
    <phoneticPr fontId="15"/>
  </si>
  <si>
    <t>担当者
連絡先</t>
    <rPh sb="0" eb="3">
      <t>タントウシャ</t>
    </rPh>
    <rPh sb="4" eb="7">
      <t>レンラクサキ</t>
    </rPh>
    <phoneticPr fontId="15"/>
  </si>
  <si>
    <t xml:space="preserve"> 電話番号</t>
    <rPh sb="1" eb="5">
      <t>デンワバンゴウ</t>
    </rPh>
    <phoneticPr fontId="15"/>
  </si>
  <si>
    <t xml:space="preserve"> E-mail アドレス</t>
    <phoneticPr fontId="15"/>
  </si>
  <si>
    <t>チェック</t>
    <phoneticPr fontId="15"/>
  </si>
  <si>
    <t>チェックリスト　　　　 　　　　　　　　　　　　　　　　　　　　　　 　</t>
    <phoneticPr fontId="15"/>
  </si>
  <si>
    <t>添付書類</t>
  </si>
  <si>
    <t>控え書類</t>
  </si>
  <si>
    <t>摘要欄</t>
    <rPh sb="0" eb="2">
      <t>テキヨウ</t>
    </rPh>
    <rPh sb="2" eb="3">
      <t>ラン</t>
    </rPh>
    <phoneticPr fontId="15"/>
  </si>
  <si>
    <t>介護保険指定事業所　加算届　受理書</t>
  </si>
  <si>
    <t>　　　以下の届出を受理しましたので、受理書を交付します。</t>
  </si>
  <si>
    <t>事業所番号</t>
    <rPh sb="0" eb="2">
      <t>ジギョウ</t>
    </rPh>
    <rPh sb="2" eb="3">
      <t>ショ</t>
    </rPh>
    <rPh sb="3" eb="5">
      <t>バンゴウ</t>
    </rPh>
    <phoneticPr fontId="15"/>
  </si>
  <si>
    <t>事業所名称</t>
    <rPh sb="0" eb="2">
      <t>ジギョウ</t>
    </rPh>
    <rPh sb="2" eb="3">
      <t>ショ</t>
    </rPh>
    <rPh sb="3" eb="5">
      <t>メイショウ</t>
    </rPh>
    <phoneticPr fontId="15"/>
  </si>
  <si>
    <t>異動年月日</t>
    <phoneticPr fontId="15"/>
  </si>
  <si>
    <t>サービス名</t>
    <rPh sb="4" eb="5">
      <t>メイ</t>
    </rPh>
    <phoneticPr fontId="15"/>
  </si>
  <si>
    <t>届出内容</t>
    <rPh sb="0" eb="1">
      <t>トドケ</t>
    </rPh>
    <rPh sb="1" eb="2">
      <t>デ</t>
    </rPh>
    <rPh sb="2" eb="4">
      <t>ナイヨウ</t>
    </rPh>
    <phoneticPr fontId="15"/>
  </si>
  <si>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5"/>
  </si>
  <si>
    <t>※ ラクラク、WAM-NETへの更新は、原則受付月の翌月に反映されますが、月末受付は、システムの都合上、
　　翌々月になることがあります。</t>
    <phoneticPr fontId="15"/>
  </si>
  <si>
    <t>＜問い合わせ先＞　</t>
  </si>
  <si>
    <t>１　提出期限</t>
    <rPh sb="2" eb="6">
      <t>テイシュツキゲン</t>
    </rPh>
    <phoneticPr fontId="11"/>
  </si>
  <si>
    <t>２　提出方法</t>
    <rPh sb="2" eb="6">
      <t>テイシュツホウホウ</t>
    </rPh>
    <phoneticPr fontId="11"/>
  </si>
  <si>
    <t>３　提出先</t>
    <rPh sb="2" eb="5">
      <t>テイシュツサキ</t>
    </rPh>
    <phoneticPr fontId="11"/>
  </si>
  <si>
    <t>４　算定要件の確認</t>
    <rPh sb="2" eb="6">
      <t>サンテイヨウケン</t>
    </rPh>
    <rPh sb="7" eb="9">
      <t>カクニン</t>
    </rPh>
    <phoneticPr fontId="11"/>
  </si>
  <si>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11"/>
  </si>
  <si>
    <t>※減算の解消も前月15日が締切となります。</t>
    <rPh sb="1" eb="3">
      <t>ゲンサン</t>
    </rPh>
    <rPh sb="4" eb="6">
      <t>カイショウ</t>
    </rPh>
    <rPh sb="7" eb="9">
      <t>ゼンゲツ</t>
    </rPh>
    <rPh sb="11" eb="12">
      <t>ニチ</t>
    </rPh>
    <rPh sb="13" eb="14">
      <t>シ</t>
    </rPh>
    <rPh sb="14" eb="15">
      <t>キ</t>
    </rPh>
    <phoneticPr fontId="11"/>
  </si>
  <si>
    <t>①に占める②の割合が40％以上</t>
    <rPh sb="2" eb="3">
      <t>シ</t>
    </rPh>
    <rPh sb="7" eb="9">
      <t>ワリアイ</t>
    </rPh>
    <rPh sb="13" eb="15">
      <t>イジョウ</t>
    </rPh>
    <phoneticPr fontId="15"/>
  </si>
  <si>
    <t>介護職員の総数（常勤換算）</t>
    <rPh sb="0" eb="2">
      <t>カイゴ</t>
    </rPh>
    <rPh sb="2" eb="4">
      <t>ショクイン</t>
    </rPh>
    <rPh sb="5" eb="7">
      <t>ソウスウ</t>
    </rPh>
    <rPh sb="8" eb="10">
      <t>ジョウキン</t>
    </rPh>
    <rPh sb="10" eb="12">
      <t>カンサン</t>
    </rPh>
    <phoneticPr fontId="15"/>
  </si>
  <si>
    <t>月</t>
    <rPh sb="0" eb="1">
      <t>ガツ</t>
    </rPh>
    <phoneticPr fontId="15"/>
  </si>
  <si>
    <t>％</t>
    <phoneticPr fontId="15"/>
  </si>
  <si>
    <t>時間延長サービス加算</t>
    <rPh sb="0" eb="2">
      <t>ジカン</t>
    </rPh>
    <rPh sb="2" eb="4">
      <t>エンチョウ</t>
    </rPh>
    <rPh sb="8" eb="10">
      <t>カサン</t>
    </rPh>
    <phoneticPr fontId="11"/>
  </si>
  <si>
    <t>リハビリテーション提供体制加算</t>
    <rPh sb="9" eb="15">
      <t>テイキョウタイセイカサン</t>
    </rPh>
    <phoneticPr fontId="11"/>
  </si>
  <si>
    <t>入浴介助加算(Ⅰ)(Ⅱ)</t>
    <rPh sb="0" eb="6">
      <t>ニュウヨクカイジョカサン</t>
    </rPh>
    <phoneticPr fontId="11"/>
  </si>
  <si>
    <t>生活行為向上リハビリテーション実施加算</t>
    <rPh sb="0" eb="2">
      <t>セイカツ</t>
    </rPh>
    <rPh sb="2" eb="4">
      <t>コウイ</t>
    </rPh>
    <rPh sb="4" eb="6">
      <t>コウジョウ</t>
    </rPh>
    <rPh sb="15" eb="17">
      <t>ジッシ</t>
    </rPh>
    <rPh sb="17" eb="19">
      <t>カサン</t>
    </rPh>
    <phoneticPr fontId="11"/>
  </si>
  <si>
    <t>若年性認知症利用者受入加算</t>
    <rPh sb="0" eb="2">
      <t>ジャクネン</t>
    </rPh>
    <rPh sb="2" eb="3">
      <t>セイ</t>
    </rPh>
    <rPh sb="3" eb="6">
      <t>ニンチショウ</t>
    </rPh>
    <rPh sb="5" eb="6">
      <t>ショウ</t>
    </rPh>
    <rPh sb="6" eb="9">
      <t>リヨウシャ</t>
    </rPh>
    <rPh sb="9" eb="10">
      <t>ウ</t>
    </rPh>
    <rPh sb="10" eb="11">
      <t>イ</t>
    </rPh>
    <rPh sb="11" eb="13">
      <t>カサン</t>
    </rPh>
    <phoneticPr fontId="11"/>
  </si>
  <si>
    <t>栄養アセスメント加算</t>
    <rPh sb="0" eb="2">
      <t>エイヨウ</t>
    </rPh>
    <rPh sb="8" eb="10">
      <t>カサン</t>
    </rPh>
    <phoneticPr fontId="11"/>
  </si>
  <si>
    <t>栄養改善加算</t>
    <rPh sb="0" eb="4">
      <t>エイヨウカイゼン</t>
    </rPh>
    <rPh sb="4" eb="6">
      <t>カサン</t>
    </rPh>
    <phoneticPr fontId="11"/>
  </si>
  <si>
    <t>口腔機能向上加算</t>
    <rPh sb="0" eb="4">
      <t>コウクウキノウ</t>
    </rPh>
    <rPh sb="4" eb="6">
      <t>コウジョウ</t>
    </rPh>
    <rPh sb="6" eb="8">
      <t>カサン</t>
    </rPh>
    <phoneticPr fontId="11"/>
  </si>
  <si>
    <t>中重度者ケア体制加算</t>
    <rPh sb="0" eb="3">
      <t>チュウジュウド</t>
    </rPh>
    <rPh sb="3" eb="4">
      <t>シャ</t>
    </rPh>
    <rPh sb="6" eb="10">
      <t>タイセイカサン</t>
    </rPh>
    <phoneticPr fontId="11"/>
  </si>
  <si>
    <t>科学的介護推進体制加算</t>
    <rPh sb="0" eb="5">
      <t>カガクテキカイゴ</t>
    </rPh>
    <rPh sb="5" eb="11">
      <t>スイシンタイセイカサン</t>
    </rPh>
    <phoneticPr fontId="11"/>
  </si>
  <si>
    <t>移行支援加算</t>
    <rPh sb="0" eb="6">
      <t>イコウシエンカサン</t>
    </rPh>
    <phoneticPr fontId="11"/>
  </si>
  <si>
    <t>サービス提供体制強化加算(Ⅰ)(Ⅱ)(Ⅲ)</t>
    <rPh sb="4" eb="6">
      <t>テイキョウ</t>
    </rPh>
    <rPh sb="6" eb="12">
      <t>タイセイキョウカカサン</t>
    </rPh>
    <phoneticPr fontId="11"/>
  </si>
  <si>
    <t>感染症又は災害の発生を理由とする利用者数の減少が一定以上生じている場合の対応(3％加算、規模区分の特例)</t>
    <rPh sb="0" eb="3">
      <t>カンセンショウ</t>
    </rPh>
    <rPh sb="3" eb="4">
      <t>マタ</t>
    </rPh>
    <rPh sb="5" eb="7">
      <t>サイガイ</t>
    </rPh>
    <rPh sb="8" eb="10">
      <t>ハッセイ</t>
    </rPh>
    <rPh sb="11" eb="13">
      <t>リユウ</t>
    </rPh>
    <rPh sb="16" eb="19">
      <t>リヨウシャ</t>
    </rPh>
    <rPh sb="19" eb="20">
      <t>スウ</t>
    </rPh>
    <rPh sb="21" eb="23">
      <t>ゲンショウ</t>
    </rPh>
    <rPh sb="24" eb="28">
      <t>イッテイイジョウ</t>
    </rPh>
    <rPh sb="28" eb="29">
      <t>ショウ</t>
    </rPh>
    <rPh sb="33" eb="35">
      <t>バアイ</t>
    </rPh>
    <rPh sb="36" eb="38">
      <t>タイオウ</t>
    </rPh>
    <rPh sb="41" eb="43">
      <t>カサン</t>
    </rPh>
    <rPh sb="44" eb="48">
      <t>キボクブン</t>
    </rPh>
    <rPh sb="49" eb="51">
      <t>トクレイ</t>
    </rPh>
    <phoneticPr fontId="11"/>
  </si>
  <si>
    <t>LIFEへの登録</t>
    <rPh sb="6" eb="8">
      <t>トウロク</t>
    </rPh>
    <phoneticPr fontId="11"/>
  </si>
  <si>
    <t>〇</t>
    <phoneticPr fontId="11"/>
  </si>
  <si>
    <t>勤務表は加算算定月のもの。当該加算サービス提供者のみ記載</t>
    <phoneticPr fontId="11"/>
  </si>
  <si>
    <t>（別紙２）</t>
    <rPh sb="1" eb="3">
      <t>ベッシ</t>
    </rPh>
    <phoneticPr fontId="15"/>
  </si>
  <si>
    <t>介護給付費算定に係る体制等に関する届出書＜指定事業者用＞</t>
    <phoneticPr fontId="15"/>
  </si>
  <si>
    <t>（届出者）</t>
    <rPh sb="1" eb="2">
      <t>トド</t>
    </rPh>
    <rPh sb="2" eb="4">
      <t>デシャ</t>
    </rPh>
    <phoneticPr fontId="15"/>
  </si>
  <si>
    <t>所在地</t>
    <phoneticPr fontId="15"/>
  </si>
  <si>
    <t>名　称</t>
    <phoneticPr fontId="15"/>
  </si>
  <si>
    <t>このことについて、関係書類を添えて以下のとおり届け出ます。</t>
    <phoneticPr fontId="15"/>
  </si>
  <si>
    <t>事業所所在地市町村番号</t>
    <phoneticPr fontId="15"/>
  </si>
  <si>
    <t>　(ビルの名称等)</t>
    <phoneticPr fontId="15"/>
  </si>
  <si>
    <t>法人の種別</t>
    <phoneticPr fontId="15"/>
  </si>
  <si>
    <t>代表者の職・氏名</t>
    <phoneticPr fontId="15"/>
  </si>
  <si>
    <t>事業所・施設の状況</t>
  </si>
  <si>
    <t>主たる事業所・施設の所在地</t>
    <phoneticPr fontId="15"/>
  </si>
  <si>
    <t>主たる事業所の所在地以外の場所で一部実施する場合の出張所等の所在地</t>
    <phoneticPr fontId="15"/>
  </si>
  <si>
    <t>届出を行う事業所・施設の種類</t>
  </si>
  <si>
    <t>指定（許可）</t>
    <rPh sb="0" eb="2">
      <t>シテイ</t>
    </rPh>
    <rPh sb="3" eb="5">
      <t>キョカ</t>
    </rPh>
    <phoneticPr fontId="15"/>
  </si>
  <si>
    <t>指定居宅サービス</t>
  </si>
  <si>
    <t>訪問介護</t>
  </si>
  <si>
    <t>訪問入浴介護</t>
  </si>
  <si>
    <t>訪問看護</t>
  </si>
  <si>
    <t>訪問ﾘﾊﾋﾞﾘﾃｰｼｮﾝ</t>
    <phoneticPr fontId="15"/>
  </si>
  <si>
    <t>居宅療養管理指導</t>
  </si>
  <si>
    <t>通所ﾘﾊﾋﾞﾘﾃｰｼｮﾝ</t>
    <phoneticPr fontId="15"/>
  </si>
  <si>
    <t>短期入所生活介護</t>
  </si>
  <si>
    <t>短期入所療養介護</t>
  </si>
  <si>
    <t>特定施設入居者生活介護</t>
    <rPh sb="5" eb="6">
      <t>キョ</t>
    </rPh>
    <phoneticPr fontId="15"/>
  </si>
  <si>
    <t>福祉用具貸与</t>
  </si>
  <si>
    <t>介護予防訪問入浴介護</t>
    <rPh sb="0" eb="2">
      <t>カイゴ</t>
    </rPh>
    <rPh sb="2" eb="4">
      <t>ヨボウ</t>
    </rPh>
    <phoneticPr fontId="15"/>
  </si>
  <si>
    <t>介護予防訪問看護</t>
    <rPh sb="0" eb="2">
      <t>カイゴ</t>
    </rPh>
    <rPh sb="2" eb="4">
      <t>ヨボウ</t>
    </rPh>
    <phoneticPr fontId="15"/>
  </si>
  <si>
    <t>介護予防訪問ﾘﾊﾋﾞﾘﾃｰｼｮﾝ</t>
    <rPh sb="0" eb="2">
      <t>カイゴ</t>
    </rPh>
    <rPh sb="2" eb="4">
      <t>ヨボウ</t>
    </rPh>
    <phoneticPr fontId="15"/>
  </si>
  <si>
    <t>介護予防居宅療養管理指導</t>
    <rPh sb="0" eb="2">
      <t>カイゴ</t>
    </rPh>
    <rPh sb="2" eb="4">
      <t>ヨボウ</t>
    </rPh>
    <phoneticPr fontId="15"/>
  </si>
  <si>
    <t>介護予防通所ﾘﾊﾋﾞﾘﾃｰｼｮﾝ</t>
    <rPh sb="0" eb="2">
      <t>カイゴ</t>
    </rPh>
    <rPh sb="2" eb="4">
      <t>ヨボウ</t>
    </rPh>
    <phoneticPr fontId="15"/>
  </si>
  <si>
    <t>介護予防短期入所生活介護</t>
    <rPh sb="0" eb="2">
      <t>カイゴ</t>
    </rPh>
    <rPh sb="2" eb="4">
      <t>ヨボウ</t>
    </rPh>
    <phoneticPr fontId="15"/>
  </si>
  <si>
    <t>介護予防短期入所療養介護</t>
    <rPh sb="0" eb="2">
      <t>カイゴ</t>
    </rPh>
    <rPh sb="2" eb="4">
      <t>ヨボウ</t>
    </rPh>
    <phoneticPr fontId="15"/>
  </si>
  <si>
    <t>介護予防特定施設入居者生活介護</t>
    <rPh sb="0" eb="2">
      <t>カイゴ</t>
    </rPh>
    <rPh sb="2" eb="4">
      <t>ヨボウ</t>
    </rPh>
    <rPh sb="9" eb="10">
      <t>キョ</t>
    </rPh>
    <phoneticPr fontId="15"/>
  </si>
  <si>
    <t>介護予防福祉用具貸与</t>
    <rPh sb="0" eb="2">
      <t>カイゴ</t>
    </rPh>
    <rPh sb="2" eb="4">
      <t>ヨボウ</t>
    </rPh>
    <phoneticPr fontId="15"/>
  </si>
  <si>
    <t>施設</t>
  </si>
  <si>
    <t>介護老人保健施設</t>
  </si>
  <si>
    <t>介護医療院</t>
    <rPh sb="0" eb="2">
      <t>カイゴ</t>
    </rPh>
    <rPh sb="2" eb="4">
      <t>イリョウ</t>
    </rPh>
    <rPh sb="4" eb="5">
      <t>イン</t>
    </rPh>
    <phoneticPr fontId="15"/>
  </si>
  <si>
    <t>備考1　「受付番号」「事業所所在市町村番号」欄には記載しないでください。</t>
    <phoneticPr fontId="15"/>
  </si>
  <si>
    <t>　　2　「法人の種別」欄は、申請者が法人である場合に、「社会福祉法人」「医療法人」「社団法人」「財団法人」</t>
    <phoneticPr fontId="15"/>
  </si>
  <si>
    <t>　　　「株式会社」「有限会社」等の別を記入してください。</t>
    <phoneticPr fontId="15"/>
  </si>
  <si>
    <t>　　3　「法人所轄庁」欄は、申請者が認可法人である場合に、その主務官庁の名称を記載してください。</t>
    <phoneticPr fontId="15"/>
  </si>
  <si>
    <t>　　5　「異動等の区分」欄には、今回届出を行う事業所・施設について該当する数字の横の□を■にしてください。</t>
    <rPh sb="40" eb="41">
      <t>ヨコ</t>
    </rPh>
    <phoneticPr fontId="15"/>
  </si>
  <si>
    <t>　　6　「異動項目」欄には、(別紙1，1－2)「介護給付費算定に係る体制等状況一覧表」に掲げる項目（施設等の区分、</t>
    <phoneticPr fontId="15"/>
  </si>
  <si>
    <t>　　8　「主たる事業所の所在地以外の場所で一部実施する場合の出張所等の所在地」について、複数の出張所等を有する場合は、</t>
    <phoneticPr fontId="15"/>
  </si>
  <si>
    <t>　　　適宜欄を補正して、全ての出張所等の状況について記載してください。</t>
    <phoneticPr fontId="15"/>
  </si>
  <si>
    <t>提供サービス</t>
    <phoneticPr fontId="15"/>
  </si>
  <si>
    <t>２　介護老人保健施設</t>
  </si>
  <si>
    <t>３　介護医療院</t>
  </si>
  <si>
    <t>移行支援加算</t>
    <rPh sb="0" eb="2">
      <t>イコウ</t>
    </rPh>
    <rPh sb="4" eb="6">
      <t>カサン</t>
    </rPh>
    <phoneticPr fontId="29"/>
  </si>
  <si>
    <t>２ 医師</t>
    <rPh sb="2" eb="4">
      <t>イシ</t>
    </rPh>
    <phoneticPr fontId="15"/>
  </si>
  <si>
    <t>３ 看護職員</t>
    <rPh sb="2" eb="4">
      <t>カンゴ</t>
    </rPh>
    <rPh sb="4" eb="6">
      <t>ショクイン</t>
    </rPh>
    <phoneticPr fontId="15"/>
  </si>
  <si>
    <t>４ 介護職員</t>
    <rPh sb="2" eb="4">
      <t>カイゴ</t>
    </rPh>
    <rPh sb="4" eb="6">
      <t>ショクイン</t>
    </rPh>
    <phoneticPr fontId="15"/>
  </si>
  <si>
    <t>５ 理学療法士</t>
    <rPh sb="2" eb="4">
      <t>リガク</t>
    </rPh>
    <rPh sb="4" eb="7">
      <t>リョウホウシ</t>
    </rPh>
    <phoneticPr fontId="15"/>
  </si>
  <si>
    <t>６ 作業療法士</t>
    <rPh sb="2" eb="4">
      <t>サギョウ</t>
    </rPh>
    <rPh sb="4" eb="7">
      <t>リョウホウシ</t>
    </rPh>
    <phoneticPr fontId="15"/>
  </si>
  <si>
    <t>７ 言語聴覚士</t>
    <rPh sb="2" eb="4">
      <t>ゲンゴ</t>
    </rPh>
    <rPh sb="4" eb="7">
      <t>チョウカクシ</t>
    </rPh>
    <phoneticPr fontId="15"/>
  </si>
  <si>
    <t>時間延長サービス体制</t>
    <rPh sb="0" eb="2">
      <t>ジカン</t>
    </rPh>
    <rPh sb="2" eb="4">
      <t>エンチョウ</t>
    </rPh>
    <rPh sb="8" eb="10">
      <t>タイセイ</t>
    </rPh>
    <phoneticPr fontId="15"/>
  </si>
  <si>
    <t>４　通常規模の事業所(病院・診療所)</t>
  </si>
  <si>
    <t>ﾘﾊﾋﾞﾘﾃｰｼｮﾝ提供体制加算</t>
    <rPh sb="10" eb="12">
      <t>テイキョウ</t>
    </rPh>
    <rPh sb="12" eb="14">
      <t>タイセイ</t>
    </rPh>
    <rPh sb="14" eb="16">
      <t>カサン</t>
    </rPh>
    <phoneticPr fontId="15"/>
  </si>
  <si>
    <t>７　通常規模の事業所(介護老人保健施設)</t>
  </si>
  <si>
    <t>Ａ　通常規模の事業所(介護医療院)</t>
  </si>
  <si>
    <t>通所リハビリテーション</t>
    <phoneticPr fontId="15"/>
  </si>
  <si>
    <t>認知症短期集中ﾘﾊﾋﾞﾘﾃｰｼｮﾝ実施加算</t>
    <rPh sb="0" eb="3">
      <t>ニンチショウ</t>
    </rPh>
    <rPh sb="3" eb="5">
      <t>タンキ</t>
    </rPh>
    <rPh sb="5" eb="7">
      <t>シュウチュウ</t>
    </rPh>
    <rPh sb="17" eb="19">
      <t>ジッシ</t>
    </rPh>
    <rPh sb="19" eb="21">
      <t>カサン</t>
    </rPh>
    <phoneticPr fontId="15"/>
  </si>
  <si>
    <t>生活行為向上ﾘﾊﾋﾞﾘﾃｰｼｮﾝ実施加算</t>
    <rPh sb="0" eb="2">
      <t>セイカツ</t>
    </rPh>
    <rPh sb="2" eb="4">
      <t>コウイ</t>
    </rPh>
    <rPh sb="4" eb="6">
      <t>コウジョウ</t>
    </rPh>
    <rPh sb="16" eb="18">
      <t>ジッシ</t>
    </rPh>
    <rPh sb="19" eb="20">
      <t>カサン</t>
    </rPh>
    <phoneticPr fontId="15"/>
  </si>
  <si>
    <t>１　病院又は診療所</t>
  </si>
  <si>
    <t>リハビリテーション</t>
  </si>
  <si>
    <t>生活行為向上ﾘﾊﾋﾞﾘﾃｰｼｮﾝ実施加算</t>
    <rPh sb="0" eb="2">
      <t>セイカツ</t>
    </rPh>
    <rPh sb="2" eb="4">
      <t>コウイ</t>
    </rPh>
    <rPh sb="4" eb="6">
      <t>コウジョウ</t>
    </rPh>
    <rPh sb="16" eb="18">
      <t>ジッシ</t>
    </rPh>
    <rPh sb="18" eb="20">
      <t>カサン</t>
    </rPh>
    <phoneticPr fontId="15"/>
  </si>
  <si>
    <t>介護予防通所</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</si>
  <si>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5"/>
  </si>
  <si>
    <t>1　通所介護</t>
    <rPh sb="2" eb="4">
      <t>ツウショ</t>
    </rPh>
    <rPh sb="4" eb="6">
      <t>カイゴ</t>
    </rPh>
    <phoneticPr fontId="15"/>
  </si>
  <si>
    <t>2　（介護予防）通所リハビリテーション</t>
    <rPh sb="3" eb="5">
      <t>カイゴ</t>
    </rPh>
    <rPh sb="5" eb="7">
      <t>ヨボウ</t>
    </rPh>
    <rPh sb="8" eb="10">
      <t>ツウショ</t>
    </rPh>
    <phoneticPr fontId="15"/>
  </si>
  <si>
    <t>3　地域密着型通所介護</t>
    <rPh sb="2" eb="4">
      <t>チイキ</t>
    </rPh>
    <rPh sb="4" eb="7">
      <t>ミッチャクガタ</t>
    </rPh>
    <rPh sb="7" eb="9">
      <t>ツウショ</t>
    </rPh>
    <rPh sb="9" eb="11">
      <t>カイゴ</t>
    </rPh>
    <phoneticPr fontId="15"/>
  </si>
  <si>
    <t>3　（介護予防）認知症対応型通所介護</t>
    <rPh sb="3" eb="5">
      <t>カイゴ</t>
    </rPh>
    <rPh sb="5" eb="7">
      <t>ヨボウ</t>
    </rPh>
    <rPh sb="8" eb="11">
      <t>ニンチショウ</t>
    </rPh>
    <rPh sb="11" eb="14">
      <t>タイオウガタ</t>
    </rPh>
    <rPh sb="14" eb="16">
      <t>ツウショ</t>
    </rPh>
    <rPh sb="16" eb="18">
      <t>カイゴ</t>
    </rPh>
    <phoneticPr fontId="15"/>
  </si>
  <si>
    <t>5　介護職員等の状況</t>
    <rPh sb="2" eb="4">
      <t>カイゴ</t>
    </rPh>
    <rPh sb="4" eb="6">
      <t>ショクイン</t>
    </rPh>
    <rPh sb="6" eb="7">
      <t>トウ</t>
    </rPh>
    <rPh sb="8" eb="10">
      <t>ジョウキョウ</t>
    </rPh>
    <phoneticPr fontId="15"/>
  </si>
  <si>
    <t>①に占める②の割合が70％以上</t>
    <rPh sb="2" eb="3">
      <t>シ</t>
    </rPh>
    <rPh sb="7" eb="9">
      <t>ワリアイ</t>
    </rPh>
    <rPh sb="13" eb="15">
      <t>イジョウ</t>
    </rPh>
    <phoneticPr fontId="15"/>
  </si>
  <si>
    <t>①に占める②の割合が50％以上</t>
    <rPh sb="2" eb="3">
      <t>シ</t>
    </rPh>
    <rPh sb="7" eb="9">
      <t>ワリアイ</t>
    </rPh>
    <rPh sb="13" eb="15">
      <t>イジョウ</t>
    </rPh>
    <phoneticPr fontId="1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</si>
  <si>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</si>
  <si>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5"/>
  </si>
  <si>
    <t>①のうち勤続年数７年以上の者の総数（常勤換算）</t>
    <phoneticPr fontId="15"/>
  </si>
  <si>
    <t>備考</t>
    <rPh sb="0" eb="2">
      <t>ビコウ</t>
    </rPh>
    <phoneticPr fontId="15"/>
  </si>
  <si>
    <t>要件を満たすことが分かる根拠書類を準備し、指定権者からの求めがあった場合には、速やかに提出すること。</t>
    <phoneticPr fontId="15"/>
  </si>
  <si>
    <t>中重度者ケア体制加算に係る届出書</t>
    <rPh sb="0" eb="4">
      <t>チュウジュウドシャ</t>
    </rPh>
    <rPh sb="6" eb="8">
      <t>タイセイ</t>
    </rPh>
    <rPh sb="8" eb="10">
      <t>カサン</t>
    </rPh>
    <rPh sb="11" eb="12">
      <t>カカ</t>
    </rPh>
    <rPh sb="13" eb="16">
      <t>トドケデショ</t>
    </rPh>
    <phoneticPr fontId="15"/>
  </si>
  <si>
    <t>事業所等の区分</t>
    <rPh sb="0" eb="3">
      <t>ジギョウショ</t>
    </rPh>
    <phoneticPr fontId="15"/>
  </si>
  <si>
    <t>1　通所介護事業所</t>
    <rPh sb="2" eb="4">
      <t>ツウショ</t>
    </rPh>
    <rPh sb="4" eb="6">
      <t>カイゴ</t>
    </rPh>
    <rPh sb="6" eb="9">
      <t>ジギョウショ</t>
    </rPh>
    <phoneticPr fontId="15"/>
  </si>
  <si>
    <t>2　地域密着型通所介護事業所</t>
    <rPh sb="2" eb="4">
      <t>チイキ</t>
    </rPh>
    <rPh sb="4" eb="7">
      <t>ミッチャクガタ</t>
    </rPh>
    <rPh sb="7" eb="9">
      <t>ツウショ</t>
    </rPh>
    <rPh sb="9" eb="11">
      <t>カイゴ</t>
    </rPh>
    <rPh sb="11" eb="14">
      <t>ジギョウショ</t>
    </rPh>
    <phoneticPr fontId="15"/>
  </si>
  <si>
    <t>3　通所リハビリテーション事業所</t>
    <rPh sb="2" eb="4">
      <t>ツウショ</t>
    </rPh>
    <rPh sb="13" eb="16">
      <t>ジギョウショ</t>
    </rPh>
    <phoneticPr fontId="1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</si>
  <si>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5"/>
  </si>
  <si>
    <t>通所介護</t>
    <rPh sb="0" eb="2">
      <t>ツウショ</t>
    </rPh>
    <rPh sb="2" eb="4">
      <t>カイゴ</t>
    </rPh>
    <phoneticPr fontId="15"/>
  </si>
  <si>
    <t>指定居宅サービス等基準第93条第１項第２号又は第３号に規定する看護職員又は介護職員の員数に加え、看護職員又は介護職員を常勤換算方法で２以上確保している。</t>
    <phoneticPr fontId="15"/>
  </si>
  <si>
    <t>指定通所介護事業所における前年度又は算定日が属する月の前３月間の利用者の総数のうち、要介護状態区分が要介護３、要介護４又は要介護５である者の占める割合が100分の30以上である。</t>
    <phoneticPr fontId="15"/>
  </si>
  <si>
    <t>指定通所介護を行う時間帯を通じて専ら当該指定通所介護の提供に当たる看護職員を１名以上配置している。</t>
    <phoneticPr fontId="15"/>
  </si>
  <si>
    <t>④</t>
    <phoneticPr fontId="15"/>
  </si>
  <si>
    <t>共生型通所介護費を算定していない。</t>
    <rPh sb="0" eb="3">
      <t>キョウセイガタ</t>
    </rPh>
    <rPh sb="3" eb="5">
      <t>ツウショ</t>
    </rPh>
    <rPh sb="5" eb="8">
      <t>カイゴヒ</t>
    </rPh>
    <rPh sb="9" eb="11">
      <t>サンテイ</t>
    </rPh>
    <phoneticPr fontId="15"/>
  </si>
  <si>
    <t>地域密着型
通所介護</t>
    <rPh sb="0" eb="5">
      <t>チイキミッチャクガタ</t>
    </rPh>
    <rPh sb="6" eb="8">
      <t>ツウショ</t>
    </rPh>
    <rPh sb="8" eb="10">
      <t>カイゴ</t>
    </rPh>
    <phoneticPr fontId="15"/>
  </si>
  <si>
    <t>指定地域密着型サービス基準第20条第１項第２号又は第３号に規定する看護職員又は介護職員の員数に加え、看護職員又は介護職員を常勤換算方法で２以上確保している。</t>
    <phoneticPr fontId="1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</si>
  <si>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5"/>
  </si>
  <si>
    <t>指定地域密着型通所介護を行う時間帯を通じて専ら当該指定地域密着型通所介護の提供に当たる看護職員を１名以上配置している。</t>
    <phoneticPr fontId="1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</si>
  <si>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5"/>
  </si>
  <si>
    <t>通所
リハビリ
テーション</t>
    <rPh sb="0" eb="2">
      <t>ツウショ</t>
    </rPh>
    <phoneticPr fontId="1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</si>
  <si>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</si>
  <si>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5"/>
  </si>
  <si>
    <t>指定通所リハビリテーションを行う時間帯を通じて専ら当該指定通所リハビリテーションの提供に当たる看護職員を１名以上配置している。</t>
    <rPh sb="2" eb="4">
      <t>ツウショ</t>
    </rPh>
    <rPh sb="29" eb="31">
      <t>ツウショ</t>
    </rPh>
    <phoneticPr fontId="15"/>
  </si>
  <si>
    <t>ア．前年度（３月を除く）の実績の平均</t>
  </si>
  <si>
    <t>イ．届出日の属する月の前３月</t>
  </si>
  <si>
    <t>月</t>
  </si>
  <si>
    <t>3　届 出 項 目</t>
    <rPh sb="2" eb="3">
      <t>トドケ</t>
    </rPh>
    <rPh sb="4" eb="5">
      <t>デ</t>
    </rPh>
    <rPh sb="6" eb="7">
      <t>コウ</t>
    </rPh>
    <rPh sb="8" eb="9">
      <t>モク</t>
    </rPh>
    <phoneticPr fontId="15"/>
  </si>
  <si>
    <t>1　移行支援加算</t>
    <phoneticPr fontId="15"/>
  </si>
  <si>
    <t>①　終了者数の状況</t>
    <phoneticPr fontId="15"/>
  </si>
  <si>
    <t>評価対象期間の通所リハビリテーション終了者数</t>
    <phoneticPr fontId="15"/>
  </si>
  <si>
    <t>①のうち、指定通所介護等を実施した者の数（注１）</t>
    <phoneticPr fontId="15"/>
  </si>
  <si>
    <t>①に占める②の割合</t>
    <phoneticPr fontId="15"/>
  </si>
  <si>
    <t>→</t>
    <phoneticPr fontId="15"/>
  </si>
  <si>
    <t>３％超</t>
    <rPh sb="2" eb="3">
      <t>チョウ</t>
    </rPh>
    <phoneticPr fontId="15"/>
  </si>
  <si>
    <t>②　事業所の利用状況</t>
    <phoneticPr fontId="15"/>
  </si>
  <si>
    <t>評価対象期間の利用者延月数</t>
    <phoneticPr fontId="15"/>
  </si>
  <si>
    <t>月</t>
    <rPh sb="0" eb="1">
      <t>ツキ</t>
    </rPh>
    <phoneticPr fontId="15"/>
  </si>
  <si>
    <t>評価対象期間の新規利用者数</t>
    <phoneticPr fontId="15"/>
  </si>
  <si>
    <t>評価対象期間の新規終了者数（注２）</t>
    <phoneticPr fontId="15"/>
  </si>
  <si>
    <t>12×（②＋③）÷２÷①</t>
    <phoneticPr fontId="15"/>
  </si>
  <si>
    <t>２７％以上</t>
    <rPh sb="3" eb="5">
      <t>イジョウ</t>
    </rPh>
    <phoneticPr fontId="15"/>
  </si>
  <si>
    <t>注１：</t>
    <phoneticPr fontId="15"/>
  </si>
  <si>
    <t>注２：</t>
    <phoneticPr fontId="15"/>
  </si>
  <si>
    <t>　※　各要件を満たす場合については、それぞれ根拠となる（要件を満たすことがわかる）書類も
　　提出してください。</t>
    <phoneticPr fontId="15"/>
  </si>
  <si>
    <t>届出する
加算の内容</t>
    <rPh sb="0" eb="2">
      <t>トドケデ</t>
    </rPh>
    <rPh sb="5" eb="7">
      <t>カサン</t>
    </rPh>
    <rPh sb="8" eb="10">
      <t>ナイヨウ</t>
    </rPh>
    <phoneticPr fontId="15"/>
  </si>
  <si>
    <t xml:space="preserve"> 「★必要書類一覧表」で添付書類を確認しましたか。</t>
    <rPh sb="3" eb="5">
      <t>ヒツヨウ</t>
    </rPh>
    <rPh sb="5" eb="7">
      <t>ショルイ</t>
    </rPh>
    <phoneticPr fontId="15"/>
  </si>
  <si>
    <t xml:space="preserve"> 今回申請する内容を事業所で保管しましたか。</t>
    <rPh sb="1" eb="3">
      <t>コンカイ</t>
    </rPh>
    <rPh sb="3" eb="5">
      <t>シンセイ</t>
    </rPh>
    <rPh sb="7" eb="9">
      <t>ナイヨウ</t>
    </rPh>
    <rPh sb="10" eb="13">
      <t>ジギョウショ</t>
    </rPh>
    <phoneticPr fontId="15"/>
  </si>
  <si>
    <t>別紙２</t>
    <rPh sb="0" eb="2">
      <t>ベッシ</t>
    </rPh>
    <phoneticPr fontId="11"/>
  </si>
  <si>
    <t>介 護 給 付 費 算 定 に 係 る 体 制 等 状 況 一 覧 表 （介護予防サービス）</t>
    <rPh sb="37" eb="38">
      <t>スケ</t>
    </rPh>
    <rPh sb="38" eb="39">
      <t>ユズル</t>
    </rPh>
    <rPh sb="39" eb="40">
      <t>ヨ</t>
    </rPh>
    <rPh sb="40" eb="41">
      <t>ボウ</t>
    </rPh>
    <phoneticPr fontId="15"/>
  </si>
  <si>
    <t>提供サービス</t>
  </si>
  <si>
    <t>そ　 　　の　 　　他　　 　該　　 　当　　 　す 　　　る 　　　体 　　　制 　　　等</t>
  </si>
  <si>
    <t>〇</t>
    <phoneticPr fontId="11"/>
  </si>
  <si>
    <t>その他該当する体制等</t>
  </si>
  <si>
    <t>その他該当する体制等、LIFEへの登録</t>
    <phoneticPr fontId="11"/>
  </si>
  <si>
    <t>LIFEへの登録</t>
  </si>
  <si>
    <t>割引</t>
  </si>
  <si>
    <t>○</t>
  </si>
  <si>
    <t>①別紙A（届出様式）</t>
    <phoneticPr fontId="11"/>
  </si>
  <si>
    <t>　　　　　サービス種別　　　　　　　　現在⇒</t>
    <rPh sb="9" eb="11">
      <t>シュベツ</t>
    </rPh>
    <rPh sb="19" eb="21">
      <t>ゲンザイ</t>
    </rPh>
    <phoneticPr fontId="11"/>
  </si>
  <si>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1"/>
  </si>
  <si>
    <t>通所介護</t>
    <rPh sb="0" eb="2">
      <t>ツウショ</t>
    </rPh>
    <rPh sb="2" eb="4">
      <t>カイゴ</t>
    </rPh>
    <phoneticPr fontId="11"/>
  </si>
  <si>
    <t>通所リハビリテーション</t>
    <rPh sb="0" eb="2">
      <t>ツウショ</t>
    </rPh>
    <phoneticPr fontId="11"/>
  </si>
  <si>
    <t>地域密着型通所介護</t>
    <rPh sb="0" eb="2">
      <t>チイキ</t>
    </rPh>
    <rPh sb="2" eb="5">
      <t>ミッチャクガタ</t>
    </rPh>
    <rPh sb="5" eb="7">
      <t>ツウショ</t>
    </rPh>
    <rPh sb="7" eb="9">
      <t>カイゴ</t>
    </rPh>
    <phoneticPr fontId="11"/>
  </si>
  <si>
    <t>認知症対応型通所介護</t>
    <rPh sb="0" eb="3">
      <t>ニンチショウ</t>
    </rPh>
    <rPh sb="3" eb="6">
      <t>タイオウガタ</t>
    </rPh>
    <rPh sb="6" eb="8">
      <t>ツウショ</t>
    </rPh>
    <rPh sb="8" eb="10">
      <t>カイゴ</t>
    </rPh>
    <phoneticPr fontId="11"/>
  </si>
  <si>
    <t>介護予防認知症対応型通所介護</t>
    <rPh sb="0" eb="2">
      <t>カイゴ</t>
    </rPh>
    <rPh sb="2" eb="4">
      <t>ヨボウ</t>
    </rPh>
    <rPh sb="4" eb="7">
      <t>ニンチショウ</t>
    </rPh>
    <rPh sb="7" eb="10">
      <t>タイオウガタ</t>
    </rPh>
    <rPh sb="10" eb="12">
      <t>ツウショ</t>
    </rPh>
    <rPh sb="12" eb="14">
      <t>カイゴ</t>
    </rPh>
    <phoneticPr fontId="11"/>
  </si>
  <si>
    <t>（１）　事業所基本情報</t>
    <rPh sb="4" eb="7">
      <t>ジギョウショ</t>
    </rPh>
    <rPh sb="7" eb="9">
      <t>キホン</t>
    </rPh>
    <rPh sb="9" eb="11">
      <t>ジョウホウ</t>
    </rPh>
    <phoneticPr fontId="11"/>
  </si>
  <si>
    <t>規模区分　　　　現在⇒</t>
    <rPh sb="8" eb="10">
      <t>ゲンザイ</t>
    </rPh>
    <phoneticPr fontId="11"/>
  </si>
  <si>
    <t>事業所番号</t>
    <rPh sb="0" eb="3">
      <t>ジギョウショ</t>
    </rPh>
    <rPh sb="3" eb="5">
      <t>バンゴウ</t>
    </rPh>
    <phoneticPr fontId="11"/>
  </si>
  <si>
    <t>事業所名</t>
    <rPh sb="0" eb="3">
      <t>ジギョウショ</t>
    </rPh>
    <rPh sb="3" eb="4">
      <t>メイ</t>
    </rPh>
    <phoneticPr fontId="11"/>
  </si>
  <si>
    <t>通常規模型</t>
    <rPh sb="0" eb="2">
      <t>ツウジョウ</t>
    </rPh>
    <rPh sb="2" eb="4">
      <t>キボ</t>
    </rPh>
    <rPh sb="4" eb="5">
      <t>ガタ</t>
    </rPh>
    <phoneticPr fontId="11"/>
  </si>
  <si>
    <t>担当者氏名</t>
    <rPh sb="0" eb="3">
      <t>タントウシャ</t>
    </rPh>
    <rPh sb="3" eb="5">
      <t>シメイ</t>
    </rPh>
    <phoneticPr fontId="11"/>
  </si>
  <si>
    <t>電話番号</t>
    <rPh sb="0" eb="2">
      <t>デンワ</t>
    </rPh>
    <rPh sb="2" eb="4">
      <t>バンゴウ</t>
    </rPh>
    <phoneticPr fontId="11"/>
  </si>
  <si>
    <t>ﾒｰﾙｱﾄﾞﾚｽ</t>
    <phoneticPr fontId="11"/>
  </si>
  <si>
    <t>大規模型Ⅰ</t>
    <rPh sb="0" eb="3">
      <t>ダイキボ</t>
    </rPh>
    <rPh sb="3" eb="4">
      <t>ガタ</t>
    </rPh>
    <phoneticPr fontId="11"/>
  </si>
  <si>
    <t>サービス種別</t>
    <rPh sb="4" eb="6">
      <t>シュベツ</t>
    </rPh>
    <phoneticPr fontId="11"/>
  </si>
  <si>
    <t>規模区分</t>
    <rPh sb="0" eb="2">
      <t>キボ</t>
    </rPh>
    <rPh sb="2" eb="4">
      <t>クブン</t>
    </rPh>
    <phoneticPr fontId="11"/>
  </si>
  <si>
    <t>大規模型Ⅱ</t>
    <rPh sb="0" eb="3">
      <t>ダイキボ</t>
    </rPh>
    <rPh sb="3" eb="4">
      <t>ガタ</t>
    </rPh>
    <phoneticPr fontId="11"/>
  </si>
  <si>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1"/>
  </si>
  <si>
    <t>（２）　加算算定・特例適用の届出</t>
    <rPh sb="4" eb="6">
      <t>カサン</t>
    </rPh>
    <rPh sb="6" eb="8">
      <t>サンテイ</t>
    </rPh>
    <rPh sb="9" eb="11">
      <t>トクレイ</t>
    </rPh>
    <rPh sb="11" eb="13">
      <t>テキヨウ</t>
    </rPh>
    <rPh sb="14" eb="16">
      <t>トドケデ</t>
    </rPh>
    <phoneticPr fontId="11"/>
  </si>
  <si>
    <t>減少月</t>
    <rPh sb="0" eb="2">
      <t>ゲンショウ</t>
    </rPh>
    <rPh sb="2" eb="3">
      <t>ツキ</t>
    </rPh>
    <phoneticPr fontId="11"/>
  </si>
  <si>
    <t>利用延人員数の減少が生じた月</t>
    <rPh sb="0" eb="2">
      <t>リヨウ</t>
    </rPh>
    <rPh sb="2" eb="5">
      <t>ノベジンイン</t>
    </rPh>
    <rPh sb="5" eb="6">
      <t>スウ</t>
    </rPh>
    <rPh sb="7" eb="9">
      <t>ゲンショウ</t>
    </rPh>
    <rPh sb="10" eb="11">
      <t>ショウ</t>
    </rPh>
    <rPh sb="13" eb="14">
      <t>ツキ</t>
    </rPh>
    <phoneticPr fontId="11"/>
  </si>
  <si>
    <t>令和</t>
    <rPh sb="0" eb="2">
      <t>レイワ</t>
    </rPh>
    <phoneticPr fontId="11"/>
  </si>
  <si>
    <t>年</t>
    <rPh sb="0" eb="1">
      <t>ネン</t>
    </rPh>
    <phoneticPr fontId="11"/>
  </si>
  <si>
    <t>月</t>
    <rPh sb="0" eb="1">
      <t>ガツ</t>
    </rPh>
    <phoneticPr fontId="11"/>
  </si>
  <si>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1"/>
  </si>
  <si>
    <t>人</t>
    <rPh sb="0" eb="1">
      <t>ニン</t>
    </rPh>
    <phoneticPr fontId="11"/>
  </si>
  <si>
    <t>減少率（小数）</t>
    <rPh sb="0" eb="3">
      <t>ゲンショウリツ</t>
    </rPh>
    <rPh sb="4" eb="6">
      <t>ショウスウ</t>
    </rPh>
    <phoneticPr fontId="11"/>
  </si>
  <si>
    <t>減少率</t>
    <rPh sb="0" eb="3">
      <t>ゲンショウリツ</t>
    </rPh>
    <phoneticPr fontId="11"/>
  </si>
  <si>
    <t>利用延人員数の減少が生じた月の前年度の１月当たりの平均利用延人員数</t>
  </si>
  <si>
    <t>加算算定の可否</t>
    <rPh sb="5" eb="7">
      <t>カヒ</t>
    </rPh>
    <phoneticPr fontId="11"/>
  </si>
  <si>
    <t>規模特例の可否↓</t>
    <rPh sb="0" eb="2">
      <t>キボ</t>
    </rPh>
    <rPh sb="2" eb="4">
      <t>トクレイ</t>
    </rPh>
    <rPh sb="5" eb="7">
      <t>カヒ</t>
    </rPh>
    <phoneticPr fontId="11"/>
  </si>
  <si>
    <t>↓R3.４月以降</t>
    <rPh sb="5" eb="6">
      <t>ガツ</t>
    </rPh>
    <rPh sb="6" eb="8">
      <t>イコウ</t>
    </rPh>
    <phoneticPr fontId="11"/>
  </si>
  <si>
    <t>特例適用の可否</t>
    <rPh sb="0" eb="2">
      <t>トクレイ</t>
    </rPh>
    <rPh sb="2" eb="4">
      <t>テキヨウ</t>
    </rPh>
    <rPh sb="5" eb="7">
      <t>カヒ</t>
    </rPh>
    <phoneticPr fontId="11"/>
  </si>
  <si>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1"/>
  </si>
  <si>
    <t>加算算定事業所のみ</t>
    <rPh sb="0" eb="2">
      <t>カサン</t>
    </rPh>
    <rPh sb="2" eb="4">
      <t>サンテイ</t>
    </rPh>
    <rPh sb="4" eb="7">
      <t>ジギョウショ</t>
    </rPh>
    <phoneticPr fontId="11"/>
  </si>
  <si>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1"/>
  </si>
  <si>
    <t>（３）　加算算定後の各月の利用延人員数の確認</t>
    <rPh sb="10" eb="11">
      <t>カク</t>
    </rPh>
    <rPh sb="11" eb="12">
      <t>ツキ</t>
    </rPh>
    <rPh sb="13" eb="15">
      <t>リヨウ</t>
    </rPh>
    <rPh sb="15" eb="18">
      <t>ノベジンイン</t>
    </rPh>
    <rPh sb="18" eb="19">
      <t>スウ</t>
    </rPh>
    <rPh sb="20" eb="22">
      <t>カクニン</t>
    </rPh>
    <phoneticPr fontId="11"/>
  </si>
  <si>
    <t>年月</t>
    <rPh sb="0" eb="2">
      <t>ネンゲツ</t>
    </rPh>
    <phoneticPr fontId="11"/>
  </si>
  <si>
    <t>各月の
利用延人員数</t>
    <rPh sb="0" eb="2">
      <t>カクツキ</t>
    </rPh>
    <rPh sb="4" eb="6">
      <t>リヨウ</t>
    </rPh>
    <rPh sb="6" eb="9">
      <t>ノベジンイン</t>
    </rPh>
    <rPh sb="9" eb="10">
      <t>スウ</t>
    </rPh>
    <phoneticPr fontId="11"/>
  </si>
  <si>
    <t>減少割合</t>
    <rPh sb="0" eb="2">
      <t>ゲンショウ</t>
    </rPh>
    <rPh sb="2" eb="4">
      <t>ワリアイ</t>
    </rPh>
    <phoneticPr fontId="11"/>
  </si>
  <si>
    <t>加算
算定の可否</t>
    <rPh sb="0" eb="2">
      <t>カサン</t>
    </rPh>
    <rPh sb="3" eb="5">
      <t>サンテイ</t>
    </rPh>
    <rPh sb="6" eb="8">
      <t>カヒ</t>
    </rPh>
    <phoneticPr fontId="11"/>
  </si>
  <si>
    <t>加算算定届提出月</t>
    <rPh sb="4" eb="5">
      <t>トドケ</t>
    </rPh>
    <rPh sb="5" eb="7">
      <t>テイシュツ</t>
    </rPh>
    <rPh sb="7" eb="8">
      <t>ツキ</t>
    </rPh>
    <phoneticPr fontId="11"/>
  </si>
  <si>
    <t>加算算定開始月</t>
    <rPh sb="4" eb="6">
      <t>カイシ</t>
    </rPh>
    <rPh sb="6" eb="7">
      <t>ツキ</t>
    </rPh>
    <phoneticPr fontId="11"/>
  </si>
  <si>
    <t>加算延長判断月</t>
    <rPh sb="0" eb="2">
      <t>カサン</t>
    </rPh>
    <rPh sb="2" eb="4">
      <t>エンチョウ</t>
    </rPh>
    <rPh sb="4" eb="6">
      <t>ハンダン</t>
    </rPh>
    <rPh sb="6" eb="7">
      <t>ツキ</t>
    </rPh>
    <phoneticPr fontId="11"/>
  </si>
  <si>
    <t>加算終了／延長届提出月</t>
    <rPh sb="0" eb="2">
      <t>カサン</t>
    </rPh>
    <rPh sb="2" eb="4">
      <t>シュウリョウ</t>
    </rPh>
    <rPh sb="5" eb="8">
      <t>エンチョウトドケ</t>
    </rPh>
    <rPh sb="8" eb="10">
      <t>テイシュツ</t>
    </rPh>
    <rPh sb="10" eb="11">
      <t>ツキ</t>
    </rPh>
    <phoneticPr fontId="11"/>
  </si>
  <si>
    <t>減少の
２か月後
に算定
開始</t>
    <rPh sb="0" eb="2">
      <t>ゲンショウ</t>
    </rPh>
    <rPh sb="6" eb="7">
      <t>ゲツ</t>
    </rPh>
    <rPh sb="7" eb="8">
      <t>アト</t>
    </rPh>
    <rPh sb="10" eb="12">
      <t>サンテイ</t>
    </rPh>
    <rPh sb="13" eb="15">
      <t>カイシ</t>
    </rPh>
    <phoneticPr fontId="11"/>
  </si>
  <si>
    <t>延長適用開始月</t>
    <rPh sb="0" eb="2">
      <t>エンチョウ</t>
    </rPh>
    <rPh sb="2" eb="4">
      <t>テキヨウ</t>
    </rPh>
    <rPh sb="4" eb="6">
      <t>カイシ</t>
    </rPh>
    <rPh sb="6" eb="7">
      <t>ツキ</t>
    </rPh>
    <phoneticPr fontId="11"/>
  </si>
  <si>
    <t>延長適用終了月</t>
    <rPh sb="0" eb="2">
      <t>エンチョウ</t>
    </rPh>
    <rPh sb="2" eb="4">
      <t>テキヨウ</t>
    </rPh>
    <rPh sb="4" eb="6">
      <t>シュウリョウ</t>
    </rPh>
    <rPh sb="6" eb="7">
      <t>ツキ</t>
    </rPh>
    <phoneticPr fontId="11"/>
  </si>
  <si>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1"/>
  </si>
  <si>
    <t>加算算定事業所であって、（３）オレンジセルに「可」が表示された事業所のみ</t>
    <rPh sb="4" eb="7">
      <t>ジギョウショ</t>
    </rPh>
    <rPh sb="23" eb="24">
      <t>カ</t>
    </rPh>
    <rPh sb="26" eb="28">
      <t>ヒョウジ</t>
    </rPh>
    <rPh sb="31" eb="34">
      <t>ジギョウショ</t>
    </rPh>
    <phoneticPr fontId="11"/>
  </si>
  <si>
    <t>※ 加算算定開始後に記入してください。</t>
    <rPh sb="6" eb="8">
      <t>カイシ</t>
    </rPh>
    <rPh sb="8" eb="9">
      <t>アト</t>
    </rPh>
    <rPh sb="10" eb="12">
      <t>キニュウ</t>
    </rPh>
    <phoneticPr fontId="11"/>
  </si>
  <si>
    <t>（４）　加算算定の延長の届出</t>
    <rPh sb="9" eb="11">
      <t>エンチョウ</t>
    </rPh>
    <rPh sb="12" eb="14">
      <t>トドケデ</t>
    </rPh>
    <phoneticPr fontId="11"/>
  </si>
  <si>
    <t>加算算定の延長を求める理由</t>
    <rPh sb="0" eb="2">
      <t>カサン</t>
    </rPh>
    <rPh sb="2" eb="4">
      <t>サンテイ</t>
    </rPh>
    <rPh sb="5" eb="7">
      <t>エンチョウ</t>
    </rPh>
    <rPh sb="8" eb="9">
      <t>モト</t>
    </rPh>
    <rPh sb="11" eb="13">
      <t>リユウ</t>
    </rPh>
    <phoneticPr fontId="11"/>
  </si>
  <si>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1"/>
  </si>
  <si>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1"/>
  </si>
  <si>
    <t>特例適用事業所のみ</t>
    <rPh sb="0" eb="2">
      <t>トクレイ</t>
    </rPh>
    <rPh sb="2" eb="4">
      <t>テキヨウ</t>
    </rPh>
    <rPh sb="4" eb="7">
      <t>ジギョウショ</t>
    </rPh>
    <phoneticPr fontId="11"/>
  </si>
  <si>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1"/>
  </si>
  <si>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1"/>
  </si>
  <si>
    <t>特例
適用の可否</t>
    <rPh sb="0" eb="2">
      <t>トクレイ</t>
    </rPh>
    <rPh sb="3" eb="5">
      <t>テキヨウ</t>
    </rPh>
    <rPh sb="6" eb="8">
      <t>カヒ</t>
    </rPh>
    <phoneticPr fontId="11"/>
  </si>
  <si>
    <t>特例適用届提出月</t>
    <rPh sb="0" eb="2">
      <t>トクレイ</t>
    </rPh>
    <rPh sb="2" eb="4">
      <t>テキヨウ</t>
    </rPh>
    <rPh sb="4" eb="5">
      <t>トドケ</t>
    </rPh>
    <rPh sb="5" eb="7">
      <t>テイシュツ</t>
    </rPh>
    <rPh sb="7" eb="8">
      <t>ツキ</t>
    </rPh>
    <phoneticPr fontId="11"/>
  </si>
  <si>
    <t>特例適用開始月</t>
    <rPh sb="0" eb="2">
      <t>トクレイ</t>
    </rPh>
    <rPh sb="2" eb="4">
      <t>テキヨウ</t>
    </rPh>
    <rPh sb="4" eb="6">
      <t>カイシ</t>
    </rPh>
    <rPh sb="6" eb="7">
      <t>ツキ</t>
    </rPh>
    <phoneticPr fontId="11"/>
  </si>
  <si>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1"/>
  </si>
  <si>
    <t>率</t>
    <rPh sb="0" eb="1">
      <t>リツ</t>
    </rPh>
    <phoneticPr fontId="15"/>
  </si>
  <si>
    <t>４月</t>
    <rPh sb="1" eb="2">
      <t>ガツ</t>
    </rPh>
    <phoneticPr fontId="15"/>
  </si>
  <si>
    <t>５月</t>
    <rPh sb="1" eb="2">
      <t>ガツ</t>
    </rPh>
    <phoneticPr fontId="15"/>
  </si>
  <si>
    <t>６月</t>
    <rPh sb="1" eb="2">
      <t>ガツ</t>
    </rPh>
    <phoneticPr fontId="15"/>
  </si>
  <si>
    <t>７月</t>
    <rPh sb="1" eb="2">
      <t>ガツ</t>
    </rPh>
    <phoneticPr fontId="15"/>
  </si>
  <si>
    <t>８月</t>
    <rPh sb="1" eb="2">
      <t>ガツ</t>
    </rPh>
    <phoneticPr fontId="15"/>
  </si>
  <si>
    <t>９月</t>
    <rPh sb="1" eb="2">
      <t>ガツ</t>
    </rPh>
    <phoneticPr fontId="15"/>
  </si>
  <si>
    <t>10月</t>
    <rPh sb="2" eb="3">
      <t>ガツ</t>
    </rPh>
    <phoneticPr fontId="15"/>
  </si>
  <si>
    <t>１月</t>
    <rPh sb="1" eb="2">
      <t>ガツ</t>
    </rPh>
    <phoneticPr fontId="15"/>
  </si>
  <si>
    <t>２月</t>
    <rPh sb="1" eb="2">
      <t>ガツ</t>
    </rPh>
    <phoneticPr fontId="15"/>
  </si>
  <si>
    <t>３月</t>
    <rPh sb="1" eb="2">
      <t>ガツ</t>
    </rPh>
    <phoneticPr fontId="15"/>
  </si>
  <si>
    <t>①</t>
  </si>
  <si>
    <t>②</t>
  </si>
  <si>
    <t>同時にサービスの提供を受けた者の最大数を営業日ごとに加えた数</t>
    <rPh sb="20" eb="23">
      <t>エイギョウビ</t>
    </rPh>
    <rPh sb="26" eb="27">
      <t>クワ</t>
    </rPh>
    <rPh sb="29" eb="30">
      <t>カズ</t>
    </rPh>
    <phoneticPr fontId="21"/>
  </si>
  <si>
    <t>各月の利用延人員数</t>
    <rPh sb="0" eb="2">
      <t>カクツキ</t>
    </rPh>
    <rPh sb="3" eb="5">
      <t>リヨウ</t>
    </rPh>
    <rPh sb="5" eb="6">
      <t>ノ</t>
    </rPh>
    <rPh sb="6" eb="9">
      <t>ジンインスウ</t>
    </rPh>
    <phoneticPr fontId="67"/>
  </si>
  <si>
    <t>合計</t>
    <rPh sb="0" eb="2">
      <t>ゴウケイ</t>
    </rPh>
    <phoneticPr fontId="67"/>
  </si>
  <si>
    <t>（ａ）</t>
    <phoneticPr fontId="21"/>
  </si>
  <si>
    <t>（ｂ）</t>
    <phoneticPr fontId="21"/>
  </si>
  <si>
    <t>（ｃ）</t>
    <phoneticPr fontId="11"/>
  </si>
  <si>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1"/>
  </si>
  <si>
    <t>利用定員　※６</t>
    <rPh sb="0" eb="2">
      <t>リヨウ</t>
    </rPh>
    <rPh sb="2" eb="4">
      <t>テイイン</t>
    </rPh>
    <phoneticPr fontId="11"/>
  </si>
  <si>
    <t>１月当たりの営業日数　※７</t>
    <rPh sb="1" eb="3">
      <t>ツキア</t>
    </rPh>
    <rPh sb="6" eb="8">
      <t>エイギョウ</t>
    </rPh>
    <rPh sb="8" eb="10">
      <t>ニッスウ</t>
    </rPh>
    <phoneticPr fontId="11"/>
  </si>
  <si>
    <t>平均利用延人員数　※８</t>
    <rPh sb="0" eb="2">
      <t>ヘイキン</t>
    </rPh>
    <rPh sb="2" eb="4">
      <t>リヨウ</t>
    </rPh>
    <rPh sb="4" eb="5">
      <t>ノベ</t>
    </rPh>
    <rPh sb="5" eb="8">
      <t>ジンインスウ</t>
    </rPh>
    <phoneticPr fontId="11"/>
  </si>
  <si>
    <t>×</t>
    <phoneticPr fontId="11"/>
  </si>
  <si>
    <t>=</t>
    <phoneticPr fontId="11"/>
  </si>
  <si>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1"/>
  </si>
  <si>
    <t>➀事業所規模点検書</t>
    <rPh sb="1" eb="9">
      <t>ジギョウショキボテンケンショ</t>
    </rPh>
    <phoneticPr fontId="11"/>
  </si>
  <si>
    <t>（別紙A）感染症又は災害の発生を理由とする通所介護等の介護報酬による評価　届出様式</t>
    <rPh sb="1" eb="3">
      <t>ベッシ</t>
    </rPh>
    <rPh sb="5" eb="8">
      <t>カンセンショウ</t>
    </rPh>
    <rPh sb="8" eb="9">
      <t>マタ</t>
    </rPh>
    <rPh sb="10" eb="12">
      <t>サイガイ</t>
    </rPh>
    <rPh sb="13" eb="15">
      <t>ハッセイ</t>
    </rPh>
    <rPh sb="16" eb="18">
      <t>リユウ</t>
    </rPh>
    <rPh sb="21" eb="23">
      <t>ツウショ</t>
    </rPh>
    <rPh sb="23" eb="25">
      <t>カイゴ</t>
    </rPh>
    <rPh sb="25" eb="26">
      <t>トウ</t>
    </rPh>
    <rPh sb="27" eb="29">
      <t>カイゴ</t>
    </rPh>
    <rPh sb="29" eb="31">
      <t>ホウシュウ</t>
    </rPh>
    <rPh sb="34" eb="36">
      <t>ヒョウカ</t>
    </rPh>
    <rPh sb="37" eb="39">
      <t>トドケデ</t>
    </rPh>
    <rPh sb="39" eb="41">
      <t>ヨウシキ</t>
    </rPh>
    <phoneticPr fontId="11"/>
  </si>
  <si>
    <t>（参考）</t>
    <rPh sb="1" eb="3">
      <t>サンコウ</t>
    </rPh>
    <phoneticPr fontId="11"/>
  </si>
  <si>
    <t>利用延人員数計算シート（通所リハビリテーション）</t>
    <rPh sb="0" eb="2">
      <t>リヨウ</t>
    </rPh>
    <rPh sb="2" eb="3">
      <t>ノ</t>
    </rPh>
    <rPh sb="3" eb="5">
      <t>ジンイン</t>
    </rPh>
    <rPh sb="5" eb="6">
      <t>スウ</t>
    </rPh>
    <rPh sb="6" eb="8">
      <t>ケイサン</t>
    </rPh>
    <rPh sb="12" eb="14">
      <t>ツウショ</t>
    </rPh>
    <phoneticPr fontId="1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</si>
  <si>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11"/>
  </si>
  <si>
    <t>○</t>
    <phoneticPr fontId="21"/>
  </si>
  <si>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11"/>
  </si>
  <si>
    <t>４月～２月
合計 ※６</t>
    <rPh sb="1" eb="2">
      <t>ガツ</t>
    </rPh>
    <rPh sb="4" eb="5">
      <t>ガツ</t>
    </rPh>
    <rPh sb="6" eb="8">
      <t>ゴウケイ</t>
    </rPh>
    <rPh sb="7" eb="8">
      <t>ケイ</t>
    </rPh>
    <phoneticPr fontId="15"/>
  </si>
  <si>
    <t>通所リハビリテーション
※１</t>
    <rPh sb="0" eb="2">
      <t>ツウショ</t>
    </rPh>
    <phoneticPr fontId="67"/>
  </si>
  <si>
    <t>１時間以上２時間未満</t>
    <rPh sb="1" eb="3">
      <t>ジカン</t>
    </rPh>
    <rPh sb="3" eb="5">
      <t>イジョウ</t>
    </rPh>
    <rPh sb="6" eb="8">
      <t>ジカン</t>
    </rPh>
    <rPh sb="8" eb="10">
      <t>ミマン</t>
    </rPh>
    <phoneticPr fontId="15"/>
  </si>
  <si>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15"/>
  </si>
  <si>
    <t>４時間以上５時間未満及び
５時間以上６時間未満</t>
    <rPh sb="10" eb="11">
      <t>オヨ</t>
    </rPh>
    <rPh sb="14" eb="16">
      <t>ジカン</t>
    </rPh>
    <rPh sb="16" eb="18">
      <t>イジョウ</t>
    </rPh>
    <rPh sb="19" eb="21">
      <t>ジカン</t>
    </rPh>
    <rPh sb="21" eb="23">
      <t>ミマン</t>
    </rPh>
    <phoneticPr fontId="15"/>
  </si>
  <si>
    <t>６時間以上７時間未満及び
７時間以上８時間未満</t>
    <rPh sb="10" eb="11">
      <t>オヨ</t>
    </rPh>
    <rPh sb="14" eb="16">
      <t>ジカン</t>
    </rPh>
    <rPh sb="16" eb="18">
      <t>イジョウ</t>
    </rPh>
    <rPh sb="19" eb="21">
      <t>ジカン</t>
    </rPh>
    <rPh sb="21" eb="23">
      <t>ミマン</t>
    </rPh>
    <phoneticPr fontId="15"/>
  </si>
  <si>
    <t>介護予防
通所リハビリテーション
※２</t>
    <rPh sb="0" eb="2">
      <t>カイゴ</t>
    </rPh>
    <rPh sb="2" eb="4">
      <t>ヨボウ</t>
    </rPh>
    <rPh sb="5" eb="7">
      <t>ツウショ</t>
    </rPh>
    <phoneticPr fontId="67"/>
  </si>
  <si>
    <t>２時間未満</t>
    <rPh sb="1" eb="3">
      <t>ジカン</t>
    </rPh>
    <rPh sb="3" eb="5">
      <t>ミマン</t>
    </rPh>
    <phoneticPr fontId="15"/>
  </si>
  <si>
    <t>２時間以上４時間未満</t>
    <rPh sb="1" eb="3">
      <t>ジカン</t>
    </rPh>
    <rPh sb="3" eb="5">
      <t>イジョウ</t>
    </rPh>
    <rPh sb="6" eb="8">
      <t>ジカン</t>
    </rPh>
    <rPh sb="8" eb="10">
      <t>ミマン</t>
    </rPh>
    <phoneticPr fontId="15"/>
  </si>
  <si>
    <t>４時間以上６時間未満</t>
    <rPh sb="1" eb="3">
      <t>ジカン</t>
    </rPh>
    <rPh sb="3" eb="5">
      <t>イジョウ</t>
    </rPh>
    <rPh sb="6" eb="8">
      <t>ジカン</t>
    </rPh>
    <rPh sb="8" eb="10">
      <t>ミマン</t>
    </rPh>
    <phoneticPr fontId="15"/>
  </si>
  <si>
    <t>６時間以上</t>
    <rPh sb="1" eb="3">
      <t>ジカン</t>
    </rPh>
    <rPh sb="3" eb="5">
      <t>イジョウ</t>
    </rPh>
    <phoneticPr fontId="11"/>
  </si>
  <si>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6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</si>
  <si>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15"/>
  </si>
  <si>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67"/>
  </si>
  <si>
    <t>平均利用延人員数
 （a÷b）　　※４</t>
    <rPh sb="0" eb="2">
      <t>ヘイキン</t>
    </rPh>
    <rPh sb="2" eb="4">
      <t>リヨウ</t>
    </rPh>
    <rPh sb="4" eb="5">
      <t>ノベ</t>
    </rPh>
    <rPh sb="5" eb="8">
      <t>ジンインスウ</t>
    </rPh>
    <phoneticPr fontId="6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</si>
  <si>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1"/>
  </si>
  <si>
    <t>上記の加算の取り下げる</t>
    <rPh sb="0" eb="2">
      <t>ジョウキ</t>
    </rPh>
    <rPh sb="3" eb="5">
      <t>カサン</t>
    </rPh>
    <rPh sb="6" eb="7">
      <t>ト</t>
    </rPh>
    <rPh sb="8" eb="9">
      <t>サ</t>
    </rPh>
    <phoneticPr fontId="11"/>
  </si>
  <si>
    <r>
      <t>（別紙C</t>
    </r>
    <r>
      <rPr>
        <sz val="11"/>
        <color theme="1"/>
        <rFont val="游ゴシック"/>
        <family val="2"/>
        <charset val="128"/>
        <scheme val="minor"/>
      </rPr>
      <t>）</t>
    </r>
    <rPh sb="1" eb="3">
      <t>ベッシ</t>
    </rPh>
    <phoneticPr fontId="21"/>
  </si>
  <si>
    <t>（別紙１－１－２）</t>
    <rPh sb="1" eb="3">
      <t>ベッシ</t>
    </rPh>
    <phoneticPr fontId="1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</si>
  <si>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5"/>
  </si>
  <si>
    <t>事業所名</t>
    <rPh sb="0" eb="4">
      <t>ジギョウショメイ</t>
    </rPh>
    <phoneticPr fontId="15"/>
  </si>
  <si>
    <t>高齢者虐待防止措置実施の有無</t>
    <phoneticPr fontId="15"/>
  </si>
  <si>
    <t>１ 減算型</t>
    <phoneticPr fontId="15"/>
  </si>
  <si>
    <t>２ 基準型</t>
    <phoneticPr fontId="15"/>
  </si>
  <si>
    <t>業務継続計画策定の有無</t>
    <phoneticPr fontId="15"/>
  </si>
  <si>
    <t>ﾘﾊﾋﾞﾘﾃｰｼｮﾝマネジメント加算</t>
    <rPh sb="16" eb="18">
      <t>カサン</t>
    </rPh>
    <phoneticPr fontId="29"/>
  </si>
  <si>
    <t>３ 加算イ</t>
    <phoneticPr fontId="15"/>
  </si>
  <si>
    <t>６ 加算ロ</t>
    <phoneticPr fontId="15"/>
  </si>
  <si>
    <t>８ 加算ハ</t>
    <rPh sb="2" eb="4">
      <t>カサン</t>
    </rPh>
    <phoneticPr fontId="15"/>
  </si>
  <si>
    <t>ﾘﾊﾋﾞﾘﾃｰｼｮﾝマネジメント加算に係る医師による説明</t>
    <phoneticPr fontId="15"/>
  </si>
  <si>
    <t>Ｄ　大規模の事業所(病院・診療所)</t>
    <phoneticPr fontId="15"/>
  </si>
  <si>
    <t>Ｅ　大規模の事業所(介護老人保健施設)</t>
    <phoneticPr fontId="15"/>
  </si>
  <si>
    <t>Ｆ　大規模の事業所(介護医療院)</t>
    <phoneticPr fontId="15"/>
  </si>
  <si>
    <t>Ｇ　大規模の事業所(特例)(病院・診療所)</t>
    <rPh sb="10" eb="12">
      <t>トクレイ</t>
    </rPh>
    <phoneticPr fontId="15"/>
  </si>
  <si>
    <t>Ｈ　大規模の事業所(特例)(介護老人保健施設)</t>
    <phoneticPr fontId="15"/>
  </si>
  <si>
    <t>Ｊ　大規模の事業所(特例)(介護医療院)</t>
    <phoneticPr fontId="15"/>
  </si>
  <si>
    <t>介護職員等処遇改善加算</t>
    <phoneticPr fontId="29"/>
  </si>
  <si>
    <t>９ 加算Ⅲ</t>
    <phoneticPr fontId="15"/>
  </si>
  <si>
    <t>Ａ 加算Ⅳ</t>
    <phoneticPr fontId="15"/>
  </si>
  <si>
    <t>（別紙１－２－２）</t>
    <phoneticPr fontId="15"/>
  </si>
  <si>
    <t>一体的サービス提供加算</t>
    <rPh sb="0" eb="2">
      <t>イッタイ</t>
    </rPh>
    <rPh sb="9" eb="11">
      <t>カサン</t>
    </rPh>
    <phoneticPr fontId="15"/>
  </si>
  <si>
    <t>➀別紙24</t>
    <rPh sb="1" eb="3">
      <t>ベッシ</t>
    </rPh>
    <phoneticPr fontId="11"/>
  </si>
  <si>
    <t>➀別紙14－3
➁別紙C（有資格者等の割合の参考計算書）</t>
    <rPh sb="1" eb="3">
      <t>ベッシ</t>
    </rPh>
    <rPh sb="9" eb="11">
      <t>ベッシ</t>
    </rPh>
    <phoneticPr fontId="11"/>
  </si>
  <si>
    <t>（別紙１4－３）</t>
    <phoneticPr fontId="15"/>
  </si>
  <si>
    <t>（別紙22）</t>
    <phoneticPr fontId="15"/>
  </si>
  <si>
    <t>（別紙22－2）</t>
    <rPh sb="1" eb="3">
      <t>ベッシ</t>
    </rPh>
    <phoneticPr fontId="1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</si>
  <si>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5"/>
  </si>
  <si>
    <t>事業所名</t>
    <rPh sb="0" eb="3">
      <t>ジギョウショ</t>
    </rPh>
    <rPh sb="3" eb="4">
      <t>メイ</t>
    </rPh>
    <phoneticPr fontId="15"/>
  </si>
  <si>
    <t>事業所番号</t>
    <rPh sb="0" eb="3">
      <t>ジギョウショ</t>
    </rPh>
    <rPh sb="3" eb="5">
      <t>バンゴウ</t>
    </rPh>
    <phoneticPr fontId="1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</si>
  <si>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5"/>
  </si>
  <si>
    <t>利用実人員数</t>
    <rPh sb="0" eb="2">
      <t>リヨウ</t>
    </rPh>
    <rPh sb="2" eb="3">
      <t>ジツ</t>
    </rPh>
    <rPh sb="3" eb="5">
      <t>ジンイン</t>
    </rPh>
    <rPh sb="5" eb="6">
      <t>スウ</t>
    </rPh>
    <phoneticPr fontId="15"/>
  </si>
  <si>
    <t>利用延人員数</t>
    <rPh sb="0" eb="2">
      <t>リヨウ</t>
    </rPh>
    <rPh sb="2" eb="5">
      <t>ノベジンイン</t>
    </rPh>
    <rPh sb="5" eb="6">
      <t>スウ</t>
    </rPh>
    <phoneticPr fontId="15"/>
  </si>
  <si>
    <t>２．算定期間</t>
    <rPh sb="2" eb="4">
      <t>サンテイ</t>
    </rPh>
    <rPh sb="4" eb="6">
      <t>キカン</t>
    </rPh>
    <phoneticPr fontId="15"/>
  </si>
  <si>
    <t>ア．前年度（３月を除く）の実績の平均</t>
    <rPh sb="2" eb="5">
      <t>ゼンネンド</t>
    </rPh>
    <rPh sb="7" eb="8">
      <t>ガツ</t>
    </rPh>
    <rPh sb="9" eb="10">
      <t>ノゾ</t>
    </rPh>
    <rPh sb="13" eb="15">
      <t>ジッセキ</t>
    </rPh>
    <rPh sb="16" eb="18">
      <t>ヘイキン</t>
    </rPh>
    <phoneticPr fontId="15"/>
  </si>
  <si>
    <t>イ．届出日の属する月の前３月</t>
    <rPh sb="2" eb="4">
      <t>トドケデ</t>
    </rPh>
    <rPh sb="4" eb="5">
      <t>ヒ</t>
    </rPh>
    <rPh sb="6" eb="7">
      <t>ゾク</t>
    </rPh>
    <rPh sb="9" eb="10">
      <t>ツキ</t>
    </rPh>
    <rPh sb="11" eb="12">
      <t>ゼン</t>
    </rPh>
    <rPh sb="13" eb="14">
      <t>ガツ</t>
    </rPh>
    <phoneticPr fontId="15"/>
  </si>
  <si>
    <t>利用者の総数
（要支援者は
含めない）</t>
    <rPh sb="0" eb="3">
      <t>リヨウシャ</t>
    </rPh>
    <rPh sb="4" eb="6">
      <t>ソウスウ</t>
    </rPh>
    <rPh sb="8" eb="11">
      <t>ヨウシエン</t>
    </rPh>
    <rPh sb="11" eb="12">
      <t>シャ</t>
    </rPh>
    <rPh sb="14" eb="15">
      <t>フク</t>
    </rPh>
    <phoneticPr fontId="15"/>
  </si>
  <si>
    <t>要介護３、要介護４
または要介護５の
利用者数</t>
    <rPh sb="0" eb="3">
      <t>ヨウカイゴ</t>
    </rPh>
    <rPh sb="5" eb="8">
      <t>ヨウカイゴ</t>
    </rPh>
    <rPh sb="13" eb="16">
      <t>ヨウカイゴ</t>
    </rPh>
    <rPh sb="19" eb="21">
      <t>リヨウ</t>
    </rPh>
    <rPh sb="21" eb="22">
      <t>シャ</t>
    </rPh>
    <rPh sb="22" eb="23">
      <t>スウ</t>
    </rPh>
    <phoneticPr fontId="15"/>
  </si>
  <si>
    <t>実績月数</t>
    <rPh sb="0" eb="2">
      <t>ジッセキ</t>
    </rPh>
    <rPh sb="2" eb="4">
      <t>ツキスウ</t>
    </rPh>
    <phoneticPr fontId="15"/>
  </si>
  <si>
    <t>合計</t>
    <rPh sb="0" eb="2">
      <t>ゴウケイ</t>
    </rPh>
    <phoneticPr fontId="15"/>
  </si>
  <si>
    <t>割合</t>
    <rPh sb="0" eb="2">
      <t>ワリアイ</t>
    </rPh>
    <phoneticPr fontId="15"/>
  </si>
  <si>
    <t>１月あたりの
平均</t>
    <rPh sb="1" eb="2">
      <t>ツキ</t>
    </rPh>
    <rPh sb="7" eb="9">
      <t>ヘイキン</t>
    </rPh>
    <phoneticPr fontId="15"/>
  </si>
  <si>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5"/>
  </si>
  <si>
    <t>・「１．要介護３、要介護４または要介護５である者の割合の算出基準」で、</t>
    <phoneticPr fontId="1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</si>
  <si>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5"/>
  </si>
  <si>
    <t>・「２．算定期間」でアまたはイの算定期間を選択してください。</t>
    <rPh sb="4" eb="6">
      <t>サンテイ</t>
    </rPh>
    <rPh sb="6" eb="8">
      <t>キカン</t>
    </rPh>
    <rPh sb="16" eb="18">
      <t>サンテイ</t>
    </rPh>
    <rPh sb="18" eb="20">
      <t>キカン</t>
    </rPh>
    <rPh sb="21" eb="23">
      <t>センタク</t>
    </rPh>
    <phoneticPr fontId="1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</si>
  <si>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5"/>
  </si>
  <si>
    <t>　については、前年度の実績（ア）による届出はできません。</t>
    <rPh sb="7" eb="10">
      <t>ゼンネンド</t>
    </rPh>
    <rPh sb="11" eb="13">
      <t>ジッセキ</t>
    </rPh>
    <rPh sb="19" eb="21">
      <t>トドケデ</t>
    </rPh>
    <phoneticPr fontId="1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</si>
  <si>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5"/>
  </si>
  <si>
    <t>　（平成27年4月1日）」問31をご参照ください。</t>
    <rPh sb="13" eb="14">
      <t>トイ</t>
    </rPh>
    <rPh sb="18" eb="20">
      <t>サンショウ</t>
    </rPh>
    <phoneticPr fontId="15"/>
  </si>
  <si>
    <t>（別紙24）</t>
    <phoneticPr fontId="15"/>
  </si>
  <si>
    <t>通所リハビリテーション事業所における移行支援加算に係る届出書</t>
    <rPh sb="18" eb="20">
      <t>イコウ</t>
    </rPh>
    <rPh sb="29" eb="30">
      <t>ショ</t>
    </rPh>
    <phoneticPr fontId="15"/>
  </si>
  <si>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5"/>
  </si>
  <si>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5"/>
  </si>
  <si>
    <t>リハビリテーションマネジメント加算に係る医師による説明</t>
    <phoneticPr fontId="11"/>
  </si>
  <si>
    <t>一体的サービス提供加算【予防通所リハビリテーションのみ】</t>
    <rPh sb="0" eb="3">
      <t>イッタイテキ</t>
    </rPh>
    <rPh sb="7" eb="9">
      <t>テイキョウ</t>
    </rPh>
    <rPh sb="9" eb="11">
      <t>カサン</t>
    </rPh>
    <rPh sb="12" eb="16">
      <t>ヨボウツウショ</t>
    </rPh>
    <phoneticPr fontId="11"/>
  </si>
  <si>
    <t>認知症短期集中リハビリテーション実施加算(Ⅰ)(Ⅱ)</t>
    <rPh sb="0" eb="7">
      <t>ニンチショウタンキシュウチュウ</t>
    </rPh>
    <rPh sb="16" eb="20">
      <t>ジッシカサン</t>
    </rPh>
    <phoneticPr fontId="11"/>
  </si>
  <si>
    <t>リハビリテーションマネジメント加算
(イ）（ロ）（ハ）</t>
    <rPh sb="15" eb="17">
      <t>カサン</t>
    </rPh>
    <phoneticPr fontId="11"/>
  </si>
  <si>
    <t>当該保険者（市区町村）に確認してください。</t>
    <phoneticPr fontId="11"/>
  </si>
  <si>
    <t>川崎市以外の被保険者（利用者）がいる場合は、その利用者の保険者に対しても届出を行う必要がありますので、</t>
    <rPh sb="0" eb="2">
      <t>カワサキ</t>
    </rPh>
    <phoneticPr fontId="11"/>
  </si>
  <si>
    <t>５　その他</t>
    <rPh sb="4" eb="5">
      <t>タ</t>
    </rPh>
    <phoneticPr fontId="11"/>
  </si>
  <si>
    <t>※やむを得ない事情で電子申請届出システムでの申請ができない際は、下記宛て郵送ください。
　〒210-8577　川崎市川崎区宮本町１番地
　　川崎市健康福祉局長寿社会部高齢者事業推進課　事業者指定係
　（「加算届在中」と朱書きで明記してください）</t>
    <rPh sb="32" eb="34">
      <t>カキ</t>
    </rPh>
    <rPh sb="34" eb="35">
      <t>アテ</t>
    </rPh>
    <rPh sb="36" eb="38">
      <t>ユウソウ</t>
    </rPh>
    <rPh sb="102" eb="104">
      <t>カサン</t>
    </rPh>
    <rPh sb="104" eb="105">
      <t>トドケ</t>
    </rPh>
    <phoneticPr fontId="11"/>
  </si>
  <si>
    <t>https://www.kaigokensaku.mhlw.go.jp/shinsei/</t>
    <phoneticPr fontId="11"/>
  </si>
  <si>
    <t>電子申請届出システム</t>
    <rPh sb="0" eb="4">
      <t>デンシシンセイ</t>
    </rPh>
    <rPh sb="4" eb="6">
      <t>トドケデ</t>
    </rPh>
    <phoneticPr fontId="11"/>
  </si>
  <si>
    <t>必要書類以外に送付された書類等については、本市側にて廃棄させていただきます。</t>
    <phoneticPr fontId="11"/>
  </si>
  <si>
    <t>市の実地指導等の結果として加算の体制が変更となる場合においても、改めて市あてに加算届を提出してください。</t>
    <phoneticPr fontId="11"/>
  </si>
  <si>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11"/>
  </si>
  <si>
    <t>※加算の取下げ及び職員の欠員による減算の開始のみ随時受け付けます。</t>
    <phoneticPr fontId="11"/>
  </si>
  <si>
    <t>※申請が提出期限を過ぎた場合、翌々月以降の算定開始になります。</t>
    <rPh sb="1" eb="3">
      <t>シンセイ</t>
    </rPh>
    <rPh sb="4" eb="8">
      <t>テイシュツキゲン</t>
    </rPh>
    <rPh sb="9" eb="10">
      <t>ス</t>
    </rPh>
    <rPh sb="12" eb="14">
      <t>バアイ</t>
    </rPh>
    <rPh sb="15" eb="18">
      <t>ヨクヨクゲツ</t>
    </rPh>
    <rPh sb="18" eb="20">
      <t>イコウ</t>
    </rPh>
    <rPh sb="21" eb="25">
      <t>サンテイカイシ</t>
    </rPh>
    <phoneticPr fontId="11"/>
  </si>
  <si>
    <t>加算算定月の前月15日までに電子申請</t>
    <rPh sb="0" eb="2">
      <t>カサン</t>
    </rPh>
    <rPh sb="2" eb="4">
      <t>サンテイ</t>
    </rPh>
    <rPh sb="4" eb="5">
      <t>ツキ</t>
    </rPh>
    <rPh sb="6" eb="8">
      <t>ゼンゲツ</t>
    </rPh>
    <rPh sb="10" eb="11">
      <t>ニチ</t>
    </rPh>
    <rPh sb="14" eb="16">
      <t>デンシ</t>
    </rPh>
    <rPh sb="16" eb="18">
      <t>シンセイ</t>
    </rPh>
    <phoneticPr fontId="11"/>
  </si>
  <si>
    <t>勤務表</t>
    <rPh sb="0" eb="3">
      <t>キンムヒョウ</t>
    </rPh>
    <phoneticPr fontId="11"/>
  </si>
  <si>
    <t>返信用
封筒
（郵送の場合のみ）</t>
    <rPh sb="0" eb="2">
      <t>ヘンシン</t>
    </rPh>
    <rPh sb="2" eb="3">
      <t>ヨウ</t>
    </rPh>
    <rPh sb="4" eb="6">
      <t>フウトウ</t>
    </rPh>
    <rPh sb="8" eb="10">
      <t>ユウソウ</t>
    </rPh>
    <rPh sb="11" eb="13">
      <t>バアイ</t>
    </rPh>
    <phoneticPr fontId="11"/>
  </si>
  <si>
    <t>申請にかかるチェック表及び誓約書</t>
    <phoneticPr fontId="11"/>
  </si>
  <si>
    <t>加算届
管理票
（郵送の場合のみ）</t>
    <rPh sb="0" eb="3">
      <t>カサントドケ</t>
    </rPh>
    <rPh sb="4" eb="6">
      <t>カンリ</t>
    </rPh>
    <rPh sb="6" eb="7">
      <t>ヒョウ</t>
    </rPh>
    <rPh sb="9" eb="11">
      <t>ユウソウ</t>
    </rPh>
    <rPh sb="12" eb="14">
      <t>バアイ</t>
    </rPh>
    <phoneticPr fontId="11"/>
  </si>
  <si>
    <t>△</t>
    <phoneticPr fontId="11"/>
  </si>
  <si>
    <t>https://www.city.kawasaki.jp/350/page/0000044743.html</t>
    <phoneticPr fontId="11"/>
  </si>
  <si>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11"/>
  </si>
  <si>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11"/>
  </si>
  <si>
    <t>※　「加算届管理表」は郵送申請する場合のみ提出してください。電子届出申請システムで申請する場合は不要です。</t>
    <rPh sb="3" eb="5">
      <t>カサン</t>
    </rPh>
    <rPh sb="5" eb="6">
      <t>トドケ</t>
    </rPh>
    <rPh sb="6" eb="9">
      <t>カンリヒョウ</t>
    </rPh>
    <phoneticPr fontId="11"/>
  </si>
  <si>
    <t>（川崎市）</t>
    <rPh sb="1" eb="3">
      <t>カワサキ</t>
    </rPh>
    <rPh sb="3" eb="4">
      <t>シ</t>
    </rPh>
    <phoneticPr fontId="15"/>
  </si>
  <si>
    <t>川崎市長</t>
    <rPh sb="0" eb="2">
      <t>カワサキ</t>
    </rPh>
    <rPh sb="2" eb="4">
      <t>シチョウ</t>
    </rPh>
    <rPh sb="3" eb="4">
      <t>チョウ</t>
    </rPh>
    <phoneticPr fontId="15"/>
  </si>
  <si>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</si>
  <si>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</si>
  <si>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</si>
  <si>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</si>
  <si>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</si>
  <si>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</si>
  <si>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</si>
  <si>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</si>
  <si>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　　　有する場合は、適宜欄を補正して、全ての出張所等の状況について記載してください。</t>
    <phoneticPr fontId="15"/>
  </si>
  <si>
    <t>　　8　「主たる事業所の所在地以外の場所で一部実施する場合の出張所等の所在地」について、複数の出張所等を</t>
    <phoneticPr fontId="15"/>
  </si>
  <si>
    <t>その他該当する体制等、割引）を記載してください。</t>
    <phoneticPr fontId="15"/>
  </si>
  <si>
    <t>　　6　「異動項目」欄には、「介護給付費算定に係る体制等状況一覧表」に掲げる項目（施設等の区分、人員配置区分、</t>
    <phoneticPr fontId="15"/>
  </si>
  <si>
    <t>　　5　「異動等の区分」欄には、今回届出を行う事業所について該当する数字の横の□を■にしてください。</t>
    <phoneticPr fontId="15"/>
  </si>
  <si>
    <t>　　3　「法人所轄庁」欄、申請者が認可法人である場合に、その主務官庁の名称を記載してください。</t>
    <phoneticPr fontId="15"/>
  </si>
  <si>
    <t>　　　「株式会社」「有限会社」等の別を記入してください。</t>
    <rPh sb="4" eb="6">
      <t>カブシキ</t>
    </rPh>
    <rPh sb="6" eb="8">
      <t>カイシャ</t>
    </rPh>
    <phoneticPr fontId="15"/>
  </si>
  <si>
    <t>備考1　「受付番号」欄には記載しないでください。</t>
    <rPh sb="7" eb="9">
      <t>バンゴウ</t>
    </rPh>
    <phoneticPr fontId="15"/>
  </si>
  <si>
    <t>特定事業所加算Ⅱ</t>
    <phoneticPr fontId="21"/>
  </si>
  <si>
    <t>特定事業所加算Ⅲ</t>
    <phoneticPr fontId="21"/>
  </si>
  <si>
    <t>既に指定等を受けている事業</t>
    <rPh sb="0" eb="1">
      <t>スデ</t>
    </rPh>
    <rPh sb="2" eb="4">
      <t>シテイ</t>
    </rPh>
    <rPh sb="4" eb="5">
      <t>トウ</t>
    </rPh>
    <rPh sb="6" eb="7">
      <t>ウ</t>
    </rPh>
    <rPh sb="11" eb="13">
      <t>ジギョウ</t>
    </rPh>
    <phoneticPr fontId="15"/>
  </si>
  <si>
    <t>（指定を受けている場合）</t>
    <rPh sb="1" eb="3">
      <t>シテイ</t>
    </rPh>
    <rPh sb="4" eb="5">
      <t>ウ</t>
    </rPh>
    <rPh sb="9" eb="11">
      <t>バアイ</t>
    </rPh>
    <phoneticPr fontId="15"/>
  </si>
  <si>
    <t>指定を受けている市町村</t>
    <rPh sb="0" eb="2">
      <t>シテイ</t>
    </rPh>
    <rPh sb="3" eb="4">
      <t>ウ</t>
    </rPh>
    <rPh sb="8" eb="11">
      <t>シチョウソン</t>
    </rPh>
    <phoneticPr fontId="15"/>
  </si>
  <si>
    <t>地域密着型サービス事業所番号等</t>
    <rPh sb="0" eb="2">
      <t>チイキ</t>
    </rPh>
    <rPh sb="2" eb="5">
      <t>ミッチャクガタ</t>
    </rPh>
    <rPh sb="9" eb="12">
      <t>ジギョウショ</t>
    </rPh>
    <rPh sb="12" eb="14">
      <t>バンゴウ</t>
    </rPh>
    <rPh sb="14" eb="15">
      <t>トウ</t>
    </rPh>
    <phoneticPr fontId="15"/>
  </si>
  <si>
    <t>介護予防支援</t>
    <rPh sb="0" eb="2">
      <t>カイゴ</t>
    </rPh>
    <rPh sb="2" eb="4">
      <t>ヨボウ</t>
    </rPh>
    <phoneticPr fontId="15"/>
  </si>
  <si>
    <t>居宅介護支援</t>
    <rPh sb="0" eb="2">
      <t>キョタク</t>
    </rPh>
    <phoneticPr fontId="15"/>
  </si>
  <si>
    <t>2 無</t>
    <rPh sb="2" eb="3">
      <t>ナ</t>
    </rPh>
    <phoneticPr fontId="15"/>
  </si>
  <si>
    <t>1 有</t>
    <rPh sb="2" eb="3">
      <t>ア</t>
    </rPh>
    <phoneticPr fontId="1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</si>
  <si>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</si>
  <si>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5"/>
  </si>
  <si>
    <t>介護予防認知症対応型通所介護</t>
    <rPh sb="0" eb="2">
      <t>カイゴ</t>
    </rPh>
    <rPh sb="2" eb="4">
      <t>ヨボウ</t>
    </rPh>
    <rPh sb="4" eb="7">
      <t>ニンチショウ</t>
    </rPh>
    <rPh sb="7" eb="10">
      <t>タイオウガタ</t>
    </rPh>
    <rPh sb="10" eb="12">
      <t>ツウショ</t>
    </rPh>
    <phoneticPr fontId="15"/>
  </si>
  <si>
    <t>複合型サービス</t>
    <rPh sb="0" eb="3">
      <t>フクゴウガタ</t>
    </rPh>
    <phoneticPr fontId="1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</si>
  <si>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</si>
  <si>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</si>
  <si>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5"/>
  </si>
  <si>
    <t>認知症対応型共同生活介護</t>
    <rPh sb="0" eb="3">
      <t>ニンチショウ</t>
    </rPh>
    <rPh sb="3" eb="6">
      <t>タイオウガタ</t>
    </rPh>
    <rPh sb="6" eb="8">
      <t>キョウドウ</t>
    </rPh>
    <rPh sb="8" eb="10">
      <t>セイカツ</t>
    </rPh>
    <rPh sb="10" eb="12">
      <t>カイゴ</t>
    </rPh>
    <phoneticPr fontId="15"/>
  </si>
  <si>
    <t>小規模多機能型居宅介護</t>
    <rPh sb="0" eb="3">
      <t>ショウキボ</t>
    </rPh>
    <rPh sb="3" eb="6">
      <t>タキノウ</t>
    </rPh>
    <rPh sb="6" eb="7">
      <t>ガタ</t>
    </rPh>
    <rPh sb="7" eb="9">
      <t>キョタク</t>
    </rPh>
    <rPh sb="9" eb="11">
      <t>カイゴ</t>
    </rPh>
    <phoneticPr fontId="15"/>
  </si>
  <si>
    <t>認知症対応型通所介護</t>
    <rPh sb="0" eb="3">
      <t>ニンチショウ</t>
    </rPh>
    <rPh sb="3" eb="6">
      <t>タイオウガタ</t>
    </rPh>
    <rPh sb="6" eb="8">
      <t>ツウショ</t>
    </rPh>
    <rPh sb="8" eb="10">
      <t>カイゴ</t>
    </rPh>
    <phoneticPr fontId="15"/>
  </si>
  <si>
    <t>療養通所介護</t>
    <rPh sb="0" eb="2">
      <t>リョウヨウ</t>
    </rPh>
    <rPh sb="2" eb="4">
      <t>ツウショ</t>
    </rPh>
    <rPh sb="4" eb="6">
      <t>カイゴ</t>
    </rPh>
    <phoneticPr fontId="15"/>
  </si>
  <si>
    <t>地域密着型通所介護</t>
    <rPh sb="0" eb="2">
      <t>チイキ</t>
    </rPh>
    <rPh sb="2" eb="4">
      <t>ミッチャク</t>
    </rPh>
    <rPh sb="4" eb="5">
      <t>ガタ</t>
    </rPh>
    <rPh sb="5" eb="7">
      <t>ツウショ</t>
    </rPh>
    <rPh sb="7" eb="9">
      <t>カイゴ</t>
    </rPh>
    <phoneticPr fontId="15"/>
  </si>
  <si>
    <t>夜間対応型訪問介護</t>
    <rPh sb="0" eb="2">
      <t>ヤカン</t>
    </rPh>
    <rPh sb="2" eb="5">
      <t>タイオウガタ</t>
    </rPh>
    <phoneticPr fontId="15"/>
  </si>
  <si>
    <t>地域密着型サービス</t>
    <phoneticPr fontId="15"/>
  </si>
  <si>
    <t>(市町村記載)</t>
    <rPh sb="1" eb="4">
      <t>シチョウソン</t>
    </rPh>
    <rPh sb="4" eb="6">
      <t>キサイ</t>
    </rPh>
    <phoneticPr fontId="15"/>
  </si>
  <si>
    <t>月日</t>
    <rPh sb="0" eb="2">
      <t>ガッピ</t>
    </rPh>
    <phoneticPr fontId="15"/>
  </si>
  <si>
    <t>市町村が定める単位の有無</t>
    <rPh sb="0" eb="3">
      <t>シチョウソン</t>
    </rPh>
    <rPh sb="4" eb="5">
      <t>サダ</t>
    </rPh>
    <rPh sb="7" eb="9">
      <t>タンイ</t>
    </rPh>
    <rPh sb="10" eb="12">
      <t>ウム</t>
    </rPh>
    <phoneticPr fontId="15"/>
  </si>
  <si>
    <t>指定年</t>
    <rPh sb="0" eb="2">
      <t>シテイ</t>
    </rPh>
    <rPh sb="2" eb="3">
      <t>ネン</t>
    </rPh>
    <phoneticPr fontId="15"/>
  </si>
  <si>
    <t>届出を行う事業所の状況</t>
    <rPh sb="9" eb="11">
      <t>ジョウキョウ</t>
    </rPh>
    <phoneticPr fontId="15"/>
  </si>
  <si>
    <t>神奈川県川崎市川崎区〇〇－〇</t>
    <rPh sb="4" eb="6">
      <t>カワサキ</t>
    </rPh>
    <rPh sb="7" eb="9">
      <t>カワサキ</t>
    </rPh>
    <phoneticPr fontId="21"/>
  </si>
  <si>
    <t>0006</t>
    <phoneticPr fontId="21"/>
  </si>
  <si>
    <t>210</t>
    <phoneticPr fontId="21"/>
  </si>
  <si>
    <t>川崎　花子</t>
    <rPh sb="0" eb="2">
      <t>カワサキ</t>
    </rPh>
    <phoneticPr fontId="21"/>
  </si>
  <si>
    <t>主たる事業所の所在地以外の場所で一部実施する場合の出張所等の所在地</t>
  </si>
  <si>
    <t>044-123-4568</t>
    <phoneticPr fontId="11"/>
  </si>
  <si>
    <t>044-123-4567</t>
    <phoneticPr fontId="21"/>
  </si>
  <si>
    <t>0012</t>
    <phoneticPr fontId="21"/>
  </si>
  <si>
    <t>主たる事業所の所在地</t>
    <rPh sb="3" eb="6">
      <t>ジギョウショ</t>
    </rPh>
    <phoneticPr fontId="15"/>
  </si>
  <si>
    <t>かわさき介護ステーション</t>
    <rPh sb="4" eb="6">
      <t>カイゴ</t>
    </rPh>
    <phoneticPr fontId="21"/>
  </si>
  <si>
    <t>カワサキカイゴステーション</t>
    <phoneticPr fontId="21"/>
  </si>
  <si>
    <t>事業所の状況</t>
    <phoneticPr fontId="15"/>
  </si>
  <si>
    <t>神奈川県川崎市川崎区宮本町１-２３　</t>
    <rPh sb="4" eb="6">
      <t>カワサキ</t>
    </rPh>
    <rPh sb="7" eb="9">
      <t>カワサキ</t>
    </rPh>
    <rPh sb="10" eb="11">
      <t>ミヤ</t>
    </rPh>
    <rPh sb="11" eb="13">
      <t>ホンマチ</t>
    </rPh>
    <phoneticPr fontId="21"/>
  </si>
  <si>
    <t>0024</t>
    <phoneticPr fontId="21"/>
  </si>
  <si>
    <t>川崎　太郎</t>
    <rPh sb="0" eb="2">
      <t>カワサキ</t>
    </rPh>
    <phoneticPr fontId="21"/>
  </si>
  <si>
    <t>代表取締役</t>
    <phoneticPr fontId="21"/>
  </si>
  <si>
    <t>代表者の職・氏名</t>
  </si>
  <si>
    <t>株式会社</t>
  </si>
  <si>
    <t>012-345-6789</t>
    <phoneticPr fontId="21"/>
  </si>
  <si>
    <r>
      <t>　(ビルの名称等)</t>
    </r>
    <r>
      <rPr>
        <sz val="11"/>
        <color rgb="FFFF0000"/>
        <rFont val="HGSｺﾞｼｯｸM"/>
        <family val="3"/>
        <charset val="128"/>
      </rPr>
      <t>かわさきビル１階</t>
    </r>
    <r>
      <rPr>
        <sz val="9"/>
        <color rgb="FF0070C0"/>
        <rFont val="HGSｺﾞｼｯｸM"/>
        <family val="3"/>
        <charset val="128"/>
      </rPr>
      <t>（登記簿情報にはないビル名などが本市への届出情報としてある場合に記載）</t>
    </r>
    <phoneticPr fontId="21"/>
  </si>
  <si>
    <t>神奈川県川崎市川崎区宮本町１-２</t>
    <rPh sb="4" eb="6">
      <t>カワサキ</t>
    </rPh>
    <rPh sb="7" eb="9">
      <t>カワサキ</t>
    </rPh>
    <rPh sb="10" eb="12">
      <t>ミヤモト</t>
    </rPh>
    <phoneticPr fontId="21"/>
  </si>
  <si>
    <t>0001</t>
    <phoneticPr fontId="21"/>
  </si>
  <si>
    <t>210</t>
    <phoneticPr fontId="11"/>
  </si>
  <si>
    <t>株式会社　〇〇介護サービス</t>
  </si>
  <si>
    <t>カブシキカイシャ　〇〇カイゴサービス</t>
    <phoneticPr fontId="21"/>
  </si>
  <si>
    <t>このことについて、関係書類を添えて以下のとおり届け出ます。</t>
    <rPh sb="9" eb="11">
      <t>カンケイ</t>
    </rPh>
    <rPh sb="11" eb="13">
      <t>ショルイ</t>
    </rPh>
    <rPh sb="14" eb="15">
      <t>ソ</t>
    </rPh>
    <rPh sb="17" eb="19">
      <t>イカ</t>
    </rPh>
    <rPh sb="23" eb="24">
      <t>トド</t>
    </rPh>
    <rPh sb="25" eb="26">
      <t>デ</t>
    </rPh>
    <phoneticPr fontId="15"/>
  </si>
  <si>
    <t>株式会社　〇〇介護サービス</t>
    <phoneticPr fontId="21"/>
  </si>
  <si>
    <t>名 称</t>
    <rPh sb="0" eb="1">
      <t>ナ</t>
    </rPh>
    <rPh sb="2" eb="3">
      <t>ショウ</t>
    </rPh>
    <phoneticPr fontId="15"/>
  </si>
  <si>
    <r>
      <rPr>
        <sz val="11"/>
        <color rgb="FFFF0000"/>
        <rFont val="HGSｺﾞｼｯｸM"/>
        <family val="3"/>
        <charset val="128"/>
      </rPr>
      <t>神奈川県川崎市川崎区宮本町1-2</t>
    </r>
    <r>
      <rPr>
        <sz val="9"/>
        <color rgb="FF0070C0"/>
        <rFont val="HGSｺﾞｼｯｸM"/>
        <family val="3"/>
        <charset val="128"/>
      </rPr>
      <t>（登記簿情報と一致します）</t>
    </r>
    <rPh sb="4" eb="6">
      <t>カワサキ</t>
    </rPh>
    <rPh sb="7" eb="9">
      <t>カワサキ</t>
    </rPh>
    <rPh sb="10" eb="12">
      <t>ミヤモト</t>
    </rPh>
    <rPh sb="12" eb="13">
      <t>マチ</t>
    </rPh>
    <phoneticPr fontId="21"/>
  </si>
  <si>
    <t>所在地</t>
    <rPh sb="0" eb="3">
      <t>ショザイチ</t>
    </rPh>
    <phoneticPr fontId="15"/>
  </si>
  <si>
    <t>（届出者）</t>
    <phoneticPr fontId="21"/>
  </si>
  <si>
    <t>川崎市長　殿</t>
    <rPh sb="0" eb="2">
      <t>カワサキ</t>
    </rPh>
    <rPh sb="2" eb="3">
      <t>シ</t>
    </rPh>
    <rPh sb="3" eb="4">
      <t>チョウ</t>
    </rPh>
    <phoneticPr fontId="15"/>
  </si>
  <si>
    <t>（あて先）</t>
    <rPh sb="3" eb="4">
      <t>サキ</t>
    </rPh>
    <phoneticPr fontId="1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</si>
  <si>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5"/>
  </si>
  <si>
    <t>介護給付費算定に係る体制等に関する届出書</t>
    <rPh sb="17" eb="19">
      <t>トドケデ</t>
    </rPh>
    <phoneticPr fontId="15"/>
  </si>
  <si>
    <t>（別紙２－２）</t>
    <rPh sb="1" eb="3">
      <t>ベッシ</t>
    </rPh>
    <phoneticPr fontId="15"/>
  </si>
  <si>
    <t>別紙１-1-2
（通所リハ）</t>
    <rPh sb="0" eb="2">
      <t>ベッシ</t>
    </rPh>
    <rPh sb="9" eb="11">
      <t>ツウショ</t>
    </rPh>
    <phoneticPr fontId="11"/>
  </si>
  <si>
    <t>別紙1-2-2
（介護予防・通所リハ）</t>
    <rPh sb="0" eb="2">
      <t>ベッシ</t>
    </rPh>
    <rPh sb="9" eb="11">
      <t>カイゴ</t>
    </rPh>
    <rPh sb="11" eb="13">
      <t>ヨボウ</t>
    </rPh>
    <rPh sb="14" eb="16">
      <t>ツウショ</t>
    </rPh>
    <phoneticPr fontId="11"/>
  </si>
  <si>
    <t>〇※</t>
    <phoneticPr fontId="11"/>
  </si>
  <si>
    <t>①別紙A（届出様式）
②別紙B（利用延人員数計算シート）</t>
    <phoneticPr fontId="11"/>
  </si>
  <si>
    <t>【延長】感染症又は災害の発生を理由とする利用者数の減少が一定以上生じている場合の対応(3％加算)</t>
    <phoneticPr fontId="11"/>
  </si>
  <si>
    <t>※延長申請を行わない場合は加算算定終了月をもって加算算定は終了となります。（申請等は不要）</t>
    <phoneticPr fontId="11"/>
  </si>
  <si>
    <t>申請可否については、①②に必要事項を入力し判定結果を確認してください。</t>
    <phoneticPr fontId="11"/>
  </si>
  <si>
    <t>以上。</t>
    <rPh sb="0" eb="2">
      <t>イジョウ</t>
    </rPh>
    <phoneticPr fontId="15"/>
  </si>
  <si>
    <t>※利用者にケガをさせたり、物を壊してしまった場合など、賠償すべき事故が発生した場合、事業者は損害賠償を速やかに行わなければなりません。</t>
  </si>
  <si>
    <t>保険の内容・期間・対象が確認できる書類を保管している。（損害保険証書等）</t>
  </si>
  <si>
    <t>□　</t>
    <phoneticPr fontId="15"/>
  </si>
  <si>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5"/>
  </si>
  <si>
    <t>届出における該当者の資格有効期限について確認している。（失効していない）</t>
  </si>
  <si>
    <t>資格番号(No.　　　　　　　）</t>
  </si>
  <si>
    <t>資格名(　　　　　　　　）</t>
    <rPh sb="0" eb="2">
      <t>シカク</t>
    </rPh>
    <rPh sb="2" eb="3">
      <t>メイ</t>
    </rPh>
    <phoneticPr fontId="15"/>
  </si>
  <si>
    <t>③従業者名(　　　　　　　　　　　）</t>
    <rPh sb="1" eb="4">
      <t>ジュウギョウシャ</t>
    </rPh>
    <rPh sb="4" eb="5">
      <t>メイ</t>
    </rPh>
    <phoneticPr fontId="15"/>
  </si>
  <si>
    <t>②従業者名(　　　　　　　　　　　）</t>
    <rPh sb="1" eb="4">
      <t>ジュウギョウシャ</t>
    </rPh>
    <rPh sb="4" eb="5">
      <t>メイ</t>
    </rPh>
    <phoneticPr fontId="15"/>
  </si>
  <si>
    <t>①従業者名(　　　　　　　　　　　）</t>
    <rPh sb="1" eb="4">
      <t>ジュウギョウシャ</t>
    </rPh>
    <rPh sb="4" eb="5">
      <t>メイ</t>
    </rPh>
    <phoneticPr fontId="15"/>
  </si>
  <si>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5"/>
  </si>
  <si>
    <t>資格を必要とする職種についてすべての従業者の資格証を確認している。</t>
  </si>
  <si>
    <t>１．従業者の資格証</t>
    <rPh sb="2" eb="5">
      <t>ジュウギョウシャ</t>
    </rPh>
    <rPh sb="6" eb="8">
      <t>シカク</t>
    </rPh>
    <rPh sb="8" eb="9">
      <t>ショウ</t>
    </rPh>
    <phoneticPr fontId="15"/>
  </si>
  <si>
    <r>
      <t>内容を確認の上、</t>
    </r>
    <r>
      <rPr>
        <u/>
        <sz val="12"/>
        <color indexed="10"/>
        <rFont val="ＭＳ 明朝"/>
        <family val="1"/>
        <charset val="128"/>
      </rPr>
      <t>該当する□欄</t>
    </r>
    <r>
      <rPr>
        <sz val="12"/>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5"/>
  </si>
  <si>
    <t>　　　　　　　　　　　　　　　　　サービス種別</t>
  </si>
  <si>
    <t>　　　　　　　　　　　　　　　　　事 業 所 名</t>
    <rPh sb="17" eb="18">
      <t>コト</t>
    </rPh>
    <rPh sb="19" eb="20">
      <t>ギョウ</t>
    </rPh>
    <rPh sb="21" eb="22">
      <t>ショ</t>
    </rPh>
    <phoneticPr fontId="15"/>
  </si>
  <si>
    <t>　　　　　　　　　　　　　　　　　代 表 者 職 氏 名</t>
    <rPh sb="23" eb="24">
      <t>ショク</t>
    </rPh>
    <rPh sb="25" eb="26">
      <t>シ</t>
    </rPh>
    <phoneticPr fontId="15"/>
  </si>
  <si>
    <t>　　　　　　　　　　　　　　　　　法　 人  名</t>
    <phoneticPr fontId="15"/>
  </si>
  <si>
    <t xml:space="preserve"> </t>
  </si>
  <si>
    <t>（申請者）　住　 　　所</t>
  </si>
  <si>
    <t>　　　　　年　　月　　日</t>
    <phoneticPr fontId="15"/>
  </si>
  <si>
    <t>川崎市長　様</t>
  </si>
  <si>
    <t>　当法人が、介護保険法に基づいて指定を受けて事業を実施するにあたり下記の事項を誓約します。</t>
    <phoneticPr fontId="15"/>
  </si>
  <si>
    <t>申請にかかるチェック表及び誓約書</t>
    <rPh sb="0" eb="2">
      <t>シンセイ</t>
    </rPh>
    <rPh sb="10" eb="11">
      <t>ヒョウ</t>
    </rPh>
    <rPh sb="11" eb="12">
      <t>オヨ</t>
    </rPh>
    <rPh sb="13" eb="16">
      <t>セイヤクショ</t>
    </rPh>
    <phoneticPr fontId="15"/>
  </si>
  <si>
    <t>〇</t>
    <phoneticPr fontId="11"/>
  </si>
  <si>
    <t>➀研修修了証の写し</t>
    <rPh sb="1" eb="3">
      <t>ケンシュウ</t>
    </rPh>
    <rPh sb="3" eb="6">
      <t>シュウリョウショウ</t>
    </rPh>
    <rPh sb="7" eb="8">
      <t>ウツ</t>
    </rPh>
    <phoneticPr fontId="11"/>
  </si>
  <si>
    <t>➀別紙22
②別紙22-2</t>
    <rPh sb="1" eb="3">
      <t>ベッシ</t>
    </rPh>
    <rPh sb="7" eb="9">
      <t>ベッシ</t>
    </rPh>
    <phoneticPr fontId="11"/>
  </si>
  <si>
    <t>勤務表は加算算定月のもの。</t>
    <phoneticPr fontId="11"/>
  </si>
  <si>
    <t>※「LIFEへの登録」を「あり」にする</t>
    <rPh sb="8" eb="10">
      <t>トウロク</t>
    </rPh>
    <phoneticPr fontId="11"/>
  </si>
  <si>
    <t>職員の欠員による減算・減算の解消</t>
    <phoneticPr fontId="11"/>
  </si>
  <si>
    <r>
      <t>①図面（浴室の場所を明記）
②</t>
    </r>
    <r>
      <rPr>
        <sz val="11"/>
        <rFont val="游ゴシック"/>
        <family val="3"/>
        <charset val="128"/>
        <scheme val="minor"/>
      </rPr>
      <t>研修の実施計画（形</t>
    </r>
    <r>
      <rPr>
        <sz val="11"/>
        <color theme="1"/>
        <rFont val="游ゴシック"/>
        <family val="2"/>
        <scheme val="minor"/>
      </rPr>
      <t>式自由）</t>
    </r>
    <rPh sb="1" eb="3">
      <t>ズメン</t>
    </rPh>
    <rPh sb="4" eb="6">
      <t>ヨクシツ</t>
    </rPh>
    <rPh sb="7" eb="9">
      <t>バショ</t>
    </rPh>
    <rPh sb="10" eb="12">
      <t>メイキ</t>
    </rPh>
    <phoneticPr fontId="11"/>
  </si>
  <si>
    <t>②研修とは具体的には、脱衣、洗髪、洗体、移乗、着衣など入浴に係る一連の動作において介助対象者に必要な入浴介助技術や転倒防止、入浴事故防止のためのリスク管理や安全管理等の内容が想定されています。</t>
    <phoneticPr fontId="11"/>
  </si>
  <si>
    <t>川崎市健康福祉局高齢者事業推進課　
事業者指定係
〒210-8577　川崎市川崎区宮本町１番地
TEL : 044-200-2469 
FAX : 044-200-3926</t>
    <phoneticPr fontId="11"/>
  </si>
  <si>
    <t>https://www.mhlw.go.jp/stf/newpage_38790.html</t>
    <phoneticPr fontId="11"/>
  </si>
  <si>
    <t>介護報酬改定関係省令・通知等については、下記リンクをご確認ください。（厚生労働省のWEBページを開きます）</t>
    <rPh sb="0" eb="2">
      <t>カイゴ</t>
    </rPh>
    <rPh sb="2" eb="4">
      <t>ホウシュウ</t>
    </rPh>
    <rPh sb="4" eb="6">
      <t>カイテイ</t>
    </rPh>
    <rPh sb="6" eb="8">
      <t>カンケイ</t>
    </rPh>
    <rPh sb="8" eb="10">
      <t>ショウレイ</t>
    </rPh>
    <rPh sb="11" eb="13">
      <t>ツウチ</t>
    </rPh>
    <rPh sb="13" eb="14">
      <t>トウ</t>
    </rPh>
    <rPh sb="20" eb="22">
      <t>カキ</t>
    </rPh>
    <rPh sb="27" eb="29">
      <t>カクニン</t>
    </rPh>
    <phoneticPr fontId="11"/>
  </si>
  <si>
    <t>●常勤換算…常勤専従職員（短期入所,予防との兼務は専従とみなす）の人数＋（非常勤職員等の勤務時間数合計÷常勤職員の１ヶ月間における勤務すべき時間数(e)）　</t>
    <rPh sb="1" eb="3">
      <t>ジョウキン</t>
    </rPh>
    <rPh sb="3" eb="5">
      <t>カンサン</t>
    </rPh>
    <rPh sb="8" eb="10">
      <t>センジュウ</t>
    </rPh>
    <rPh sb="10" eb="12">
      <t>ショクイン</t>
    </rPh>
    <rPh sb="13" eb="15">
      <t>タンキ</t>
    </rPh>
    <rPh sb="15" eb="17">
      <t>ニュウショ</t>
    </rPh>
    <rPh sb="18" eb="20">
      <t>ヨボウ</t>
    </rPh>
    <rPh sb="22" eb="24">
      <t>ケンム</t>
    </rPh>
    <rPh sb="25" eb="27">
      <t>センジュウ</t>
    </rPh>
    <rPh sb="40" eb="42">
      <t>ショクイン</t>
    </rPh>
    <rPh sb="42" eb="43">
      <t>トウ</t>
    </rPh>
    <rPh sb="48" eb="49">
      <t>スウ</t>
    </rPh>
    <rPh sb="72" eb="73">
      <t>スウ</t>
    </rPh>
    <phoneticPr fontId="15"/>
  </si>
  <si>
    <t>(e)</t>
    <phoneticPr fontId="15"/>
  </si>
  <si>
    <t>時間</t>
    <rPh sb="0" eb="2">
      <t>ジカン</t>
    </rPh>
    <phoneticPr fontId="15"/>
  </si>
  <si>
    <t>（c）×（d）</t>
    <phoneticPr fontId="15"/>
  </si>
  <si>
    <t>常勤職員の１ヶ月間における勤務すべき時間数</t>
    <rPh sb="0" eb="2">
      <t>ジョウキン</t>
    </rPh>
    <rPh sb="2" eb="4">
      <t>ショクイン</t>
    </rPh>
    <rPh sb="7" eb="9">
      <t>ゲツカン</t>
    </rPh>
    <rPh sb="13" eb="15">
      <t>キンム</t>
    </rPh>
    <rPh sb="18" eb="20">
      <t>ジカン</t>
    </rPh>
    <rPh sb="20" eb="21">
      <t>スウ</t>
    </rPh>
    <phoneticPr fontId="15"/>
  </si>
  <si>
    <t>常勤職員によって勤務すべき曜日が異なる場合の常勤職員が通常勤務すべき日数の計算方法　（a）×4＋（月の日数-28）×（a）÷7</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15"/>
  </si>
  <si>
    <t>常勤職員の勤務すべき曜日が同じ場合　当該月の常勤職員が勤務すべき曜日を足し上げた日数</t>
    <rPh sb="2" eb="4">
      <t>ショクイン</t>
    </rPh>
    <rPh sb="13" eb="14">
      <t>オナ</t>
    </rPh>
    <phoneticPr fontId="15"/>
  </si>
  <si>
    <t>日     （d）</t>
    <rPh sb="0" eb="1">
      <t>ニチ</t>
    </rPh>
    <phoneticPr fontId="15"/>
  </si>
  <si>
    <t>　月の常勤職員が通常勤務すべき日数</t>
    <rPh sb="1" eb="2">
      <t>ガツ</t>
    </rPh>
    <rPh sb="3" eb="5">
      <t>ジョウキン</t>
    </rPh>
    <rPh sb="5" eb="7">
      <t>ショクイン</t>
    </rPh>
    <rPh sb="8" eb="10">
      <t>ツウジョウ</t>
    </rPh>
    <rPh sb="10" eb="12">
      <t>キンム</t>
    </rPh>
    <rPh sb="15" eb="17">
      <t>ニッスウ</t>
    </rPh>
    <phoneticPr fontId="15"/>
  </si>
  <si>
    <t xml:space="preserve"> （c）</t>
    <phoneticPr fontId="15"/>
  </si>
  <si>
    <t>常勤職員が勤務すべき１日あたりの勤務時間　</t>
    <rPh sb="0" eb="2">
      <t>ジョウキン</t>
    </rPh>
    <rPh sb="2" eb="4">
      <t>ショクイン</t>
    </rPh>
    <rPh sb="5" eb="7">
      <t>キンム</t>
    </rPh>
    <rPh sb="11" eb="12">
      <t>ニチ</t>
    </rPh>
    <rPh sb="16" eb="18">
      <t>キンム</t>
    </rPh>
    <rPh sb="18" eb="20">
      <t>ジカン</t>
    </rPh>
    <phoneticPr fontId="15"/>
  </si>
  <si>
    <t>(b)</t>
    <phoneticPr fontId="15"/>
  </si>
  <si>
    <t>週</t>
    <rPh sb="0" eb="1">
      <t>シュウ</t>
    </rPh>
    <phoneticPr fontId="15"/>
  </si>
  <si>
    <t>(a)</t>
    <phoneticPr fontId="15"/>
  </si>
  <si>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15"/>
  </si>
  <si>
    <t>計算はすべて小数点第２位を切り捨て</t>
    <rPh sb="0" eb="2">
      <t>ケイサン</t>
    </rPh>
    <rPh sb="6" eb="9">
      <t>ショウスウテン</t>
    </rPh>
    <rPh sb="9" eb="10">
      <t>ダイ</t>
    </rPh>
    <rPh sb="11" eb="12">
      <t>イ</t>
    </rPh>
    <rPh sb="13" eb="14">
      <t>キ</t>
    </rPh>
    <rPh sb="15" eb="16">
      <t>ス</t>
    </rPh>
    <phoneticPr fontId="15"/>
  </si>
  <si>
    <t>勤務形態　Ａ：常勤専従　　Ｂ：常勤兼務　　Ｃ：非常勤専従　　Ｄ：非常勤兼務</t>
    <rPh sb="0" eb="2">
      <t>キンム</t>
    </rPh>
    <rPh sb="2" eb="4">
      <t>ケイタイ</t>
    </rPh>
    <rPh sb="7" eb="9">
      <t>ジョウキン</t>
    </rPh>
    <rPh sb="9" eb="11">
      <t>センジュウ</t>
    </rPh>
    <rPh sb="15" eb="17">
      <t>ジョウキン</t>
    </rPh>
    <rPh sb="17" eb="19">
      <t>ケンム</t>
    </rPh>
    <rPh sb="23" eb="26">
      <t>ヒジョウキン</t>
    </rPh>
    <rPh sb="26" eb="28">
      <t>センジュウ</t>
    </rPh>
    <rPh sb="32" eb="35">
      <t>ヒジョウキン</t>
    </rPh>
    <rPh sb="35" eb="37">
      <t>ケンム</t>
    </rPh>
    <phoneticPr fontId="15"/>
  </si>
  <si>
    <t>火</t>
    <rPh sb="0" eb="1">
      <t>ヒ</t>
    </rPh>
    <phoneticPr fontId="65"/>
  </si>
  <si>
    <t>日</t>
  </si>
  <si>
    <t>土</t>
  </si>
  <si>
    <t>金</t>
  </si>
  <si>
    <t>木</t>
  </si>
  <si>
    <t>水</t>
  </si>
  <si>
    <t>火</t>
  </si>
  <si>
    <t>月</t>
    <phoneticPr fontId="65"/>
  </si>
  <si>
    <t>日</t>
    <phoneticPr fontId="65"/>
  </si>
  <si>
    <t>月</t>
    <rPh sb="0" eb="1">
      <t>ゲツ</t>
    </rPh>
    <phoneticPr fontId="65"/>
  </si>
  <si>
    <t>日</t>
    <rPh sb="0" eb="1">
      <t>ニチ</t>
    </rPh>
    <phoneticPr fontId="65"/>
  </si>
  <si>
    <t>形態</t>
    <rPh sb="0" eb="2">
      <t>ケイタイ</t>
    </rPh>
    <phoneticPr fontId="65"/>
  </si>
  <si>
    <t>　月の
合計</t>
    <rPh sb="1" eb="2">
      <t>ツキ</t>
    </rPh>
    <rPh sb="4" eb="6">
      <t>ゴウケイ</t>
    </rPh>
    <phoneticPr fontId="65"/>
  </si>
  <si>
    <t>氏　　名</t>
  </si>
  <si>
    <t>資　　格</t>
    <phoneticPr fontId="65"/>
  </si>
  <si>
    <t>勤務</t>
    <rPh sb="0" eb="2">
      <t>キンム</t>
    </rPh>
    <phoneticPr fontId="65"/>
  </si>
  <si>
    <t>職　　種</t>
  </si>
  <si>
    <t>※加算を算定する担当者の勤務時間を記載ください。担当者が他の職種を兼務する場合は、兼務した職種の勤務時間も記載してください。</t>
    <rPh sb="1" eb="3">
      <t>カサン</t>
    </rPh>
    <rPh sb="4" eb="6">
      <t>サンテイ</t>
    </rPh>
    <rPh sb="8" eb="11">
      <t>タントウシャ</t>
    </rPh>
    <rPh sb="12" eb="14">
      <t>キンム</t>
    </rPh>
    <rPh sb="14" eb="16">
      <t>ジカン</t>
    </rPh>
    <rPh sb="17" eb="19">
      <t>キサイ</t>
    </rPh>
    <rPh sb="24" eb="27">
      <t>タントウシャ</t>
    </rPh>
    <rPh sb="28" eb="29">
      <t>ホカ</t>
    </rPh>
    <rPh sb="30" eb="32">
      <t>ショクシュ</t>
    </rPh>
    <rPh sb="33" eb="35">
      <t>ケンム</t>
    </rPh>
    <rPh sb="37" eb="39">
      <t>バアイ</t>
    </rPh>
    <rPh sb="41" eb="43">
      <t>ケンム</t>
    </rPh>
    <rPh sb="45" eb="47">
      <t>ショクシュ</t>
    </rPh>
    <rPh sb="48" eb="50">
      <t>キンム</t>
    </rPh>
    <rPh sb="50" eb="52">
      <t>ジカン</t>
    </rPh>
    <rPh sb="53" eb="55">
      <t>キサイ</t>
    </rPh>
    <phoneticPr fontId="65"/>
  </si>
  <si>
    <t>サービス提供時間：　　　時間　　　分　　</t>
    <phoneticPr fontId="65"/>
  </si>
  <si>
    <t>サービス提供日：　月 ・ 火 ・ 水 ・ 木 ・ 金 ・ 土 ・ 日　　　</t>
    <phoneticPr fontId="65"/>
  </si>
  <si>
    <t>定員：　　名　　</t>
    <phoneticPr fontId="65"/>
  </si>
  <si>
    <r>
      <t>区分：病院・診療所・老健・医療院　</t>
    </r>
    <r>
      <rPr>
        <b/>
        <sz val="11"/>
        <rFont val="ＭＳ Ｐゴシック"/>
        <family val="3"/>
        <charset val="128"/>
      </rPr>
      <t>　</t>
    </r>
    <r>
      <rPr>
        <b/>
        <u/>
        <sz val="11"/>
        <rFont val="ＭＳ Ｐゴシック"/>
        <family val="3"/>
        <charset val="128"/>
      </rPr>
      <t/>
    </r>
    <rPh sb="0" eb="2">
      <t>クブン</t>
    </rPh>
    <rPh sb="3" eb="5">
      <t>ビョウイン</t>
    </rPh>
    <rPh sb="6" eb="9">
      <t>シンリョウジョ</t>
    </rPh>
    <rPh sb="10" eb="11">
      <t>ロウ</t>
    </rPh>
    <rPh sb="11" eb="12">
      <t>ケン</t>
    </rPh>
    <rPh sb="13" eb="15">
      <t>イリョウ</t>
    </rPh>
    <rPh sb="15" eb="16">
      <t>イン</t>
    </rPh>
    <phoneticPr fontId="65"/>
  </si>
  <si>
    <r>
      <t>　　　　単位目　</t>
    </r>
    <r>
      <rPr>
        <b/>
        <sz val="11"/>
        <rFont val="ＭＳ Ｐゴシック"/>
        <family val="3"/>
        <charset val="128"/>
      </rPr>
      <t>　</t>
    </r>
    <r>
      <rPr>
        <b/>
        <u/>
        <sz val="11"/>
        <rFont val="ＭＳ Ｐゴシック"/>
        <family val="3"/>
        <charset val="128"/>
      </rPr>
      <t/>
    </r>
    <rPh sb="4" eb="6">
      <t>タンイ</t>
    </rPh>
    <rPh sb="6" eb="7">
      <t>メ</t>
    </rPh>
    <phoneticPr fontId="65"/>
  </si>
  <si>
    <t>事業所名（　　　　　　　　　　　　　　　　　　　　　　　　　　　　　　　　　</t>
    <phoneticPr fontId="65"/>
  </si>
  <si>
    <t>）</t>
    <phoneticPr fontId="65"/>
  </si>
  <si>
    <t>事業所番号（　　　　　　　　　　　　　　　　　　）　　　　　　　　　　　　　　　　　　　　　　　　　　　　　　　　　</t>
    <rPh sb="3" eb="5">
      <t>バンゴウ</t>
    </rPh>
    <phoneticPr fontId="15"/>
  </si>
  <si>
    <t>通所リハビリ・介護予防通所リハビリ</t>
    <rPh sb="0" eb="1">
      <t>ツウ</t>
    </rPh>
    <rPh sb="1" eb="2">
      <t>ショ</t>
    </rPh>
    <rPh sb="7" eb="9">
      <t>カイゴ</t>
    </rPh>
    <rPh sb="9" eb="11">
      <t>ヨボウ</t>
    </rPh>
    <rPh sb="11" eb="13">
      <t>ツウショ</t>
    </rPh>
    <phoneticPr fontId="65"/>
  </si>
  <si>
    <t>サービス種類　　  （　　　　　　　　　　　　　　　　　　　　　　　　　　　　　　　　　）</t>
  </si>
  <si>
    <t>月分）</t>
  </si>
  <si>
    <t>年</t>
  </si>
  <si>
    <t>（　</t>
  </si>
  <si>
    <t>従業者の勤務の体制及び勤務形態一覧表</t>
  </si>
  <si>
    <t>高齢者虐待防止措置未実施減算・減算の解消</t>
    <rPh sb="9" eb="12">
      <t>ミジッシ</t>
    </rPh>
    <rPh sb="12" eb="14">
      <t>ゲンサン</t>
    </rPh>
    <rPh sb="15" eb="17">
      <t>ゲンサン</t>
    </rPh>
    <rPh sb="18" eb="20">
      <t>カイショウ</t>
    </rPh>
    <phoneticPr fontId="11"/>
  </si>
  <si>
    <t>△</t>
  </si>
  <si>
    <t>業務継続計画未策定減算・減算の解消</t>
    <rPh sb="12" eb="14">
      <t>ゲンサン</t>
    </rPh>
    <rPh sb="15" eb="17">
      <t>カイショウ</t>
    </rPh>
    <phoneticPr fontId="11"/>
  </si>
  <si>
    <t>加算届　必要書類一覧表（通所リハビリテーション・介護予防通所リハビリテーション）</t>
    <rPh sb="0" eb="3">
      <t>カサントドケ</t>
    </rPh>
    <rPh sb="4" eb="8">
      <t>ヒツヨウショルイ</t>
    </rPh>
    <rPh sb="8" eb="11">
      <t>イチランヒョウ</t>
    </rPh>
    <rPh sb="12" eb="14">
      <t>ツウショ</t>
    </rPh>
    <rPh sb="24" eb="26">
      <t>カイゴ</t>
    </rPh>
    <rPh sb="26" eb="28">
      <t>ヨボウ</t>
    </rPh>
    <rPh sb="28" eb="30">
      <t>ツウショ</t>
    </rPh>
    <phoneticPr fontId="11"/>
  </si>
  <si>
    <t>加算届の提出方法について</t>
    <rPh sb="0" eb="3">
      <t>カサントドケ</t>
    </rPh>
    <rPh sb="4" eb="8">
      <t>テイシュツホウホウ</t>
    </rPh>
    <phoneticPr fontId="11"/>
  </si>
  <si>
    <t>施設等区分(事業所規模)の変更
※施設等区分(大規模の事業所の特例）の変更</t>
    <rPh sb="0" eb="5">
      <t>シセツトウクブン</t>
    </rPh>
    <rPh sb="6" eb="11">
      <t>ジギョウショキボ</t>
    </rPh>
    <rPh sb="13" eb="15">
      <t>ヘンコウ</t>
    </rPh>
    <rPh sb="35" eb="37">
      <t>ヘンコウ</t>
    </rPh>
    <phoneticPr fontId="11"/>
  </si>
  <si>
    <t>※事業所規模の変更は毎年3月15日が締め切りです。
※ホームページ「指定通所リハビリテーションにおける事業所規模の確認・変更について」の「事業所規模点検書」も提出してください。
※大規模の事業所の特例については、「（参考）通所リハ大規模型（特例）計算シート」を使用して計算してください。（この計算シートの提出は不要です）</t>
    <rPh sb="1" eb="4">
      <t>ジギョウショ</t>
    </rPh>
    <rPh sb="4" eb="6">
      <t>キボ</t>
    </rPh>
    <rPh sb="7" eb="9">
      <t>ヘンコウ</t>
    </rPh>
    <rPh sb="10" eb="12">
      <t>マイトシ</t>
    </rPh>
    <rPh sb="13" eb="14">
      <t>ガツ</t>
    </rPh>
    <rPh sb="16" eb="17">
      <t>ニチ</t>
    </rPh>
    <rPh sb="18" eb="19">
      <t>シ</t>
    </rPh>
    <rPh sb="20" eb="21">
      <t>キ</t>
    </rPh>
    <rPh sb="69" eb="72">
      <t>ジギョウショ</t>
    </rPh>
    <rPh sb="72" eb="74">
      <t>キボ</t>
    </rPh>
    <rPh sb="74" eb="76">
      <t>テンケン</t>
    </rPh>
    <rPh sb="76" eb="77">
      <t>ショ</t>
    </rPh>
    <rPh sb="79" eb="81">
      <t>テイシュツ</t>
    </rPh>
    <rPh sb="90" eb="93">
      <t>ダイキボ</t>
    </rPh>
    <rPh sb="94" eb="97">
      <t>ジギョウショ</t>
    </rPh>
    <rPh sb="98" eb="100">
      <t>トクレイ</t>
    </rPh>
    <phoneticPr fontId="11"/>
  </si>
  <si>
    <t>勤務表は加算算定月のもの。当該加算サービス提供者のみ記載</t>
    <rPh sb="21" eb="24">
      <t>テイキョウシャ</t>
    </rPh>
    <phoneticPr fontId="11"/>
  </si>
  <si>
    <t>勤務表は人員欠如が生じた月（解消した場合は解消した月）のものを提出してください。</t>
    <rPh sb="0" eb="2">
      <t>キンム</t>
    </rPh>
    <rPh sb="2" eb="3">
      <t>ヒョウ</t>
    </rPh>
    <rPh sb="4" eb="6">
      <t>ジンイン</t>
    </rPh>
    <rPh sb="6" eb="8">
      <t>ケツジョ</t>
    </rPh>
    <rPh sb="9" eb="10">
      <t>ショウ</t>
    </rPh>
    <rPh sb="12" eb="13">
      <t>ツキ</t>
    </rPh>
    <rPh sb="14" eb="16">
      <t>カイショウ</t>
    </rPh>
    <rPh sb="18" eb="20">
      <t>バアイ</t>
    </rPh>
    <rPh sb="21" eb="23">
      <t>カイショウ</t>
    </rPh>
    <rPh sb="25" eb="26">
      <t>ツキ</t>
    </rPh>
    <rPh sb="31" eb="33">
      <t>テイシュツ</t>
    </rPh>
    <phoneticPr fontId="11"/>
  </si>
  <si>
    <t>勤務表は加算算定月のもの。</t>
    <rPh sb="0" eb="2">
      <t>キンム</t>
    </rPh>
    <rPh sb="2" eb="3">
      <t>ヒョウ</t>
    </rPh>
    <rPh sb="4" eb="9">
      <t>カサンサンテイヅキ</t>
    </rPh>
    <phoneticPr fontId="11"/>
  </si>
  <si>
    <t>やむを得ない事情で電子申請届出システムでの申請ができない際は、「加算届管理票」、「返信用封筒」（ 長形3号封筒に110円切手を貼って、 必ず返信先を明記）も郵送してください。</t>
    <rPh sb="78" eb="80">
      <t>ユウソウ</t>
    </rPh>
    <phoneticPr fontId="11"/>
  </si>
  <si>
    <t>※　「返信用封筒」は郵送申請する場合のみ、110円切手を貼って他の申請書類とあわせて提出してください。電子届出申請システムで申請する場合は不要です。</t>
    <rPh sb="3" eb="6">
      <t>ヘンシンヨウ</t>
    </rPh>
    <rPh sb="6" eb="8">
      <t>フウトウ</t>
    </rPh>
    <rPh sb="10" eb="12">
      <t>ユウソウ</t>
    </rPh>
    <rPh sb="12" eb="14">
      <t>シンセイ</t>
    </rPh>
    <rPh sb="16" eb="18">
      <t>バアイ</t>
    </rPh>
    <rPh sb="24" eb="25">
      <t>エン</t>
    </rPh>
    <rPh sb="25" eb="27">
      <t>キッテ</t>
    </rPh>
    <rPh sb="28" eb="29">
      <t>ハ</t>
    </rPh>
    <rPh sb="31" eb="32">
      <t>ホカ</t>
    </rPh>
    <rPh sb="33" eb="37">
      <t>シンセイショルイ</t>
    </rPh>
    <rPh sb="42" eb="44">
      <t>テイシュツ</t>
    </rPh>
    <rPh sb="51" eb="53">
      <t>デンシ</t>
    </rPh>
    <rPh sb="53" eb="55">
      <t>トドケデ</t>
    </rPh>
    <rPh sb="55" eb="57">
      <t>シンセイ</t>
    </rPh>
    <rPh sb="62" eb="64">
      <t>シンセイ</t>
    </rPh>
    <rPh sb="66" eb="68">
      <t>バアイ</t>
    </rPh>
    <rPh sb="69" eb="71">
      <t>フヨウ</t>
    </rPh>
    <phoneticPr fontId="11"/>
  </si>
  <si>
    <r>
      <t xml:space="preserve"> 返信先を明記し、110円切手を貼った長３形封筒を添付していますか</t>
    </r>
    <r>
      <rPr>
        <sz val="9"/>
        <rFont val="游ゴシック"/>
        <family val="3"/>
        <charset val="128"/>
      </rPr>
      <t>。</t>
    </r>
    <phoneticPr fontId="15"/>
  </si>
  <si>
    <t>＜例：10/1から算定する場合、9/15までに申請が必要＞</t>
    <rPh sb="23" eb="25">
      <t>シンセイ</t>
    </rPh>
    <phoneticPr fontId="11"/>
  </si>
  <si>
    <t>※△は郵送でご提出の際のみ必要となります。</t>
    <rPh sb="3" eb="5">
      <t>ユウソウ</t>
    </rPh>
    <rPh sb="7" eb="9">
      <t>テイシュツ</t>
    </rPh>
    <rPh sb="10" eb="11">
      <t>サイ</t>
    </rPh>
    <rPh sb="13" eb="15">
      <t>ヒツヨウ</t>
    </rPh>
    <phoneticPr fontId="11"/>
  </si>
  <si>
    <t>※上記の「必要書類一覧表」に記載のない加算は、本市への届出は不要です。ただし、算定する際には算定要件をご確認の上、適切に算定してください。</t>
    <phoneticPr fontId="11"/>
  </si>
  <si>
    <t>介護職員等処遇改善加算</t>
    <phoneticPr fontId="11"/>
  </si>
  <si>
    <t>介護職員等処遇改善加算の届出については、電子申請にて受付けています。
詳細は下記URLよりご確認ください。</t>
    <phoneticPr fontId="11"/>
  </si>
  <si>
    <t>７ 加算Ⅰイ</t>
    <phoneticPr fontId="15"/>
  </si>
  <si>
    <t>Ｓ加算Ⅰロ</t>
    <phoneticPr fontId="15"/>
  </si>
  <si>
    <t>８ 加算Ⅱイ</t>
    <rPh sb="2" eb="4">
      <t>カサン</t>
    </rPh>
    <phoneticPr fontId="15"/>
  </si>
  <si>
    <t>Ｔ 加算Ⅱロ</t>
    <rPh sb="2" eb="4">
      <t>カサン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</si>
</sst>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0.0%"/>
    <numFmt numFmtId="177" formatCode="####&quot;年&quot;"/>
    <numFmt numFmtId="178" formatCode="#,##0.0;[Red]\-#,##0.0"/>
    <numFmt numFmtId="179" formatCode="0.0"/>
    <numFmt numFmtId="180" formatCode="0.000"/>
    <numFmt numFmtId="181" formatCode="[$-411]ggge&quot;年&quot;m&quot;月&quot;;@"/>
    <numFmt numFmtId="182" formatCode="#,##0.000000;[Red]\-#,##0.000000"/>
    <numFmt numFmtId="183" formatCode="&quot;令&quot;&quot;和&quot;0&quot;年&quot;"/>
    <numFmt numFmtId="184" formatCode="#,##0_ ;[Red]\-#,##0\ "/>
    <numFmt numFmtId="185" formatCode="0_ ;[Red]\-0\ "/>
    <numFmt numFmtId="186" formatCode="0.0_ "/>
  </numFmts>
  <fonts count="9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u/>
      <sz val="11"/>
      <color indexed="36"/>
      <name val="ＭＳ Ｐゴシック"/>
      <family val="3"/>
      <charset val="128"/>
    </font>
    <font>
      <sz val="14"/>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HGSｺﾞｼｯｸM"/>
      <family val="3"/>
      <charset val="128"/>
    </font>
    <font>
      <b/>
      <sz val="16"/>
      <name val="ＭＳ Ｐゴシック"/>
      <family val="3"/>
      <charset val="128"/>
    </font>
    <font>
      <u/>
      <sz val="11"/>
      <color theme="10"/>
      <name val="游ゴシック"/>
      <family val="2"/>
      <scheme val="minor"/>
    </font>
    <font>
      <sz val="7"/>
      <name val="HGSｺﾞｼｯｸM"/>
      <family val="3"/>
      <charset val="128"/>
    </font>
    <font>
      <b/>
      <u/>
      <sz val="11"/>
      <color theme="1"/>
      <name val="游ゴシック"/>
      <family val="3"/>
      <charset val="128"/>
      <scheme val="minor"/>
    </font>
    <font>
      <sz val="11"/>
      <color rgb="FFFF0000"/>
      <name val="HGSｺﾞｼｯｸM"/>
      <family val="3"/>
      <charset val="128"/>
    </font>
    <font>
      <sz val="11"/>
      <color rgb="FFFF0000"/>
      <name val="游ゴシック"/>
      <family val="3"/>
      <charset val="128"/>
      <scheme val="minor"/>
    </font>
    <font>
      <sz val="6"/>
      <name val="HGSｺﾞｼｯｸM"/>
      <family val="3"/>
      <charset val="128"/>
    </font>
    <font>
      <sz val="10"/>
      <color rgb="FFFF0000"/>
      <name val="HGSｺﾞｼｯｸM"/>
      <family val="3"/>
      <charset val="128"/>
    </font>
    <font>
      <sz val="11"/>
      <color theme="1"/>
      <name val="游ゴシック"/>
      <family val="2"/>
      <scheme val="minor"/>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sz val="11"/>
      <name val="ＭＳ Ｐゴシック"/>
      <family val="3"/>
      <charset val="128"/>
    </font>
    <font>
      <sz val="10"/>
      <color theme="1"/>
      <name val="ＭＳ Ｐゴシック"/>
      <family val="3"/>
      <charset val="128"/>
    </font>
    <font>
      <b/>
      <u/>
      <sz val="11"/>
      <name val="ＭＳ Ｐゴシック"/>
      <family val="3"/>
      <charset val="128"/>
    </font>
    <font>
      <strike/>
      <sz val="11"/>
      <name val="游ゴシック Light"/>
      <family val="3"/>
      <charset val="128"/>
    </font>
    <font>
      <sz val="11"/>
      <name val="游ゴシック"/>
      <family val="3"/>
      <charset val="128"/>
      <scheme val="minor"/>
    </font>
    <font>
      <sz val="11"/>
      <name val="游ゴシック"/>
      <family val="2"/>
      <scheme val="minor"/>
    </font>
    <font>
      <sz val="10.5"/>
      <name val="ＭＳ 明朝"/>
      <family val="1"/>
      <charset val="128"/>
    </font>
    <font>
      <u/>
      <sz val="11"/>
      <name val="HGSｺﾞｼｯｸM"/>
      <family val="3"/>
      <charset val="128"/>
    </font>
    <font>
      <sz val="9"/>
      <color rgb="FF0070C0"/>
      <name val="HGSｺﾞｼｯｸM"/>
      <family val="3"/>
      <charset val="128"/>
    </font>
    <font>
      <sz val="12"/>
      <name val="ＭＳ 明朝"/>
      <family val="1"/>
      <charset val="128"/>
    </font>
    <font>
      <sz val="9"/>
      <name val="AR P丸ゴシック体M"/>
      <family val="3"/>
      <charset val="128"/>
    </font>
    <font>
      <sz val="11"/>
      <name val="ＭＳ 明朝"/>
      <family val="1"/>
      <charset val="128"/>
    </font>
    <font>
      <sz val="12"/>
      <name val="ＭＳ Ｐゴシック"/>
      <family val="3"/>
      <charset val="128"/>
    </font>
    <font>
      <sz val="16"/>
      <name val="ＭＳ 明朝"/>
      <family val="1"/>
      <charset val="128"/>
    </font>
    <font>
      <sz val="12"/>
      <color indexed="10"/>
      <name val="ＭＳ 明朝"/>
      <family val="1"/>
      <charset val="128"/>
    </font>
    <font>
      <sz val="12"/>
      <color rgb="FFFF0000"/>
      <name val="ＭＳ 明朝"/>
      <family val="1"/>
      <charset val="128"/>
    </font>
    <font>
      <u/>
      <sz val="12"/>
      <color indexed="10"/>
      <name val="ＭＳ 明朝"/>
      <family val="1"/>
      <charset val="128"/>
    </font>
    <font>
      <sz val="18"/>
      <name val="ＭＳ 明朝"/>
      <family val="1"/>
      <charset val="128"/>
    </font>
    <font>
      <u/>
      <sz val="11"/>
      <name val="游ゴシック"/>
      <family val="3"/>
      <charset val="128"/>
      <scheme val="minor"/>
    </font>
    <font>
      <b/>
      <sz val="11"/>
      <name val="HG正楷書体-PRO"/>
      <family val="4"/>
      <charset val="128"/>
    </font>
    <font>
      <sz val="11"/>
      <name val="HG正楷書体-PRO"/>
      <family val="4"/>
      <charset val="128"/>
    </font>
    <font>
      <b/>
      <sz val="11"/>
      <name val="ＭＳ Ｐ明朝"/>
      <family val="1"/>
      <charset val="128"/>
    </font>
    <font>
      <sz val="11"/>
      <name val="ＭＳ Ｐ明朝"/>
      <family val="1"/>
      <charset val="128"/>
    </font>
    <font>
      <b/>
      <sz val="8"/>
      <name val="ＭＳ Ｐゴシック"/>
      <family val="3"/>
      <charset val="128"/>
    </font>
    <font>
      <sz val="10"/>
      <name val="ＭＳ Ｐ明朝"/>
      <family val="1"/>
      <charset val="128"/>
    </font>
    <font>
      <sz val="9"/>
      <name val="ＭＳ Ｐ明朝"/>
      <family val="1"/>
      <charset val="128"/>
    </font>
    <font>
      <sz val="14"/>
      <name val="ＭＳ 明朝"/>
      <family val="1"/>
      <charset val="128"/>
    </font>
    <font>
      <b/>
      <u/>
      <sz val="12"/>
      <name val="ＭＳ Ｐゴシック"/>
      <family val="3"/>
      <charset val="128"/>
    </font>
    <font>
      <b/>
      <sz val="16"/>
      <color theme="1"/>
      <name val="游ゴシック"/>
      <family val="3"/>
      <charset val="128"/>
      <scheme val="minor"/>
    </font>
    <font>
      <b/>
      <u/>
      <sz val="12"/>
      <color rgb="FFFF0000"/>
      <name val="游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s>
  <borders count="15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hair">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hair">
        <color auto="1"/>
      </top>
      <bottom style="hair">
        <color auto="1"/>
      </bottom>
      <diagonal/>
    </border>
    <border>
      <left style="dashed">
        <color indexed="64"/>
      </left>
      <right/>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medium">
        <color indexed="64"/>
      </right>
      <top/>
      <bottom/>
      <diagonal/>
    </border>
    <border>
      <left/>
      <right/>
      <top style="medium">
        <color indexed="64"/>
      </top>
      <bottom/>
      <diagonal/>
    </border>
    <border>
      <left style="double">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uble">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diagonalUp="1">
      <left style="thin">
        <color indexed="64"/>
      </left>
      <right style="thin">
        <color indexed="64"/>
      </right>
      <top style="dashed">
        <color indexed="64"/>
      </top>
      <bottom/>
      <diagonal style="thin">
        <color indexed="64"/>
      </diagonal>
    </border>
  </borders>
  <cellStyleXfs count="33">
    <xf numFmtId="0" fontId="0" fillId="0" borderId="0"/>
    <xf numFmtId="0" fontId="13" fillId="0" borderId="0"/>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3" fillId="0" borderId="0">
      <alignment vertical="center"/>
    </xf>
    <xf numFmtId="0" fontId="43" fillId="0" borderId="0" applyNumberFormat="0" applyFill="0" applyBorder="0" applyAlignment="0" applyProtection="0"/>
    <xf numFmtId="0" fontId="9" fillId="0" borderId="0">
      <alignment vertical="center"/>
    </xf>
    <xf numFmtId="9" fontId="9" fillId="0" borderId="0" applyFont="0" applyFill="0" applyBorder="0" applyAlignment="0" applyProtection="0">
      <alignment vertical="center"/>
    </xf>
    <xf numFmtId="38" fontId="50" fillId="0" borderId="0" applyFont="0" applyFill="0" applyBorder="0" applyAlignment="0" applyProtection="0">
      <alignment vertical="center"/>
    </xf>
    <xf numFmtId="9" fontId="50" fillId="0" borderId="0" applyFont="0" applyFill="0" applyBorder="0" applyAlignment="0" applyProtection="0">
      <alignment vertical="center"/>
    </xf>
    <xf numFmtId="0" fontId="8" fillId="0" borderId="0">
      <alignment vertical="center"/>
    </xf>
    <xf numFmtId="0" fontId="13" fillId="0" borderId="0"/>
    <xf numFmtId="0" fontId="61" fillId="0" borderId="0">
      <alignment vertical="center"/>
    </xf>
    <xf numFmtId="38" fontId="61" fillId="0" borderId="0" applyFont="0" applyFill="0" applyBorder="0" applyAlignment="0" applyProtection="0">
      <alignment vertical="center"/>
    </xf>
    <xf numFmtId="38" fontId="13" fillId="0" borderId="0" applyFon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0" fontId="78" fillId="0" borderId="0">
      <alignment vertical="center"/>
    </xf>
    <xf numFmtId="0" fontId="81" fillId="0" borderId="0" applyBorder="0"/>
  </cellStyleXfs>
  <cellXfs count="1195">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12" fillId="0" borderId="1" xfId="0" applyFont="1" applyBorder="1" applyAlignment="1">
      <alignment vertical="center" shrinkToFit="1"/>
    </xf>
    <xf numFmtId="0" fontId="14" fillId="0" borderId="0" xfId="1" applyFont="1"/>
    <xf numFmtId="0" fontId="14" fillId="0" borderId="0" xfId="1" applyFont="1" applyAlignment="1">
      <alignment horizontal="left"/>
    </xf>
    <xf numFmtId="0" fontId="10" fillId="2" borderId="0" xfId="2" applyFill="1">
      <alignment vertical="center"/>
    </xf>
    <xf numFmtId="0" fontId="10" fillId="2" borderId="0" xfId="2" applyFill="1" applyAlignment="1">
      <alignment horizontal="right" vertical="center"/>
    </xf>
    <xf numFmtId="0" fontId="10" fillId="2" borderId="0" xfId="2" applyFill="1" applyAlignment="1">
      <alignment horizontal="center" vertical="center"/>
    </xf>
    <xf numFmtId="0" fontId="10" fillId="3" borderId="0" xfId="2" applyFill="1" applyAlignment="1">
      <alignment horizontal="center" vertical="center"/>
    </xf>
    <xf numFmtId="0" fontId="22" fillId="2" borderId="0" xfId="2" applyFont="1" applyFill="1" applyAlignment="1">
      <alignment horizontal="center" vertical="center"/>
    </xf>
    <xf numFmtId="0" fontId="10" fillId="2" borderId="0" xfId="2" applyFill="1" applyAlignment="1">
      <alignment horizontal="center" vertical="center" shrinkToFit="1"/>
    </xf>
    <xf numFmtId="0" fontId="10" fillId="2" borderId="9" xfId="2" applyFill="1" applyBorder="1" applyAlignment="1">
      <alignment horizontal="center" vertical="center"/>
    </xf>
    <xf numFmtId="0" fontId="23" fillId="2" borderId="0" xfId="2" applyFont="1" applyFill="1">
      <alignment vertical="center"/>
    </xf>
    <xf numFmtId="0" fontId="10" fillId="3" borderId="1" xfId="2" applyFill="1" applyBorder="1" applyAlignment="1">
      <alignment horizontal="center" vertical="center"/>
    </xf>
    <xf numFmtId="0" fontId="10" fillId="2" borderId="1" xfId="2" applyFill="1" applyBorder="1">
      <alignment vertical="center"/>
    </xf>
    <xf numFmtId="177" fontId="10" fillId="3" borderId="14" xfId="2" applyNumberFormat="1" applyFill="1" applyBorder="1" applyAlignment="1">
      <alignment horizontal="center" vertical="center"/>
    </xf>
    <xf numFmtId="0" fontId="26" fillId="2" borderId="16" xfId="2" applyFont="1" applyFill="1" applyBorder="1" applyAlignment="1">
      <alignment vertical="center" wrapText="1"/>
    </xf>
    <xf numFmtId="38" fontId="25" fillId="3" borderId="16" xfId="3" applyFont="1" applyFill="1" applyBorder="1">
      <alignment vertical="center"/>
    </xf>
    <xf numFmtId="0" fontId="10" fillId="2" borderId="16" xfId="2" applyFill="1" applyBorder="1">
      <alignment vertical="center"/>
    </xf>
    <xf numFmtId="0" fontId="10" fillId="0" borderId="1" xfId="2" applyBorder="1">
      <alignment vertical="center"/>
    </xf>
    <xf numFmtId="0" fontId="10" fillId="0" borderId="1" xfId="2" applyBorder="1" applyAlignment="1">
      <alignment horizontal="center" vertical="center"/>
    </xf>
    <xf numFmtId="0" fontId="10" fillId="2" borderId="13" xfId="2" applyFill="1" applyBorder="1" applyAlignment="1">
      <alignment horizontal="center" vertical="center"/>
    </xf>
    <xf numFmtId="0" fontId="26" fillId="2" borderId="17" xfId="2" applyFont="1" applyFill="1" applyBorder="1" applyAlignment="1">
      <alignment vertical="center" wrapText="1"/>
    </xf>
    <xf numFmtId="38" fontId="25" fillId="3" borderId="17" xfId="3" applyFont="1" applyFill="1" applyBorder="1">
      <alignment vertical="center"/>
    </xf>
    <xf numFmtId="0" fontId="10" fillId="2" borderId="17" xfId="2" applyFill="1" applyBorder="1">
      <alignment vertical="center"/>
    </xf>
    <xf numFmtId="177" fontId="10" fillId="2" borderId="14" xfId="2" applyNumberFormat="1" applyFill="1" applyBorder="1" applyAlignment="1">
      <alignment horizontal="center" vertical="center"/>
    </xf>
    <xf numFmtId="0" fontId="26" fillId="2" borderId="18" xfId="2" applyFont="1" applyFill="1" applyBorder="1" applyAlignment="1">
      <alignment vertical="center" wrapText="1"/>
    </xf>
    <xf numFmtId="38" fontId="25" fillId="3" borderId="18" xfId="3" applyFont="1" applyFill="1" applyBorder="1">
      <alignment vertical="center"/>
    </xf>
    <xf numFmtId="0" fontId="10" fillId="2" borderId="18" xfId="2" applyFill="1" applyBorder="1">
      <alignment vertical="center"/>
    </xf>
    <xf numFmtId="178" fontId="0" fillId="2" borderId="0" xfId="3" applyNumberFormat="1" applyFont="1" applyFill="1" applyBorder="1" applyAlignment="1">
      <alignment horizontal="center" vertical="center"/>
    </xf>
    <xf numFmtId="0" fontId="10" fillId="2" borderId="0" xfId="2" applyFill="1" applyAlignment="1">
      <alignment vertical="center" wrapText="1"/>
    </xf>
    <xf numFmtId="38" fontId="0" fillId="2" borderId="0" xfId="3" applyFont="1" applyFill="1" applyBorder="1">
      <alignment vertical="center"/>
    </xf>
    <xf numFmtId="179" fontId="10" fillId="2" borderId="3" xfId="2" applyNumberFormat="1" applyFill="1" applyBorder="1" applyAlignment="1">
      <alignment horizontal="center" vertical="center"/>
    </xf>
    <xf numFmtId="176" fontId="25" fillId="2" borderId="0" xfId="4" applyNumberFormat="1" applyFont="1" applyFill="1" applyBorder="1" applyAlignment="1">
      <alignment horizontal="center" vertical="center"/>
    </xf>
    <xf numFmtId="0" fontId="27" fillId="2" borderId="16" xfId="2" applyFont="1" applyFill="1" applyBorder="1" applyAlignment="1">
      <alignment vertical="center" wrapText="1"/>
    </xf>
    <xf numFmtId="0" fontId="10" fillId="3" borderId="13" xfId="2" applyFill="1" applyBorder="1" applyAlignment="1">
      <alignment horizontal="center" vertical="center"/>
    </xf>
    <xf numFmtId="0" fontId="27" fillId="2" borderId="17" xfId="2" applyFont="1" applyFill="1" applyBorder="1" applyAlignment="1">
      <alignment vertical="center" wrapText="1"/>
    </xf>
    <xf numFmtId="0" fontId="27" fillId="2" borderId="18" xfId="2" applyFont="1" applyFill="1" applyBorder="1" applyAlignment="1">
      <alignment vertical="center" wrapText="1"/>
    </xf>
    <xf numFmtId="0" fontId="10" fillId="2" borderId="0" xfId="2" applyFill="1" applyAlignment="1">
      <alignment horizontal="left" vertical="center"/>
    </xf>
    <xf numFmtId="0" fontId="14" fillId="0" borderId="0" xfId="1" applyFont="1" applyAlignment="1">
      <alignment vertical="center"/>
    </xf>
    <xf numFmtId="0" fontId="14" fillId="0" borderId="20" xfId="1" applyFont="1" applyBorder="1" applyAlignment="1">
      <alignment horizontal="center" vertical="center"/>
    </xf>
    <xf numFmtId="0" fontId="14" fillId="0" borderId="6" xfId="1" applyFont="1" applyBorder="1" applyAlignment="1">
      <alignment vertical="center" wrapText="1"/>
    </xf>
    <xf numFmtId="0" fontId="13" fillId="0" borderId="10" xfId="1" applyBorder="1" applyAlignment="1">
      <alignment horizontal="center" vertical="center"/>
    </xf>
    <xf numFmtId="0" fontId="14" fillId="0" borderId="0" xfId="1" applyFont="1" applyAlignment="1">
      <alignment horizontal="left" vertical="center" wrapText="1"/>
    </xf>
    <xf numFmtId="0" fontId="14" fillId="0" borderId="2" xfId="1" applyFont="1" applyBorder="1" applyAlignment="1">
      <alignment horizontal="center" vertical="center" textRotation="255"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32" fillId="0" borderId="0" xfId="1" applyFont="1"/>
    <xf numFmtId="0" fontId="33" fillId="0" borderId="0" xfId="1" applyFont="1" applyAlignment="1">
      <alignment horizontal="left"/>
    </xf>
    <xf numFmtId="0" fontId="33" fillId="0" borderId="0" xfId="1" applyFont="1"/>
    <xf numFmtId="0" fontId="35" fillId="0" borderId="1" xfId="1" applyFont="1" applyBorder="1" applyAlignment="1">
      <alignment vertical="center"/>
    </xf>
    <xf numFmtId="0" fontId="36" fillId="0" borderId="0" xfId="1" applyFont="1" applyAlignment="1">
      <alignment horizontal="justify"/>
    </xf>
    <xf numFmtId="0" fontId="37" fillId="0" borderId="1" xfId="1" applyFont="1" applyBorder="1" applyAlignment="1">
      <alignment horizontal="center" vertical="center" wrapText="1"/>
    </xf>
    <xf numFmtId="0" fontId="37" fillId="0" borderId="1" xfId="1" applyFont="1" applyBorder="1" applyAlignment="1">
      <alignment horizontal="justify" vertical="top" wrapText="1"/>
    </xf>
    <xf numFmtId="0" fontId="38" fillId="0" borderId="1" xfId="1" applyFont="1" applyBorder="1" applyAlignment="1">
      <alignment horizontal="center" vertical="center" wrapText="1"/>
    </xf>
    <xf numFmtId="0" fontId="39" fillId="0" borderId="0" xfId="1" applyFont="1"/>
    <xf numFmtId="0" fontId="33" fillId="0" borderId="0" xfId="1" applyFont="1" applyAlignment="1">
      <alignment horizontal="left" vertical="center"/>
    </xf>
    <xf numFmtId="0" fontId="39" fillId="0" borderId="0" xfId="1" applyFont="1" applyAlignment="1">
      <alignment vertical="center"/>
    </xf>
    <xf numFmtId="0" fontId="39" fillId="0" borderId="0" xfId="1" applyFont="1" applyAlignment="1">
      <alignment horizontal="center" vertical="center"/>
    </xf>
    <xf numFmtId="0" fontId="32" fillId="0" borderId="0" xfId="1" applyFont="1" applyAlignment="1">
      <alignment horizontal="justify"/>
    </xf>
    <xf numFmtId="0" fontId="0" fillId="0" borderId="1" xfId="0" applyBorder="1" applyAlignment="1">
      <alignment horizontal="left" vertical="center" wrapText="1"/>
    </xf>
    <xf numFmtId="0" fontId="14" fillId="0" borderId="9" xfId="1" applyFont="1" applyBorder="1" applyAlignment="1">
      <alignment horizontal="left" vertical="center"/>
    </xf>
    <xf numFmtId="0" fontId="31" fillId="0" borderId="0" xfId="1" applyFont="1" applyAlignment="1">
      <alignment horizontal="center"/>
    </xf>
    <xf numFmtId="0" fontId="35" fillId="0" borderId="1" xfId="1" applyFont="1" applyBorder="1" applyAlignment="1">
      <alignment horizontal="center" vertical="center" wrapText="1"/>
    </xf>
    <xf numFmtId="0" fontId="35" fillId="0" borderId="1" xfId="1" applyFont="1" applyBorder="1" applyAlignment="1">
      <alignment horizontal="center" vertical="center"/>
    </xf>
    <xf numFmtId="0" fontId="32" fillId="0" borderId="0" xfId="1" applyFont="1" applyAlignment="1">
      <alignment horizontal="center"/>
    </xf>
    <xf numFmtId="0" fontId="14" fillId="0" borderId="0" xfId="1" applyFont="1" applyAlignment="1">
      <alignment horizontal="right" vertical="center"/>
    </xf>
    <xf numFmtId="0" fontId="12" fillId="0" borderId="1" xfId="0" applyFont="1" applyBorder="1" applyAlignment="1">
      <alignment vertical="center" wrapText="1" shrinkToFit="1"/>
    </xf>
    <xf numFmtId="0" fontId="12" fillId="0" borderId="15" xfId="0" applyFont="1" applyBorder="1" applyAlignment="1">
      <alignment vertical="center" shrinkToFit="1"/>
    </xf>
    <xf numFmtId="0" fontId="12" fillId="0" borderId="15" xfId="0" applyFont="1" applyBorder="1" applyAlignment="1">
      <alignment vertical="center" wrapText="1" shrinkToFit="1"/>
    </xf>
    <xf numFmtId="0" fontId="14" fillId="0" borderId="62" xfId="1" applyFont="1" applyBorder="1" applyAlignment="1">
      <alignment horizontal="center" vertical="center" textRotation="255" wrapText="1"/>
    </xf>
    <xf numFmtId="0" fontId="19" fillId="0" borderId="62" xfId="1" applyFont="1" applyBorder="1" applyAlignment="1">
      <alignment horizontal="center" vertical="center"/>
    </xf>
    <xf numFmtId="0" fontId="19" fillId="0" borderId="63" xfId="1" applyFont="1" applyBorder="1" applyAlignment="1">
      <alignment horizontal="center" vertical="center"/>
    </xf>
    <xf numFmtId="0" fontId="14" fillId="0" borderId="10" xfId="1" applyFont="1" applyBorder="1" applyAlignment="1">
      <alignment horizontal="center" vertical="center" textRotation="255" wrapText="1"/>
    </xf>
    <xf numFmtId="0" fontId="19" fillId="0" borderId="48" xfId="1" applyFont="1" applyBorder="1" applyAlignment="1">
      <alignment horizontal="center" vertical="center"/>
    </xf>
    <xf numFmtId="0" fontId="19" fillId="0" borderId="49" xfId="1" applyFont="1" applyBorder="1" applyAlignment="1">
      <alignment horizontal="center" vertical="center"/>
    </xf>
    <xf numFmtId="0" fontId="14" fillId="0" borderId="51"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69" xfId="1" applyFont="1" applyBorder="1" applyAlignment="1">
      <alignment horizontal="center" vertical="center"/>
    </xf>
    <xf numFmtId="0" fontId="14" fillId="0" borderId="51" xfId="1" applyFont="1" applyBorder="1" applyAlignment="1">
      <alignment horizontal="center" vertical="center"/>
    </xf>
    <xf numFmtId="0" fontId="14" fillId="0" borderId="27" xfId="1" applyFont="1" applyBorder="1" applyAlignment="1">
      <alignment vertical="center"/>
    </xf>
    <xf numFmtId="0" fontId="13" fillId="0" borderId="8" xfId="1" applyBorder="1" applyAlignment="1">
      <alignment horizontal="center" vertical="center"/>
    </xf>
    <xf numFmtId="0" fontId="14" fillId="0" borderId="34" xfId="1" applyFont="1" applyBorder="1" applyAlignment="1">
      <alignment vertical="center"/>
    </xf>
    <xf numFmtId="0" fontId="13" fillId="0" borderId="34" xfId="1" applyBorder="1" applyAlignment="1">
      <alignment horizontal="center" vertical="center"/>
    </xf>
    <xf numFmtId="0" fontId="13" fillId="0" borderId="34" xfId="1" applyBorder="1" applyAlignment="1">
      <alignment horizontal="left" vertical="center"/>
    </xf>
    <xf numFmtId="0" fontId="13" fillId="0" borderId="34" xfId="1" applyBorder="1" applyAlignment="1">
      <alignment vertical="center"/>
    </xf>
    <xf numFmtId="0" fontId="14" fillId="0" borderId="33" xfId="1" applyFont="1" applyBorder="1" applyAlignment="1">
      <alignment horizontal="left" vertical="center"/>
    </xf>
    <xf numFmtId="0" fontId="14" fillId="0" borderId="33" xfId="1" applyFont="1" applyBorder="1" applyAlignment="1">
      <alignment vertical="center" wrapText="1"/>
    </xf>
    <xf numFmtId="0" fontId="13" fillId="0" borderId="35" xfId="1" applyBorder="1" applyAlignment="1">
      <alignment horizontal="left" vertical="center"/>
    </xf>
    <xf numFmtId="0" fontId="14" fillId="0" borderId="34" xfId="1" applyFont="1" applyBorder="1" applyAlignment="1">
      <alignment horizontal="left" vertical="center"/>
    </xf>
    <xf numFmtId="0" fontId="14" fillId="0" borderId="35" xfId="1" applyFont="1" applyBorder="1" applyAlignment="1">
      <alignment horizontal="left" vertical="center"/>
    </xf>
    <xf numFmtId="0" fontId="13" fillId="0" borderId="5" xfId="1" applyBorder="1" applyAlignment="1">
      <alignment horizontal="center" vertical="center"/>
    </xf>
    <xf numFmtId="0" fontId="13" fillId="0" borderId="6" xfId="1" applyBorder="1" applyAlignment="1">
      <alignment horizontal="center" vertical="center"/>
    </xf>
    <xf numFmtId="0" fontId="14" fillId="0" borderId="33" xfId="1" applyFont="1" applyBorder="1" applyAlignment="1">
      <alignment horizontal="left" vertical="center" wrapText="1"/>
    </xf>
    <xf numFmtId="0" fontId="13" fillId="0" borderId="11" xfId="1" applyBorder="1" applyAlignment="1">
      <alignment horizontal="center" vertical="center"/>
    </xf>
    <xf numFmtId="0" fontId="0" fillId="0" borderId="1" xfId="0"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52" fillId="0" borderId="0" xfId="0" applyFont="1" applyAlignment="1">
      <alignment vertical="center"/>
    </xf>
    <xf numFmtId="0" fontId="52" fillId="0" borderId="1" xfId="0" applyFont="1" applyBorder="1" applyAlignment="1">
      <alignment vertical="center"/>
    </xf>
    <xf numFmtId="0" fontId="52" fillId="0" borderId="0" xfId="0" applyFont="1" applyAlignment="1">
      <alignment horizontal="left" vertical="center"/>
    </xf>
    <xf numFmtId="0" fontId="53" fillId="0" borderId="0" xfId="0" applyFont="1" applyAlignment="1">
      <alignment vertical="center"/>
    </xf>
    <xf numFmtId="0" fontId="52" fillId="0" borderId="0" xfId="0" applyFont="1" applyAlignment="1">
      <alignment horizontal="right" vertical="center"/>
    </xf>
    <xf numFmtId="0" fontId="52" fillId="0" borderId="1" xfId="0" applyFont="1" applyBorder="1" applyAlignment="1">
      <alignment horizontal="left" vertical="center"/>
    </xf>
    <xf numFmtId="0" fontId="52" fillId="0" borderId="3" xfId="0" applyFont="1" applyBorder="1" applyAlignment="1">
      <alignment vertical="center"/>
    </xf>
    <xf numFmtId="0" fontId="52" fillId="0" borderId="4" xfId="0" applyFont="1" applyBorder="1" applyAlignment="1">
      <alignment vertical="center"/>
    </xf>
    <xf numFmtId="181" fontId="52" fillId="0" borderId="0" xfId="0" applyNumberFormat="1" applyFont="1" applyAlignment="1">
      <alignment horizontal="right" vertical="center"/>
    </xf>
    <xf numFmtId="58" fontId="52" fillId="0" borderId="0" xfId="0" applyNumberFormat="1" applyFont="1" applyAlignment="1">
      <alignment vertical="center"/>
    </xf>
    <xf numFmtId="0" fontId="52" fillId="0" borderId="7" xfId="0" applyFont="1" applyBorder="1" applyAlignment="1">
      <alignment horizontal="center" vertical="center"/>
    </xf>
    <xf numFmtId="0" fontId="52" fillId="0" borderId="0" xfId="0" applyFont="1" applyAlignment="1">
      <alignment horizontal="center" vertical="center"/>
    </xf>
    <xf numFmtId="0" fontId="52" fillId="0" borderId="4" xfId="0" applyFont="1" applyBorder="1" applyAlignment="1">
      <alignment horizontal="center" vertical="center"/>
    </xf>
    <xf numFmtId="182" fontId="52" fillId="0" borderId="0" xfId="12" applyNumberFormat="1" applyFont="1" applyAlignment="1">
      <alignment horizontal="right" vertical="center"/>
    </xf>
    <xf numFmtId="10" fontId="52" fillId="0" borderId="0" xfId="13" applyNumberFormat="1" applyFont="1" applyAlignment="1">
      <alignment horizontal="center" vertical="center"/>
    </xf>
    <xf numFmtId="0" fontId="54" fillId="0" borderId="0" xfId="0" applyFont="1" applyAlignment="1">
      <alignment horizontal="left" vertical="center" wrapText="1"/>
    </xf>
    <xf numFmtId="0" fontId="55" fillId="0" borderId="0" xfId="0" applyFont="1" applyAlignment="1">
      <alignment horizontal="right"/>
    </xf>
    <xf numFmtId="0" fontId="55" fillId="0" borderId="0" xfId="0" applyFont="1" applyAlignment="1">
      <alignment horizontal="left"/>
    </xf>
    <xf numFmtId="0" fontId="55" fillId="0" borderId="0" xfId="0" applyFont="1"/>
    <xf numFmtId="0" fontId="56" fillId="0" borderId="0" xfId="0" applyFont="1" applyAlignment="1">
      <alignment vertical="center"/>
    </xf>
    <xf numFmtId="0" fontId="60" fillId="0" borderId="0" xfId="15" applyFont="1" applyAlignment="1">
      <alignment horizontal="left" vertical="center"/>
    </xf>
    <xf numFmtId="0" fontId="13" fillId="0" borderId="0" xfId="15" applyAlignment="1">
      <alignment horizontal="left" vertical="center"/>
    </xf>
    <xf numFmtId="0" fontId="62" fillId="0" borderId="0" xfId="16" applyFont="1">
      <alignment vertical="center"/>
    </xf>
    <xf numFmtId="0" fontId="63" fillId="0" borderId="0" xfId="15" applyFont="1" applyAlignment="1">
      <alignment horizontal="center"/>
    </xf>
    <xf numFmtId="0" fontId="60" fillId="0" borderId="0" xfId="15" applyFont="1" applyAlignment="1">
      <alignment horizontal="center" vertical="center"/>
    </xf>
    <xf numFmtId="0" fontId="59" fillId="0" borderId="0" xfId="0" applyFont="1"/>
    <xf numFmtId="0" fontId="64" fillId="0" borderId="0" xfId="15" applyFont="1" applyAlignment="1">
      <alignment vertical="center"/>
    </xf>
    <xf numFmtId="0" fontId="65" fillId="0" borderId="0" xfId="15" applyFont="1" applyAlignment="1">
      <alignment vertical="center"/>
    </xf>
    <xf numFmtId="0" fontId="66" fillId="0" borderId="0" xfId="16" applyFont="1">
      <alignment vertical="center"/>
    </xf>
    <xf numFmtId="0" fontId="65" fillId="2" borderId="5" xfId="15" applyFont="1" applyFill="1" applyBorder="1" applyAlignment="1">
      <alignment vertical="center" textRotation="255"/>
    </xf>
    <xf numFmtId="0" fontId="65" fillId="2" borderId="6" xfId="15" applyFont="1" applyFill="1" applyBorder="1" applyAlignment="1">
      <alignment vertical="center"/>
    </xf>
    <xf numFmtId="0" fontId="65" fillId="2" borderId="6" xfId="15" applyFont="1" applyFill="1" applyBorder="1" applyAlignment="1">
      <alignment horizontal="center" vertical="center"/>
    </xf>
    <xf numFmtId="0" fontId="65" fillId="2" borderId="7" xfId="15" applyFont="1" applyFill="1" applyBorder="1" applyAlignment="1">
      <alignment horizontal="center" vertical="center"/>
    </xf>
    <xf numFmtId="0" fontId="65" fillId="2" borderId="2" xfId="15" applyFont="1" applyFill="1" applyBorder="1"/>
    <xf numFmtId="0" fontId="65" fillId="2" borderId="3" xfId="15" applyFont="1" applyFill="1" applyBorder="1"/>
    <xf numFmtId="0" fontId="65" fillId="2" borderId="3" xfId="15" applyFont="1" applyFill="1" applyBorder="1" applyAlignment="1">
      <alignment horizontal="right"/>
    </xf>
    <xf numFmtId="0" fontId="65" fillId="7" borderId="3" xfId="15" applyFont="1" applyFill="1" applyBorder="1" applyAlignment="1">
      <alignment horizontal="center"/>
    </xf>
    <xf numFmtId="0" fontId="65" fillId="2" borderId="4" xfId="15" applyFont="1" applyFill="1" applyBorder="1"/>
    <xf numFmtId="0" fontId="65" fillId="2" borderId="10" xfId="15" applyFont="1" applyFill="1" applyBorder="1" applyAlignment="1">
      <alignment vertical="center" textRotation="255"/>
    </xf>
    <xf numFmtId="0" fontId="65" fillId="2" borderId="11" xfId="15" applyFont="1" applyFill="1" applyBorder="1" applyAlignment="1">
      <alignment vertical="center"/>
    </xf>
    <xf numFmtId="0" fontId="65" fillId="2" borderId="11" xfId="15" applyFont="1" applyFill="1" applyBorder="1" applyAlignment="1">
      <alignment horizontal="center" vertical="center"/>
    </xf>
    <xf numFmtId="0" fontId="65" fillId="2" borderId="12" xfId="15" applyFont="1" applyFill="1" applyBorder="1" applyAlignment="1">
      <alignment horizontal="center" vertical="center"/>
    </xf>
    <xf numFmtId="0" fontId="65" fillId="2" borderId="1" xfId="15" applyFont="1" applyFill="1" applyBorder="1" applyAlignment="1">
      <alignment horizontal="center"/>
    </xf>
    <xf numFmtId="0" fontId="65" fillId="2" borderId="4" xfId="15" applyFont="1" applyFill="1" applyBorder="1" applyAlignment="1">
      <alignment horizontal="center"/>
    </xf>
    <xf numFmtId="12" fontId="60" fillId="0" borderId="14" xfId="15" applyNumberFormat="1" applyFont="1" applyBorder="1" applyAlignment="1">
      <alignment horizontal="center" vertical="center"/>
    </xf>
    <xf numFmtId="2" fontId="13" fillId="0" borderId="79" xfId="17" applyNumberFormat="1" applyFont="1" applyFill="1" applyBorder="1" applyAlignment="1" applyProtection="1"/>
    <xf numFmtId="12" fontId="60" fillId="0" borderId="85" xfId="15" applyNumberFormat="1" applyFont="1" applyBorder="1" applyAlignment="1">
      <alignment horizontal="center" vertical="center"/>
    </xf>
    <xf numFmtId="184" fontId="13" fillId="7" borderId="84" xfId="17" applyNumberFormat="1" applyFont="1" applyFill="1" applyBorder="1" applyAlignment="1" applyProtection="1">
      <alignment vertical="center"/>
      <protection locked="0"/>
    </xf>
    <xf numFmtId="184" fontId="13" fillId="7" borderId="85" xfId="17" applyNumberFormat="1" applyFont="1" applyFill="1" applyBorder="1" applyAlignment="1" applyProtection="1">
      <alignment vertical="center"/>
      <protection locked="0"/>
    </xf>
    <xf numFmtId="0" fontId="60" fillId="0" borderId="85" xfId="15" applyFont="1" applyBorder="1" applyAlignment="1">
      <alignment horizontal="center" vertical="center"/>
    </xf>
    <xf numFmtId="184" fontId="13" fillId="7" borderId="12" xfId="17" applyNumberFormat="1" applyFont="1" applyFill="1" applyBorder="1" applyAlignment="1" applyProtection="1">
      <alignment vertical="center"/>
      <protection locked="0"/>
    </xf>
    <xf numFmtId="184" fontId="13" fillId="7" borderId="13" xfId="17" applyNumberFormat="1" applyFont="1" applyFill="1" applyBorder="1" applyAlignment="1" applyProtection="1">
      <alignment vertical="center"/>
      <protection locked="0"/>
    </xf>
    <xf numFmtId="12" fontId="60" fillId="2" borderId="15" xfId="15" applyNumberFormat="1" applyFont="1" applyFill="1" applyBorder="1" applyAlignment="1">
      <alignment horizontal="center" vertical="center"/>
    </xf>
    <xf numFmtId="184" fontId="13" fillId="7" borderId="0" xfId="17" applyNumberFormat="1" applyFont="1" applyFill="1" applyBorder="1" applyAlignment="1" applyProtection="1">
      <alignment vertical="center"/>
      <protection locked="0"/>
    </xf>
    <xf numFmtId="184" fontId="13" fillId="7" borderId="14" xfId="17" applyNumberFormat="1" applyFont="1" applyFill="1" applyBorder="1" applyAlignment="1" applyProtection="1">
      <alignment vertical="center"/>
      <protection locked="0"/>
    </xf>
    <xf numFmtId="184" fontId="13" fillId="7" borderId="9" xfId="17" applyNumberFormat="1" applyFont="1" applyFill="1" applyBorder="1" applyAlignment="1" applyProtection="1">
      <alignment vertical="center"/>
      <protection locked="0"/>
    </xf>
    <xf numFmtId="184" fontId="13" fillId="7" borderId="16" xfId="17" applyNumberFormat="1" applyFont="1" applyFill="1" applyBorder="1" applyAlignment="1" applyProtection="1">
      <alignment vertical="center"/>
      <protection locked="0"/>
    </xf>
    <xf numFmtId="12" fontId="60" fillId="2" borderId="85" xfId="15" applyNumberFormat="1" applyFont="1" applyFill="1" applyBorder="1" applyAlignment="1">
      <alignment horizontal="center" vertical="center"/>
    </xf>
    <xf numFmtId="184" fontId="13" fillId="7" borderId="75" xfId="17" applyNumberFormat="1" applyFont="1" applyFill="1" applyBorder="1" applyAlignment="1" applyProtection="1">
      <alignment vertical="center"/>
      <protection locked="0"/>
    </xf>
    <xf numFmtId="0" fontId="60" fillId="0" borderId="95" xfId="15" applyFont="1" applyBorder="1" applyAlignment="1">
      <alignment horizontal="center" vertical="center"/>
    </xf>
    <xf numFmtId="184" fontId="13" fillId="7" borderId="11" xfId="17" applyNumberFormat="1" applyFont="1" applyFill="1" applyBorder="1" applyAlignment="1" applyProtection="1">
      <alignment vertical="center"/>
      <protection locked="0"/>
    </xf>
    <xf numFmtId="0" fontId="60" fillId="0" borderId="5" xfId="15" applyFont="1" applyBorder="1" applyAlignment="1">
      <alignment horizontal="center" vertical="center" shrinkToFit="1"/>
    </xf>
    <xf numFmtId="0" fontId="60" fillId="0" borderId="15" xfId="15" applyFont="1" applyBorder="1" applyAlignment="1">
      <alignment horizontal="center" vertical="center"/>
    </xf>
    <xf numFmtId="0" fontId="60" fillId="0" borderId="2" xfId="15" applyFont="1" applyBorder="1" applyAlignment="1">
      <alignment horizontal="center" vertical="center" textRotation="255"/>
    </xf>
    <xf numFmtId="0" fontId="60" fillId="0" borderId="3" xfId="15" applyFont="1" applyBorder="1" applyAlignment="1">
      <alignment horizontal="center" vertical="center"/>
    </xf>
    <xf numFmtId="0" fontId="65" fillId="0" borderId="3" xfId="15" applyFont="1" applyBorder="1" applyAlignment="1">
      <alignment horizontal="left" vertical="center" wrapText="1"/>
    </xf>
    <xf numFmtId="0" fontId="60" fillId="0" borderId="4" xfId="15" applyFont="1" applyBorder="1" applyAlignment="1">
      <alignment horizontal="center" vertical="center"/>
    </xf>
    <xf numFmtId="184" fontId="13" fillId="0" borderId="4" xfId="17" applyNumberFormat="1" applyFont="1" applyFill="1" applyBorder="1" applyAlignment="1" applyProtection="1">
      <alignment vertical="center"/>
    </xf>
    <xf numFmtId="184" fontId="13" fillId="0" borderId="1" xfId="17" applyNumberFormat="1" applyFont="1" applyFill="1" applyBorder="1" applyAlignment="1" applyProtection="1">
      <alignment vertical="center"/>
    </xf>
    <xf numFmtId="184" fontId="59" fillId="0" borderId="1" xfId="18" applyNumberFormat="1" applyFont="1" applyFill="1" applyBorder="1" applyAlignment="1" applyProtection="1">
      <alignment vertical="center"/>
    </xf>
    <xf numFmtId="0" fontId="60" fillId="2" borderId="2" xfId="15" applyFont="1" applyFill="1" applyBorder="1" applyAlignment="1">
      <alignment horizontal="center" vertical="center" textRotation="255"/>
    </xf>
    <xf numFmtId="0" fontId="60" fillId="2" borderId="4" xfId="15" applyFont="1" applyFill="1" applyBorder="1" applyAlignment="1">
      <alignment horizontal="center"/>
    </xf>
    <xf numFmtId="2" fontId="13" fillId="9" borderId="4" xfId="17" applyNumberFormat="1" applyFont="1" applyFill="1" applyBorder="1" applyAlignment="1" applyProtection="1"/>
    <xf numFmtId="12" fontId="60" fillId="8" borderId="4" xfId="17" applyNumberFormat="1" applyFont="1" applyFill="1" applyBorder="1" applyAlignment="1" applyProtection="1">
      <alignment horizontal="center"/>
      <protection locked="0"/>
    </xf>
    <xf numFmtId="184" fontId="59" fillId="0" borderId="79" xfId="18" applyNumberFormat="1" applyFont="1" applyFill="1" applyBorder="1" applyAlignment="1" applyProtection="1">
      <alignment vertical="center"/>
    </xf>
    <xf numFmtId="49" fontId="13" fillId="0" borderId="8" xfId="15" applyNumberFormat="1" applyBorder="1" applyAlignment="1">
      <alignment horizontal="left" shrinkToFit="1"/>
    </xf>
    <xf numFmtId="49" fontId="13" fillId="0" borderId="0" xfId="15" applyNumberFormat="1" applyAlignment="1">
      <alignment horizontal="left" shrinkToFit="1"/>
    </xf>
    <xf numFmtId="185" fontId="59" fillId="9" borderId="15" xfId="18" applyNumberFormat="1" applyFont="1" applyFill="1" applyBorder="1" applyAlignment="1" applyProtection="1">
      <alignment vertical="center"/>
    </xf>
    <xf numFmtId="180" fontId="69" fillId="9" borderId="55" xfId="17" applyNumberFormat="1" applyFont="1" applyFill="1" applyBorder="1" applyAlignment="1" applyProtection="1">
      <alignment vertical="center"/>
    </xf>
    <xf numFmtId="49" fontId="13" fillId="0" borderId="0" xfId="15" quotePrefix="1" applyNumberFormat="1" applyAlignment="1">
      <alignment horizontal="left" shrinkToFit="1"/>
    </xf>
    <xf numFmtId="0" fontId="13" fillId="0" borderId="0" xfId="15" applyAlignment="1">
      <alignment vertical="top" wrapText="1"/>
    </xf>
    <xf numFmtId="0" fontId="13" fillId="0" borderId="0" xfId="15" applyAlignment="1">
      <alignment horizontal="center" vertical="center" wrapText="1"/>
    </xf>
    <xf numFmtId="9" fontId="13" fillId="0" borderId="0" xfId="13" applyFont="1" applyFill="1" applyBorder="1" applyAlignment="1" applyProtection="1">
      <alignment horizontal="center" vertical="center" wrapText="1"/>
    </xf>
    <xf numFmtId="0" fontId="65" fillId="2" borderId="3" xfId="15" applyFont="1" applyFill="1" applyBorder="1" applyAlignment="1">
      <alignment horizontal="center"/>
    </xf>
    <xf numFmtId="0" fontId="59" fillId="0" borderId="0" xfId="19" applyFont="1">
      <alignment vertical="center"/>
    </xf>
    <xf numFmtId="0" fontId="59" fillId="0" borderId="0" xfId="19" applyFont="1" applyAlignment="1">
      <alignment vertical="center" wrapText="1"/>
    </xf>
    <xf numFmtId="184" fontId="13" fillId="7" borderId="17" xfId="17" applyNumberFormat="1" applyFont="1" applyFill="1" applyBorder="1" applyAlignment="1" applyProtection="1">
      <alignment vertical="center"/>
      <protection locked="0"/>
    </xf>
    <xf numFmtId="0" fontId="60" fillId="2" borderId="5" xfId="15" applyFont="1" applyFill="1" applyBorder="1" applyAlignment="1">
      <alignment horizontal="center" vertical="center" textRotation="255"/>
    </xf>
    <xf numFmtId="0" fontId="60" fillId="2" borderId="7" xfId="15" applyFont="1" applyFill="1" applyBorder="1" applyAlignment="1">
      <alignment horizontal="center"/>
    </xf>
    <xf numFmtId="180" fontId="13" fillId="9" borderId="7" xfId="17" applyNumberFormat="1" applyFont="1" applyFill="1" applyBorder="1" applyAlignment="1" applyProtection="1"/>
    <xf numFmtId="2" fontId="13" fillId="9" borderId="7" xfId="17" applyNumberFormat="1" applyFont="1" applyFill="1" applyBorder="1" applyAlignment="1" applyProtection="1"/>
    <xf numFmtId="2" fontId="13" fillId="9" borderId="3" xfId="17" applyNumberFormat="1" applyFont="1" applyFill="1" applyBorder="1" applyAlignment="1" applyProtection="1"/>
    <xf numFmtId="0" fontId="59" fillId="2" borderId="0" xfId="19" applyFont="1" applyFill="1">
      <alignment vertical="center"/>
    </xf>
    <xf numFmtId="0" fontId="2" fillId="2" borderId="0" xfId="2" applyFont="1" applyFill="1">
      <alignment vertical="center"/>
    </xf>
    <xf numFmtId="0" fontId="14" fillId="0" borderId="0" xfId="1" applyFont="1" applyAlignment="1">
      <alignment horizontal="left" vertical="center"/>
    </xf>
    <xf numFmtId="0" fontId="14" fillId="0" borderId="0" xfId="1" applyFont="1" applyAlignment="1">
      <alignment horizontal="justify" vertical="center" wrapText="1"/>
    </xf>
    <xf numFmtId="0" fontId="14" fillId="0" borderId="0" xfId="1" applyFont="1" applyAlignment="1">
      <alignment horizontal="center" vertical="center"/>
    </xf>
    <xf numFmtId="0" fontId="14" fillId="0" borderId="11" xfId="1" applyFont="1" applyBorder="1" applyAlignment="1">
      <alignment vertical="center"/>
    </xf>
    <xf numFmtId="0" fontId="14" fillId="0" borderId="9" xfId="1" applyFont="1" applyBorder="1" applyAlignment="1">
      <alignment vertical="center" wrapText="1"/>
    </xf>
    <xf numFmtId="0" fontId="14" fillId="10" borderId="6" xfId="1" applyFont="1" applyFill="1" applyBorder="1" applyAlignment="1">
      <alignment vertical="center" wrapText="1"/>
    </xf>
    <xf numFmtId="0" fontId="28" fillId="0" borderId="0" xfId="1" applyFont="1" applyAlignment="1">
      <alignment vertical="center"/>
    </xf>
    <xf numFmtId="0" fontId="28" fillId="0" borderId="0" xfId="1" applyFont="1" applyAlignment="1">
      <alignment horizontal="center" vertical="center"/>
    </xf>
    <xf numFmtId="0" fontId="28" fillId="0" borderId="0" xfId="1" applyFont="1" applyAlignment="1">
      <alignment horizontal="left" vertical="center"/>
    </xf>
    <xf numFmtId="0" fontId="14" fillId="0" borderId="19"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vertical="center"/>
    </xf>
    <xf numFmtId="0" fontId="13" fillId="0" borderId="0" xfId="1" applyAlignment="1">
      <alignment horizontal="center" vertical="center"/>
    </xf>
    <xf numFmtId="0" fontId="14" fillId="0" borderId="7" xfId="1" applyFont="1" applyBorder="1" applyAlignment="1">
      <alignment vertical="center" wrapText="1"/>
    </xf>
    <xf numFmtId="0" fontId="14" fillId="0" borderId="11" xfId="1" applyFont="1" applyBorder="1" applyAlignment="1">
      <alignment vertical="center" wrapText="1"/>
    </xf>
    <xf numFmtId="0" fontId="14" fillId="0" borderId="0" xfId="1" applyFont="1" applyAlignment="1">
      <alignment vertical="center" wrapText="1"/>
    </xf>
    <xf numFmtId="0" fontId="14" fillId="0" borderId="5" xfId="1" applyFont="1" applyBorder="1" applyAlignment="1">
      <alignment vertical="center"/>
    </xf>
    <xf numFmtId="0" fontId="14" fillId="0" borderId="15" xfId="1" applyFont="1" applyBorder="1" applyAlignment="1">
      <alignment vertical="center"/>
    </xf>
    <xf numFmtId="0" fontId="14" fillId="0" borderId="5" xfId="1" applyFont="1" applyBorder="1" applyAlignment="1">
      <alignment horizontal="left" vertical="center"/>
    </xf>
    <xf numFmtId="0" fontId="14" fillId="0" borderId="6" xfId="1" applyFont="1" applyBorder="1" applyAlignment="1">
      <alignment horizontal="left" vertical="center" wrapText="1"/>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7" xfId="1" applyFont="1" applyBorder="1" applyAlignment="1">
      <alignment vertical="top"/>
    </xf>
    <xf numFmtId="0" fontId="14" fillId="0" borderId="8" xfId="1" applyFont="1" applyBorder="1" applyAlignment="1">
      <alignment vertical="center"/>
    </xf>
    <xf numFmtId="0" fontId="14" fillId="0" borderId="9" xfId="1" applyFont="1" applyBorder="1" applyAlignment="1">
      <alignment horizontal="center" vertical="center"/>
    </xf>
    <xf numFmtId="0" fontId="14" fillId="0" borderId="14" xfId="1" applyFont="1" applyBorder="1" applyAlignment="1">
      <alignment vertical="center"/>
    </xf>
    <xf numFmtId="0" fontId="14" fillId="0" borderId="8" xfId="1" applyFont="1" applyBorder="1" applyAlignment="1">
      <alignment horizontal="left" vertical="center"/>
    </xf>
    <xf numFmtId="0" fontId="14" fillId="0" borderId="28" xfId="1" applyFont="1" applyBorder="1" applyAlignment="1">
      <alignment horizontal="left" vertical="center"/>
    </xf>
    <xf numFmtId="0" fontId="14" fillId="0" borderId="0" xfId="1" applyFont="1" applyAlignment="1">
      <alignment vertical="top"/>
    </xf>
    <xf numFmtId="0" fontId="14" fillId="0" borderId="9" xfId="1" applyFont="1" applyBorder="1" applyAlignment="1">
      <alignment vertical="top"/>
    </xf>
    <xf numFmtId="0" fontId="14" fillId="0" borderId="33" xfId="1" applyFont="1" applyBorder="1" applyAlignment="1">
      <alignment vertical="center"/>
    </xf>
    <xf numFmtId="0" fontId="14" fillId="0" borderId="34" xfId="1" applyFont="1" applyBorder="1" applyAlignment="1">
      <alignment horizontal="left" vertical="center" wrapText="1"/>
    </xf>
    <xf numFmtId="0" fontId="14" fillId="0" borderId="31" xfId="1" applyFont="1" applyBorder="1" applyAlignment="1">
      <alignment horizontal="left" vertical="center"/>
    </xf>
    <xf numFmtId="0" fontId="14" fillId="0" borderId="8" xfId="1" applyFont="1" applyBorder="1" applyAlignment="1">
      <alignment vertical="top"/>
    </xf>
    <xf numFmtId="0" fontId="14" fillId="0" borderId="33" xfId="1" applyFont="1" applyBorder="1" applyAlignment="1">
      <alignment horizontal="left" vertical="center" shrinkToFit="1"/>
    </xf>
    <xf numFmtId="0" fontId="14" fillId="0" borderId="103" xfId="1" applyFont="1" applyBorder="1" applyAlignment="1">
      <alignment horizontal="left" vertical="center" wrapText="1"/>
    </xf>
    <xf numFmtId="0" fontId="14" fillId="0" borderId="104" xfId="1" applyFont="1" applyBorder="1" applyAlignment="1">
      <alignment vertical="center"/>
    </xf>
    <xf numFmtId="0" fontId="14" fillId="0" borderId="104" xfId="1" applyFont="1" applyBorder="1" applyAlignment="1">
      <alignment horizontal="left" vertical="center" wrapText="1"/>
    </xf>
    <xf numFmtId="0" fontId="13" fillId="0" borderId="104" xfId="1" applyBorder="1" applyAlignment="1">
      <alignment horizontal="center" vertical="center"/>
    </xf>
    <xf numFmtId="0" fontId="14" fillId="0" borderId="104" xfId="1" applyFont="1" applyBorder="1" applyAlignment="1">
      <alignment horizontal="left" vertical="center"/>
    </xf>
    <xf numFmtId="0" fontId="14" fillId="0" borderId="105" xfId="1" applyFont="1" applyBorder="1" applyAlignment="1">
      <alignment horizontal="left" vertical="center"/>
    </xf>
    <xf numFmtId="0" fontId="13" fillId="0" borderId="27" xfId="1" applyBorder="1" applyAlignment="1">
      <alignment horizontal="center" vertical="center"/>
    </xf>
    <xf numFmtId="0" fontId="14" fillId="0" borderId="74" xfId="1" applyFont="1" applyBorder="1" applyAlignment="1">
      <alignment vertical="center"/>
    </xf>
    <xf numFmtId="0" fontId="13" fillId="0" borderId="42" xfId="1" applyBorder="1" applyAlignment="1">
      <alignment horizontal="center" vertical="center"/>
    </xf>
    <xf numFmtId="0" fontId="13" fillId="0" borderId="30" xfId="1" applyBorder="1" applyAlignment="1">
      <alignment horizontal="center" vertical="center"/>
    </xf>
    <xf numFmtId="0" fontId="14" fillId="0" borderId="10" xfId="1" applyFont="1" applyBorder="1" applyAlignment="1">
      <alignment horizontal="left" vertical="center"/>
    </xf>
    <xf numFmtId="0" fontId="14" fillId="0" borderId="12" xfId="1" applyFont="1" applyBorder="1" applyAlignment="1">
      <alignment vertical="center" wrapText="1"/>
    </xf>
    <xf numFmtId="0" fontId="14" fillId="0" borderId="11" xfId="1" applyFont="1" applyBorder="1" applyAlignment="1">
      <alignment vertical="top"/>
    </xf>
    <xf numFmtId="0" fontId="14" fillId="0" borderId="12" xfId="1" applyFont="1" applyBorder="1" applyAlignment="1">
      <alignment vertical="top"/>
    </xf>
    <xf numFmtId="0" fontId="14" fillId="0" borderId="0" xfId="1" applyFont="1" applyAlignment="1">
      <alignment horizontal="center"/>
    </xf>
    <xf numFmtId="0" fontId="14" fillId="0" borderId="5" xfId="1" applyFont="1" applyBorder="1" applyAlignment="1">
      <alignment horizontal="center" vertical="center"/>
    </xf>
    <xf numFmtId="0" fontId="14" fillId="0" borderId="10" xfId="1" applyFont="1" applyBorder="1" applyAlignment="1">
      <alignment horizontal="center" vertical="center"/>
    </xf>
    <xf numFmtId="0" fontId="14" fillId="0" borderId="12" xfId="1" applyFont="1" applyBorder="1" applyAlignment="1">
      <alignment horizontal="left" vertical="center"/>
    </xf>
    <xf numFmtId="0" fontId="14" fillId="0" borderId="15" xfId="1" applyFont="1" applyBorder="1" applyAlignment="1">
      <alignment vertical="center" wrapText="1"/>
    </xf>
    <xf numFmtId="0" fontId="14" fillId="0" borderId="5" xfId="1" applyFont="1" applyBorder="1" applyAlignment="1">
      <alignment horizontal="left" vertical="center" wrapText="1"/>
    </xf>
    <xf numFmtId="14" fontId="14" fillId="0" borderId="0" xfId="1" applyNumberFormat="1" applyFont="1" applyAlignment="1">
      <alignment horizontal="left" vertical="center"/>
    </xf>
    <xf numFmtId="0" fontId="14" fillId="0" borderId="14" xfId="1" applyFont="1" applyBorder="1" applyAlignment="1">
      <alignment vertical="center" wrapText="1"/>
    </xf>
    <xf numFmtId="0" fontId="14" fillId="0" borderId="8" xfId="1" applyFont="1" applyBorder="1" applyAlignment="1">
      <alignment horizontal="left" vertical="center" wrapText="1"/>
    </xf>
    <xf numFmtId="0" fontId="14" fillId="0" borderId="36" xfId="1" applyFont="1" applyBorder="1" applyAlignment="1">
      <alignment vertical="center"/>
    </xf>
    <xf numFmtId="0" fontId="13" fillId="0" borderId="36" xfId="1" applyBorder="1" applyAlignment="1">
      <alignment horizontal="center" vertical="center"/>
    </xf>
    <xf numFmtId="0" fontId="14" fillId="0" borderId="43" xfId="1" applyFont="1" applyBorder="1" applyAlignment="1">
      <alignment vertical="center"/>
    </xf>
    <xf numFmtId="0" fontId="13" fillId="0" borderId="43" xfId="1" applyBorder="1" applyAlignment="1">
      <alignment horizontal="center" vertical="center"/>
    </xf>
    <xf numFmtId="0" fontId="13" fillId="0" borderId="27" xfId="1" applyBorder="1" applyAlignment="1">
      <alignment vertical="center"/>
    </xf>
    <xf numFmtId="0" fontId="13" fillId="0" borderId="27" xfId="1" applyBorder="1" applyAlignment="1">
      <alignment horizontal="left" vertical="center"/>
    </xf>
    <xf numFmtId="0" fontId="13" fillId="0" borderId="28" xfId="1" applyBorder="1" applyAlignment="1">
      <alignment horizontal="left" vertical="center"/>
    </xf>
    <xf numFmtId="0" fontId="72" fillId="0" borderId="30" xfId="1" applyFont="1" applyBorder="1" applyAlignment="1">
      <alignment horizontal="left" vertical="center"/>
    </xf>
    <xf numFmtId="0" fontId="72" fillId="0" borderId="31" xfId="1" applyFont="1" applyBorder="1" applyAlignment="1">
      <alignment horizontal="left" vertical="center"/>
    </xf>
    <xf numFmtId="0" fontId="14" fillId="0" borderId="2" xfId="1" applyFont="1" applyBorder="1" applyAlignment="1">
      <alignment horizontal="center" vertical="center"/>
    </xf>
    <xf numFmtId="0" fontId="14" fillId="0" borderId="3" xfId="1" applyFont="1" applyBorder="1" applyAlignment="1">
      <alignment vertical="center"/>
    </xf>
    <xf numFmtId="0" fontId="17" fillId="0" borderId="3" xfId="1" applyFont="1" applyBorder="1" applyAlignment="1">
      <alignment vertical="center"/>
    </xf>
    <xf numFmtId="0" fontId="17" fillId="0" borderId="4" xfId="1" applyFont="1" applyBorder="1" applyAlignment="1">
      <alignment vertical="center"/>
    </xf>
    <xf numFmtId="0" fontId="17" fillId="0" borderId="6" xfId="1" applyFont="1" applyBorder="1" applyAlignment="1">
      <alignment vertical="center"/>
    </xf>
    <xf numFmtId="0" fontId="17" fillId="0" borderId="7" xfId="1" applyFont="1" applyBorder="1" applyAlignment="1">
      <alignment vertical="center"/>
    </xf>
    <xf numFmtId="0" fontId="14" fillId="0" borderId="11" xfId="1" applyFont="1" applyBorder="1" applyAlignment="1">
      <alignment horizontal="left" vertical="center"/>
    </xf>
    <xf numFmtId="0" fontId="17" fillId="0" borderId="11" xfId="1" applyFont="1" applyBorder="1" applyAlignment="1">
      <alignment vertical="center"/>
    </xf>
    <xf numFmtId="0" fontId="17" fillId="0" borderId="12" xfId="1" applyFont="1" applyBorder="1" applyAlignment="1">
      <alignment vertical="center"/>
    </xf>
    <xf numFmtId="176" fontId="14" fillId="0" borderId="8" xfId="1" applyNumberFormat="1" applyFont="1" applyBorder="1" applyAlignment="1">
      <alignment horizontal="center" vertical="center"/>
    </xf>
    <xf numFmtId="0" fontId="16" fillId="0" borderId="0" xfId="1" applyFont="1" applyAlignment="1">
      <alignment horizontal="center" vertical="center"/>
    </xf>
    <xf numFmtId="0" fontId="14" fillId="0" borderId="9" xfId="1" applyFont="1" applyBorder="1" applyAlignment="1">
      <alignment vertical="center"/>
    </xf>
    <xf numFmtId="0" fontId="14" fillId="0" borderId="1" xfId="1" applyFont="1" applyBorder="1" applyAlignment="1">
      <alignment horizontal="center"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9" fillId="0" borderId="0" xfId="1" applyFont="1" applyAlignment="1">
      <alignment horizontal="center" vertical="center"/>
    </xf>
    <xf numFmtId="0" fontId="17" fillId="0" borderId="3" xfId="1" applyFont="1" applyBorder="1" applyAlignment="1">
      <alignment horizontal="left" vertical="center"/>
    </xf>
    <xf numFmtId="176" fontId="14" fillId="0" borderId="0" xfId="1" applyNumberFormat="1" applyFont="1" applyAlignment="1">
      <alignment vertical="center"/>
    </xf>
    <xf numFmtId="176" fontId="14" fillId="0" borderId="11" xfId="1" applyNumberFormat="1" applyFont="1" applyBorder="1" applyAlignment="1">
      <alignment vertical="center"/>
    </xf>
    <xf numFmtId="0" fontId="14" fillId="0" borderId="12" xfId="1" applyFont="1" applyBorder="1" applyAlignment="1">
      <alignment vertical="center"/>
    </xf>
    <xf numFmtId="0" fontId="14" fillId="0" borderId="0" xfId="1" applyFont="1" applyAlignment="1">
      <alignment horizontal="center" vertical="center" wrapText="1"/>
    </xf>
    <xf numFmtId="0" fontId="14" fillId="0" borderId="7" xfId="1" applyFont="1" applyBorder="1" applyAlignment="1">
      <alignment vertical="center"/>
    </xf>
    <xf numFmtId="0" fontId="18" fillId="0" borderId="9" xfId="1" applyFont="1" applyBorder="1" applyAlignment="1">
      <alignment vertical="center" shrinkToFit="1"/>
    </xf>
    <xf numFmtId="0" fontId="14" fillId="0" borderId="13" xfId="1" applyFont="1" applyBorder="1" applyAlignment="1">
      <alignment horizontal="center" vertical="center"/>
    </xf>
    <xf numFmtId="0" fontId="17" fillId="0" borderId="10" xfId="1" applyFont="1" applyBorder="1" applyAlignment="1">
      <alignment horizontal="left" vertical="center"/>
    </xf>
    <xf numFmtId="0" fontId="20" fillId="0" borderId="0" xfId="1" applyFont="1" applyAlignment="1">
      <alignment vertical="top"/>
    </xf>
    <xf numFmtId="0" fontId="14" fillId="0" borderId="11" xfId="1" applyFont="1" applyBorder="1"/>
    <xf numFmtId="0" fontId="14" fillId="0" borderId="6" xfId="1" applyFont="1" applyBorder="1"/>
    <xf numFmtId="0" fontId="13" fillId="0" borderId="0" xfId="1"/>
    <xf numFmtId="0" fontId="14" fillId="0" borderId="3" xfId="1" applyFont="1" applyBorder="1" applyAlignment="1">
      <alignment horizontal="center" vertical="center"/>
    </xf>
    <xf numFmtId="0" fontId="14" fillId="0" borderId="7" xfId="1" applyFont="1" applyBorder="1" applyAlignment="1">
      <alignment horizontal="left" vertical="center" wrapText="1"/>
    </xf>
    <xf numFmtId="0" fontId="14" fillId="0" borderId="8" xfId="1" applyFont="1" applyBorder="1" applyAlignment="1">
      <alignment horizontal="center" vertical="center"/>
    </xf>
    <xf numFmtId="0" fontId="14" fillId="0" borderId="9"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180" fontId="14" fillId="0" borderId="0" xfId="1" applyNumberFormat="1" applyFont="1" applyAlignment="1">
      <alignment horizontal="left" vertical="center"/>
    </xf>
    <xf numFmtId="0" fontId="14" fillId="0" borderId="8" xfId="1" applyFont="1" applyBorder="1" applyAlignment="1">
      <alignment horizontal="left" vertical="center" indent="1"/>
    </xf>
    <xf numFmtId="0" fontId="41" fillId="0" borderId="0" xfId="1" applyFont="1" applyAlignment="1">
      <alignment horizontal="left" vertical="center"/>
    </xf>
    <xf numFmtId="0" fontId="73" fillId="0" borderId="0" xfId="29" applyFont="1">
      <alignment vertical="center"/>
    </xf>
    <xf numFmtId="0" fontId="12" fillId="0" borderId="0" xfId="29">
      <alignment vertical="center"/>
    </xf>
    <xf numFmtId="0" fontId="12" fillId="0" borderId="0" xfId="29" applyAlignment="1">
      <alignment horizontal="right" vertical="center"/>
    </xf>
    <xf numFmtId="0" fontId="12" fillId="0" borderId="0" xfId="29" applyAlignment="1">
      <alignment horizontal="center" vertical="center"/>
    </xf>
    <xf numFmtId="0" fontId="12" fillId="3" borderId="0" xfId="29" applyFill="1" applyAlignment="1">
      <alignment horizontal="center" vertical="center"/>
    </xf>
    <xf numFmtId="0" fontId="12" fillId="0" borderId="4" xfId="29" applyBorder="1" applyAlignment="1">
      <alignment horizontal="center" vertical="center"/>
    </xf>
    <xf numFmtId="0" fontId="12" fillId="0" borderId="4" xfId="29" applyBorder="1">
      <alignment vertical="center"/>
    </xf>
    <xf numFmtId="0" fontId="12" fillId="0" borderId="11" xfId="29" applyBorder="1">
      <alignment vertical="center"/>
    </xf>
    <xf numFmtId="0" fontId="12" fillId="0" borderId="11" xfId="29" applyBorder="1" applyAlignment="1">
      <alignment horizontal="center" vertical="center" wrapText="1"/>
    </xf>
    <xf numFmtId="0" fontId="12" fillId="0" borderId="11" xfId="29" applyBorder="1" applyAlignment="1">
      <alignment horizontal="center" vertical="center"/>
    </xf>
    <xf numFmtId="179" fontId="12" fillId="0" borderId="11" xfId="29" applyNumberFormat="1" applyBorder="1" applyAlignment="1">
      <alignment horizontal="center" vertical="center"/>
    </xf>
    <xf numFmtId="176" fontId="0" fillId="0" borderId="11" xfId="30" applyNumberFormat="1" applyFont="1" applyFill="1" applyBorder="1" applyAlignment="1">
      <alignment horizontal="center" vertical="center"/>
    </xf>
    <xf numFmtId="0" fontId="12" fillId="0" borderId="6" xfId="29" applyBorder="1">
      <alignment vertical="center"/>
    </xf>
    <xf numFmtId="0" fontId="14" fillId="0" borderId="2" xfId="1" applyFont="1" applyBorder="1" applyAlignment="1">
      <alignment vertical="center"/>
    </xf>
    <xf numFmtId="0" fontId="14" fillId="0" borderId="4" xfId="1" applyFont="1" applyBorder="1" applyAlignment="1">
      <alignment vertical="center"/>
    </xf>
    <xf numFmtId="0" fontId="14" fillId="0" borderId="2" xfId="1" applyFont="1" applyBorder="1" applyAlignment="1">
      <alignment horizontal="left" vertical="center"/>
    </xf>
    <xf numFmtId="0" fontId="14" fillId="0" borderId="8" xfId="1" applyFont="1" applyBorder="1" applyAlignment="1">
      <alignment vertical="center" wrapText="1"/>
    </xf>
    <xf numFmtId="0" fontId="19" fillId="0" borderId="1"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9" fillId="0" borderId="9" xfId="1" applyFont="1" applyBorder="1" applyAlignment="1">
      <alignment vertical="center"/>
    </xf>
    <xf numFmtId="0" fontId="14" fillId="0" borderId="3" xfId="1" applyFont="1" applyBorder="1" applyAlignment="1">
      <alignment horizontal="left"/>
    </xf>
    <xf numFmtId="0" fontId="0" fillId="0" borderId="0" xfId="0" applyAlignment="1">
      <alignment vertical="center"/>
    </xf>
    <xf numFmtId="0" fontId="43" fillId="0" borderId="0" xfId="9"/>
    <xf numFmtId="0" fontId="0" fillId="0" borderId="0" xfId="0" applyAlignment="1">
      <alignment vertical="top"/>
    </xf>
    <xf numFmtId="0" fontId="47" fillId="0" borderId="0" xfId="0" applyFont="1"/>
    <xf numFmtId="0" fontId="73" fillId="0" borderId="0" xfId="0" applyFont="1"/>
    <xf numFmtId="0" fontId="74" fillId="0" borderId="0" xfId="0" applyFont="1"/>
    <xf numFmtId="0" fontId="0" fillId="0" borderId="0" xfId="0" applyAlignment="1">
      <alignment vertical="center" shrinkToFit="1"/>
    </xf>
    <xf numFmtId="0" fontId="0" fillId="0" borderId="0" xfId="0" applyAlignment="1">
      <alignment horizontal="left" vertical="center" shrinkToFit="1"/>
    </xf>
    <xf numFmtId="0" fontId="75" fillId="0" borderId="0" xfId="1" applyFont="1" applyAlignment="1">
      <alignment horizontal="justify"/>
    </xf>
    <xf numFmtId="0" fontId="14" fillId="0" borderId="4" xfId="1" applyFont="1" applyBorder="1"/>
    <xf numFmtId="0" fontId="14" fillId="0" borderId="3" xfId="1" applyFont="1" applyBorder="1"/>
    <xf numFmtId="0" fontId="14" fillId="0" borderId="3" xfId="1" applyFont="1" applyBorder="1" applyAlignment="1">
      <alignment horizontal="justify"/>
    </xf>
    <xf numFmtId="0" fontId="14" fillId="11" borderId="20" xfId="1" applyFont="1" applyFill="1" applyBorder="1" applyAlignment="1">
      <alignment horizontal="left" vertical="center"/>
    </xf>
    <xf numFmtId="0" fontId="14" fillId="11" borderId="20" xfId="1" applyFont="1" applyFill="1" applyBorder="1"/>
    <xf numFmtId="0" fontId="14" fillId="11" borderId="20" xfId="1" applyFont="1" applyFill="1" applyBorder="1" applyAlignment="1">
      <alignment horizontal="justify" wrapText="1"/>
    </xf>
    <xf numFmtId="0" fontId="14" fillId="11" borderId="51" xfId="1" applyFont="1" applyFill="1" applyBorder="1" applyAlignment="1">
      <alignment horizontal="left"/>
    </xf>
    <xf numFmtId="0" fontId="14" fillId="11" borderId="45" xfId="1" applyFont="1" applyFill="1" applyBorder="1" applyAlignment="1">
      <alignment horizontal="center" vertical="center"/>
    </xf>
    <xf numFmtId="0" fontId="14" fillId="11" borderId="106" xfId="1" applyFont="1" applyFill="1" applyBorder="1" applyAlignment="1">
      <alignment horizontal="center" vertical="center"/>
    </xf>
    <xf numFmtId="0" fontId="14" fillId="11" borderId="106" xfId="1" applyFont="1" applyFill="1" applyBorder="1" applyAlignment="1">
      <alignment horizontal="center" wrapText="1"/>
    </xf>
    <xf numFmtId="0" fontId="14" fillId="11" borderId="107" xfId="1" applyFont="1" applyFill="1" applyBorder="1" applyAlignment="1">
      <alignment horizontal="center" vertical="center" textRotation="255"/>
    </xf>
    <xf numFmtId="0" fontId="46" fillId="0" borderId="45" xfId="1" applyFont="1" applyBorder="1" applyAlignment="1">
      <alignment horizontal="center" vertical="center"/>
    </xf>
    <xf numFmtId="0" fontId="46" fillId="0" borderId="106" xfId="1" applyFont="1" applyBorder="1" applyAlignment="1">
      <alignment horizontal="center" vertical="center"/>
    </xf>
    <xf numFmtId="0" fontId="46" fillId="0" borderId="106" xfId="1" applyFont="1" applyBorder="1" applyAlignment="1">
      <alignment horizontal="center" wrapText="1"/>
    </xf>
    <xf numFmtId="0" fontId="46" fillId="0" borderId="107" xfId="1" applyFont="1" applyBorder="1" applyAlignment="1">
      <alignment horizontal="center" vertical="center" textRotation="255"/>
    </xf>
    <xf numFmtId="0" fontId="14" fillId="0" borderId="8" xfId="1" applyFont="1" applyBorder="1" applyAlignment="1">
      <alignment horizontal="center" vertical="center" textRotation="255" shrinkToFit="1"/>
    </xf>
    <xf numFmtId="0" fontId="19" fillId="0" borderId="11" xfId="1" applyFont="1" applyBorder="1" applyAlignment="1">
      <alignment horizontal="center" vertical="center"/>
    </xf>
    <xf numFmtId="0" fontId="49"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97" xfId="1" applyFont="1" applyBorder="1" applyAlignment="1">
      <alignment horizontal="center" vertical="center"/>
    </xf>
    <xf numFmtId="0" fontId="19" fillId="0" borderId="111" xfId="1" applyFont="1" applyBorder="1" applyAlignment="1">
      <alignment horizontal="center" vertical="center"/>
    </xf>
    <xf numFmtId="0" fontId="14" fillId="0" borderId="111" xfId="1" applyFont="1" applyBorder="1" applyAlignment="1">
      <alignment horizontal="center" vertical="center" textRotation="255" wrapText="1"/>
    </xf>
    <xf numFmtId="0" fontId="14" fillId="0" borderId="5" xfId="1" applyFont="1" applyBorder="1" applyAlignment="1">
      <alignment horizontal="center" vertical="center" textRotation="255" wrapText="1"/>
    </xf>
    <xf numFmtId="0" fontId="14" fillId="0" borderId="8" xfId="1" applyFont="1" applyBorder="1" applyAlignment="1">
      <alignment horizontal="left"/>
    </xf>
    <xf numFmtId="0" fontId="14" fillId="0" borderId="12" xfId="1" applyFont="1" applyBorder="1" applyAlignment="1">
      <alignment horizontal="left"/>
    </xf>
    <xf numFmtId="0" fontId="14" fillId="0" borderId="11" xfId="1" applyFont="1" applyBorder="1" applyAlignment="1">
      <alignment horizontal="left"/>
    </xf>
    <xf numFmtId="0" fontId="14" fillId="0" borderId="10" xfId="1" applyFont="1" applyBorder="1" applyAlignment="1">
      <alignment horizontal="left"/>
    </xf>
    <xf numFmtId="0" fontId="14" fillId="0" borderId="7" xfId="1" applyFont="1" applyBorder="1" applyAlignment="1">
      <alignment horizontal="left"/>
    </xf>
    <xf numFmtId="0" fontId="14" fillId="0" borderId="6" xfId="1" applyFont="1" applyBorder="1" applyAlignment="1">
      <alignment horizontal="left"/>
    </xf>
    <xf numFmtId="0" fontId="14" fillId="0" borderId="5" xfId="1" applyFont="1" applyBorder="1" applyAlignment="1">
      <alignment horizontal="left"/>
    </xf>
    <xf numFmtId="0" fontId="14" fillId="11" borderId="6" xfId="1" applyFont="1" applyFill="1" applyBorder="1" applyAlignment="1">
      <alignment vertical="center" wrapText="1"/>
    </xf>
    <xf numFmtId="0" fontId="78" fillId="0" borderId="0" xfId="31">
      <alignment vertical="center"/>
    </xf>
    <xf numFmtId="0" fontId="78" fillId="0" borderId="0" xfId="31" applyAlignment="1">
      <alignment horizontal="right" vertical="center"/>
    </xf>
    <xf numFmtId="0" fontId="79" fillId="0" borderId="0" xfId="31" applyFont="1">
      <alignment vertical="center"/>
    </xf>
    <xf numFmtId="0" fontId="78" fillId="0" borderId="0" xfId="31" applyAlignment="1">
      <alignment horizontal="left" vertical="center"/>
    </xf>
    <xf numFmtId="0" fontId="80" fillId="0" borderId="0" xfId="31" applyFont="1">
      <alignment vertical="center"/>
    </xf>
    <xf numFmtId="0" fontId="82" fillId="0" borderId="0" xfId="32" applyFont="1" applyBorder="1" applyAlignment="1">
      <alignment horizontal="right" vertical="center"/>
    </xf>
    <xf numFmtId="0" fontId="80" fillId="0" borderId="0" xfId="32" applyFont="1" applyBorder="1" applyAlignment="1">
      <alignment horizontal="left" vertical="center"/>
    </xf>
    <xf numFmtId="0" fontId="78" fillId="0" borderId="0" xfId="32" applyFont="1" applyBorder="1" applyAlignment="1">
      <alignment horizontal="left" vertical="center"/>
    </xf>
    <xf numFmtId="0" fontId="78" fillId="0" borderId="0" xfId="31" applyAlignment="1">
      <alignment horizontal="center" vertical="center"/>
    </xf>
    <xf numFmtId="0" fontId="84" fillId="0" borderId="0" xfId="31" applyFont="1">
      <alignment vertical="center"/>
    </xf>
    <xf numFmtId="0" fontId="74" fillId="0" borderId="1" xfId="0" applyFont="1" applyBorder="1" applyAlignment="1">
      <alignment horizontal="left" vertical="center" wrapText="1"/>
    </xf>
    <xf numFmtId="0" fontId="0" fillId="0" borderId="1" xfId="0" applyBorder="1" applyAlignment="1">
      <alignment horizontal="center" vertical="center" wrapText="1"/>
    </xf>
    <xf numFmtId="0" fontId="87" fillId="0" borderId="0" xfId="9" applyFont="1"/>
    <xf numFmtId="0" fontId="13" fillId="0" borderId="0" xfId="1" applyAlignment="1">
      <alignment vertical="center"/>
    </xf>
    <xf numFmtId="0" fontId="69" fillId="0" borderId="0" xfId="1" applyFont="1" applyAlignment="1">
      <alignment vertical="center"/>
    </xf>
    <xf numFmtId="0" fontId="71" fillId="0" borderId="0" xfId="1" applyFont="1" applyAlignment="1">
      <alignment vertical="center"/>
    </xf>
    <xf numFmtId="0" fontId="69" fillId="0" borderId="0" xfId="1" applyFont="1" applyAlignment="1">
      <alignment horizontal="right" vertical="center"/>
    </xf>
    <xf numFmtId="0" fontId="89" fillId="0" borderId="0" xfId="1" applyFont="1" applyAlignment="1">
      <alignment vertical="center"/>
    </xf>
    <xf numFmtId="0" fontId="60" fillId="0" borderId="0" xfId="1" applyFont="1" applyAlignment="1">
      <alignment vertical="center"/>
    </xf>
    <xf numFmtId="0" fontId="60" fillId="0" borderId="0" xfId="1" applyFont="1" applyAlignment="1">
      <alignment horizontal="center" vertical="center"/>
    </xf>
    <xf numFmtId="0" fontId="60" fillId="0" borderId="0" xfId="1" applyFont="1" applyAlignment="1">
      <alignment horizontal="right" vertical="center"/>
    </xf>
    <xf numFmtId="0" fontId="60" fillId="0" borderId="117" xfId="1" applyFont="1" applyBorder="1" applyAlignment="1">
      <alignment vertical="center"/>
    </xf>
    <xf numFmtId="0" fontId="60" fillId="0" borderId="118" xfId="1" applyFont="1" applyBorder="1" applyAlignment="1">
      <alignment vertical="center"/>
    </xf>
    <xf numFmtId="0" fontId="60" fillId="0" borderId="119" xfId="1" applyFont="1" applyBorder="1" applyAlignment="1">
      <alignment vertical="center"/>
    </xf>
    <xf numFmtId="0" fontId="60" fillId="0" borderId="120" xfId="1" applyFont="1" applyBorder="1" applyAlignment="1">
      <alignment vertical="center"/>
    </xf>
    <xf numFmtId="0" fontId="60" fillId="0" borderId="121" xfId="1" applyFont="1" applyBorder="1" applyAlignment="1">
      <alignment vertical="center"/>
    </xf>
    <xf numFmtId="0" fontId="60" fillId="0" borderId="122" xfId="1" applyFont="1" applyBorder="1" applyAlignment="1">
      <alignment vertical="center"/>
    </xf>
    <xf numFmtId="186" fontId="88" fillId="0" borderId="0" xfId="1" applyNumberFormat="1" applyFont="1" applyAlignment="1">
      <alignment horizontal="center" vertical="center"/>
    </xf>
    <xf numFmtId="0" fontId="13" fillId="0" borderId="123" xfId="1" applyBorder="1" applyAlignment="1">
      <alignment vertical="center"/>
    </xf>
    <xf numFmtId="0" fontId="90" fillId="0" borderId="0" xfId="1" applyFont="1" applyAlignment="1">
      <alignment horizontal="center" vertical="center"/>
    </xf>
    <xf numFmtId="0" fontId="91" fillId="0" borderId="0" xfId="1" applyFont="1" applyAlignment="1">
      <alignment vertical="center"/>
    </xf>
    <xf numFmtId="0" fontId="88" fillId="0" borderId="0" xfId="1" applyFont="1" applyAlignment="1">
      <alignment vertical="center"/>
    </xf>
    <xf numFmtId="0" fontId="88" fillId="0" borderId="124" xfId="1" applyFont="1" applyBorder="1" applyAlignment="1">
      <alignment vertical="center"/>
    </xf>
    <xf numFmtId="0" fontId="13" fillId="0" borderId="124" xfId="1" applyBorder="1" applyAlignment="1">
      <alignment vertical="center"/>
    </xf>
    <xf numFmtId="0" fontId="81" fillId="0" borderId="0" xfId="1" applyFont="1" applyAlignment="1">
      <alignment vertical="center"/>
    </xf>
    <xf numFmtId="0" fontId="88" fillId="0" borderId="115" xfId="1" applyFont="1" applyBorder="1" applyAlignment="1">
      <alignment vertical="center"/>
    </xf>
    <xf numFmtId="0" fontId="13" fillId="0" borderId="116" xfId="1" applyBorder="1" applyAlignment="1">
      <alignment vertical="center"/>
    </xf>
    <xf numFmtId="0" fontId="68" fillId="0" borderId="0" xfId="1" applyFont="1" applyAlignment="1">
      <alignment vertical="center"/>
    </xf>
    <xf numFmtId="0" fontId="92" fillId="0" borderId="0" xfId="1" applyFont="1" applyAlignment="1">
      <alignment vertical="center"/>
    </xf>
    <xf numFmtId="0" fontId="13" fillId="0" borderId="0" xfId="1" applyAlignment="1">
      <alignment horizontal="right" vertical="center"/>
    </xf>
    <xf numFmtId="0" fontId="93" fillId="0" borderId="0" xfId="1" applyFont="1" applyAlignment="1">
      <alignment vertical="center"/>
    </xf>
    <xf numFmtId="0" fontId="94" fillId="0" borderId="0" xfId="1" applyFont="1" applyAlignment="1">
      <alignment vertical="center"/>
    </xf>
    <xf numFmtId="0" fontId="91" fillId="0" borderId="125" xfId="1" applyFont="1" applyBorder="1" applyAlignment="1">
      <alignment vertical="center"/>
    </xf>
    <xf numFmtId="0" fontId="91" fillId="0" borderId="126" xfId="1" applyFont="1" applyBorder="1" applyAlignment="1">
      <alignment vertical="center" shrinkToFit="1"/>
    </xf>
    <xf numFmtId="0" fontId="91" fillId="0" borderId="127" xfId="1" applyFont="1" applyBorder="1" applyAlignment="1">
      <alignment vertical="center" shrinkToFit="1"/>
    </xf>
    <xf numFmtId="0" fontId="93" fillId="0" borderId="128" xfId="1" applyFont="1" applyBorder="1" applyAlignment="1">
      <alignment vertical="center"/>
    </xf>
    <xf numFmtId="0" fontId="94" fillId="0" borderId="129" xfId="1" applyFont="1" applyBorder="1" applyAlignment="1">
      <alignment horizontal="center" vertical="center"/>
    </xf>
    <xf numFmtId="0" fontId="91" fillId="0" borderId="126" xfId="1" applyFont="1" applyBorder="1" applyAlignment="1">
      <alignment horizontal="center" vertical="center"/>
    </xf>
    <xf numFmtId="0" fontId="94" fillId="0" borderId="127" xfId="1" applyFont="1" applyBorder="1" applyAlignment="1">
      <alignment vertical="center" wrapText="1"/>
    </xf>
    <xf numFmtId="0" fontId="91" fillId="0" borderId="130" xfId="1" applyFont="1" applyBorder="1" applyAlignment="1">
      <alignment vertical="center"/>
    </xf>
    <xf numFmtId="0" fontId="91" fillId="0" borderId="15" xfId="1" applyFont="1" applyBorder="1" applyAlignment="1">
      <alignment vertical="center" shrinkToFit="1"/>
    </xf>
    <xf numFmtId="0" fontId="91" fillId="0" borderId="131" xfId="1" applyFont="1" applyBorder="1" applyAlignment="1">
      <alignment vertical="center" shrinkToFit="1"/>
    </xf>
    <xf numFmtId="0" fontId="93" fillId="0" borderId="132" xfId="1" applyFont="1" applyBorder="1" applyAlignment="1">
      <alignment vertical="center"/>
    </xf>
    <xf numFmtId="0" fontId="94" fillId="0" borderId="1" xfId="1" applyFont="1" applyBorder="1" applyAlignment="1">
      <alignment horizontal="center" vertical="center"/>
    </xf>
    <xf numFmtId="0" fontId="91" fillId="0" borderId="15" xfId="1" applyFont="1" applyBorder="1" applyAlignment="1">
      <alignment horizontal="center" vertical="center"/>
    </xf>
    <xf numFmtId="0" fontId="94" fillId="0" borderId="131" xfId="1" applyFont="1" applyBorder="1" applyAlignment="1">
      <alignment vertical="center" wrapText="1"/>
    </xf>
    <xf numFmtId="0" fontId="91" fillId="0" borderId="1" xfId="1" applyFont="1" applyBorder="1" applyAlignment="1">
      <alignment vertical="center" shrinkToFit="1"/>
    </xf>
    <xf numFmtId="0" fontId="91" fillId="0" borderId="133" xfId="1" applyFont="1" applyBorder="1" applyAlignment="1">
      <alignment vertical="center" shrinkToFit="1"/>
    </xf>
    <xf numFmtId="0" fontId="93" fillId="0" borderId="134" xfId="1" applyFont="1" applyBorder="1" applyAlignment="1">
      <alignment vertical="center"/>
    </xf>
    <xf numFmtId="0" fontId="94" fillId="0" borderId="10" xfId="1" applyFont="1" applyBorder="1" applyAlignment="1">
      <alignment horizontal="center" vertical="center"/>
    </xf>
    <xf numFmtId="0" fontId="91" fillId="0" borderId="1" xfId="1" applyFont="1" applyBorder="1" applyAlignment="1">
      <alignment horizontal="center" vertical="center"/>
    </xf>
    <xf numFmtId="0" fontId="94" fillId="0" borderId="133" xfId="1" applyFont="1" applyBorder="1" applyAlignment="1">
      <alignment vertical="center" wrapText="1"/>
    </xf>
    <xf numFmtId="0" fontId="94" fillId="0" borderId="133" xfId="1" applyFont="1" applyBorder="1" applyAlignment="1">
      <alignment vertical="center"/>
    </xf>
    <xf numFmtId="0" fontId="13" fillId="0" borderId="1" xfId="1" applyBorder="1" applyAlignment="1">
      <alignment horizontal="center" vertical="center"/>
    </xf>
    <xf numFmtId="0" fontId="65" fillId="0" borderId="133" xfId="1" applyFont="1" applyBorder="1" applyAlignment="1">
      <alignment vertical="center"/>
    </xf>
    <xf numFmtId="0" fontId="95" fillId="0" borderId="0" xfId="1" applyFont="1" applyAlignment="1">
      <alignment vertical="center" textRotation="180"/>
    </xf>
    <xf numFmtId="0" fontId="94" fillId="0" borderId="2" xfId="1" applyFont="1" applyBorder="1" applyAlignment="1">
      <alignment horizontal="center" vertical="center"/>
    </xf>
    <xf numFmtId="0" fontId="13" fillId="0" borderId="130" xfId="1" applyBorder="1" applyAlignment="1">
      <alignment vertical="center"/>
    </xf>
    <xf numFmtId="0" fontId="91" fillId="0" borderId="2" xfId="1" applyFont="1" applyBorder="1" applyAlignment="1">
      <alignment horizontal="center" vertical="center"/>
    </xf>
    <xf numFmtId="0" fontId="13" fillId="0" borderId="1" xfId="1" applyBorder="1" applyAlignment="1">
      <alignment vertical="center"/>
    </xf>
    <xf numFmtId="0" fontId="91" fillId="0" borderId="13" xfId="1" applyFont="1" applyBorder="1" applyAlignment="1">
      <alignment vertical="center" shrinkToFit="1"/>
    </xf>
    <xf numFmtId="0" fontId="91" fillId="0" borderId="135" xfId="1" applyFont="1" applyBorder="1" applyAlignment="1">
      <alignment vertical="center" shrinkToFit="1"/>
    </xf>
    <xf numFmtId="0" fontId="93" fillId="0" borderId="136" xfId="1" applyFont="1" applyBorder="1" applyAlignment="1">
      <alignment vertical="center"/>
    </xf>
    <xf numFmtId="0" fontId="13" fillId="0" borderId="13" xfId="1" applyBorder="1" applyAlignment="1">
      <alignment horizontal="center" vertical="center"/>
    </xf>
    <xf numFmtId="0" fontId="65" fillId="0" borderId="135" xfId="1" applyFont="1" applyBorder="1" applyAlignment="1">
      <alignment vertical="center"/>
    </xf>
    <xf numFmtId="0" fontId="91" fillId="0" borderId="137" xfId="1" applyFont="1" applyBorder="1" applyAlignment="1">
      <alignment vertical="center"/>
    </xf>
    <xf numFmtId="0" fontId="93" fillId="0" borderId="136" xfId="1" applyFont="1" applyBorder="1" applyAlignment="1">
      <alignment vertical="center" shrinkToFit="1"/>
    </xf>
    <xf numFmtId="0" fontId="91" fillId="0" borderId="10" xfId="1" applyFont="1" applyBorder="1" applyAlignment="1">
      <alignment horizontal="center" vertical="center"/>
    </xf>
    <xf numFmtId="0" fontId="91" fillId="0" borderId="138" xfId="1" applyFont="1" applyBorder="1" applyAlignment="1">
      <alignment vertical="center"/>
    </xf>
    <xf numFmtId="0" fontId="91" fillId="0" borderId="139" xfId="1" applyFont="1" applyBorder="1" applyAlignment="1">
      <alignment vertical="center" shrinkToFit="1"/>
    </xf>
    <xf numFmtId="0" fontId="91" fillId="0" borderId="140" xfId="1" applyFont="1" applyBorder="1" applyAlignment="1">
      <alignment vertical="center" shrinkToFit="1"/>
    </xf>
    <xf numFmtId="0" fontId="93" fillId="0" borderId="141" xfId="1" applyFont="1" applyBorder="1" applyAlignment="1">
      <alignment vertical="center" shrinkToFit="1"/>
    </xf>
    <xf numFmtId="0" fontId="91" fillId="0" borderId="142" xfId="1" applyFont="1" applyBorder="1" applyAlignment="1">
      <alignment horizontal="center" vertical="center"/>
    </xf>
    <xf numFmtId="0" fontId="13" fillId="0" borderId="139" xfId="1" applyBorder="1" applyAlignment="1">
      <alignment horizontal="center" vertical="center"/>
    </xf>
    <xf numFmtId="0" fontId="65" fillId="0" borderId="140" xfId="1" applyFont="1" applyBorder="1" applyAlignment="1">
      <alignment vertical="center"/>
    </xf>
    <xf numFmtId="0" fontId="13" fillId="0" borderId="111" xfId="1" applyBorder="1" applyAlignment="1">
      <alignment horizontal="center" vertical="center"/>
    </xf>
    <xf numFmtId="0" fontId="13" fillId="0" borderId="126" xfId="1" applyBorder="1" applyAlignment="1">
      <alignment horizontal="center" vertical="center"/>
    </xf>
    <xf numFmtId="0" fontId="13" fillId="0" borderId="127" xfId="1" applyBorder="1" applyAlignment="1">
      <alignment horizontal="center" vertical="center"/>
    </xf>
    <xf numFmtId="0" fontId="65" fillId="0" borderId="144" xfId="1" applyFont="1" applyBorder="1" applyAlignment="1">
      <alignment horizontal="right" vertical="center"/>
    </xf>
    <xf numFmtId="0" fontId="13" fillId="0" borderId="114" xfId="1" applyBorder="1" applyAlignment="1">
      <alignment vertical="center"/>
    </xf>
    <xf numFmtId="0" fontId="68" fillId="0" borderId="114" xfId="1" applyFont="1" applyBorder="1" applyAlignment="1">
      <alignment vertical="center" shrinkToFit="1"/>
    </xf>
    <xf numFmtId="0" fontId="13" fillId="0" borderId="145" xfId="1" applyBorder="1" applyAlignment="1">
      <alignment vertical="center"/>
    </xf>
    <xf numFmtId="0" fontId="13" fillId="0" borderId="142" xfId="1" applyBorder="1" applyAlignment="1">
      <alignment horizontal="center" vertical="center"/>
    </xf>
    <xf numFmtId="0" fontId="13" fillId="0" borderId="140" xfId="1" applyBorder="1" applyAlignment="1">
      <alignment horizontal="center" vertical="center"/>
    </xf>
    <xf numFmtId="0" fontId="13" fillId="0" borderId="147" xfId="1" applyBorder="1" applyAlignment="1">
      <alignment horizontal="center" vertical="center"/>
    </xf>
    <xf numFmtId="0" fontId="13" fillId="0" borderId="148" xfId="1" applyBorder="1" applyAlignment="1">
      <alignment horizontal="center" vertical="center" shrinkToFit="1"/>
    </xf>
    <xf numFmtId="0" fontId="68" fillId="0" borderId="148" xfId="1" applyFont="1" applyBorder="1" applyAlignment="1">
      <alignment vertical="center" shrinkToFit="1"/>
    </xf>
    <xf numFmtId="0" fontId="13" fillId="0" borderId="149" xfId="1" applyBorder="1" applyAlignment="1">
      <alignment horizontal="center" vertical="center"/>
    </xf>
    <xf numFmtId="0" fontId="96" fillId="0" borderId="0" xfId="1" applyFont="1"/>
    <xf numFmtId="0" fontId="71" fillId="0" borderId="0" xfId="1" applyFont="1" applyAlignment="1">
      <alignment horizontal="left" vertical="center"/>
    </xf>
    <xf numFmtId="0" fontId="64" fillId="0" borderId="0" xfId="1" applyFont="1" applyAlignment="1">
      <alignment vertical="center"/>
    </xf>
    <xf numFmtId="0" fontId="13" fillId="0" borderId="0" xfId="1" quotePrefix="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0" xfId="0" applyFont="1"/>
    <xf numFmtId="0" fontId="12" fillId="0" borderId="13" xfId="0" applyFont="1" applyBorder="1" applyAlignment="1">
      <alignment vertical="center" wrapText="1"/>
    </xf>
    <xf numFmtId="0" fontId="12" fillId="0" borderId="1" xfId="0" applyFont="1" applyBorder="1" applyAlignment="1">
      <alignment vertical="center" wrapText="1"/>
    </xf>
    <xf numFmtId="0" fontId="14" fillId="0" borderId="7" xfId="1" applyFont="1" applyBorder="1" applyAlignment="1">
      <alignment horizontal="center" vertical="center"/>
    </xf>
    <xf numFmtId="0" fontId="14" fillId="0" borderId="30" xfId="1" applyFont="1" applyBorder="1" applyAlignment="1">
      <alignment horizontal="left" vertical="center"/>
    </xf>
    <xf numFmtId="0" fontId="14" fillId="0" borderId="27" xfId="1" applyFont="1" applyBorder="1" applyAlignment="1">
      <alignment horizontal="left" vertical="center"/>
    </xf>
    <xf numFmtId="0" fontId="14" fillId="0" borderId="29" xfId="1" applyFont="1" applyBorder="1" applyAlignment="1">
      <alignment horizontal="left" vertical="center" wrapText="1"/>
    </xf>
    <xf numFmtId="0" fontId="14" fillId="0" borderId="12" xfId="1" applyFont="1" applyBorder="1" applyAlignment="1">
      <alignment horizontal="center" vertical="center"/>
    </xf>
    <xf numFmtId="0" fontId="14" fillId="0" borderId="27" xfId="1" applyFont="1" applyBorder="1" applyAlignment="1">
      <alignment horizontal="left" vertical="center" wrapText="1"/>
    </xf>
    <xf numFmtId="0" fontId="14" fillId="0" borderId="10" xfId="1" applyFont="1" applyBorder="1" applyAlignment="1">
      <alignment vertical="center"/>
    </xf>
    <xf numFmtId="0" fontId="14" fillId="0" borderId="13" xfId="1" applyFont="1" applyBorder="1" applyAlignment="1">
      <alignment vertical="center"/>
    </xf>
    <xf numFmtId="0" fontId="97" fillId="0" borderId="0" xfId="0" applyFont="1"/>
    <xf numFmtId="0" fontId="98" fillId="0" borderId="0" xfId="0" applyFont="1" applyAlignment="1">
      <alignment horizontal="left" vertical="center"/>
    </xf>
    <xf numFmtId="0" fontId="0" fillId="9" borderId="1" xfId="0" applyFill="1" applyBorder="1" applyAlignment="1">
      <alignment horizontal="center" vertical="center" wrapText="1" shrinkToFit="1"/>
    </xf>
    <xf numFmtId="0" fontId="0" fillId="9" borderId="1" xfId="0" applyFill="1" applyBorder="1" applyAlignment="1">
      <alignment horizontal="center" vertical="center" shrinkToFit="1"/>
    </xf>
    <xf numFmtId="0" fontId="14" fillId="0" borderId="14" xfId="0" applyFont="1" applyBorder="1" applyAlignment="1">
      <alignment vertical="center" wrapText="1"/>
    </xf>
    <xf numFmtId="0" fontId="14" fillId="0" borderId="0" xfId="0" applyFont="1" applyAlignment="1">
      <alignment vertical="center"/>
    </xf>
    <xf numFmtId="0" fontId="14" fillId="0" borderId="0" xfId="0" applyFont="1" applyAlignment="1">
      <alignment horizontal="left" vertical="center"/>
    </xf>
    <xf numFmtId="0" fontId="0" fillId="0" borderId="9" xfId="0" applyBorder="1" applyAlignment="1">
      <alignment horizontal="left" vertical="center"/>
    </xf>
    <xf numFmtId="0" fontId="72" fillId="0" borderId="0" xfId="0" applyFont="1" applyAlignment="1">
      <alignment vertical="center"/>
    </xf>
    <xf numFmtId="0" fontId="0" fillId="0" borderId="5" xfId="0" applyBorder="1" applyAlignment="1">
      <alignment horizontal="center"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shrinkToFi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9" borderId="1" xfId="0" applyFill="1" applyBorder="1" applyAlignment="1">
      <alignment horizontal="center" vertical="center" shrinkToFit="1"/>
    </xf>
    <xf numFmtId="0" fontId="0" fillId="9" borderId="1" xfId="0" applyFill="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3" fillId="0" borderId="8" xfId="9" applyBorder="1" applyAlignment="1">
      <alignment vertical="center" wrapText="1"/>
    </xf>
    <xf numFmtId="0" fontId="73" fillId="0" borderId="0" xfId="0" applyFont="1" applyAlignment="1">
      <alignment vertical="center" wrapText="1"/>
    </xf>
    <xf numFmtId="0" fontId="73" fillId="0" borderId="9" xfId="0" applyFont="1" applyBorder="1" applyAlignment="1">
      <alignment vertical="center" wrapText="1"/>
    </xf>
    <xf numFmtId="0" fontId="73" fillId="0" borderId="10" xfId="0" applyFont="1" applyBorder="1" applyAlignment="1">
      <alignment vertical="center" wrapText="1"/>
    </xf>
    <xf numFmtId="0" fontId="73" fillId="0" borderId="11" xfId="0" applyFont="1" applyBorder="1" applyAlignment="1">
      <alignment vertical="center" wrapText="1"/>
    </xf>
    <xf numFmtId="0" fontId="73" fillId="0" borderId="12" xfId="0" applyFont="1" applyBorder="1" applyAlignment="1">
      <alignment vertical="center" wrapText="1"/>
    </xf>
    <xf numFmtId="0" fontId="0" fillId="0" borderId="0" xfId="0" applyAlignment="1">
      <alignment horizontal="left" vertical="center" shrinkToFit="1"/>
    </xf>
    <xf numFmtId="0" fontId="39" fillId="0" borderId="0" xfId="1" applyFont="1" applyAlignment="1">
      <alignment horizontal="center" vertical="top"/>
    </xf>
    <xf numFmtId="0" fontId="32" fillId="0" borderId="0" xfId="1" applyFont="1" applyAlignment="1">
      <alignment horizontal="left" vertical="top" wrapText="1"/>
    </xf>
    <xf numFmtId="0" fontId="32" fillId="0" borderId="0" xfId="1" applyFont="1" applyAlignment="1">
      <alignment horizontal="left" vertical="top"/>
    </xf>
    <xf numFmtId="0" fontId="39" fillId="0" borderId="13" xfId="1" applyFont="1" applyBorder="1" applyAlignment="1">
      <alignment horizontal="center" vertical="center"/>
    </xf>
    <xf numFmtId="0" fontId="38" fillId="0" borderId="0" xfId="1" applyFont="1" applyAlignment="1">
      <alignment horizontal="justify" wrapText="1"/>
    </xf>
    <xf numFmtId="0" fontId="32" fillId="0" borderId="0" xfId="1" applyFont="1" applyAlignment="1">
      <alignment wrapText="1"/>
    </xf>
    <xf numFmtId="0" fontId="32" fillId="0" borderId="0" xfId="1" applyFont="1"/>
    <xf numFmtId="0" fontId="38" fillId="0" borderId="0" xfId="1" applyFont="1" applyAlignment="1">
      <alignment horizontal="justify" vertical="center" wrapText="1"/>
    </xf>
    <xf numFmtId="0" fontId="38" fillId="0" borderId="0" xfId="1" applyFont="1" applyAlignment="1">
      <alignment vertical="center" wrapText="1"/>
    </xf>
    <xf numFmtId="0" fontId="32" fillId="0" borderId="0" xfId="1" applyFont="1" applyAlignment="1">
      <alignment vertical="center"/>
    </xf>
    <xf numFmtId="0" fontId="39" fillId="0" borderId="0" xfId="1" applyFont="1" applyAlignment="1">
      <alignment horizontal="justify"/>
    </xf>
    <xf numFmtId="0" fontId="39" fillId="0" borderId="56" xfId="1" applyFont="1" applyBorder="1" applyAlignment="1">
      <alignment horizontal="center" vertical="center"/>
    </xf>
    <xf numFmtId="0" fontId="32" fillId="0" borderId="1" xfId="1" applyFont="1" applyBorder="1" applyAlignment="1">
      <alignment horizontal="center" vertical="center"/>
    </xf>
    <xf numFmtId="0" fontId="35" fillId="0" borderId="0" xfId="1" applyFont="1" applyAlignment="1">
      <alignment horizontal="justify"/>
    </xf>
    <xf numFmtId="0" fontId="35" fillId="0" borderId="0" xfId="1" applyFont="1"/>
    <xf numFmtId="0" fontId="37" fillId="0" borderId="1" xfId="1" applyFont="1" applyBorder="1" applyAlignment="1">
      <alignment horizontal="justify" vertical="center" wrapText="1"/>
    </xf>
    <xf numFmtId="0" fontId="32" fillId="0" borderId="1" xfId="1" applyFont="1" applyBorder="1" applyAlignment="1">
      <alignment vertical="center"/>
    </xf>
    <xf numFmtId="0" fontId="32" fillId="0" borderId="2" xfId="1" applyFont="1" applyBorder="1" applyAlignment="1">
      <alignment horizontal="center" vertical="center"/>
    </xf>
    <xf numFmtId="0" fontId="32" fillId="0" borderId="4" xfId="1" applyFont="1" applyBorder="1" applyAlignment="1">
      <alignment horizontal="center" vertical="center"/>
    </xf>
    <xf numFmtId="0" fontId="32" fillId="0" borderId="1" xfId="1" applyFont="1" applyBorder="1" applyAlignment="1">
      <alignment horizontal="center"/>
    </xf>
    <xf numFmtId="0" fontId="31" fillId="0" borderId="0" xfId="1" applyFont="1" applyAlignment="1">
      <alignment horizontal="center"/>
    </xf>
    <xf numFmtId="0" fontId="32" fillId="0" borderId="0" xfId="1" applyFont="1" applyAlignment="1">
      <alignment horizontal="center"/>
    </xf>
    <xf numFmtId="0" fontId="39" fillId="0" borderId="57" xfId="1" applyFont="1" applyBorder="1" applyAlignment="1">
      <alignment horizontal="center" vertical="center"/>
    </xf>
    <xf numFmtId="0" fontId="35" fillId="0" borderId="1" xfId="1" applyFont="1" applyBorder="1" applyAlignment="1">
      <alignment horizontal="center" vertical="center" wrapText="1"/>
    </xf>
    <xf numFmtId="0" fontId="35" fillId="0" borderId="1" xfId="1" applyFont="1" applyBorder="1" applyAlignment="1">
      <alignment horizontal="center" vertical="center"/>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35" fillId="0" borderId="1" xfId="1" applyFont="1" applyBorder="1" applyAlignment="1">
      <alignment horizontal="left" vertical="center"/>
    </xf>
    <xf numFmtId="0" fontId="14" fillId="0" borderId="21" xfId="1" applyFont="1" applyBorder="1" applyAlignment="1">
      <alignment horizontal="center" vertical="center"/>
    </xf>
    <xf numFmtId="0" fontId="14" fillId="0" borderId="23" xfId="1" applyFont="1" applyBorder="1" applyAlignment="1">
      <alignment horizontal="center" vertical="center"/>
    </xf>
    <xf numFmtId="0" fontId="14" fillId="0" borderId="77" xfId="1" applyFont="1" applyBorder="1" applyAlignment="1">
      <alignment horizontal="center" vertical="center"/>
    </xf>
    <xf numFmtId="0" fontId="14" fillId="0" borderId="78" xfId="1" applyFont="1" applyBorder="1" applyAlignment="1">
      <alignment horizontal="center" vertical="center"/>
    </xf>
    <xf numFmtId="0" fontId="14" fillId="0" borderId="24" xfId="1" applyFont="1" applyBorder="1" applyAlignment="1">
      <alignment horizontal="center" vertical="center"/>
    </xf>
    <xf numFmtId="0" fontId="14" fillId="0" borderId="26" xfId="1" applyFont="1" applyBorder="1" applyAlignment="1">
      <alignment horizontal="center" vertical="center"/>
    </xf>
    <xf numFmtId="0" fontId="14" fillId="0" borderId="32" xfId="1" applyFont="1" applyBorder="1" applyAlignment="1">
      <alignment horizontal="left" vertical="center"/>
    </xf>
    <xf numFmtId="0" fontId="14" fillId="0" borderId="33" xfId="1" applyFont="1" applyBorder="1" applyAlignment="1">
      <alignment horizontal="left" vertical="center"/>
    </xf>
    <xf numFmtId="0" fontId="14" fillId="0" borderId="70" xfId="1" applyFont="1" applyBorder="1" applyAlignment="1">
      <alignment horizontal="center" vertical="center"/>
    </xf>
    <xf numFmtId="0" fontId="14" fillId="0" borderId="73" xfId="1" applyFont="1" applyBorder="1" applyAlignment="1">
      <alignment horizontal="center" vertical="center"/>
    </xf>
    <xf numFmtId="0" fontId="14" fillId="0" borderId="71" xfId="1" applyFont="1" applyBorder="1" applyAlignment="1">
      <alignment horizontal="center" vertical="center"/>
    </xf>
    <xf numFmtId="0" fontId="14" fillId="0" borderId="150" xfId="1" applyFont="1" applyBorder="1" applyAlignment="1">
      <alignment horizontal="center" vertical="center"/>
    </xf>
    <xf numFmtId="0" fontId="14" fillId="0" borderId="72" xfId="1" applyFont="1" applyBorder="1" applyAlignment="1">
      <alignment horizontal="center" vertical="center"/>
    </xf>
    <xf numFmtId="0" fontId="14" fillId="0" borderId="33" xfId="1" applyFont="1" applyBorder="1" applyAlignment="1">
      <alignment horizontal="left" vertical="center" wrapText="1"/>
    </xf>
    <xf numFmtId="0" fontId="13" fillId="0" borderId="30" xfId="1" applyBorder="1" applyAlignment="1">
      <alignment horizontal="center" vertical="center"/>
    </xf>
    <xf numFmtId="0" fontId="13" fillId="0" borderId="0" xfId="1" applyAlignment="1">
      <alignment horizontal="center" vertical="center"/>
    </xf>
    <xf numFmtId="0" fontId="13" fillId="0" borderId="27" xfId="1" applyBorder="1" applyAlignment="1">
      <alignment horizontal="center" vertical="center"/>
    </xf>
    <xf numFmtId="0" fontId="14" fillId="0" borderId="30" xfId="1" applyFont="1" applyBorder="1" applyAlignment="1">
      <alignment horizontal="left" vertical="center"/>
    </xf>
    <xf numFmtId="0" fontId="14" fillId="0" borderId="0" xfId="1" applyFont="1" applyAlignment="1">
      <alignment horizontal="left" vertical="center"/>
    </xf>
    <xf numFmtId="0" fontId="14" fillId="0" borderId="27" xfId="1" applyFont="1" applyBorder="1" applyAlignment="1">
      <alignment horizontal="left" vertical="center"/>
    </xf>
    <xf numFmtId="0" fontId="14" fillId="0" borderId="14" xfId="1" applyFont="1" applyBorder="1" applyAlignment="1">
      <alignment horizontal="left" vertical="center" wrapText="1"/>
    </xf>
    <xf numFmtId="0" fontId="14" fillId="0" borderId="32" xfId="1" applyFont="1" applyBorder="1" applyAlignment="1">
      <alignment horizontal="left" vertical="center" wrapText="1"/>
    </xf>
    <xf numFmtId="0" fontId="13" fillId="0" borderId="0" xfId="1" applyAlignment="1">
      <alignment horizontal="center" vertical="center" wrapText="1"/>
    </xf>
    <xf numFmtId="0" fontId="13" fillId="0" borderId="27" xfId="1" applyBorder="1" applyAlignment="1">
      <alignment horizontal="center" vertical="center" wrapText="1"/>
    </xf>
    <xf numFmtId="0" fontId="14" fillId="0" borderId="22" xfId="1" applyFont="1" applyBorder="1" applyAlignment="1">
      <alignment horizontal="center" vertical="center"/>
    </xf>
    <xf numFmtId="0" fontId="14" fillId="0" borderId="102" xfId="1" applyFont="1" applyBorder="1" applyAlignment="1">
      <alignment horizontal="center" vertical="center"/>
    </xf>
    <xf numFmtId="0" fontId="28" fillId="0" borderId="0" xfId="1" applyFont="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1"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0" xfId="1" applyFont="1" applyAlignment="1">
      <alignment horizontal="center" vertical="center"/>
    </xf>
    <xf numFmtId="0" fontId="14" fillId="0" borderId="9" xfId="1" applyFont="1" applyBorder="1" applyAlignment="1">
      <alignment horizontal="center" vertical="center"/>
    </xf>
    <xf numFmtId="0" fontId="14" fillId="0" borderId="15" xfId="1" applyFont="1" applyBorder="1" applyAlignment="1">
      <alignment horizontal="left" vertical="center"/>
    </xf>
    <xf numFmtId="0" fontId="14" fillId="0" borderId="13" xfId="1" applyFont="1" applyBorder="1" applyAlignment="1">
      <alignment horizontal="left"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25" xfId="1" applyFont="1" applyBorder="1" applyAlignment="1">
      <alignment horizontal="center" vertical="center"/>
    </xf>
    <xf numFmtId="0" fontId="14" fillId="0" borderId="21"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77" xfId="1" applyFont="1" applyBorder="1" applyAlignment="1">
      <alignment horizontal="center" vertical="center" wrapText="1"/>
    </xf>
    <xf numFmtId="0" fontId="14" fillId="0" borderId="78"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14" xfId="1" applyFont="1" applyBorder="1" applyAlignment="1">
      <alignment horizontal="left" vertical="center"/>
    </xf>
    <xf numFmtId="0" fontId="14" fillId="0" borderId="21" xfId="1" applyFont="1" applyBorder="1" applyAlignment="1">
      <alignment horizontal="center" vertical="top"/>
    </xf>
    <xf numFmtId="0" fontId="14" fillId="0" borderId="22" xfId="1" applyFont="1" applyBorder="1" applyAlignment="1">
      <alignment horizontal="center" vertical="top"/>
    </xf>
    <xf numFmtId="0" fontId="14" fillId="0" borderId="23" xfId="1" applyFont="1" applyBorder="1" applyAlignment="1">
      <alignment horizontal="center" vertical="top"/>
    </xf>
    <xf numFmtId="0" fontId="14" fillId="0" borderId="77" xfId="1" applyFont="1" applyBorder="1" applyAlignment="1">
      <alignment horizontal="center" vertical="top"/>
    </xf>
    <xf numFmtId="0" fontId="14" fillId="0" borderId="102" xfId="1" applyFont="1" applyBorder="1" applyAlignment="1">
      <alignment horizontal="center" vertical="top"/>
    </xf>
    <xf numFmtId="0" fontId="14" fillId="0" borderId="78" xfId="1" applyFont="1" applyBorder="1" applyAlignment="1">
      <alignment horizontal="center" vertical="top"/>
    </xf>
    <xf numFmtId="0" fontId="14" fillId="0" borderId="24" xfId="1" applyFont="1" applyBorder="1" applyAlignment="1">
      <alignment horizontal="center" vertical="top"/>
    </xf>
    <xf numFmtId="0" fontId="14" fillId="0" borderId="25" xfId="1" applyFont="1" applyBorder="1" applyAlignment="1">
      <alignment horizontal="center" vertical="top"/>
    </xf>
    <xf numFmtId="0" fontId="14" fillId="0" borderId="26" xfId="1" applyFont="1" applyBorder="1" applyAlignment="1">
      <alignment horizontal="center" vertical="top"/>
    </xf>
    <xf numFmtId="0" fontId="14" fillId="0" borderId="3" xfId="1" applyFont="1" applyBorder="1" applyAlignment="1">
      <alignment horizontal="left" wrapText="1"/>
    </xf>
    <xf numFmtId="0" fontId="14" fillId="0" borderId="19" xfId="1" applyFont="1" applyBorder="1" applyAlignment="1">
      <alignment horizontal="left" wrapText="1"/>
    </xf>
    <xf numFmtId="0" fontId="14" fillId="0" borderId="46" xfId="1" applyFont="1" applyBorder="1" applyAlignment="1">
      <alignment horizontal="center" wrapText="1"/>
    </xf>
    <xf numFmtId="0" fontId="14" fillId="0" borderId="19" xfId="1" applyFont="1" applyBorder="1" applyAlignment="1">
      <alignment horizontal="center" wrapText="1"/>
    </xf>
    <xf numFmtId="0" fontId="14" fillId="0" borderId="3" xfId="1" applyFont="1" applyBorder="1" applyAlignment="1">
      <alignment horizontal="center" wrapText="1"/>
    </xf>
    <xf numFmtId="0" fontId="14" fillId="0" borderId="4" xfId="1" applyFont="1" applyBorder="1" applyAlignment="1">
      <alignment horizontal="center" wrapTex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48" fillId="0" borderId="2" xfId="1" applyFont="1" applyBorder="1" applyAlignment="1">
      <alignment vertical="center" wrapText="1"/>
    </xf>
    <xf numFmtId="0" fontId="48" fillId="0" borderId="3" xfId="1" applyFont="1" applyBorder="1" applyAlignment="1">
      <alignment vertical="center" wrapText="1"/>
    </xf>
    <xf numFmtId="0" fontId="48" fillId="0" borderId="4" xfId="1" applyFont="1" applyBorder="1" applyAlignment="1">
      <alignmen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1" xfId="1" applyFont="1" applyBorder="1" applyAlignment="1">
      <alignment horizontal="left" wrapText="1"/>
    </xf>
    <xf numFmtId="0" fontId="14" fillId="0" borderId="2" xfId="1" applyFont="1" applyBorder="1" applyAlignment="1">
      <alignment horizontal="left" wrapText="1"/>
    </xf>
    <xf numFmtId="0" fontId="14" fillId="0" borderId="4" xfId="1" applyFont="1" applyBorder="1" applyAlignment="1">
      <alignment horizontal="left" wrapText="1"/>
    </xf>
    <xf numFmtId="0" fontId="14" fillId="0" borderId="1" xfId="1" applyFont="1" applyBorder="1" applyAlignment="1">
      <alignment horizontal="center"/>
    </xf>
    <xf numFmtId="0" fontId="14" fillId="0" borderId="2" xfId="1" applyFont="1" applyBorder="1" applyAlignment="1">
      <alignment horizontal="left"/>
    </xf>
    <xf numFmtId="0" fontId="14" fillId="0" borderId="3" xfId="1" applyFont="1" applyBorder="1" applyAlignment="1">
      <alignment horizontal="left"/>
    </xf>
    <xf numFmtId="0" fontId="14" fillId="0" borderId="4" xfId="1" applyFont="1" applyBorder="1" applyAlignment="1">
      <alignment horizontal="left"/>
    </xf>
    <xf numFmtId="0" fontId="14" fillId="0" borderId="15" xfId="1" applyFont="1" applyBorder="1" applyAlignment="1">
      <alignment horizontal="center" vertical="center" textRotation="255" wrapText="1"/>
    </xf>
    <xf numFmtId="0" fontId="14" fillId="0" borderId="14" xfId="1" applyFont="1" applyBorder="1" applyAlignment="1">
      <alignment horizontal="center" vertical="center" textRotation="255" wrapText="1"/>
    </xf>
    <xf numFmtId="0" fontId="14" fillId="0" borderId="13" xfId="1" applyFont="1" applyBorder="1" applyAlignment="1">
      <alignment horizontal="center" vertical="center" textRotation="255" wrapText="1"/>
    </xf>
    <xf numFmtId="0" fontId="14" fillId="0" borderId="2" xfId="1" applyFont="1" applyBorder="1" applyAlignment="1">
      <alignment horizontal="center"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4" fillId="0" borderId="7" xfId="1" applyFont="1" applyBorder="1" applyAlignment="1">
      <alignment horizontal="left" vertical="top" wrapText="1"/>
    </xf>
    <xf numFmtId="0" fontId="14" fillId="0" borderId="8" xfId="1" applyFont="1" applyBorder="1" applyAlignment="1">
      <alignment horizontal="left" vertical="top" wrapText="1"/>
    </xf>
    <xf numFmtId="0" fontId="14" fillId="0" borderId="0" xfId="1" applyFont="1" applyAlignment="1">
      <alignment horizontal="left" vertical="top" wrapText="1"/>
    </xf>
    <xf numFmtId="0" fontId="14" fillId="0" borderId="9" xfId="1" applyFont="1" applyBorder="1" applyAlignment="1">
      <alignment horizontal="left" vertical="top"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1" xfId="1" applyFont="1" applyBorder="1" applyAlignment="1">
      <alignment horizontal="center" vertical="center" textRotation="255" wrapText="1"/>
    </xf>
    <xf numFmtId="0" fontId="14" fillId="0" borderId="15" xfId="1" applyFont="1" applyBorder="1" applyAlignment="1">
      <alignment horizontal="center" vertical="center" textRotation="255" shrinkToFit="1"/>
    </xf>
    <xf numFmtId="0" fontId="14" fillId="0" borderId="14" xfId="1" applyFont="1" applyBorder="1" applyAlignment="1">
      <alignment horizontal="center" vertical="center" textRotation="255" shrinkToFit="1"/>
    </xf>
    <xf numFmtId="0" fontId="14" fillId="0" borderId="13" xfId="1" applyFont="1" applyBorder="1" applyAlignment="1">
      <alignment horizontal="center" vertical="center" textRotation="255" shrinkToFit="1"/>
    </xf>
    <xf numFmtId="0" fontId="14" fillId="0" borderId="5" xfId="1" applyFont="1" applyBorder="1" applyAlignment="1">
      <alignment horizontal="left" wrapText="1"/>
    </xf>
    <xf numFmtId="0" fontId="14" fillId="0" borderId="6" xfId="1" applyFont="1" applyBorder="1" applyAlignment="1">
      <alignment horizontal="left" wrapText="1"/>
    </xf>
    <xf numFmtId="0" fontId="14" fillId="0" borderId="59" xfId="1" applyFont="1" applyBorder="1" applyAlignment="1">
      <alignment horizontal="left" wrapText="1"/>
    </xf>
    <xf numFmtId="0" fontId="14" fillId="0" borderId="8" xfId="1" applyFont="1" applyBorder="1" applyAlignment="1">
      <alignment horizontal="left" wrapText="1"/>
    </xf>
    <xf numFmtId="0" fontId="14" fillId="0" borderId="0" xfId="1" applyFont="1" applyAlignment="1">
      <alignment horizontal="left" wrapText="1"/>
    </xf>
    <xf numFmtId="0" fontId="14" fillId="0" borderId="60" xfId="1" applyFont="1" applyBorder="1" applyAlignment="1">
      <alignment horizontal="left" wrapText="1"/>
    </xf>
    <xf numFmtId="0" fontId="14" fillId="0" borderId="6" xfId="1" applyFont="1" applyBorder="1" applyAlignment="1">
      <alignment horizontal="center" wrapText="1"/>
    </xf>
    <xf numFmtId="0" fontId="14" fillId="0" borderId="59" xfId="1" applyFont="1" applyBorder="1" applyAlignment="1">
      <alignment horizontal="center" wrapText="1"/>
    </xf>
    <xf numFmtId="0" fontId="14" fillId="0" borderId="11" xfId="1" applyFont="1" applyBorder="1" applyAlignment="1">
      <alignment horizontal="center" wrapText="1"/>
    </xf>
    <xf numFmtId="0" fontId="14" fillId="0" borderId="47" xfId="1" applyFont="1" applyBorder="1" applyAlignment="1">
      <alignment horizontal="center" wrapText="1"/>
    </xf>
    <xf numFmtId="0" fontId="14" fillId="0" borderId="45" xfId="1" applyFont="1" applyBorder="1" applyAlignment="1">
      <alignment horizontal="left" wrapText="1"/>
    </xf>
    <xf numFmtId="0" fontId="14" fillId="0" borderId="7" xfId="1" applyFont="1" applyBorder="1" applyAlignment="1">
      <alignment horizontal="left" wrapText="1"/>
    </xf>
    <xf numFmtId="0" fontId="14" fillId="0" borderId="3" xfId="1" applyFont="1" applyBorder="1" applyAlignment="1">
      <alignment horizontal="left" shrinkToFit="1"/>
    </xf>
    <xf numFmtId="0" fontId="13" fillId="0" borderId="3" xfId="1" applyBorder="1" applyAlignment="1">
      <alignment horizontal="left" shrinkToFit="1"/>
    </xf>
    <xf numFmtId="0" fontId="13" fillId="0" borderId="19" xfId="1" applyBorder="1" applyAlignment="1">
      <alignment horizontal="left" shrinkToFit="1"/>
    </xf>
    <xf numFmtId="0" fontId="14" fillId="0" borderId="62" xfId="1" applyFont="1" applyBorder="1" applyAlignment="1">
      <alignment horizontal="center" vertical="center"/>
    </xf>
    <xf numFmtId="0" fontId="14" fillId="0" borderId="63" xfId="1" applyFont="1" applyBorder="1" applyAlignment="1">
      <alignment horizontal="center" vertical="center"/>
    </xf>
    <xf numFmtId="0" fontId="14" fillId="0" borderId="66" xfId="1" applyFont="1" applyBorder="1" applyAlignment="1">
      <alignment horizontal="center" vertical="center"/>
    </xf>
    <xf numFmtId="0" fontId="48" fillId="0" borderId="62" xfId="1" applyFont="1" applyBorder="1" applyAlignment="1">
      <alignment vertical="center" wrapText="1"/>
    </xf>
    <xf numFmtId="0" fontId="48" fillId="0" borderId="63" xfId="1" applyFont="1" applyBorder="1" applyAlignment="1">
      <alignment vertical="center" wrapText="1"/>
    </xf>
    <xf numFmtId="0" fontId="48" fillId="0" borderId="66" xfId="1" applyFont="1" applyBorder="1" applyAlignment="1">
      <alignment vertical="center" wrapText="1"/>
    </xf>
    <xf numFmtId="0" fontId="14" fillId="0" borderId="11" xfId="1" applyFont="1" applyBorder="1" applyAlignment="1">
      <alignment horizontal="left" shrinkToFit="1"/>
    </xf>
    <xf numFmtId="0" fontId="13" fillId="0" borderId="11" xfId="1" applyBorder="1" applyAlignment="1">
      <alignment horizontal="left" shrinkToFit="1"/>
    </xf>
    <xf numFmtId="0" fontId="13" fillId="0" borderId="47" xfId="1" applyBorder="1" applyAlignment="1">
      <alignment horizontal="left" shrinkToFit="1"/>
    </xf>
    <xf numFmtId="0" fontId="14" fillId="0" borderId="67" xfId="1" applyFont="1" applyBorder="1" applyAlignment="1">
      <alignment horizontal="center" wrapText="1"/>
    </xf>
    <xf numFmtId="0" fontId="14" fillId="0" borderId="50" xfId="1" applyFont="1" applyBorder="1" applyAlignment="1">
      <alignment horizontal="center" wrapText="1"/>
    </xf>
    <xf numFmtId="0" fontId="14" fillId="0" borderId="49" xfId="1" applyFont="1" applyBorder="1" applyAlignment="1">
      <alignment horizontal="center" wrapText="1"/>
    </xf>
    <xf numFmtId="0" fontId="14" fillId="0" borderId="68" xfId="1" applyFont="1" applyBorder="1" applyAlignment="1">
      <alignment horizontal="center" wrapText="1"/>
    </xf>
    <xf numFmtId="0" fontId="19" fillId="0" borderId="49" xfId="1" applyFont="1" applyBorder="1" applyAlignment="1">
      <alignment horizontal="left" vertical="center" wrapText="1"/>
    </xf>
    <xf numFmtId="0" fontId="19" fillId="0" borderId="68" xfId="1" applyFont="1" applyBorder="1" applyAlignment="1">
      <alignment horizontal="left" vertical="center" wrapText="1"/>
    </xf>
    <xf numFmtId="0" fontId="14" fillId="0" borderId="48" xfId="1" applyFont="1" applyBorder="1" applyAlignment="1">
      <alignment horizontal="center" vertical="center"/>
    </xf>
    <xf numFmtId="0" fontId="14" fillId="0" borderId="49" xfId="1" applyFont="1" applyBorder="1" applyAlignment="1">
      <alignment horizontal="center" vertical="center"/>
    </xf>
    <xf numFmtId="0" fontId="14" fillId="0" borderId="68" xfId="1" applyFont="1" applyBorder="1" applyAlignment="1">
      <alignment horizontal="center" vertical="center"/>
    </xf>
    <xf numFmtId="0" fontId="48" fillId="0" borderId="10" xfId="1" applyFont="1" applyBorder="1" applyAlignment="1">
      <alignment vertical="center" wrapText="1"/>
    </xf>
    <xf numFmtId="0" fontId="48" fillId="0" borderId="11" xfId="1" applyFont="1" applyBorder="1" applyAlignment="1">
      <alignment vertical="center" wrapText="1"/>
    </xf>
    <xf numFmtId="0" fontId="48" fillId="0" borderId="12" xfId="1" applyFont="1" applyBorder="1" applyAlignment="1">
      <alignment vertical="center" wrapText="1"/>
    </xf>
    <xf numFmtId="0" fontId="14" fillId="0" borderId="63" xfId="1" applyFont="1" applyBorder="1" applyAlignment="1">
      <alignment horizontal="left" wrapText="1"/>
    </xf>
    <xf numFmtId="0" fontId="13" fillId="0" borderId="63" xfId="1" applyBorder="1" applyAlignment="1">
      <alignment horizontal="left" wrapText="1"/>
    </xf>
    <xf numFmtId="0" fontId="13" fillId="0" borderId="64" xfId="1" applyBorder="1" applyAlignment="1">
      <alignment horizontal="left" wrapText="1"/>
    </xf>
    <xf numFmtId="0" fontId="14" fillId="0" borderId="65" xfId="1" applyFont="1" applyBorder="1" applyAlignment="1">
      <alignment horizontal="center" wrapText="1"/>
    </xf>
    <xf numFmtId="0" fontId="14" fillId="0" borderId="64" xfId="1" applyFont="1" applyBorder="1" applyAlignment="1">
      <alignment horizontal="center" wrapText="1"/>
    </xf>
    <xf numFmtId="0" fontId="14" fillId="0" borderId="63" xfId="1" applyFont="1" applyBorder="1" applyAlignment="1">
      <alignment horizontal="center" wrapText="1"/>
    </xf>
    <xf numFmtId="0" fontId="14" fillId="0" borderId="66" xfId="1" applyFont="1" applyBorder="1" applyAlignment="1">
      <alignment horizontal="center" wrapText="1"/>
    </xf>
    <xf numFmtId="0" fontId="19" fillId="0" borderId="63" xfId="1" applyFont="1" applyBorder="1" applyAlignment="1">
      <alignment horizontal="left" vertical="center" wrapText="1"/>
    </xf>
    <xf numFmtId="0" fontId="19" fillId="0" borderId="66" xfId="1" applyFont="1" applyBorder="1" applyAlignment="1">
      <alignment horizontal="left" vertical="center" wrapText="1"/>
    </xf>
    <xf numFmtId="0" fontId="13" fillId="0" borderId="3" xfId="1" applyBorder="1" applyAlignment="1">
      <alignment horizontal="left" wrapText="1"/>
    </xf>
    <xf numFmtId="0" fontId="13" fillId="0" borderId="19" xfId="1" applyBorder="1" applyAlignment="1">
      <alignment horizontal="left" wrapText="1"/>
    </xf>
    <xf numFmtId="0" fontId="14" fillId="0" borderId="61" xfId="1" applyFont="1" applyBorder="1" applyAlignment="1">
      <alignment horizontal="left" wrapText="1"/>
    </xf>
    <xf numFmtId="0" fontId="14" fillId="0" borderId="11" xfId="1" applyFont="1" applyBorder="1" applyAlignment="1">
      <alignment horizontal="left" wrapText="1"/>
    </xf>
    <xf numFmtId="0" fontId="14" fillId="0" borderId="12" xfId="1" applyFont="1" applyBorder="1" applyAlignment="1">
      <alignment horizontal="left" wrapText="1"/>
    </xf>
    <xf numFmtId="0" fontId="14" fillId="0" borderId="10" xfId="1" applyFont="1" applyBorder="1" applyAlignment="1">
      <alignment horizontal="left"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1" xfId="1" applyFont="1" applyBorder="1" applyAlignment="1">
      <alignment horizontal="left" vertical="center" wrapText="1"/>
    </xf>
    <xf numFmtId="49" fontId="14" fillId="0" borderId="6" xfId="1" applyNumberFormat="1" applyFont="1" applyBorder="1" applyAlignment="1">
      <alignment horizontal="center"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43" xfId="1" applyFont="1" applyBorder="1" applyAlignment="1">
      <alignment horizontal="left" vertical="center" wrapText="1"/>
    </xf>
    <xf numFmtId="0" fontId="14" fillId="0" borderId="27" xfId="1" applyFont="1" applyBorder="1" applyAlignment="1">
      <alignment horizontal="left" vertical="center" wrapText="1"/>
    </xf>
    <xf numFmtId="0" fontId="14" fillId="0" borderId="28" xfId="1" applyFont="1" applyBorder="1" applyAlignment="1">
      <alignment horizontal="left" vertical="center" wrapText="1"/>
    </xf>
    <xf numFmtId="0" fontId="14" fillId="0" borderId="37" xfId="1" applyFont="1" applyBorder="1" applyAlignment="1">
      <alignment horizontal="left" vertical="center" wrapText="1"/>
    </xf>
    <xf numFmtId="0" fontId="14" fillId="0" borderId="38" xfId="1" applyFont="1" applyBorder="1" applyAlignment="1">
      <alignment horizontal="left" vertical="center" wrapText="1"/>
    </xf>
    <xf numFmtId="0" fontId="14" fillId="0" borderId="30" xfId="1" applyFont="1" applyBorder="1" applyAlignment="1">
      <alignment horizontal="left" vertical="center" wrapText="1"/>
    </xf>
    <xf numFmtId="0" fontId="14" fillId="0" borderId="31" xfId="1" applyFont="1" applyBorder="1" applyAlignment="1">
      <alignment horizontal="left" vertical="center" wrapText="1"/>
    </xf>
    <xf numFmtId="0" fontId="14" fillId="10" borderId="1" xfId="1" applyFont="1" applyFill="1" applyBorder="1" applyAlignment="1">
      <alignment horizontal="left" vertical="center" wrapText="1"/>
    </xf>
    <xf numFmtId="0" fontId="14" fillId="10" borderId="2" xfId="1" applyFont="1" applyFill="1" applyBorder="1" applyAlignment="1">
      <alignment horizontal="center" vertical="center" wrapText="1"/>
    </xf>
    <xf numFmtId="0" fontId="14" fillId="10" borderId="3" xfId="1" applyFont="1" applyFill="1" applyBorder="1" applyAlignment="1">
      <alignment horizontal="center" vertical="center" wrapText="1"/>
    </xf>
    <xf numFmtId="0" fontId="14" fillId="10" borderId="4" xfId="1" applyFont="1" applyFill="1" applyBorder="1" applyAlignment="1">
      <alignment horizontal="center" vertical="center" wrapText="1"/>
    </xf>
    <xf numFmtId="0" fontId="14" fillId="10" borderId="2" xfId="1" applyFont="1" applyFill="1" applyBorder="1" applyAlignment="1">
      <alignment horizontal="center" vertical="center"/>
    </xf>
    <xf numFmtId="0" fontId="14" fillId="10" borderId="3" xfId="1" applyFont="1" applyFill="1" applyBorder="1" applyAlignment="1">
      <alignment horizontal="center" vertical="center"/>
    </xf>
    <xf numFmtId="0" fontId="14" fillId="10" borderId="4" xfId="1" applyFont="1" applyFill="1" applyBorder="1" applyAlignment="1">
      <alignment horizontal="center" vertical="center"/>
    </xf>
    <xf numFmtId="0" fontId="14" fillId="10" borderId="5" xfId="1" applyFont="1" applyFill="1" applyBorder="1" applyAlignment="1">
      <alignment horizontal="center" vertical="center" wrapText="1"/>
    </xf>
    <xf numFmtId="0" fontId="14" fillId="10" borderId="6" xfId="1" applyFont="1" applyFill="1" applyBorder="1" applyAlignment="1">
      <alignment horizontal="center" vertical="center" wrapText="1"/>
    </xf>
    <xf numFmtId="0" fontId="14" fillId="10" borderId="7" xfId="1" applyFont="1" applyFill="1" applyBorder="1" applyAlignment="1">
      <alignment horizontal="center" vertical="center" wrapText="1"/>
    </xf>
    <xf numFmtId="0" fontId="14" fillId="0" borderId="5" xfId="1" applyFont="1" applyBorder="1" applyAlignment="1">
      <alignment horizontal="left" vertical="center" wrapText="1"/>
    </xf>
    <xf numFmtId="0" fontId="14" fillId="0" borderId="44" xfId="1" applyFont="1" applyBorder="1" applyAlignment="1">
      <alignment horizontal="left" vertical="center" wrapText="1"/>
    </xf>
    <xf numFmtId="0" fontId="14" fillId="0" borderId="40" xfId="1" applyFont="1" applyBorder="1" applyAlignment="1">
      <alignment horizontal="left" vertical="center" wrapText="1"/>
    </xf>
    <xf numFmtId="0" fontId="14" fillId="0" borderId="41" xfId="1" applyFont="1" applyBorder="1" applyAlignment="1">
      <alignment horizontal="left" vertical="center" wrapText="1"/>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3" fillId="0" borderId="6" xfId="1" applyBorder="1" applyAlignment="1">
      <alignment horizontal="left" vertical="center" wrapText="1"/>
    </xf>
    <xf numFmtId="0" fontId="14" fillId="0" borderId="8" xfId="1" applyFont="1" applyBorder="1" applyAlignment="1">
      <alignment horizontal="left" vertical="center" wrapText="1"/>
    </xf>
    <xf numFmtId="0" fontId="14" fillId="0" borderId="0" xfId="1" applyFont="1" applyAlignment="1">
      <alignment horizontal="left" vertical="center" wrapText="1"/>
    </xf>
    <xf numFmtId="0" fontId="14" fillId="0" borderId="9" xfId="1" applyFont="1" applyBorder="1" applyAlignment="1">
      <alignment horizontal="left" vertical="center" wrapText="1"/>
    </xf>
    <xf numFmtId="0" fontId="19" fillId="10" borderId="1" xfId="1" applyFont="1" applyFill="1" applyBorder="1" applyAlignment="1">
      <alignment horizontal="left" vertical="center" wrapText="1"/>
    </xf>
    <xf numFmtId="49" fontId="14" fillId="10" borderId="6" xfId="1" applyNumberFormat="1" applyFont="1" applyFill="1" applyBorder="1" applyAlignment="1">
      <alignment horizontal="center" vertical="center" wrapText="1"/>
    </xf>
    <xf numFmtId="0" fontId="14" fillId="10" borderId="6" xfId="1" applyFont="1" applyFill="1" applyBorder="1" applyAlignment="1">
      <alignment horizontal="left" vertical="center" wrapText="1"/>
    </xf>
    <xf numFmtId="0" fontId="14" fillId="10" borderId="7" xfId="1" applyFont="1" applyFill="1" applyBorder="1" applyAlignment="1">
      <alignment horizontal="left" vertical="center" wrapText="1"/>
    </xf>
    <xf numFmtId="0" fontId="14" fillId="10" borderId="43" xfId="1" applyFont="1" applyFill="1" applyBorder="1" applyAlignment="1">
      <alignment horizontal="left" vertical="center" wrapText="1"/>
    </xf>
    <xf numFmtId="0" fontId="14" fillId="10" borderId="27" xfId="1" applyFont="1" applyFill="1" applyBorder="1" applyAlignment="1">
      <alignment horizontal="left" vertical="center" wrapText="1"/>
    </xf>
    <xf numFmtId="0" fontId="14" fillId="10" borderId="28" xfId="1" applyFont="1" applyFill="1" applyBorder="1" applyAlignment="1">
      <alignment horizontal="left" vertical="center" wrapText="1"/>
    </xf>
    <xf numFmtId="0" fontId="14" fillId="10" borderId="37" xfId="1" applyFont="1" applyFill="1" applyBorder="1" applyAlignment="1">
      <alignment horizontal="left" vertical="center" wrapText="1"/>
    </xf>
    <xf numFmtId="0" fontId="14" fillId="10" borderId="38" xfId="1" applyFont="1" applyFill="1" applyBorder="1" applyAlignment="1">
      <alignment horizontal="left" vertical="center" wrapText="1"/>
    </xf>
    <xf numFmtId="0" fontId="14" fillId="10" borderId="39" xfId="1" applyFont="1" applyFill="1" applyBorder="1" applyAlignment="1">
      <alignment horizontal="left" vertical="center" wrapText="1"/>
    </xf>
    <xf numFmtId="0" fontId="14" fillId="0" borderId="39" xfId="1" applyFont="1" applyBorder="1" applyAlignment="1">
      <alignment horizontal="left" vertical="center" wrapText="1"/>
    </xf>
    <xf numFmtId="0" fontId="13" fillId="0" borderId="1" xfId="1" applyBorder="1" applyAlignment="1">
      <alignment horizontal="left" wrapText="1"/>
    </xf>
    <xf numFmtId="0" fontId="13" fillId="0" borderId="2" xfId="1" applyBorder="1" applyAlignment="1">
      <alignment horizontal="left" wrapText="1"/>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3" fillId="0" borderId="1" xfId="1" applyBorder="1" applyAlignment="1">
      <alignment horizontal="left" vertical="center" wrapText="1"/>
    </xf>
    <xf numFmtId="0" fontId="14" fillId="0" borderId="15" xfId="1" applyFont="1" applyBorder="1" applyAlignment="1">
      <alignment horizontal="left" vertical="center" wrapText="1"/>
    </xf>
    <xf numFmtId="0" fontId="13" fillId="0" borderId="15" xfId="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42" xfId="1" applyFont="1" applyBorder="1" applyAlignment="1">
      <alignment horizontal="justify" vertical="center" wrapText="1"/>
    </xf>
    <xf numFmtId="0" fontId="14" fillId="0" borderId="30" xfId="1" applyFont="1" applyBorder="1" applyAlignment="1">
      <alignment horizontal="justify" vertical="center" wrapText="1"/>
    </xf>
    <xf numFmtId="0" fontId="14" fillId="0" borderId="31" xfId="1" applyFont="1" applyBorder="1" applyAlignment="1">
      <alignment horizontal="justify" vertical="center" wrapText="1"/>
    </xf>
    <xf numFmtId="0" fontId="14" fillId="0" borderId="0" xfId="1" applyFont="1" applyAlignment="1">
      <alignment horizontal="justify" vertical="center" wrapText="1"/>
    </xf>
    <xf numFmtId="0" fontId="14" fillId="0" borderId="44" xfId="1" applyFont="1" applyBorder="1" applyAlignment="1">
      <alignment horizontal="left" vertical="center"/>
    </xf>
    <xf numFmtId="0" fontId="14" fillId="0" borderId="40" xfId="1" applyFont="1" applyBorder="1" applyAlignment="1">
      <alignment horizontal="left" vertical="center"/>
    </xf>
    <xf numFmtId="0" fontId="14" fillId="0" borderId="41" xfId="1" applyFont="1" applyBorder="1" applyAlignment="1">
      <alignment horizontal="left" vertical="center"/>
    </xf>
    <xf numFmtId="0" fontId="14" fillId="0" borderId="37" xfId="1" applyFont="1" applyBorder="1" applyAlignment="1">
      <alignment horizontal="left" vertical="center"/>
    </xf>
    <xf numFmtId="0" fontId="14" fillId="0" borderId="38" xfId="1" applyFont="1" applyBorder="1" applyAlignment="1">
      <alignment horizontal="left" vertical="center"/>
    </xf>
    <xf numFmtId="0" fontId="14" fillId="0" borderId="39" xfId="1" applyFont="1" applyBorder="1" applyAlignment="1">
      <alignment horizontal="left" vertical="center"/>
    </xf>
    <xf numFmtId="0" fontId="14" fillId="0" borderId="0" xfId="1" applyFont="1" applyAlignment="1">
      <alignment horizontal="center" vertical="top"/>
    </xf>
    <xf numFmtId="0" fontId="14" fillId="0" borderId="0" xfId="1" applyFont="1" applyAlignment="1">
      <alignment horizontal="left" vertical="top"/>
    </xf>
    <xf numFmtId="0" fontId="14" fillId="0" borderId="0" xfId="1" applyFont="1" applyAlignment="1">
      <alignment horizontal="left" vertical="center" indent="2"/>
    </xf>
    <xf numFmtId="0" fontId="46" fillId="0" borderId="0" xfId="1" applyFont="1" applyAlignment="1">
      <alignment horizontal="center" vertical="center"/>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46" fillId="0" borderId="4" xfId="1" applyFont="1" applyBorder="1" applyAlignment="1">
      <alignment horizontal="center" vertical="center"/>
    </xf>
    <xf numFmtId="0" fontId="14" fillId="0" borderId="2" xfId="1" applyFont="1" applyBorder="1" applyAlignment="1">
      <alignment horizontal="left" shrinkToFit="1"/>
    </xf>
    <xf numFmtId="0" fontId="14" fillId="0" borderId="4" xfId="1" applyFont="1" applyBorder="1" applyAlignment="1">
      <alignment horizontal="left" shrinkToFit="1"/>
    </xf>
    <xf numFmtId="0" fontId="46" fillId="0" borderId="2" xfId="1" applyFont="1" applyBorder="1" applyAlignment="1">
      <alignment horizontal="center" wrapText="1"/>
    </xf>
    <xf numFmtId="0" fontId="46" fillId="0" borderId="3" xfId="1" applyFont="1" applyBorder="1" applyAlignment="1">
      <alignment horizontal="center" wrapText="1"/>
    </xf>
    <xf numFmtId="0" fontId="46" fillId="0" borderId="4" xfId="1" applyFont="1" applyBorder="1" applyAlignment="1">
      <alignment horizontal="center" wrapText="1"/>
    </xf>
    <xf numFmtId="49" fontId="46" fillId="0" borderId="6" xfId="1" applyNumberFormat="1" applyFont="1" applyBorder="1" applyAlignment="1">
      <alignment horizontal="center" vertical="center" wrapText="1"/>
    </xf>
    <xf numFmtId="0" fontId="46" fillId="0" borderId="43" xfId="1" applyFont="1" applyBorder="1" applyAlignment="1">
      <alignment horizontal="left" vertical="center" wrapText="1"/>
    </xf>
    <xf numFmtId="0" fontId="46" fillId="0" borderId="27" xfId="1" applyFont="1" applyBorder="1" applyAlignment="1">
      <alignment horizontal="left" vertical="center" wrapText="1"/>
    </xf>
    <xf numFmtId="0" fontId="46" fillId="0" borderId="28" xfId="1" applyFont="1" applyBorder="1" applyAlignment="1">
      <alignment horizontal="left" vertical="center" wrapText="1"/>
    </xf>
    <xf numFmtId="0" fontId="14" fillId="0" borderId="0" xfId="1" applyFont="1" applyAlignment="1">
      <alignment horizontal="center" vertical="center" wrapText="1"/>
    </xf>
    <xf numFmtId="0" fontId="46" fillId="0" borderId="0" xfId="1" applyFont="1" applyAlignment="1">
      <alignment horizontal="left" vertical="center" wrapText="1"/>
    </xf>
    <xf numFmtId="0" fontId="13" fillId="0" borderId="7" xfId="1" applyBorder="1" applyAlignment="1">
      <alignment horizontal="left" vertical="center" wrapText="1"/>
    </xf>
    <xf numFmtId="0" fontId="46" fillId="0" borderId="44" xfId="1" applyFont="1" applyBorder="1" applyAlignment="1">
      <alignment horizontal="left" vertical="center"/>
    </xf>
    <xf numFmtId="0" fontId="46" fillId="0" borderId="40" xfId="1" applyFont="1" applyBorder="1" applyAlignment="1">
      <alignment horizontal="left" vertical="center"/>
    </xf>
    <xf numFmtId="0" fontId="46" fillId="0" borderId="41" xfId="1" applyFont="1" applyBorder="1" applyAlignment="1">
      <alignment horizontal="left" vertical="center"/>
    </xf>
    <xf numFmtId="0" fontId="46" fillId="0" borderId="37" xfId="1" applyFont="1" applyBorder="1" applyAlignment="1">
      <alignment horizontal="left" vertical="center"/>
    </xf>
    <xf numFmtId="0" fontId="46" fillId="0" borderId="38" xfId="1" applyFont="1" applyBorder="1" applyAlignment="1">
      <alignment horizontal="left" vertical="center"/>
    </xf>
    <xf numFmtId="0" fontId="46" fillId="0" borderId="39" xfId="1" applyFont="1" applyBorder="1" applyAlignment="1">
      <alignment horizontal="left" vertical="center"/>
    </xf>
    <xf numFmtId="0" fontId="46" fillId="0" borderId="2" xfId="1" applyFont="1" applyBorder="1" applyAlignment="1">
      <alignment horizontal="center"/>
    </xf>
    <xf numFmtId="0" fontId="46" fillId="0" borderId="3" xfId="1" applyFont="1" applyBorder="1" applyAlignment="1">
      <alignment horizontal="center"/>
    </xf>
    <xf numFmtId="0" fontId="46" fillId="0" borderId="4" xfId="1" applyFont="1" applyBorder="1" applyAlignment="1">
      <alignment horizontal="center"/>
    </xf>
    <xf numFmtId="0" fontId="14" fillId="11" borderId="43" xfId="1" applyFont="1" applyFill="1" applyBorder="1" applyAlignment="1">
      <alignment horizontal="left" vertical="center" wrapText="1"/>
    </xf>
    <xf numFmtId="0" fontId="14" fillId="11" borderId="27" xfId="1" applyFont="1" applyFill="1" applyBorder="1" applyAlignment="1">
      <alignment horizontal="left" vertical="center" wrapText="1"/>
    </xf>
    <xf numFmtId="0" fontId="14" fillId="11" borderId="28" xfId="1" applyFont="1" applyFill="1" applyBorder="1" applyAlignment="1">
      <alignment horizontal="left" vertical="center" wrapText="1"/>
    </xf>
    <xf numFmtId="0" fontId="14" fillId="11" borderId="38" xfId="1" applyFont="1" applyFill="1" applyBorder="1" applyAlignment="1">
      <alignment horizontal="left" vertical="center" wrapText="1"/>
    </xf>
    <xf numFmtId="0" fontId="14" fillId="11" borderId="39" xfId="1" applyFont="1" applyFill="1" applyBorder="1" applyAlignment="1">
      <alignment horizontal="left" vertical="center" wrapText="1"/>
    </xf>
    <xf numFmtId="0" fontId="46" fillId="0" borderId="2" xfId="1" applyFont="1" applyBorder="1" applyAlignment="1">
      <alignment horizontal="left" wrapText="1"/>
    </xf>
    <xf numFmtId="0" fontId="46" fillId="0" borderId="3" xfId="1" applyFont="1" applyBorder="1" applyAlignment="1">
      <alignment horizontal="left" wrapText="1"/>
    </xf>
    <xf numFmtId="0" fontId="46" fillId="0" borderId="4" xfId="1" applyFont="1" applyBorder="1" applyAlignment="1">
      <alignment horizontal="left" wrapText="1"/>
    </xf>
    <xf numFmtId="0" fontId="19" fillId="11" borderId="5" xfId="1" applyFont="1" applyFill="1" applyBorder="1" applyAlignment="1">
      <alignment horizontal="left" vertical="center" wrapText="1"/>
    </xf>
    <xf numFmtId="0" fontId="19" fillId="11" borderId="6" xfId="1" applyFont="1" applyFill="1" applyBorder="1" applyAlignment="1">
      <alignment horizontal="left" vertical="center" wrapText="1"/>
    </xf>
    <xf numFmtId="0" fontId="19" fillId="11" borderId="7" xfId="1" applyFont="1" applyFill="1" applyBorder="1" applyAlignment="1">
      <alignment horizontal="left" vertical="center" wrapText="1"/>
    </xf>
    <xf numFmtId="0" fontId="19" fillId="11" borderId="8" xfId="1" applyFont="1" applyFill="1" applyBorder="1" applyAlignment="1">
      <alignment horizontal="left" vertical="center" wrapText="1"/>
    </xf>
    <xf numFmtId="0" fontId="19" fillId="11" borderId="0" xfId="1" applyFont="1" applyFill="1" applyAlignment="1">
      <alignment horizontal="left" vertical="center" wrapText="1"/>
    </xf>
    <xf numFmtId="0" fontId="19" fillId="11" borderId="9" xfId="1" applyFont="1" applyFill="1" applyBorder="1" applyAlignment="1">
      <alignment horizontal="left" vertical="center" wrapText="1"/>
    </xf>
    <xf numFmtId="0" fontId="19" fillId="11" borderId="10" xfId="1" applyFont="1" applyFill="1" applyBorder="1" applyAlignment="1">
      <alignment horizontal="left" vertical="center" wrapText="1"/>
    </xf>
    <xf numFmtId="0" fontId="19" fillId="11" borderId="11" xfId="1" applyFont="1" applyFill="1" applyBorder="1" applyAlignment="1">
      <alignment horizontal="left" vertical="center" wrapText="1"/>
    </xf>
    <xf numFmtId="0" fontId="19" fillId="11" borderId="12" xfId="1" applyFont="1" applyFill="1" applyBorder="1" applyAlignment="1">
      <alignment horizontal="left" vertical="center" wrapText="1"/>
    </xf>
    <xf numFmtId="0" fontId="14" fillId="11" borderId="6" xfId="1" applyFont="1" applyFill="1" applyBorder="1" applyAlignment="1">
      <alignment horizontal="center" vertical="center" wrapText="1"/>
    </xf>
    <xf numFmtId="49" fontId="14" fillId="11" borderId="6" xfId="1" applyNumberFormat="1" applyFont="1" applyFill="1" applyBorder="1" applyAlignment="1">
      <alignment horizontal="center" vertical="center" wrapText="1"/>
    </xf>
    <xf numFmtId="0" fontId="14" fillId="11" borderId="7" xfId="1" applyFont="1" applyFill="1" applyBorder="1" applyAlignment="1">
      <alignment horizontal="center" vertical="center" wrapText="1"/>
    </xf>
    <xf numFmtId="0" fontId="14" fillId="0" borderId="3" xfId="1" applyFont="1" applyBorder="1" applyAlignment="1">
      <alignment horizontal="left" vertical="top"/>
    </xf>
    <xf numFmtId="0" fontId="13" fillId="0" borderId="3" xfId="1" applyBorder="1" applyAlignment="1">
      <alignment horizontal="left" vertical="top"/>
    </xf>
    <xf numFmtId="0" fontId="13" fillId="0" borderId="19" xfId="1" applyBorder="1" applyAlignment="1">
      <alignment horizontal="left" vertical="top"/>
    </xf>
    <xf numFmtId="14" fontId="14" fillId="0" borderId="2" xfId="1" applyNumberFormat="1" applyFont="1" applyBorder="1" applyAlignment="1">
      <alignment horizontal="center" shrinkToFit="1"/>
    </xf>
    <xf numFmtId="0" fontId="14" fillId="0" borderId="3" xfId="1" applyFont="1" applyBorder="1" applyAlignment="1">
      <alignment horizontal="center" shrinkToFit="1"/>
    </xf>
    <xf numFmtId="0" fontId="14" fillId="0" borderId="4" xfId="1" applyFont="1" applyBorder="1" applyAlignment="1">
      <alignment horizontal="center" shrinkToFit="1"/>
    </xf>
    <xf numFmtId="0" fontId="14" fillId="11" borderId="2" xfId="1" applyFont="1" applyFill="1" applyBorder="1" applyAlignment="1">
      <alignment horizontal="left" vertical="center" wrapText="1"/>
    </xf>
    <xf numFmtId="0" fontId="14" fillId="11" borderId="3" xfId="1" applyFont="1" applyFill="1" applyBorder="1" applyAlignment="1">
      <alignment horizontal="left" vertical="center" wrapText="1"/>
    </xf>
    <xf numFmtId="0" fontId="14" fillId="11" borderId="4" xfId="1" applyFont="1" applyFill="1" applyBorder="1" applyAlignment="1">
      <alignment horizontal="left" vertical="center" wrapText="1"/>
    </xf>
    <xf numFmtId="0" fontId="14" fillId="11" borderId="2" xfId="1" applyFont="1" applyFill="1" applyBorder="1" applyAlignment="1">
      <alignment horizontal="center" vertical="center" wrapText="1"/>
    </xf>
    <xf numFmtId="0" fontId="14" fillId="11" borderId="3" xfId="1" applyFont="1" applyFill="1" applyBorder="1" applyAlignment="1">
      <alignment horizontal="center" vertical="center" wrapText="1"/>
    </xf>
    <xf numFmtId="0" fontId="14" fillId="11" borderId="4" xfId="1" applyFont="1" applyFill="1" applyBorder="1" applyAlignment="1">
      <alignment horizontal="center" vertical="center" wrapText="1"/>
    </xf>
    <xf numFmtId="0" fontId="14" fillId="11" borderId="2" xfId="1" applyFont="1" applyFill="1" applyBorder="1" applyAlignment="1">
      <alignment horizontal="center" vertical="center"/>
    </xf>
    <xf numFmtId="0" fontId="14" fillId="11" borderId="3" xfId="1" applyFont="1" applyFill="1" applyBorder="1" applyAlignment="1">
      <alignment horizontal="center" vertical="center"/>
    </xf>
    <xf numFmtId="0" fontId="14" fillId="11" borderId="4" xfId="1" applyFont="1" applyFill="1" applyBorder="1" applyAlignment="1">
      <alignment horizontal="center" vertical="center"/>
    </xf>
    <xf numFmtId="0" fontId="14" fillId="11" borderId="5" xfId="1" applyFont="1" applyFill="1" applyBorder="1" applyAlignment="1">
      <alignment horizontal="center" vertical="center" wrapText="1"/>
    </xf>
    <xf numFmtId="0" fontId="14" fillId="0" borderId="10" xfId="1" applyFont="1" applyBorder="1" applyAlignment="1">
      <alignment horizontal="center" shrinkToFit="1"/>
    </xf>
    <xf numFmtId="0" fontId="14" fillId="0" borderId="11" xfId="1" applyFont="1" applyBorder="1" applyAlignment="1">
      <alignment horizontal="center" shrinkToFit="1"/>
    </xf>
    <xf numFmtId="0" fontId="14" fillId="0" borderId="12" xfId="1" applyFont="1" applyBorder="1" applyAlignment="1">
      <alignment horizontal="center" shrinkToFit="1"/>
    </xf>
    <xf numFmtId="0" fontId="14" fillId="0" borderId="114" xfId="1" applyFont="1" applyBorder="1" applyAlignment="1">
      <alignment horizontal="center" vertical="center" textRotation="255" wrapText="1"/>
    </xf>
    <xf numFmtId="0" fontId="14" fillId="0" borderId="19" xfId="1" applyFont="1" applyBorder="1" applyAlignment="1">
      <alignment horizontal="left" vertical="top"/>
    </xf>
    <xf numFmtId="0" fontId="14" fillId="0" borderId="2" xfId="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45" xfId="1" applyFont="1" applyBorder="1" applyAlignment="1">
      <alignment horizontal="center" wrapText="1"/>
    </xf>
    <xf numFmtId="0" fontId="14" fillId="0" borderId="7" xfId="1" applyFont="1" applyBorder="1" applyAlignment="1">
      <alignment horizontal="center" wrapText="1"/>
    </xf>
    <xf numFmtId="0" fontId="14" fillId="0" borderId="76" xfId="1" applyFont="1" applyBorder="1" applyAlignment="1">
      <alignment horizontal="center" wrapText="1"/>
    </xf>
    <xf numFmtId="0" fontId="14" fillId="0" borderId="9" xfId="1" applyFont="1" applyBorder="1" applyAlignment="1">
      <alignment horizontal="center" wrapText="1"/>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5" xfId="1" applyFont="1" applyBorder="1" applyAlignment="1">
      <alignment horizontal="center"/>
    </xf>
    <xf numFmtId="0" fontId="14" fillId="0" borderId="6" xfId="1" applyFont="1" applyBorder="1" applyAlignment="1">
      <alignment horizontal="center"/>
    </xf>
    <xf numFmtId="14" fontId="14" fillId="0" borderId="2" xfId="1" applyNumberFormat="1" applyFont="1" applyBorder="1" applyAlignment="1">
      <alignment horizontal="center" vertical="center" shrinkToFit="1"/>
    </xf>
    <xf numFmtId="0" fontId="14" fillId="0" borderId="5" xfId="1" applyFont="1" applyBorder="1" applyAlignment="1">
      <alignment horizontal="center" shrinkToFit="1"/>
    </xf>
    <xf numFmtId="0" fontId="14" fillId="0" borderId="6" xfId="1" applyFont="1" applyBorder="1" applyAlignment="1">
      <alignment horizontal="center" shrinkToFit="1"/>
    </xf>
    <xf numFmtId="0" fontId="14" fillId="0" borderId="7" xfId="1" applyFont="1" applyBorder="1" applyAlignment="1">
      <alignment horizontal="center" shrinkToFit="1"/>
    </xf>
    <xf numFmtId="0" fontId="14" fillId="0" borderId="3" xfId="1" applyFont="1" applyBorder="1" applyAlignment="1">
      <alignment horizontal="left" vertical="top" shrinkToFit="1"/>
    </xf>
    <xf numFmtId="0" fontId="13" fillId="0" borderId="3" xfId="1" applyBorder="1" applyAlignment="1">
      <alignment horizontal="left" vertical="top" shrinkToFit="1"/>
    </xf>
    <xf numFmtId="0" fontId="13" fillId="0" borderId="19" xfId="1" applyBorder="1" applyAlignment="1">
      <alignment horizontal="left" vertical="top" shrinkToFit="1"/>
    </xf>
    <xf numFmtId="0" fontId="14" fillId="0" borderId="3" xfId="1" applyFont="1" applyBorder="1" applyAlignment="1">
      <alignment horizontal="left" vertical="center" shrinkToFit="1"/>
    </xf>
    <xf numFmtId="0" fontId="13" fillId="0" borderId="3" xfId="1" applyBorder="1" applyAlignment="1">
      <alignment vertical="center" shrinkToFit="1"/>
    </xf>
    <xf numFmtId="0" fontId="13" fillId="0" borderId="19" xfId="1" applyBorder="1" applyAlignment="1">
      <alignment vertical="center" shrinkToFit="1"/>
    </xf>
    <xf numFmtId="0" fontId="13" fillId="0" borderId="3" xfId="1" applyBorder="1" applyAlignment="1">
      <alignment vertical="top" shrinkToFit="1"/>
    </xf>
    <xf numFmtId="0" fontId="13" fillId="0" borderId="19" xfId="1" applyBorder="1" applyAlignment="1">
      <alignment vertical="top" shrinkToFit="1"/>
    </xf>
    <xf numFmtId="0" fontId="19" fillId="0" borderId="97" xfId="1" applyFont="1" applyBorder="1" applyAlignment="1">
      <alignment horizontal="left" vertical="center" wrapText="1"/>
    </xf>
    <xf numFmtId="0" fontId="19" fillId="0" borderId="53" xfId="1" applyFont="1" applyBorder="1" applyAlignment="1">
      <alignment horizontal="left" vertical="center" wrapText="1"/>
    </xf>
    <xf numFmtId="0" fontId="14" fillId="0" borderId="11" xfId="1" applyFont="1" applyBorder="1" applyAlignment="1">
      <alignment horizontal="left" vertical="top" shrinkToFit="1"/>
    </xf>
    <xf numFmtId="0" fontId="14" fillId="0" borderId="47" xfId="1" applyFont="1" applyBorder="1" applyAlignment="1">
      <alignment horizontal="left" vertical="top" shrinkToFit="1"/>
    </xf>
    <xf numFmtId="0" fontId="14" fillId="0" borderId="61" xfId="1" applyFont="1" applyBorder="1" applyAlignment="1">
      <alignment horizontal="center" wrapText="1"/>
    </xf>
    <xf numFmtId="14" fontId="14" fillId="0" borderId="10" xfId="1" applyNumberFormat="1" applyFont="1" applyBorder="1" applyAlignment="1">
      <alignment horizontal="center" shrinkToFit="1"/>
    </xf>
    <xf numFmtId="0" fontId="19" fillId="0" borderId="11" xfId="1" applyFont="1" applyBorder="1" applyAlignment="1">
      <alignment horizontal="left" vertical="center" wrapText="1"/>
    </xf>
    <xf numFmtId="0" fontId="19" fillId="0" borderId="12" xfId="1" applyFont="1" applyBorder="1" applyAlignment="1">
      <alignment horizontal="left" vertical="center" wrapText="1"/>
    </xf>
    <xf numFmtId="14" fontId="14" fillId="0" borderId="10" xfId="1" applyNumberFormat="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97" xfId="1" applyFont="1" applyBorder="1" applyAlignment="1">
      <alignment horizontal="left" vertical="top" shrinkToFit="1"/>
    </xf>
    <xf numFmtId="0" fontId="13" fillId="0" borderId="97" xfId="1" applyBorder="1" applyAlignment="1">
      <alignment shrinkToFit="1"/>
    </xf>
    <xf numFmtId="0" fontId="13" fillId="0" borderId="112" xfId="1" applyBorder="1" applyAlignment="1">
      <alignment shrinkToFit="1"/>
    </xf>
    <xf numFmtId="0" fontId="14" fillId="0" borderId="113" xfId="1" applyFont="1" applyBorder="1" applyAlignment="1">
      <alignment horizontal="center" wrapText="1"/>
    </xf>
    <xf numFmtId="0" fontId="14" fillId="0" borderId="112" xfId="1" applyFont="1" applyBorder="1" applyAlignment="1">
      <alignment horizontal="center" wrapText="1"/>
    </xf>
    <xf numFmtId="14" fontId="14" fillId="0" borderId="111" xfId="1" applyNumberFormat="1" applyFont="1" applyBorder="1" applyAlignment="1">
      <alignment horizontal="center" shrinkToFit="1"/>
    </xf>
    <xf numFmtId="0" fontId="14" fillId="0" borderId="97" xfId="1" applyFont="1" applyBorder="1" applyAlignment="1">
      <alignment horizontal="center" shrinkToFit="1"/>
    </xf>
    <xf numFmtId="0" fontId="14" fillId="0" borderId="53" xfId="1" applyFont="1" applyBorder="1" applyAlignment="1">
      <alignment horizontal="center" shrinkToFit="1"/>
    </xf>
    <xf numFmtId="14" fontId="14" fillId="0" borderId="111" xfId="1" applyNumberFormat="1" applyFont="1" applyBorder="1" applyAlignment="1">
      <alignment horizontal="center" vertical="center" shrinkToFit="1"/>
    </xf>
    <xf numFmtId="0" fontId="14" fillId="0" borderId="97" xfId="1" applyFont="1" applyBorder="1" applyAlignment="1">
      <alignment horizontal="center" vertical="center" shrinkToFit="1"/>
    </xf>
    <xf numFmtId="0" fontId="14" fillId="0" borderId="53" xfId="1" applyFont="1" applyBorder="1" applyAlignment="1">
      <alignment horizontal="center" vertical="center" shrinkToFit="1"/>
    </xf>
    <xf numFmtId="0" fontId="14" fillId="0" borderId="111" xfId="1" applyFont="1" applyBorder="1" applyAlignment="1">
      <alignment horizontal="center" vertical="center" shrinkToFit="1"/>
    </xf>
    <xf numFmtId="0" fontId="13" fillId="0" borderId="97" xfId="1" applyBorder="1" applyAlignment="1">
      <alignment horizontal="left" vertical="top" shrinkToFit="1"/>
    </xf>
    <xf numFmtId="0" fontId="13" fillId="0" borderId="112" xfId="1" applyBorder="1" applyAlignment="1">
      <alignment horizontal="left" vertical="top" shrinkToFit="1"/>
    </xf>
    <xf numFmtId="0" fontId="14" fillId="0" borderId="110" xfId="1" applyFont="1" applyBorder="1" applyAlignment="1">
      <alignment horizontal="center"/>
    </xf>
    <xf numFmtId="0" fontId="14" fillId="0" borderId="109" xfId="1" applyFont="1" applyBorder="1" applyAlignment="1">
      <alignment horizontal="center"/>
    </xf>
    <xf numFmtId="0" fontId="14" fillId="0" borderId="108" xfId="1" applyFont="1" applyBorder="1" applyAlignment="1">
      <alignment horizontal="center"/>
    </xf>
    <xf numFmtId="0" fontId="46" fillId="0" borderId="61" xfId="1" applyFont="1" applyBorder="1" applyAlignment="1">
      <alignment horizontal="center" wrapText="1"/>
    </xf>
    <xf numFmtId="0" fontId="46" fillId="0" borderId="47" xfId="1" applyFont="1" applyBorder="1" applyAlignment="1">
      <alignment horizontal="center" wrapText="1"/>
    </xf>
    <xf numFmtId="14" fontId="46" fillId="0" borderId="10" xfId="1" applyNumberFormat="1" applyFont="1" applyBorder="1" applyAlignment="1">
      <alignment horizontal="center" shrinkToFit="1"/>
    </xf>
    <xf numFmtId="0" fontId="46" fillId="0" borderId="11" xfId="1" applyFont="1" applyBorder="1" applyAlignment="1">
      <alignment horizontal="center" shrinkToFit="1"/>
    </xf>
    <xf numFmtId="0" fontId="46" fillId="0" borderId="12" xfId="1" applyFont="1" applyBorder="1" applyAlignment="1">
      <alignment horizontal="center" shrinkToFit="1"/>
    </xf>
    <xf numFmtId="14" fontId="46" fillId="0" borderId="10" xfId="1" applyNumberFormat="1" applyFont="1" applyBorder="1" applyAlignment="1">
      <alignment horizontal="center" vertical="center" shrinkToFit="1"/>
    </xf>
    <xf numFmtId="0" fontId="46" fillId="0" borderId="11" xfId="1" applyFont="1" applyBorder="1" applyAlignment="1">
      <alignment horizontal="center" vertical="center" shrinkToFit="1"/>
    </xf>
    <xf numFmtId="0" fontId="46" fillId="0" borderId="12" xfId="1" applyFont="1" applyBorder="1" applyAlignment="1">
      <alignment horizontal="center" vertical="center" shrinkToFit="1"/>
    </xf>
    <xf numFmtId="0" fontId="46" fillId="0" borderId="10" xfId="1" applyFont="1" applyBorder="1" applyAlignment="1">
      <alignment horizontal="center" vertical="center" shrinkToFit="1"/>
    </xf>
    <xf numFmtId="0" fontId="14" fillId="0" borderId="24" xfId="1" applyFont="1" applyBorder="1" applyAlignment="1">
      <alignment horizontal="center"/>
    </xf>
    <xf numFmtId="0" fontId="14" fillId="0" borderId="25" xfId="1" applyFont="1" applyBorder="1" applyAlignment="1">
      <alignment horizontal="center"/>
    </xf>
    <xf numFmtId="0" fontId="14" fillId="0" borderId="26" xfId="1" applyFont="1" applyBorder="1" applyAlignment="1">
      <alignment horizontal="center"/>
    </xf>
    <xf numFmtId="0" fontId="14" fillId="11" borderId="2" xfId="1" applyFont="1" applyFill="1" applyBorder="1" applyAlignment="1">
      <alignment horizontal="left"/>
    </xf>
    <xf numFmtId="0" fontId="14" fillId="11" borderId="3" xfId="1" applyFont="1" applyFill="1" applyBorder="1" applyAlignment="1">
      <alignment horizontal="left"/>
    </xf>
    <xf numFmtId="0" fontId="14" fillId="5" borderId="15" xfId="1" applyFont="1" applyFill="1" applyBorder="1" applyAlignment="1">
      <alignment horizontal="center" vertical="center" textRotation="255" wrapText="1"/>
    </xf>
    <xf numFmtId="0" fontId="14" fillId="5" borderId="14" xfId="1" applyFont="1" applyFill="1" applyBorder="1" applyAlignment="1">
      <alignment horizontal="center" vertical="center" textRotation="255" wrapText="1"/>
    </xf>
    <xf numFmtId="0" fontId="14" fillId="5" borderId="13" xfId="1" applyFont="1" applyFill="1" applyBorder="1" applyAlignment="1">
      <alignment horizontal="center" vertical="center" textRotation="255" wrapText="1"/>
    </xf>
    <xf numFmtId="0" fontId="14" fillId="5" borderId="2" xfId="1" applyFont="1" applyFill="1" applyBorder="1" applyAlignment="1">
      <alignment horizontal="center" wrapText="1"/>
    </xf>
    <xf numFmtId="0" fontId="14" fillId="5" borderId="3" xfId="1" applyFont="1" applyFill="1" applyBorder="1" applyAlignment="1">
      <alignment horizontal="center" wrapText="1"/>
    </xf>
    <xf numFmtId="0" fontId="14" fillId="5" borderId="4" xfId="1" applyFont="1" applyFill="1" applyBorder="1" applyAlignment="1">
      <alignment horizontal="center" wrapText="1"/>
    </xf>
    <xf numFmtId="0" fontId="14" fillId="5" borderId="11" xfId="1" applyFont="1" applyFill="1" applyBorder="1" applyAlignment="1">
      <alignment horizontal="center" wrapText="1"/>
    </xf>
    <xf numFmtId="0" fontId="14" fillId="5" borderId="12" xfId="1" applyFont="1" applyFill="1" applyBorder="1" applyAlignment="1">
      <alignment horizontal="center" wrapText="1"/>
    </xf>
    <xf numFmtId="0" fontId="46" fillId="5" borderId="5" xfId="1" applyFont="1" applyFill="1" applyBorder="1" applyAlignment="1">
      <alignment horizontal="left" vertical="top" wrapText="1"/>
    </xf>
    <xf numFmtId="0" fontId="14" fillId="5" borderId="6" xfId="1" applyFont="1" applyFill="1" applyBorder="1" applyAlignment="1">
      <alignment horizontal="left" vertical="top" wrapText="1"/>
    </xf>
    <xf numFmtId="0" fontId="14" fillId="5" borderId="7" xfId="1" applyFont="1" applyFill="1" applyBorder="1" applyAlignment="1">
      <alignment horizontal="left" vertical="top" wrapText="1"/>
    </xf>
    <xf numFmtId="0" fontId="14" fillId="5" borderId="8" xfId="1" applyFont="1" applyFill="1" applyBorder="1" applyAlignment="1">
      <alignment horizontal="left" vertical="top" wrapText="1"/>
    </xf>
    <xf numFmtId="0" fontId="14" fillId="5" borderId="0" xfId="1" applyFont="1" applyFill="1" applyAlignment="1">
      <alignment horizontal="left" vertical="top" wrapText="1"/>
    </xf>
    <xf numFmtId="0" fontId="14" fillId="5" borderId="9" xfId="1" applyFont="1" applyFill="1" applyBorder="1" applyAlignment="1">
      <alignment horizontal="left" vertical="top" wrapText="1"/>
    </xf>
    <xf numFmtId="0" fontId="14" fillId="5" borderId="10" xfId="1" applyFont="1" applyFill="1" applyBorder="1" applyAlignment="1">
      <alignment horizontal="left" vertical="top" wrapText="1"/>
    </xf>
    <xf numFmtId="0" fontId="14" fillId="5" borderId="11" xfId="1" applyFont="1" applyFill="1" applyBorder="1" applyAlignment="1">
      <alignment horizontal="left" vertical="top" wrapText="1"/>
    </xf>
    <xf numFmtId="0" fontId="14" fillId="5" borderId="12" xfId="1" applyFont="1" applyFill="1" applyBorder="1" applyAlignment="1">
      <alignment horizontal="left" vertical="top" wrapText="1"/>
    </xf>
    <xf numFmtId="0" fontId="14" fillId="0" borderId="2" xfId="1" applyFont="1" applyBorder="1" applyAlignment="1">
      <alignment horizontal="left" vertical="center" shrinkToFit="1"/>
    </xf>
    <xf numFmtId="0" fontId="14" fillId="0" borderId="4" xfId="1" applyFont="1" applyBorder="1" applyAlignment="1">
      <alignment horizontal="left" vertical="center" shrinkToFit="1"/>
    </xf>
    <xf numFmtId="0" fontId="14" fillId="11" borderId="1" xfId="1" applyFont="1" applyFill="1" applyBorder="1" applyAlignment="1">
      <alignment horizontal="left" vertical="center"/>
    </xf>
    <xf numFmtId="0" fontId="14" fillId="11" borderId="2" xfId="1" applyFont="1" applyFill="1" applyBorder="1" applyAlignment="1">
      <alignment horizontal="left" vertical="center"/>
    </xf>
    <xf numFmtId="0" fontId="14" fillId="11" borderId="2" xfId="1" applyFont="1" applyFill="1" applyBorder="1" applyAlignment="1">
      <alignment horizontal="left" vertical="center" textRotation="255"/>
    </xf>
    <xf numFmtId="0" fontId="14" fillId="11" borderId="3" xfId="1" applyFont="1" applyFill="1" applyBorder="1" applyAlignment="1">
      <alignment horizontal="left" vertical="center" textRotation="255"/>
    </xf>
    <xf numFmtId="0" fontId="14" fillId="11" borderId="4" xfId="1" applyFont="1" applyFill="1" applyBorder="1" applyAlignment="1">
      <alignment horizontal="left" vertical="center" textRotation="255"/>
    </xf>
    <xf numFmtId="0" fontId="14" fillId="11" borderId="1" xfId="1" applyFont="1" applyFill="1" applyBorder="1" applyAlignment="1">
      <alignment horizontal="left" wrapText="1"/>
    </xf>
    <xf numFmtId="0" fontId="14" fillId="11" borderId="2" xfId="1" applyFont="1" applyFill="1" applyBorder="1" applyAlignment="1">
      <alignment horizontal="left" vertical="center" shrinkToFit="1"/>
    </xf>
    <xf numFmtId="0" fontId="14" fillId="11" borderId="3" xfId="1" applyFont="1" applyFill="1" applyBorder="1" applyAlignment="1">
      <alignment horizontal="left" vertical="center" shrinkToFit="1"/>
    </xf>
    <xf numFmtId="0" fontId="14" fillId="11" borderId="4" xfId="1" applyFont="1" applyFill="1" applyBorder="1" applyAlignment="1">
      <alignment horizontal="left" vertical="center" shrinkToFit="1"/>
    </xf>
    <xf numFmtId="0" fontId="88" fillId="0" borderId="116" xfId="1" applyFont="1" applyBorder="1" applyAlignment="1">
      <alignment vertical="center"/>
    </xf>
    <xf numFmtId="0" fontId="88" fillId="0" borderId="98" xfId="1" applyFont="1" applyBorder="1" applyAlignment="1">
      <alignment vertical="center"/>
    </xf>
    <xf numFmtId="0" fontId="88" fillId="0" borderId="115" xfId="1" applyFont="1" applyBorder="1" applyAlignment="1">
      <alignment vertical="center"/>
    </xf>
    <xf numFmtId="0" fontId="13" fillId="0" borderId="0" xfId="1" applyAlignment="1">
      <alignment horizontal="left" vertical="center"/>
    </xf>
    <xf numFmtId="0" fontId="65" fillId="0" borderId="146" xfId="1" applyFont="1" applyBorder="1" applyAlignment="1">
      <alignment horizontal="center" vertical="center" wrapText="1"/>
    </xf>
    <xf numFmtId="0" fontId="65" fillId="0" borderId="143" xfId="1" applyFont="1" applyBorder="1" applyAlignment="1">
      <alignment horizontal="center" vertical="center" wrapText="1"/>
    </xf>
    <xf numFmtId="0" fontId="95" fillId="0" borderId="0" xfId="1" applyFont="1" applyAlignment="1">
      <alignment horizontal="center" vertical="center" textRotation="180"/>
    </xf>
    <xf numFmtId="0" fontId="88" fillId="0" borderId="116" xfId="1" applyFont="1" applyBorder="1" applyAlignment="1">
      <alignment horizontal="center" vertical="center"/>
    </xf>
    <xf numFmtId="0" fontId="88" fillId="0" borderId="115" xfId="1" applyFont="1" applyBorder="1" applyAlignment="1">
      <alignment horizontal="center" vertical="center"/>
    </xf>
    <xf numFmtId="186" fontId="88" fillId="0" borderId="116" xfId="1" applyNumberFormat="1" applyFont="1" applyBorder="1" applyAlignment="1">
      <alignment horizontal="center" vertical="center"/>
    </xf>
    <xf numFmtId="186" fontId="88" fillId="0" borderId="98" xfId="1" applyNumberFormat="1" applyFont="1" applyBorder="1" applyAlignment="1">
      <alignment horizontal="center" vertical="center"/>
    </xf>
    <xf numFmtId="186" fontId="88" fillId="0" borderId="115" xfId="1" applyNumberFormat="1" applyFont="1" applyBorder="1" applyAlignment="1">
      <alignment horizontal="center" vertical="center"/>
    </xf>
    <xf numFmtId="0" fontId="78" fillId="0" borderId="0" xfId="31" applyAlignment="1">
      <alignment horizontal="right" vertical="center"/>
    </xf>
    <xf numFmtId="0" fontId="86" fillId="0" borderId="0" xfId="31" applyFont="1" applyAlignment="1">
      <alignment horizontal="center" vertical="top"/>
    </xf>
    <xf numFmtId="0" fontId="78" fillId="0" borderId="0" xfId="31" applyAlignment="1">
      <alignment horizontal="center"/>
    </xf>
    <xf numFmtId="0" fontId="78" fillId="0" borderId="0" xfId="31" applyAlignment="1">
      <alignment horizontal="left" vertical="center" indent="1"/>
    </xf>
    <xf numFmtId="0" fontId="20" fillId="0" borderId="0" xfId="1" applyFont="1" applyAlignment="1">
      <alignment horizontal="center" vertical="top" wrapText="1"/>
    </xf>
    <xf numFmtId="0" fontId="20" fillId="0" borderId="0" xfId="1" applyFont="1" applyAlignment="1">
      <alignment horizontal="center" vertical="top"/>
    </xf>
    <xf numFmtId="0" fontId="20" fillId="0" borderId="0" xfId="1" applyFont="1" applyAlignment="1">
      <alignment vertical="top"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7" fillId="0" borderId="2" xfId="1" applyFont="1" applyBorder="1" applyAlignment="1">
      <alignment vertical="center" wrapText="1"/>
    </xf>
    <xf numFmtId="0" fontId="17" fillId="0" borderId="3" xfId="1" applyFont="1" applyBorder="1" applyAlignment="1">
      <alignment vertical="center" wrapText="1"/>
    </xf>
    <xf numFmtId="0" fontId="17" fillId="0" borderId="4" xfId="1" applyFont="1" applyBorder="1" applyAlignment="1">
      <alignment vertical="center" wrapText="1"/>
    </xf>
    <xf numFmtId="0" fontId="14" fillId="0" borderId="1" xfId="1" applyFont="1" applyBorder="1" applyAlignment="1">
      <alignment vertical="center"/>
    </xf>
    <xf numFmtId="0" fontId="14" fillId="0" borderId="2" xfId="1" applyFont="1" applyBorder="1" applyAlignment="1">
      <alignment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4" fillId="0" borderId="3" xfId="1" applyFont="1" applyBorder="1" applyAlignment="1">
      <alignment vertical="center"/>
    </xf>
    <xf numFmtId="0" fontId="14" fillId="0" borderId="10" xfId="1" applyFont="1" applyBorder="1" applyAlignment="1">
      <alignment vertical="center"/>
    </xf>
    <xf numFmtId="0" fontId="14" fillId="0" borderId="11" xfId="1" applyFont="1" applyBorder="1" applyAlignment="1">
      <alignment vertical="center"/>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4" fillId="0" borderId="13" xfId="1" applyFont="1" applyBorder="1" applyAlignment="1">
      <alignmen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8" fillId="0" borderId="6" xfId="1" applyFont="1" applyBorder="1" applyAlignment="1">
      <alignment horizontal="center" vertical="center" shrinkToFit="1"/>
    </xf>
    <xf numFmtId="0" fontId="18" fillId="0" borderId="7" xfId="1" applyFont="1" applyBorder="1" applyAlignment="1">
      <alignment horizontal="center" vertical="center" shrinkToFit="1"/>
    </xf>
    <xf numFmtId="0" fontId="17" fillId="0" borderId="4" xfId="1" applyFont="1" applyBorder="1" applyAlignment="1">
      <alignment horizontal="left" vertical="center" wrapText="1"/>
    </xf>
    <xf numFmtId="0" fontId="14" fillId="0" borderId="1"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20" fillId="0" borderId="5" xfId="1" applyFont="1" applyBorder="1" applyAlignment="1">
      <alignment horizontal="center" vertical="center" wrapText="1"/>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0" borderId="0" xfId="1" applyFont="1" applyAlignment="1">
      <alignment horizontal="center" vertical="center"/>
    </xf>
    <xf numFmtId="0" fontId="20" fillId="0" borderId="9" xfId="1" applyFont="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0" fillId="0" borderId="1" xfId="1" applyFont="1" applyBorder="1" applyAlignment="1">
      <alignment horizontal="center" vertical="center" wrapText="1"/>
    </xf>
    <xf numFmtId="0" fontId="20" fillId="0" borderId="1" xfId="1" applyFont="1" applyBorder="1" applyAlignment="1">
      <alignment horizontal="center" vertical="center"/>
    </xf>
    <xf numFmtId="0" fontId="30" fillId="0" borderId="0" xfId="1" applyFont="1" applyAlignment="1">
      <alignment horizontal="center" vertical="center" wrapText="1"/>
    </xf>
    <xf numFmtId="0" fontId="14" fillId="0" borderId="4" xfId="1" applyFont="1" applyBorder="1" applyAlignment="1">
      <alignment horizontal="left"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2" fillId="0" borderId="0" xfId="29" applyAlignment="1">
      <alignment horizontal="left" vertical="center"/>
    </xf>
    <xf numFmtId="0" fontId="12" fillId="3" borderId="2" xfId="29" applyFill="1" applyBorder="1" applyAlignment="1">
      <alignment horizontal="center" vertical="center"/>
    </xf>
    <xf numFmtId="0" fontId="12" fillId="3" borderId="3" xfId="29" applyFill="1" applyBorder="1" applyAlignment="1">
      <alignment horizontal="center" vertical="center"/>
    </xf>
    <xf numFmtId="0" fontId="12" fillId="0" borderId="1" xfId="29" applyBorder="1" applyAlignment="1">
      <alignment horizontal="center" vertical="center"/>
    </xf>
    <xf numFmtId="0" fontId="12" fillId="0" borderId="2" xfId="29" applyBorder="1" applyAlignment="1">
      <alignment horizontal="center" vertical="center"/>
    </xf>
    <xf numFmtId="0" fontId="12" fillId="0" borderId="3" xfId="29" applyBorder="1" applyAlignment="1">
      <alignment horizontal="center" vertical="center"/>
    </xf>
    <xf numFmtId="0" fontId="12" fillId="0" borderId="1" xfId="29" applyBorder="1" applyAlignment="1">
      <alignment horizontal="center" vertical="center" wrapText="1"/>
    </xf>
    <xf numFmtId="179" fontId="12" fillId="0" borderId="2" xfId="29" applyNumberFormat="1" applyBorder="1" applyAlignment="1">
      <alignment horizontal="center" vertical="center"/>
    </xf>
    <xf numFmtId="179" fontId="12" fillId="0" borderId="3" xfId="29" applyNumberFormat="1" applyBorder="1" applyAlignment="1">
      <alignment horizontal="center" vertical="center"/>
    </xf>
    <xf numFmtId="176" fontId="13" fillId="4" borderId="2" xfId="30" applyNumberFormat="1" applyFont="1" applyFill="1" applyBorder="1" applyAlignment="1">
      <alignment horizontal="center" vertical="center"/>
    </xf>
    <xf numFmtId="176" fontId="13" fillId="4" borderId="3" xfId="30" applyNumberFormat="1" applyFont="1" applyFill="1" applyBorder="1" applyAlignment="1">
      <alignment horizontal="center" vertical="center"/>
    </xf>
    <xf numFmtId="176" fontId="13" fillId="4" borderId="4" xfId="30" applyNumberFormat="1" applyFont="1" applyFill="1" applyBorder="1" applyAlignment="1">
      <alignment horizontal="center" vertical="center"/>
    </xf>
    <xf numFmtId="0" fontId="12" fillId="0" borderId="2" xfId="29" applyBorder="1" applyAlignment="1">
      <alignment horizontal="center" vertical="center" wrapText="1"/>
    </xf>
    <xf numFmtId="0" fontId="12" fillId="0" borderId="3" xfId="29" applyBorder="1" applyAlignment="1">
      <alignment horizontal="center" vertical="center" wrapText="1"/>
    </xf>
    <xf numFmtId="0" fontId="12" fillId="0" borderId="4" xfId="29" applyBorder="1" applyAlignment="1">
      <alignment horizontal="center" vertical="center" wrapText="1"/>
    </xf>
    <xf numFmtId="0" fontId="12" fillId="0" borderId="4" xfId="29" applyBorder="1" applyAlignment="1">
      <alignment horizontal="center" vertical="center"/>
    </xf>
    <xf numFmtId="0" fontId="12" fillId="3" borderId="1" xfId="29" applyFill="1" applyBorder="1" applyAlignment="1">
      <alignment horizontal="center" vertical="center"/>
    </xf>
    <xf numFmtId="0" fontId="45" fillId="0" borderId="0" xfId="29" applyFont="1" applyAlignment="1">
      <alignment horizontal="center" vertical="center"/>
    </xf>
    <xf numFmtId="0" fontId="12" fillId="3" borderId="58" xfId="29" applyFill="1" applyBorder="1" applyAlignment="1">
      <alignment horizontal="center" vertical="center" shrinkToFit="1"/>
    </xf>
    <xf numFmtId="0" fontId="12" fillId="3" borderId="75" xfId="29" applyFill="1" applyBorder="1" applyAlignment="1">
      <alignment horizontal="center" vertical="center" shrinkToFit="1"/>
    </xf>
    <xf numFmtId="0" fontId="19" fillId="0" borderId="1" xfId="1" applyFont="1" applyBorder="1" applyAlignment="1">
      <alignment vertical="center" wrapText="1"/>
    </xf>
    <xf numFmtId="0" fontId="19" fillId="0" borderId="1" xfId="1" applyFont="1" applyBorder="1" applyAlignment="1">
      <alignment vertical="center"/>
    </xf>
    <xf numFmtId="0" fontId="19" fillId="0" borderId="2" xfId="1" applyFont="1" applyBorder="1" applyAlignment="1">
      <alignment vertical="center" wrapText="1"/>
    </xf>
    <xf numFmtId="0" fontId="19" fillId="0" borderId="3" xfId="1" applyFont="1" applyBorder="1" applyAlignment="1">
      <alignment vertical="center" wrapText="1"/>
    </xf>
    <xf numFmtId="0" fontId="19" fillId="0" borderId="4" xfId="1" applyFont="1" applyBorder="1" applyAlignment="1">
      <alignment vertical="center" wrapText="1"/>
    </xf>
    <xf numFmtId="0" fontId="19" fillId="0" borderId="0" xfId="1" applyFont="1" applyAlignment="1">
      <alignment horizontal="left" vertical="center" wrapText="1"/>
    </xf>
    <xf numFmtId="0" fontId="14" fillId="0" borderId="8" xfId="1" applyFont="1" applyBorder="1" applyAlignment="1">
      <alignment vertical="center" wrapText="1"/>
    </xf>
    <xf numFmtId="0" fontId="14" fillId="0" borderId="0" xfId="1" applyFont="1" applyAlignment="1">
      <alignment vertical="center" wrapText="1"/>
    </xf>
    <xf numFmtId="0" fontId="14" fillId="0" borderId="9" xfId="1" applyFont="1" applyBorder="1" applyAlignment="1">
      <alignment vertical="center" wrapText="1"/>
    </xf>
    <xf numFmtId="0" fontId="54" fillId="0" borderId="0" xfId="0" applyFont="1" applyAlignment="1">
      <alignment horizontal="left" vertical="center" wrapText="1" indent="1"/>
    </xf>
    <xf numFmtId="0" fontId="54" fillId="0" borderId="0" xfId="0" applyFont="1" applyAlignment="1">
      <alignment horizontal="left" vertical="center" indent="1"/>
    </xf>
    <xf numFmtId="0" fontId="52" fillId="0" borderId="2" xfId="0" applyFont="1" applyBorder="1" applyAlignment="1">
      <alignment horizontal="left" vertical="center" indent="1"/>
    </xf>
    <xf numFmtId="0" fontId="52" fillId="0" borderId="3" xfId="0" applyFont="1" applyBorder="1" applyAlignment="1">
      <alignment horizontal="left" vertical="center" indent="1"/>
    </xf>
    <xf numFmtId="0" fontId="52" fillId="0" borderId="4" xfId="0" applyFont="1" applyBorder="1" applyAlignment="1">
      <alignment horizontal="left" vertical="center" indent="1"/>
    </xf>
    <xf numFmtId="181" fontId="52" fillId="9" borderId="1" xfId="0" applyNumberFormat="1" applyFont="1" applyFill="1" applyBorder="1" applyAlignment="1">
      <alignment horizontal="center" vertical="center"/>
    </xf>
    <xf numFmtId="0" fontId="52" fillId="7" borderId="1" xfId="0" applyFont="1" applyFill="1" applyBorder="1" applyAlignment="1">
      <alignment horizontal="center" vertical="center"/>
    </xf>
    <xf numFmtId="0" fontId="52" fillId="9" borderId="1" xfId="0" applyFont="1" applyFill="1" applyBorder="1" applyAlignment="1">
      <alignment horizontal="center" vertical="center"/>
    </xf>
    <xf numFmtId="0" fontId="52" fillId="7" borderId="5" xfId="0" applyFont="1" applyFill="1" applyBorder="1" applyAlignment="1">
      <alignment horizontal="center" vertical="center"/>
    </xf>
    <xf numFmtId="0" fontId="52" fillId="7" borderId="6" xfId="0" applyFont="1" applyFill="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2" fillId="0" borderId="21" xfId="0" applyFont="1" applyBorder="1" applyAlignment="1">
      <alignment horizontal="center" vertical="center"/>
    </xf>
    <xf numFmtId="0" fontId="52" fillId="0" borderId="22" xfId="0" applyFont="1" applyBorder="1" applyAlignment="1">
      <alignment horizontal="center" vertical="center"/>
    </xf>
    <xf numFmtId="0" fontId="52" fillId="0" borderId="23" xfId="0" applyFont="1" applyBorder="1" applyAlignment="1">
      <alignment horizontal="center" vertical="center"/>
    </xf>
    <xf numFmtId="0" fontId="52" fillId="0" borderId="1" xfId="0" applyFont="1" applyBorder="1" applyAlignment="1">
      <alignment horizontal="center" vertical="center"/>
    </xf>
    <xf numFmtId="0" fontId="57"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2" fillId="9" borderId="5" xfId="0" applyFont="1" applyFill="1" applyBorder="1" applyAlignment="1">
      <alignment horizontal="center" vertical="center"/>
    </xf>
    <xf numFmtId="0" fontId="52" fillId="9" borderId="6" xfId="0" applyFont="1" applyFill="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2" fillId="0" borderId="15" xfId="0" applyFont="1" applyBorder="1" applyAlignment="1">
      <alignment horizontal="center" vertical="center"/>
    </xf>
    <xf numFmtId="0" fontId="52" fillId="0" borderId="13" xfId="0" applyFont="1" applyBorder="1" applyAlignment="1">
      <alignment horizontal="center" vertical="center"/>
    </xf>
    <xf numFmtId="0" fontId="56" fillId="7" borderId="5" xfId="0" applyFont="1" applyFill="1" applyBorder="1" applyAlignment="1">
      <alignment horizontal="left" vertical="top"/>
    </xf>
    <xf numFmtId="0" fontId="56" fillId="7" borderId="6" xfId="0" applyFont="1" applyFill="1" applyBorder="1" applyAlignment="1">
      <alignment horizontal="left" vertical="top"/>
    </xf>
    <xf numFmtId="0" fontId="56" fillId="7" borderId="7" xfId="0" applyFont="1" applyFill="1" applyBorder="1" applyAlignment="1">
      <alignment horizontal="left" vertical="top"/>
    </xf>
    <xf numFmtId="0" fontId="54" fillId="7" borderId="10" xfId="0" applyFont="1" applyFill="1" applyBorder="1" applyAlignment="1">
      <alignment horizontal="left" vertical="top"/>
    </xf>
    <xf numFmtId="0" fontId="54" fillId="7" borderId="11" xfId="0" applyFont="1" applyFill="1" applyBorder="1" applyAlignment="1">
      <alignment horizontal="left" vertical="top"/>
    </xf>
    <xf numFmtId="0" fontId="54" fillId="7" borderId="12" xfId="0" applyFont="1" applyFill="1" applyBorder="1" applyAlignment="1">
      <alignment horizontal="left" vertical="top"/>
    </xf>
    <xf numFmtId="0" fontId="54" fillId="0" borderId="6" xfId="0" applyFont="1" applyBorder="1" applyAlignment="1">
      <alignment horizontal="left" vertical="center" wrapText="1" indent="1"/>
    </xf>
    <xf numFmtId="0" fontId="52" fillId="0" borderId="79" xfId="0" applyFont="1" applyBorder="1" applyAlignment="1">
      <alignment horizontal="center" vertical="center"/>
    </xf>
    <xf numFmtId="0" fontId="58" fillId="0" borderId="0" xfId="0" applyFont="1" applyAlignment="1">
      <alignment horizontal="left" vertical="center" wrapText="1" indent="1"/>
    </xf>
    <xf numFmtId="0" fontId="58" fillId="0" borderId="0" xfId="0" applyFont="1" applyAlignment="1">
      <alignment horizontal="left" vertical="center" indent="1"/>
    </xf>
    <xf numFmtId="0" fontId="52" fillId="6" borderId="1" xfId="0" applyFont="1" applyFill="1" applyBorder="1" applyAlignment="1">
      <alignment horizontal="center" vertical="center"/>
    </xf>
    <xf numFmtId="10" fontId="52" fillId="9" borderId="5" xfId="13" applyNumberFormat="1" applyFont="1" applyFill="1" applyBorder="1" applyAlignment="1">
      <alignment horizontal="center" vertical="center"/>
    </xf>
    <xf numFmtId="10" fontId="52" fillId="9" borderId="6" xfId="13" applyNumberFormat="1" applyFont="1" applyFill="1" applyBorder="1" applyAlignment="1">
      <alignment horizontal="center" vertical="center"/>
    </xf>
    <xf numFmtId="0" fontId="52" fillId="9" borderId="2" xfId="0" applyFont="1" applyFill="1" applyBorder="1" applyAlignment="1">
      <alignment horizontal="center" vertical="center"/>
    </xf>
    <xf numFmtId="0" fontId="52" fillId="9" borderId="3" xfId="0" applyFont="1" applyFill="1" applyBorder="1" applyAlignment="1">
      <alignment horizontal="center" vertical="center"/>
    </xf>
    <xf numFmtId="0" fontId="52" fillId="9" borderId="4" xfId="0" applyFont="1" applyFill="1" applyBorder="1" applyAlignment="1">
      <alignment horizontal="center" vertical="center"/>
    </xf>
    <xf numFmtId="38" fontId="52" fillId="7" borderId="5" xfId="12" applyFont="1" applyFill="1" applyBorder="1" applyAlignment="1">
      <alignment horizontal="center" vertical="center"/>
    </xf>
    <xf numFmtId="38" fontId="52" fillId="7" borderId="6" xfId="12" applyFont="1" applyFill="1" applyBorder="1" applyAlignment="1">
      <alignment horizontal="center" vertical="center"/>
    </xf>
    <xf numFmtId="0" fontId="52" fillId="8" borderId="1" xfId="0" applyFont="1" applyFill="1" applyBorder="1" applyAlignment="1">
      <alignment horizontal="left" vertical="center" indent="1" shrinkToFit="1"/>
    </xf>
    <xf numFmtId="38" fontId="52" fillId="7" borderId="2" xfId="12" applyFont="1" applyFill="1" applyBorder="1" applyAlignment="1">
      <alignment horizontal="center" vertical="center"/>
    </xf>
    <xf numFmtId="38" fontId="52" fillId="7" borderId="3" xfId="12" applyFont="1" applyFill="1" applyBorder="1" applyAlignment="1">
      <alignment horizontal="center" vertical="center"/>
    </xf>
    <xf numFmtId="0" fontId="52" fillId="0" borderId="10" xfId="0" applyFont="1" applyBorder="1" applyAlignment="1">
      <alignment horizontal="left" vertical="center" indent="1"/>
    </xf>
    <xf numFmtId="0" fontId="52" fillId="0" borderId="11" xfId="0" applyFont="1" applyBorder="1" applyAlignment="1">
      <alignment horizontal="left" vertical="center" indent="1"/>
    </xf>
    <xf numFmtId="0" fontId="52" fillId="9" borderId="10" xfId="0" applyFont="1" applyFill="1" applyBorder="1" applyAlignment="1">
      <alignment horizontal="center" vertical="center"/>
    </xf>
    <xf numFmtId="0" fontId="52" fillId="9" borderId="11" xfId="0" applyFont="1" applyFill="1" applyBorder="1" applyAlignment="1">
      <alignment horizontal="center" vertical="center"/>
    </xf>
    <xf numFmtId="0" fontId="52" fillId="9" borderId="12" xfId="0" applyFont="1" applyFill="1" applyBorder="1" applyAlignment="1">
      <alignment horizontal="center" vertical="center"/>
    </xf>
    <xf numFmtId="0" fontId="52" fillId="8" borderId="2" xfId="0" applyFont="1" applyFill="1" applyBorder="1" applyAlignment="1">
      <alignment horizontal="center" vertical="center"/>
    </xf>
    <xf numFmtId="0" fontId="52" fillId="8" borderId="3" xfId="0" applyFont="1" applyFill="1" applyBorder="1" applyAlignment="1">
      <alignment horizontal="center" vertical="center"/>
    </xf>
    <xf numFmtId="0" fontId="52" fillId="8" borderId="4" xfId="0" applyFont="1" applyFill="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4" fillId="0" borderId="0" xfId="0" applyFont="1" applyAlignment="1">
      <alignment horizontal="left" vertical="center" wrapText="1"/>
    </xf>
    <xf numFmtId="0" fontId="52" fillId="7" borderId="3" xfId="0" applyFont="1" applyFill="1" applyBorder="1" applyAlignment="1">
      <alignment horizontal="center" vertical="center"/>
    </xf>
    <xf numFmtId="0" fontId="52" fillId="7" borderId="2" xfId="0" applyFont="1" applyFill="1" applyBorder="1" applyAlignment="1">
      <alignment horizontal="center" vertical="center"/>
    </xf>
    <xf numFmtId="0" fontId="52" fillId="7" borderId="4" xfId="0" applyFont="1" applyFill="1" applyBorder="1" applyAlignment="1">
      <alignment horizontal="center" vertical="center"/>
    </xf>
    <xf numFmtId="0" fontId="51" fillId="0" borderId="0" xfId="0" applyFont="1" applyAlignment="1">
      <alignment horizontal="center" vertical="center"/>
    </xf>
    <xf numFmtId="0" fontId="52" fillId="0" borderId="5" xfId="0" applyFont="1" applyBorder="1" applyAlignment="1">
      <alignment horizontal="left" vertical="center" wrapText="1"/>
    </xf>
    <xf numFmtId="0" fontId="52" fillId="0" borderId="6" xfId="0" applyFont="1" applyBorder="1" applyAlignment="1">
      <alignment horizontal="left" vertical="center"/>
    </xf>
    <xf numFmtId="0" fontId="52" fillId="0" borderId="7" xfId="0" applyFont="1" applyBorder="1" applyAlignment="1">
      <alignment horizontal="left" vertical="center"/>
    </xf>
    <xf numFmtId="0" fontId="52" fillId="0" borderId="8" xfId="0" applyFont="1" applyBorder="1" applyAlignment="1">
      <alignment horizontal="left" vertical="center" wrapText="1"/>
    </xf>
    <xf numFmtId="0" fontId="52" fillId="0" borderId="0" xfId="0" applyFont="1" applyAlignment="1">
      <alignment horizontal="left" vertical="center"/>
    </xf>
    <xf numFmtId="0" fontId="52" fillId="0" borderId="9" xfId="0" applyFont="1" applyBorder="1" applyAlignment="1">
      <alignment horizontal="left" vertical="center"/>
    </xf>
    <xf numFmtId="0" fontId="52" fillId="0" borderId="8" xfId="0" applyFont="1" applyBorder="1" applyAlignment="1">
      <alignment horizontal="left" vertical="center"/>
    </xf>
    <xf numFmtId="0" fontId="52" fillId="0" borderId="10" xfId="0" applyFont="1" applyBorder="1" applyAlignment="1">
      <alignment horizontal="left" vertical="center"/>
    </xf>
    <xf numFmtId="0" fontId="52" fillId="0" borderId="11" xfId="0" applyFont="1" applyBorder="1" applyAlignment="1">
      <alignment horizontal="left" vertical="center"/>
    </xf>
    <xf numFmtId="0" fontId="52" fillId="0" borderId="12" xfId="0" applyFont="1" applyBorder="1" applyAlignment="1">
      <alignment horizontal="left" vertical="center"/>
    </xf>
    <xf numFmtId="0" fontId="52" fillId="7" borderId="1" xfId="0" applyFont="1" applyFill="1" applyBorder="1" applyAlignment="1">
      <alignment horizontal="left" vertical="center" indent="1"/>
    </xf>
    <xf numFmtId="0" fontId="52" fillId="7" borderId="15" xfId="0" applyFont="1" applyFill="1" applyBorder="1" applyAlignment="1">
      <alignment horizontal="left" vertical="center" indent="1"/>
    </xf>
    <xf numFmtId="0" fontId="65" fillId="0" borderId="15" xfId="15" applyFont="1" applyBorder="1" applyAlignment="1">
      <alignment horizontal="center" vertical="center" wrapText="1" readingOrder="1"/>
    </xf>
    <xf numFmtId="0" fontId="65" fillId="0" borderId="14" xfId="15" applyFont="1" applyBorder="1" applyAlignment="1">
      <alignment horizontal="center" vertical="center" wrapText="1" readingOrder="1"/>
    </xf>
    <xf numFmtId="0" fontId="65" fillId="0" borderId="14" xfId="15" applyFont="1" applyBorder="1" applyAlignment="1">
      <alignment horizontal="center" vertical="center" readingOrder="1"/>
    </xf>
    <xf numFmtId="0" fontId="65" fillId="0" borderId="13" xfId="15" applyFont="1" applyBorder="1" applyAlignment="1">
      <alignment horizontal="center" vertical="center" readingOrder="1"/>
    </xf>
    <xf numFmtId="0" fontId="68" fillId="0" borderId="80" xfId="15" applyFont="1" applyBorder="1" applyAlignment="1">
      <alignment horizontal="left" vertical="center" wrapText="1"/>
    </xf>
    <xf numFmtId="0" fontId="68" fillId="0" borderId="81" xfId="15" applyFont="1" applyBorder="1" applyAlignment="1">
      <alignment horizontal="left" vertical="center" wrapText="1"/>
    </xf>
    <xf numFmtId="0" fontId="68" fillId="0" borderId="82" xfId="15" applyFont="1" applyBorder="1" applyAlignment="1">
      <alignment horizontal="left" vertical="center" wrapText="1"/>
    </xf>
    <xf numFmtId="0" fontId="68" fillId="0" borderId="83" xfId="15" applyFont="1" applyBorder="1" applyAlignment="1">
      <alignment horizontal="left" vertical="center" wrapText="1"/>
    </xf>
    <xf numFmtId="0" fontId="68" fillId="0" borderId="75" xfId="15" applyFont="1" applyBorder="1" applyAlignment="1">
      <alignment horizontal="left" vertical="center" wrapText="1"/>
    </xf>
    <xf numFmtId="0" fontId="68" fillId="0" borderId="84" xfId="15" applyFont="1" applyBorder="1" applyAlignment="1">
      <alignment horizontal="left" vertical="center" wrapText="1"/>
    </xf>
    <xf numFmtId="0" fontId="68" fillId="0" borderId="86" xfId="15" applyFont="1" applyBorder="1" applyAlignment="1">
      <alignment horizontal="left" vertical="center" wrapText="1"/>
    </xf>
    <xf numFmtId="0" fontId="68" fillId="0" borderId="87" xfId="15" applyFont="1" applyBorder="1" applyAlignment="1">
      <alignment horizontal="left" vertical="center" wrapText="1"/>
    </xf>
    <xf numFmtId="0" fontId="68" fillId="0" borderId="88" xfId="15" applyFont="1" applyBorder="1" applyAlignment="1">
      <alignment horizontal="left" vertical="center" wrapText="1"/>
    </xf>
    <xf numFmtId="0" fontId="42" fillId="0" borderId="0" xfId="15" applyFont="1" applyAlignment="1">
      <alignment horizontal="center" vertical="center"/>
    </xf>
    <xf numFmtId="0" fontId="59" fillId="0" borderId="0" xfId="19" applyFont="1" applyAlignment="1">
      <alignment horizontal="left" vertical="center" wrapText="1"/>
    </xf>
    <xf numFmtId="0" fontId="65" fillId="2" borderId="15" xfId="15" applyFont="1" applyFill="1" applyBorder="1" applyAlignment="1">
      <alignment horizontal="center" vertical="center" shrinkToFit="1"/>
    </xf>
    <xf numFmtId="0" fontId="66" fillId="2" borderId="13" xfId="16" applyFont="1" applyFill="1" applyBorder="1" applyAlignment="1">
      <alignment vertical="center" shrinkToFit="1"/>
    </xf>
    <xf numFmtId="183" fontId="65" fillId="9" borderId="2" xfId="15" applyNumberFormat="1" applyFont="1" applyFill="1" applyBorder="1" applyAlignment="1">
      <alignment horizontal="center"/>
    </xf>
    <xf numFmtId="183" fontId="65" fillId="9" borderId="3" xfId="15" applyNumberFormat="1" applyFont="1" applyFill="1" applyBorder="1" applyAlignment="1">
      <alignment horizontal="center"/>
    </xf>
    <xf numFmtId="183" fontId="65" fillId="9" borderId="4" xfId="15" applyNumberFormat="1" applyFont="1" applyFill="1" applyBorder="1" applyAlignment="1">
      <alignment horizontal="center"/>
    </xf>
    <xf numFmtId="0" fontId="65" fillId="2" borderId="15" xfId="15" applyFont="1" applyFill="1" applyBorder="1" applyAlignment="1">
      <alignment horizontal="center" vertical="center" wrapText="1"/>
    </xf>
    <xf numFmtId="0" fontId="65" fillId="2" borderId="13" xfId="15" applyFont="1" applyFill="1" applyBorder="1" applyAlignment="1">
      <alignment horizontal="center" vertical="center" wrapText="1"/>
    </xf>
    <xf numFmtId="0" fontId="60" fillId="0" borderId="89" xfId="15" applyFont="1" applyBorder="1" applyAlignment="1">
      <alignment horizontal="center" vertical="center" shrinkToFit="1"/>
    </xf>
    <xf numFmtId="0" fontId="60" fillId="0" borderId="91" xfId="15" applyFont="1" applyBorder="1" applyAlignment="1">
      <alignment horizontal="center" vertical="center" shrinkToFit="1"/>
    </xf>
    <xf numFmtId="0" fontId="60" fillId="0" borderId="93" xfId="15" applyFont="1" applyBorder="1" applyAlignment="1">
      <alignment horizontal="center" vertical="center" shrinkToFit="1"/>
    </xf>
    <xf numFmtId="0" fontId="65" fillId="0" borderId="90" xfId="15" applyFont="1" applyBorder="1" applyAlignment="1">
      <alignment horizontal="left" vertical="center"/>
    </xf>
    <xf numFmtId="0" fontId="65" fillId="0" borderId="82" xfId="15" applyFont="1" applyBorder="1" applyAlignment="1">
      <alignment horizontal="left" vertical="center"/>
    </xf>
    <xf numFmtId="0" fontId="68" fillId="0" borderId="92" xfId="15" applyFont="1" applyBorder="1" applyAlignment="1">
      <alignment horizontal="left" vertical="center" wrapText="1" shrinkToFit="1"/>
    </xf>
    <xf numFmtId="0" fontId="68" fillId="0" borderId="84" xfId="15" applyFont="1" applyBorder="1" applyAlignment="1">
      <alignment horizontal="left" vertical="center" wrapText="1" shrinkToFit="1"/>
    </xf>
    <xf numFmtId="0" fontId="68" fillId="0" borderId="94" xfId="15" applyFont="1" applyBorder="1" applyAlignment="1">
      <alignment horizontal="left" vertical="center" wrapText="1" shrinkToFit="1"/>
    </xf>
    <xf numFmtId="0" fontId="68" fillId="0" borderId="88" xfId="15" applyFont="1" applyBorder="1" applyAlignment="1">
      <alignment horizontal="left" vertical="center" wrapText="1" shrinkToFit="1"/>
    </xf>
    <xf numFmtId="0" fontId="68" fillId="0" borderId="96" xfId="15" applyFont="1" applyBorder="1" applyAlignment="1">
      <alignment horizontal="left" vertical="center" wrapText="1"/>
    </xf>
    <xf numFmtId="0" fontId="68" fillId="0" borderId="12" xfId="15" applyFont="1" applyBorder="1" applyAlignment="1">
      <alignment horizontal="left" vertical="center" wrapText="1"/>
    </xf>
    <xf numFmtId="0" fontId="65" fillId="2" borderId="3" xfId="15" applyFont="1" applyFill="1" applyBorder="1" applyAlignment="1">
      <alignment horizontal="center"/>
    </xf>
    <xf numFmtId="0" fontId="65" fillId="2" borderId="2" xfId="15" applyFont="1" applyFill="1" applyBorder="1" applyAlignment="1">
      <alignment horizontal="center" wrapText="1"/>
    </xf>
    <xf numFmtId="0" fontId="65" fillId="2" borderId="3" xfId="15" applyFont="1" applyFill="1" applyBorder="1" applyAlignment="1">
      <alignment horizontal="center" wrapText="1"/>
    </xf>
    <xf numFmtId="0" fontId="65" fillId="2" borderId="4" xfId="15" applyFont="1" applyFill="1" applyBorder="1" applyAlignment="1">
      <alignment horizontal="center" wrapText="1"/>
    </xf>
    <xf numFmtId="0" fontId="65" fillId="2" borderId="6" xfId="15" applyFont="1" applyFill="1" applyBorder="1" applyAlignment="1">
      <alignment horizontal="center"/>
    </xf>
    <xf numFmtId="0" fontId="13" fillId="0" borderId="2" xfId="15" applyBorder="1" applyAlignment="1">
      <alignment horizontal="left" vertical="top" wrapText="1"/>
    </xf>
    <xf numFmtId="0" fontId="13" fillId="0" borderId="3" xfId="15" applyBorder="1" applyAlignment="1">
      <alignment horizontal="left" vertical="top" wrapText="1"/>
    </xf>
    <xf numFmtId="0" fontId="13" fillId="0" borderId="4" xfId="15" applyBorder="1" applyAlignment="1">
      <alignment horizontal="left" vertical="top" wrapText="1"/>
    </xf>
    <xf numFmtId="0" fontId="13" fillId="0" borderId="8" xfId="15" applyBorder="1" applyAlignment="1">
      <alignment horizontal="left" vertical="top" wrapText="1"/>
    </xf>
    <xf numFmtId="0" fontId="13" fillId="0" borderId="0" xfId="15" applyAlignment="1">
      <alignment horizontal="left" vertical="top" wrapText="1"/>
    </xf>
    <xf numFmtId="0" fontId="13" fillId="0" borderId="9" xfId="15" applyBorder="1" applyAlignment="1">
      <alignment horizontal="left" vertical="top" wrapText="1"/>
    </xf>
    <xf numFmtId="0" fontId="13" fillId="0" borderId="10" xfId="15" applyBorder="1" applyAlignment="1">
      <alignment horizontal="left" vertical="top" wrapText="1"/>
    </xf>
    <xf numFmtId="0" fontId="13" fillId="0" borderId="11" xfId="15" applyBorder="1" applyAlignment="1">
      <alignment horizontal="left" vertical="top" wrapText="1"/>
    </xf>
    <xf numFmtId="0" fontId="13" fillId="0" borderId="12" xfId="15" applyBorder="1" applyAlignment="1">
      <alignment horizontal="left" vertical="top" wrapText="1"/>
    </xf>
    <xf numFmtId="42" fontId="60" fillId="0" borderId="97" xfId="15" applyNumberFormat="1" applyFont="1" applyBorder="1" applyAlignment="1">
      <alignment horizontal="center" vertical="center" wrapText="1"/>
    </xf>
    <xf numFmtId="42" fontId="60" fillId="0" borderId="53" xfId="15" applyNumberFormat="1" applyFont="1" applyBorder="1" applyAlignment="1">
      <alignment horizontal="center" vertical="center" wrapText="1"/>
    </xf>
    <xf numFmtId="42" fontId="60" fillId="0" borderId="98" xfId="15" applyNumberFormat="1" applyFont="1" applyBorder="1" applyAlignment="1">
      <alignment horizontal="center" vertical="center" wrapText="1"/>
    </xf>
    <xf numFmtId="42" fontId="60" fillId="0" borderId="54" xfId="15" applyNumberFormat="1" applyFont="1" applyBorder="1" applyAlignment="1">
      <alignment horizontal="center" vertical="center" wrapText="1"/>
    </xf>
    <xf numFmtId="0" fontId="70" fillId="0" borderId="12" xfId="16" applyFont="1" applyBorder="1" applyAlignment="1">
      <alignment horizontal="left" vertical="top" wrapText="1"/>
    </xf>
    <xf numFmtId="0" fontId="70" fillId="0" borderId="13" xfId="16" applyFont="1" applyBorder="1" applyAlignment="1">
      <alignment horizontal="left" vertical="top" wrapText="1"/>
    </xf>
    <xf numFmtId="0" fontId="13" fillId="0" borderId="2" xfId="15" applyBorder="1" applyAlignment="1">
      <alignment horizontal="center" vertical="top" wrapText="1"/>
    </xf>
    <xf numFmtId="0" fontId="13" fillId="0" borderId="4" xfId="15" applyBorder="1" applyAlignment="1">
      <alignment horizontal="center" vertical="top" wrapText="1"/>
    </xf>
    <xf numFmtId="0" fontId="13" fillId="0" borderId="2" xfId="15" applyBorder="1" applyAlignment="1">
      <alignment horizontal="center" vertical="top" shrinkToFit="1"/>
    </xf>
    <xf numFmtId="0" fontId="13" fillId="0" borderId="4" xfId="15" applyBorder="1" applyAlignment="1">
      <alignment horizontal="center" vertical="top" shrinkToFit="1"/>
    </xf>
    <xf numFmtId="0" fontId="65" fillId="0" borderId="52" xfId="15" applyFont="1" applyBorder="1" applyAlignment="1">
      <alignment horizontal="center" vertical="top" wrapText="1"/>
    </xf>
    <xf numFmtId="0" fontId="65" fillId="0" borderId="99" xfId="15" applyFont="1" applyBorder="1" applyAlignment="1">
      <alignment horizontal="center" vertical="top" wrapText="1"/>
    </xf>
    <xf numFmtId="38" fontId="13" fillId="7" borderId="2" xfId="12" applyFont="1" applyFill="1" applyBorder="1" applyAlignment="1" applyProtection="1">
      <alignment horizontal="center" vertical="center" wrapText="1"/>
    </xf>
    <xf numFmtId="38" fontId="13" fillId="7" borderId="4" xfId="12" applyFont="1" applyFill="1" applyBorder="1" applyAlignment="1" applyProtection="1">
      <alignment horizontal="center" vertical="center" wrapText="1"/>
    </xf>
    <xf numFmtId="38" fontId="13" fillId="9" borderId="100" xfId="12" applyFont="1" applyFill="1" applyBorder="1" applyAlignment="1" applyProtection="1">
      <alignment horizontal="center" vertical="center" wrapText="1"/>
    </xf>
    <xf numFmtId="38" fontId="13" fillId="9" borderId="101" xfId="12" applyFont="1" applyFill="1" applyBorder="1" applyAlignment="1" applyProtection="1">
      <alignment horizontal="center" vertical="center" wrapText="1"/>
    </xf>
    <xf numFmtId="0" fontId="10" fillId="3" borderId="0" xfId="2" applyFill="1" applyAlignment="1">
      <alignment horizontal="center" vertical="center"/>
    </xf>
    <xf numFmtId="0" fontId="22" fillId="2" borderId="0" xfId="2" applyFont="1" applyFill="1" applyAlignment="1">
      <alignment horizontal="center" vertical="center"/>
    </xf>
    <xf numFmtId="0" fontId="10" fillId="3" borderId="11" xfId="2" applyFill="1" applyBorder="1" applyAlignment="1">
      <alignment horizontal="center" vertical="center" shrinkToFit="1"/>
    </xf>
    <xf numFmtId="0" fontId="10" fillId="3" borderId="3" xfId="2" applyFill="1" applyBorder="1" applyAlignment="1">
      <alignment horizontal="center" vertical="center" shrinkToFit="1"/>
    </xf>
    <xf numFmtId="0" fontId="23" fillId="2" borderId="0" xfId="2" applyFont="1" applyFill="1" applyAlignment="1">
      <alignment horizontal="left" vertical="center"/>
    </xf>
    <xf numFmtId="0" fontId="10" fillId="3" borderId="1" xfId="2" applyFill="1" applyBorder="1" applyAlignment="1">
      <alignment horizontal="center" vertical="center"/>
    </xf>
    <xf numFmtId="0" fontId="10" fillId="2" borderId="1" xfId="2" applyFill="1" applyBorder="1" applyAlignment="1">
      <alignment horizontal="center" vertical="center"/>
    </xf>
    <xf numFmtId="0" fontId="10" fillId="3" borderId="1" xfId="2" applyFill="1" applyBorder="1" applyAlignment="1">
      <alignment horizontal="center" vertical="center" shrinkToFit="1"/>
    </xf>
    <xf numFmtId="0" fontId="10" fillId="2" borderId="11" xfId="2" applyFill="1" applyBorder="1" applyAlignment="1">
      <alignment horizontal="left" vertical="center"/>
    </xf>
    <xf numFmtId="0" fontId="10" fillId="2" borderId="2" xfId="2" applyFill="1" applyBorder="1" applyAlignment="1">
      <alignment horizontal="center" vertical="center"/>
    </xf>
    <xf numFmtId="0" fontId="10" fillId="2" borderId="3" xfId="2" applyFill="1" applyBorder="1" applyAlignment="1">
      <alignment horizontal="center" vertical="center"/>
    </xf>
    <xf numFmtId="0" fontId="10" fillId="2" borderId="4" xfId="2" applyFill="1" applyBorder="1" applyAlignment="1">
      <alignment horizontal="center" vertical="center"/>
    </xf>
    <xf numFmtId="0" fontId="10" fillId="2" borderId="1" xfId="2" applyFill="1" applyBorder="1" applyAlignment="1">
      <alignment horizontal="center" vertical="center" wrapText="1"/>
    </xf>
    <xf numFmtId="0" fontId="10" fillId="2" borderId="1" xfId="2" applyFill="1" applyBorder="1" applyAlignment="1">
      <alignment horizontal="center" vertical="top" wrapText="1"/>
    </xf>
    <xf numFmtId="0" fontId="10" fillId="2" borderId="2" xfId="2" applyFill="1" applyBorder="1" applyAlignment="1">
      <alignment horizontal="center" vertical="center" wrapText="1"/>
    </xf>
    <xf numFmtId="0" fontId="10" fillId="2" borderId="3" xfId="2" applyFill="1" applyBorder="1" applyAlignment="1">
      <alignment horizontal="center" vertical="center" wrapText="1"/>
    </xf>
    <xf numFmtId="0" fontId="10" fillId="2" borderId="4" xfId="2" applyFill="1" applyBorder="1" applyAlignment="1">
      <alignment horizontal="center" vertical="center" wrapText="1"/>
    </xf>
    <xf numFmtId="178" fontId="25" fillId="3" borderId="1" xfId="3" applyNumberFormat="1" applyFont="1" applyFill="1" applyBorder="1" applyAlignment="1">
      <alignment horizontal="center" vertical="center"/>
    </xf>
    <xf numFmtId="0" fontId="10" fillId="2" borderId="15" xfId="2" applyFill="1" applyBorder="1" applyAlignment="1">
      <alignment horizontal="center" vertical="center"/>
    </xf>
    <xf numFmtId="0" fontId="10" fillId="2" borderId="13" xfId="2" applyFill="1" applyBorder="1" applyAlignment="1">
      <alignment horizontal="center" vertical="center"/>
    </xf>
    <xf numFmtId="179" fontId="25" fillId="2" borderId="5" xfId="2" applyNumberFormat="1" applyFont="1" applyFill="1" applyBorder="1" applyAlignment="1">
      <alignment horizontal="center" vertical="center"/>
    </xf>
    <xf numFmtId="179" fontId="25" fillId="2" borderId="6" xfId="2" applyNumberFormat="1" applyFont="1" applyFill="1" applyBorder="1" applyAlignment="1">
      <alignment horizontal="center" vertical="center"/>
    </xf>
    <xf numFmtId="179" fontId="25" fillId="2" borderId="7" xfId="2" applyNumberFormat="1" applyFont="1" applyFill="1" applyBorder="1" applyAlignment="1">
      <alignment horizontal="center" vertical="center"/>
    </xf>
    <xf numFmtId="179" fontId="25" fillId="2" borderId="10" xfId="2" applyNumberFormat="1" applyFont="1" applyFill="1" applyBorder="1" applyAlignment="1">
      <alignment horizontal="center" vertical="center"/>
    </xf>
    <xf numFmtId="179" fontId="25" fillId="2" borderId="11" xfId="2" applyNumberFormat="1" applyFont="1" applyFill="1" applyBorder="1" applyAlignment="1">
      <alignment horizontal="center" vertical="center"/>
    </xf>
    <xf numFmtId="179" fontId="25" fillId="2" borderId="12" xfId="2" applyNumberFormat="1" applyFont="1" applyFill="1" applyBorder="1" applyAlignment="1">
      <alignment horizontal="center" vertical="center"/>
    </xf>
    <xf numFmtId="0" fontId="10" fillId="0" borderId="15" xfId="2" applyBorder="1" applyAlignment="1">
      <alignment horizontal="center" vertical="center"/>
    </xf>
    <xf numFmtId="0" fontId="10" fillId="0" borderId="14" xfId="2" applyBorder="1" applyAlignment="1">
      <alignment horizontal="center" vertical="center"/>
    </xf>
    <xf numFmtId="0" fontId="10" fillId="0" borderId="13" xfId="2" applyBorder="1" applyAlignment="1">
      <alignment horizontal="center" vertical="center"/>
    </xf>
    <xf numFmtId="179" fontId="25" fillId="2" borderId="2" xfId="2" applyNumberFormat="1" applyFont="1" applyFill="1" applyBorder="1" applyAlignment="1">
      <alignment horizontal="center" vertical="center"/>
    </xf>
    <xf numFmtId="179" fontId="25" fillId="2" borderId="3" xfId="2" applyNumberFormat="1" applyFont="1" applyFill="1" applyBorder="1" applyAlignment="1">
      <alignment horizontal="center" vertical="center"/>
    </xf>
    <xf numFmtId="179" fontId="25" fillId="2" borderId="4" xfId="2" applyNumberFormat="1" applyFont="1" applyFill="1" applyBorder="1" applyAlignment="1">
      <alignment horizontal="center" vertical="center"/>
    </xf>
    <xf numFmtId="0" fontId="10" fillId="2" borderId="5" xfId="2" applyFill="1" applyBorder="1" applyAlignment="1">
      <alignment horizontal="center" vertical="center" wrapText="1"/>
    </xf>
    <xf numFmtId="0" fontId="10" fillId="2" borderId="6" xfId="2" applyFill="1" applyBorder="1" applyAlignment="1">
      <alignment horizontal="center" vertical="center" wrapText="1"/>
    </xf>
    <xf numFmtId="0" fontId="10" fillId="2" borderId="7" xfId="2" applyFill="1" applyBorder="1" applyAlignment="1">
      <alignment horizontal="center" vertical="center" wrapText="1"/>
    </xf>
    <xf numFmtId="176" fontId="25" fillId="4" borderId="5" xfId="4" applyNumberFormat="1" applyFont="1" applyFill="1" applyBorder="1" applyAlignment="1">
      <alignment horizontal="center" vertical="center"/>
    </xf>
    <xf numFmtId="176" fontId="25" fillId="4" borderId="6" xfId="4" applyNumberFormat="1" applyFont="1" applyFill="1" applyBorder="1" applyAlignment="1">
      <alignment horizontal="center" vertical="center"/>
    </xf>
    <xf numFmtId="176" fontId="25" fillId="4" borderId="7" xfId="4" applyNumberFormat="1" applyFont="1" applyFill="1" applyBorder="1" applyAlignment="1">
      <alignment horizontal="center" vertical="center"/>
    </xf>
    <xf numFmtId="176" fontId="25" fillId="4" borderId="10" xfId="4" applyNumberFormat="1" applyFont="1" applyFill="1" applyBorder="1" applyAlignment="1">
      <alignment horizontal="center" vertical="center"/>
    </xf>
    <xf numFmtId="176" fontId="25" fillId="4" borderId="11" xfId="4" applyNumberFormat="1" applyFont="1" applyFill="1" applyBorder="1" applyAlignment="1">
      <alignment horizontal="center" vertical="center"/>
    </xf>
    <xf numFmtId="176" fontId="25" fillId="4" borderId="12" xfId="4" applyNumberFormat="1" applyFont="1" applyFill="1" applyBorder="1" applyAlignment="1">
      <alignment horizontal="center" vertical="center"/>
    </xf>
    <xf numFmtId="0" fontId="10" fillId="2" borderId="10" xfId="2" applyFill="1" applyBorder="1" applyAlignment="1">
      <alignment horizontal="center" vertical="center"/>
    </xf>
    <xf numFmtId="0" fontId="10" fillId="2" borderId="11" xfId="2" applyFill="1" applyBorder="1" applyAlignment="1">
      <alignment horizontal="center" vertical="center"/>
    </xf>
    <xf numFmtId="0" fontId="10" fillId="2" borderId="12" xfId="2" applyFill="1" applyBorder="1" applyAlignment="1">
      <alignment horizontal="center" vertical="center"/>
    </xf>
    <xf numFmtId="0" fontId="10" fillId="2" borderId="0" xfId="2" applyFill="1" applyAlignment="1">
      <alignment horizontal="left" vertical="center"/>
    </xf>
    <xf numFmtId="0" fontId="10" fillId="2" borderId="0" xfId="2" applyFill="1" applyAlignment="1">
      <alignment horizontal="left" vertical="center" wrapText="1"/>
    </xf>
  </cellXfs>
  <cellStyles count="33">
    <cellStyle name="パーセント" xfId="13" builtinId="5"/>
    <cellStyle name="パーセント 2" xfId="4" xr:uid="{00000000-0005-0000-0000-000001000000}"/>
    <cellStyle name="パーセント 2 2" xfId="11" xr:uid="{00000000-0005-0000-0000-000002000000}"/>
    <cellStyle name="パーセント 2 2 2" xfId="30" xr:uid="{00000000-0005-0000-0000-000003000000}"/>
    <cellStyle name="ハイパーリンク" xfId="9" builtinId="8"/>
    <cellStyle name="桁区切り" xfId="12" builtinId="6"/>
    <cellStyle name="桁区切り 2" xfId="3" xr:uid="{00000000-0005-0000-0000-000006000000}"/>
    <cellStyle name="桁区切り 2 2" xfId="18" xr:uid="{00000000-0005-0000-0000-000007000000}"/>
    <cellStyle name="桁区切り 3" xfId="7" xr:uid="{00000000-0005-0000-0000-000008000000}"/>
    <cellStyle name="桁区切り 3 2" xfId="17" xr:uid="{00000000-0005-0000-0000-000009000000}"/>
    <cellStyle name="桁区切り 4" xfId="20" xr:uid="{00000000-0005-0000-0000-00000A000000}"/>
    <cellStyle name="桁区切り 5" xfId="22" xr:uid="{00000000-0005-0000-0000-00000B000000}"/>
    <cellStyle name="桁区切り 6" xfId="24" xr:uid="{00000000-0005-0000-0000-00000C000000}"/>
    <cellStyle name="桁区切り 7" xfId="26" xr:uid="{00000000-0005-0000-0000-00000D000000}"/>
    <cellStyle name="桁区切り 8" xfId="28" xr:uid="{00000000-0005-0000-0000-00000E000000}"/>
    <cellStyle name="標準" xfId="0" builtinId="0"/>
    <cellStyle name="標準 2" xfId="1" xr:uid="{00000000-0005-0000-0000-000010000000}"/>
    <cellStyle name="標準 2 2" xfId="14" xr:uid="{00000000-0005-0000-0000-000011000000}"/>
    <cellStyle name="標準 2 2 2" xfId="15" xr:uid="{00000000-0005-0000-0000-000012000000}"/>
    <cellStyle name="標準 2 3" xfId="19" xr:uid="{00000000-0005-0000-0000-000013000000}"/>
    <cellStyle name="標準 3" xfId="2" xr:uid="{00000000-0005-0000-0000-000014000000}"/>
    <cellStyle name="標準 3 2" xfId="10" xr:uid="{00000000-0005-0000-0000-000015000000}"/>
    <cellStyle name="標準 3 2 2" xfId="29" xr:uid="{00000000-0005-0000-0000-000016000000}"/>
    <cellStyle name="標準 3 3" xfId="16" xr:uid="{00000000-0005-0000-0000-000017000000}"/>
    <cellStyle name="標準 4" xfId="8" xr:uid="{00000000-0005-0000-0000-000018000000}"/>
    <cellStyle name="標準 4 2" xfId="6" xr:uid="{00000000-0005-0000-0000-000019000000}"/>
    <cellStyle name="標準 5" xfId="5" xr:uid="{00000000-0005-0000-0000-00001A000000}"/>
    <cellStyle name="標準 6" xfId="21" xr:uid="{00000000-0005-0000-0000-00001B000000}"/>
    <cellStyle name="標準 7" xfId="23" xr:uid="{00000000-0005-0000-0000-00001C000000}"/>
    <cellStyle name="標準 7 2" xfId="32" xr:uid="{00000000-0005-0000-0000-00001D000000}"/>
    <cellStyle name="標準 8" xfId="25" xr:uid="{00000000-0005-0000-0000-00001E000000}"/>
    <cellStyle name="標準 9" xfId="27" xr:uid="{00000000-0005-0000-0000-00001F000000}"/>
    <cellStyle name="標準_２．法人代表者誓約書" xfId="31" xr:uid="{00000000-0005-0000-0000-000020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979920" y="324993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886325" y="9273540"/>
          <a:ext cx="2284095" cy="19183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5335905"/>
          <a:ext cx="786193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409575" y="1057275"/>
          <a:ext cx="7033260" cy="343090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69851</xdr:colOff>
      <xdr:row>6</xdr:row>
      <xdr:rowOff>161925</xdr:rowOff>
    </xdr:from>
    <xdr:to>
      <xdr:col>20</xdr:col>
      <xdr:colOff>76201</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7613651" y="1533525"/>
          <a:ext cx="6178550" cy="53339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法人情報を記載してください。</a:t>
          </a:r>
        </a:p>
      </xdr:txBody>
    </xdr:sp>
    <xdr:clientData/>
  </xdr:twoCellAnchor>
  <xdr:twoCellAnchor>
    <xdr:from>
      <xdr:col>30</xdr:col>
      <xdr:colOff>9524</xdr:colOff>
      <xdr:row>14</xdr:row>
      <xdr:rowOff>76200</xdr:rowOff>
    </xdr:from>
    <xdr:to>
      <xdr:col>39</xdr:col>
      <xdr:colOff>177799</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20583524" y="3276600"/>
          <a:ext cx="6340475" cy="45719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法人情報を記載してください。</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19888200" y="5819775"/>
          <a:ext cx="6981825" cy="4762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事業所情報を記載してください。</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5572125" y="4505326"/>
          <a:ext cx="3552824" cy="36195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13906500" y="257176"/>
          <a:ext cx="4000499" cy="32385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26755725" y="4229101"/>
          <a:ext cx="2333624" cy="371475"/>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5676900" y="14439901"/>
          <a:ext cx="4000499" cy="32385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24041100" y="12734926"/>
          <a:ext cx="6229350" cy="2028825"/>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17878425" y="14439901"/>
          <a:ext cx="3552824" cy="32385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17</xdr:col>
      <xdr:colOff>19050</xdr:colOff>
      <xdr:row>57</xdr:row>
      <xdr:rowOff>9526</xdr:rowOff>
    </xdr:from>
    <xdr:to>
      <xdr:col>32</xdr:col>
      <xdr:colOff>209549</xdr:colOff>
      <xdr:row>61</xdr:row>
      <xdr:rowOff>76200</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11677650" y="13039726"/>
          <a:ext cx="10477499" cy="98107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2886075" y="13058776"/>
          <a:ext cx="7505700" cy="45719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6350</xdr:colOff>
      <xdr:row>20</xdr:row>
      <xdr:rowOff>0</xdr:rowOff>
    </xdr:from>
    <xdr:to>
      <xdr:col>36</xdr:col>
      <xdr:colOff>0</xdr:colOff>
      <xdr:row>20</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V="1">
          <a:off x="1263650" y="3302000"/>
          <a:ext cx="2136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14</xdr:row>
      <xdr:rowOff>0</xdr:rowOff>
    </xdr:from>
    <xdr:to>
      <xdr:col>37</xdr:col>
      <xdr:colOff>0</xdr:colOff>
      <xdr:row>14</xdr:row>
      <xdr:rowOff>0</xdr:rowOff>
    </xdr:to>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bwMode="auto">
        <a:xfrm>
          <a:off x="23260050" y="23114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（ｆ）</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57206</xdr:colOff>
      <xdr:row>5</xdr:row>
      <xdr:rowOff>8164</xdr:rowOff>
    </xdr:from>
    <xdr:to>
      <xdr:col>24</xdr:col>
      <xdr:colOff>137094</xdr:colOff>
      <xdr:row>6</xdr:row>
      <xdr:rowOff>11275</xdr:rowOff>
    </xdr:to>
    <xdr:sp macro="" textlink="" fLocksText="0">
      <xdr:nvSpPr>
        <xdr:cNvPr id="2" name="大かっこ 1">
          <a:extLst>
            <a:ext uri="{FF2B5EF4-FFF2-40B4-BE49-F238E27FC236}">
              <a16:creationId xmlns:a16="http://schemas.microsoft.com/office/drawing/2014/main" id="{00000000-0008-0000-0900-000002000000}"/>
            </a:ext>
          </a:extLst>
        </xdr:cNvPr>
        <xdr:cNvSpPr/>
      </xdr:nvSpPr>
      <xdr:spPr>
        <a:xfrm>
          <a:off x="994466" y="846364"/>
          <a:ext cx="4133728" cy="361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D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D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hlw.go.jp/stf/newpage_38790.html" TargetMode="External"/><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workbookViewId="0">
      <selection activeCell="C5" sqref="C5"/>
    </sheetView>
  </sheetViews>
  <sheetFormatPr defaultRowHeight="18"/>
  <cols>
    <col min="2" max="2" width="11.08203125" customWidth="1"/>
  </cols>
  <sheetData>
    <row r="1" spans="1:12">
      <c r="A1" t="s">
        <v>757</v>
      </c>
    </row>
    <row r="2" spans="1:12" ht="8.25" customHeight="1"/>
    <row r="3" spans="1:12">
      <c r="A3" t="s">
        <v>220</v>
      </c>
      <c r="C3" s="327" t="s">
        <v>568</v>
      </c>
    </row>
    <row r="4" spans="1:12" ht="21" customHeight="1">
      <c r="C4" s="326" t="s">
        <v>766</v>
      </c>
    </row>
    <row r="5" spans="1:12" ht="21" customHeight="1">
      <c r="C5" s="326" t="s">
        <v>567</v>
      </c>
    </row>
    <row r="6" spans="1:12" ht="21" customHeight="1">
      <c r="C6" s="326" t="s">
        <v>225</v>
      </c>
    </row>
    <row r="7" spans="1:12" ht="21" customHeight="1">
      <c r="C7" s="326" t="s">
        <v>566</v>
      </c>
    </row>
    <row r="8" spans="1:12" ht="21" customHeight="1">
      <c r="C8" s="325"/>
      <c r="K8" s="325"/>
    </row>
    <row r="9" spans="1:12" ht="38.15" customHeight="1">
      <c r="A9" s="324" t="s">
        <v>221</v>
      </c>
      <c r="C9" s="487" t="s">
        <v>565</v>
      </c>
      <c r="D9" s="487"/>
      <c r="E9" s="487"/>
      <c r="F9" s="487"/>
      <c r="G9" s="487"/>
      <c r="H9" s="487"/>
      <c r="I9" s="487"/>
      <c r="J9" s="487"/>
      <c r="K9" s="487"/>
      <c r="L9" s="487"/>
    </row>
    <row r="10" spans="1:12" ht="38.15" customHeight="1">
      <c r="C10" s="488" t="s">
        <v>564</v>
      </c>
      <c r="D10" s="488"/>
      <c r="E10" s="488"/>
      <c r="F10" s="488"/>
      <c r="G10" s="488"/>
      <c r="H10" s="488"/>
      <c r="I10" s="488"/>
      <c r="J10" s="488"/>
      <c r="K10" s="488"/>
      <c r="L10" s="488"/>
    </row>
    <row r="11" spans="1:12">
      <c r="C11" t="s">
        <v>563</v>
      </c>
    </row>
    <row r="12" spans="1:12" ht="38.15" customHeight="1">
      <c r="C12" s="488" t="s">
        <v>763</v>
      </c>
      <c r="D12" s="488"/>
      <c r="E12" s="488"/>
      <c r="F12" s="488"/>
      <c r="G12" s="488"/>
      <c r="H12" s="488"/>
      <c r="I12" s="488"/>
      <c r="J12" s="488"/>
      <c r="K12" s="488"/>
      <c r="L12" s="488"/>
    </row>
    <row r="14" spans="1:12">
      <c r="A14" t="s">
        <v>222</v>
      </c>
      <c r="C14" t="s">
        <v>562</v>
      </c>
    </row>
    <row r="15" spans="1:12">
      <c r="C15" s="323" t="s">
        <v>561</v>
      </c>
    </row>
    <row r="16" spans="1:12" ht="6" customHeight="1">
      <c r="C16" s="323"/>
    </row>
    <row r="17" spans="1:12" s="322" customFormat="1" ht="76" customHeight="1">
      <c r="C17" s="489" t="s">
        <v>560</v>
      </c>
      <c r="D17" s="489"/>
      <c r="E17" s="489"/>
      <c r="F17" s="489"/>
      <c r="G17" s="489"/>
      <c r="H17" s="489"/>
      <c r="I17" s="489"/>
      <c r="J17" s="489"/>
      <c r="K17" s="489"/>
      <c r="L17" s="489"/>
    </row>
    <row r="19" spans="1:12">
      <c r="A19" t="s">
        <v>223</v>
      </c>
      <c r="C19" s="327" t="s">
        <v>703</v>
      </c>
    </row>
    <row r="20" spans="1:12">
      <c r="C20" s="374" t="s">
        <v>702</v>
      </c>
    </row>
    <row r="21" spans="1:12">
      <c r="C21" s="326" t="s">
        <v>224</v>
      </c>
    </row>
    <row r="22" spans="1:12" ht="22" customHeight="1"/>
    <row r="23" spans="1:12">
      <c r="A23" t="s">
        <v>559</v>
      </c>
      <c r="C23" t="s">
        <v>558</v>
      </c>
    </row>
    <row r="24" spans="1:12">
      <c r="C24" t="s">
        <v>557</v>
      </c>
    </row>
  </sheetData>
  <mergeCells count="4">
    <mergeCell ref="C9:L9"/>
    <mergeCell ref="C10:L10"/>
    <mergeCell ref="C12:L12"/>
    <mergeCell ref="C17:L17"/>
  </mergeCells>
  <phoneticPr fontId="11"/>
  <hyperlinks>
    <hyperlink ref="C15" r:id="rId1" xr:uid="{00000000-0004-0000-0000-000000000000}"/>
    <hyperlink ref="C20" r:id="rId2" xr:uid="{00000000-0004-0000-0000-000001000000}"/>
  </hyperlinks>
  <pageMargins left="0.7" right="0.7" top="0.75" bottom="0.75" header="0.3" footer="0.3"/>
  <pageSetup paperSize="9" scale="90" orientation="landscape"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D123"/>
  <sheetViews>
    <sheetView view="pageBreakPreview" topLeftCell="A31" zoomScale="130" zoomScaleNormal="100" zoomScaleSheetLayoutView="130" workbookViewId="0"/>
  </sheetViews>
  <sheetFormatPr defaultColWidth="3.08203125" defaultRowHeight="13"/>
  <cols>
    <col min="1" max="1" width="1.08203125" style="6" customWidth="1"/>
    <col min="2" max="2" width="2.75" style="244" customWidth="1"/>
    <col min="3" max="30" width="2.75" style="6" customWidth="1"/>
    <col min="31" max="31" width="1.08203125" style="6" customWidth="1"/>
    <col min="32" max="256" width="3.08203125" style="6"/>
    <col min="257" max="257" width="1.08203125" style="6" customWidth="1"/>
    <col min="258" max="286" width="2.75" style="6" customWidth="1"/>
    <col min="287" max="287" width="1.08203125" style="6" customWidth="1"/>
    <col min="288" max="512" width="3.08203125" style="6"/>
    <col min="513" max="513" width="1.08203125" style="6" customWidth="1"/>
    <col min="514" max="542" width="2.75" style="6" customWidth="1"/>
    <col min="543" max="543" width="1.08203125" style="6" customWidth="1"/>
    <col min="544" max="768" width="3.08203125" style="6"/>
    <col min="769" max="769" width="1.08203125" style="6" customWidth="1"/>
    <col min="770" max="798" width="2.75" style="6" customWidth="1"/>
    <col min="799" max="799" width="1.08203125" style="6" customWidth="1"/>
    <col min="800" max="1024" width="3.08203125" style="6"/>
    <col min="1025" max="1025" width="1.08203125" style="6" customWidth="1"/>
    <col min="1026" max="1054" width="2.75" style="6" customWidth="1"/>
    <col min="1055" max="1055" width="1.08203125" style="6" customWidth="1"/>
    <col min="1056" max="1280" width="3.08203125" style="6"/>
    <col min="1281" max="1281" width="1.08203125" style="6" customWidth="1"/>
    <col min="1282" max="1310" width="2.75" style="6" customWidth="1"/>
    <col min="1311" max="1311" width="1.08203125" style="6" customWidth="1"/>
    <col min="1312" max="1536" width="3.08203125" style="6"/>
    <col min="1537" max="1537" width="1.08203125" style="6" customWidth="1"/>
    <col min="1538" max="1566" width="2.75" style="6" customWidth="1"/>
    <col min="1567" max="1567" width="1.08203125" style="6" customWidth="1"/>
    <col min="1568" max="1792" width="3.08203125" style="6"/>
    <col min="1793" max="1793" width="1.08203125" style="6" customWidth="1"/>
    <col min="1794" max="1822" width="2.75" style="6" customWidth="1"/>
    <col min="1823" max="1823" width="1.08203125" style="6" customWidth="1"/>
    <col min="1824" max="2048" width="3.08203125" style="6"/>
    <col min="2049" max="2049" width="1.08203125" style="6" customWidth="1"/>
    <col min="2050" max="2078" width="2.75" style="6" customWidth="1"/>
    <col min="2079" max="2079" width="1.08203125" style="6" customWidth="1"/>
    <col min="2080" max="2304" width="3.08203125" style="6"/>
    <col min="2305" max="2305" width="1.08203125" style="6" customWidth="1"/>
    <col min="2306" max="2334" width="2.75" style="6" customWidth="1"/>
    <col min="2335" max="2335" width="1.08203125" style="6" customWidth="1"/>
    <col min="2336" max="2560" width="3.08203125" style="6"/>
    <col min="2561" max="2561" width="1.08203125" style="6" customWidth="1"/>
    <col min="2562" max="2590" width="2.75" style="6" customWidth="1"/>
    <col min="2591" max="2591" width="1.08203125" style="6" customWidth="1"/>
    <col min="2592" max="2816" width="3.08203125" style="6"/>
    <col min="2817" max="2817" width="1.08203125" style="6" customWidth="1"/>
    <col min="2818" max="2846" width="2.75" style="6" customWidth="1"/>
    <col min="2847" max="2847" width="1.08203125" style="6" customWidth="1"/>
    <col min="2848" max="3072" width="3.08203125" style="6"/>
    <col min="3073" max="3073" width="1.08203125" style="6" customWidth="1"/>
    <col min="3074" max="3102" width="2.75" style="6" customWidth="1"/>
    <col min="3103" max="3103" width="1.08203125" style="6" customWidth="1"/>
    <col min="3104" max="3328" width="3.08203125" style="6"/>
    <col min="3329" max="3329" width="1.08203125" style="6" customWidth="1"/>
    <col min="3330" max="3358" width="2.75" style="6" customWidth="1"/>
    <col min="3359" max="3359" width="1.08203125" style="6" customWidth="1"/>
    <col min="3360" max="3584" width="3.08203125" style="6"/>
    <col min="3585" max="3585" width="1.08203125" style="6" customWidth="1"/>
    <col min="3586" max="3614" width="2.75" style="6" customWidth="1"/>
    <col min="3615" max="3615" width="1.08203125" style="6" customWidth="1"/>
    <col min="3616" max="3840" width="3.08203125" style="6"/>
    <col min="3841" max="3841" width="1.08203125" style="6" customWidth="1"/>
    <col min="3842" max="3870" width="2.75" style="6" customWidth="1"/>
    <col min="3871" max="3871" width="1.08203125" style="6" customWidth="1"/>
    <col min="3872" max="4096" width="3.08203125" style="6"/>
    <col min="4097" max="4097" width="1.08203125" style="6" customWidth="1"/>
    <col min="4098" max="4126" width="2.75" style="6" customWidth="1"/>
    <col min="4127" max="4127" width="1.08203125" style="6" customWidth="1"/>
    <col min="4128" max="4352" width="3.08203125" style="6"/>
    <col min="4353" max="4353" width="1.08203125" style="6" customWidth="1"/>
    <col min="4354" max="4382" width="2.75" style="6" customWidth="1"/>
    <col min="4383" max="4383" width="1.08203125" style="6" customWidth="1"/>
    <col min="4384" max="4608" width="3.08203125" style="6"/>
    <col min="4609" max="4609" width="1.08203125" style="6" customWidth="1"/>
    <col min="4610" max="4638" width="2.75" style="6" customWidth="1"/>
    <col min="4639" max="4639" width="1.08203125" style="6" customWidth="1"/>
    <col min="4640" max="4864" width="3.08203125" style="6"/>
    <col min="4865" max="4865" width="1.08203125" style="6" customWidth="1"/>
    <col min="4866" max="4894" width="2.75" style="6" customWidth="1"/>
    <col min="4895" max="4895" width="1.08203125" style="6" customWidth="1"/>
    <col min="4896" max="5120" width="3.08203125" style="6"/>
    <col min="5121" max="5121" width="1.08203125" style="6" customWidth="1"/>
    <col min="5122" max="5150" width="2.75" style="6" customWidth="1"/>
    <col min="5151" max="5151" width="1.08203125" style="6" customWidth="1"/>
    <col min="5152" max="5376" width="3.08203125" style="6"/>
    <col min="5377" max="5377" width="1.08203125" style="6" customWidth="1"/>
    <col min="5378" max="5406" width="2.75" style="6" customWidth="1"/>
    <col min="5407" max="5407" width="1.08203125" style="6" customWidth="1"/>
    <col min="5408" max="5632" width="3.08203125" style="6"/>
    <col min="5633" max="5633" width="1.08203125" style="6" customWidth="1"/>
    <col min="5634" max="5662" width="2.75" style="6" customWidth="1"/>
    <col min="5663" max="5663" width="1.08203125" style="6" customWidth="1"/>
    <col min="5664" max="5888" width="3.08203125" style="6"/>
    <col min="5889" max="5889" width="1.08203125" style="6" customWidth="1"/>
    <col min="5890" max="5918" width="2.75" style="6" customWidth="1"/>
    <col min="5919" max="5919" width="1.08203125" style="6" customWidth="1"/>
    <col min="5920" max="6144" width="3.08203125" style="6"/>
    <col min="6145" max="6145" width="1.08203125" style="6" customWidth="1"/>
    <col min="6146" max="6174" width="2.75" style="6" customWidth="1"/>
    <col min="6175" max="6175" width="1.08203125" style="6" customWidth="1"/>
    <col min="6176" max="6400" width="3.08203125" style="6"/>
    <col min="6401" max="6401" width="1.08203125" style="6" customWidth="1"/>
    <col min="6402" max="6430" width="2.75" style="6" customWidth="1"/>
    <col min="6431" max="6431" width="1.08203125" style="6" customWidth="1"/>
    <col min="6432" max="6656" width="3.08203125" style="6"/>
    <col min="6657" max="6657" width="1.08203125" style="6" customWidth="1"/>
    <col min="6658" max="6686" width="2.75" style="6" customWidth="1"/>
    <col min="6687" max="6687" width="1.08203125" style="6" customWidth="1"/>
    <col min="6688" max="6912" width="3.08203125" style="6"/>
    <col min="6913" max="6913" width="1.08203125" style="6" customWidth="1"/>
    <col min="6914" max="6942" width="2.75" style="6" customWidth="1"/>
    <col min="6943" max="6943" width="1.08203125" style="6" customWidth="1"/>
    <col min="6944" max="7168" width="3.08203125" style="6"/>
    <col min="7169" max="7169" width="1.08203125" style="6" customWidth="1"/>
    <col min="7170" max="7198" width="2.75" style="6" customWidth="1"/>
    <col min="7199" max="7199" width="1.08203125" style="6" customWidth="1"/>
    <col min="7200" max="7424" width="3.08203125" style="6"/>
    <col min="7425" max="7425" width="1.08203125" style="6" customWidth="1"/>
    <col min="7426" max="7454" width="2.75" style="6" customWidth="1"/>
    <col min="7455" max="7455" width="1.08203125" style="6" customWidth="1"/>
    <col min="7456" max="7680" width="3.08203125" style="6"/>
    <col min="7681" max="7681" width="1.08203125" style="6" customWidth="1"/>
    <col min="7682" max="7710" width="2.75" style="6" customWidth="1"/>
    <col min="7711" max="7711" width="1.08203125" style="6" customWidth="1"/>
    <col min="7712" max="7936" width="3.08203125" style="6"/>
    <col min="7937" max="7937" width="1.08203125" style="6" customWidth="1"/>
    <col min="7938" max="7966" width="2.75" style="6" customWidth="1"/>
    <col min="7967" max="7967" width="1.08203125" style="6" customWidth="1"/>
    <col min="7968" max="8192" width="3.08203125" style="6"/>
    <col min="8193" max="8193" width="1.08203125" style="6" customWidth="1"/>
    <col min="8194" max="8222" width="2.75" style="6" customWidth="1"/>
    <col min="8223" max="8223" width="1.08203125" style="6" customWidth="1"/>
    <col min="8224" max="8448" width="3.08203125" style="6"/>
    <col min="8449" max="8449" width="1.08203125" style="6" customWidth="1"/>
    <col min="8450" max="8478" width="2.75" style="6" customWidth="1"/>
    <col min="8479" max="8479" width="1.08203125" style="6" customWidth="1"/>
    <col min="8480" max="8704" width="3.08203125" style="6"/>
    <col min="8705" max="8705" width="1.08203125" style="6" customWidth="1"/>
    <col min="8706" max="8734" width="2.75" style="6" customWidth="1"/>
    <col min="8735" max="8735" width="1.08203125" style="6" customWidth="1"/>
    <col min="8736" max="8960" width="3.08203125" style="6"/>
    <col min="8961" max="8961" width="1.08203125" style="6" customWidth="1"/>
    <col min="8962" max="8990" width="2.75" style="6" customWidth="1"/>
    <col min="8991" max="8991" width="1.08203125" style="6" customWidth="1"/>
    <col min="8992" max="9216" width="3.08203125" style="6"/>
    <col min="9217" max="9217" width="1.08203125" style="6" customWidth="1"/>
    <col min="9218" max="9246" width="2.75" style="6" customWidth="1"/>
    <col min="9247" max="9247" width="1.08203125" style="6" customWidth="1"/>
    <col min="9248" max="9472" width="3.08203125" style="6"/>
    <col min="9473" max="9473" width="1.08203125" style="6" customWidth="1"/>
    <col min="9474" max="9502" width="2.75" style="6" customWidth="1"/>
    <col min="9503" max="9503" width="1.08203125" style="6" customWidth="1"/>
    <col min="9504" max="9728" width="3.08203125" style="6"/>
    <col min="9729" max="9729" width="1.08203125" style="6" customWidth="1"/>
    <col min="9730" max="9758" width="2.75" style="6" customWidth="1"/>
    <col min="9759" max="9759" width="1.08203125" style="6" customWidth="1"/>
    <col min="9760" max="9984" width="3.08203125" style="6"/>
    <col min="9985" max="9985" width="1.08203125" style="6" customWidth="1"/>
    <col min="9986" max="10014" width="2.75" style="6" customWidth="1"/>
    <col min="10015" max="10015" width="1.08203125" style="6" customWidth="1"/>
    <col min="10016" max="10240" width="3.08203125" style="6"/>
    <col min="10241" max="10241" width="1.08203125" style="6" customWidth="1"/>
    <col min="10242" max="10270" width="2.75" style="6" customWidth="1"/>
    <col min="10271" max="10271" width="1.08203125" style="6" customWidth="1"/>
    <col min="10272" max="10496" width="3.08203125" style="6"/>
    <col min="10497" max="10497" width="1.08203125" style="6" customWidth="1"/>
    <col min="10498" max="10526" width="2.75" style="6" customWidth="1"/>
    <col min="10527" max="10527" width="1.08203125" style="6" customWidth="1"/>
    <col min="10528" max="10752" width="3.08203125" style="6"/>
    <col min="10753" max="10753" width="1.08203125" style="6" customWidth="1"/>
    <col min="10754" max="10782" width="2.75" style="6" customWidth="1"/>
    <col min="10783" max="10783" width="1.08203125" style="6" customWidth="1"/>
    <col min="10784" max="11008" width="3.08203125" style="6"/>
    <col min="11009" max="11009" width="1.08203125" style="6" customWidth="1"/>
    <col min="11010" max="11038" width="2.75" style="6" customWidth="1"/>
    <col min="11039" max="11039" width="1.08203125" style="6" customWidth="1"/>
    <col min="11040" max="11264" width="3.08203125" style="6"/>
    <col min="11265" max="11265" width="1.08203125" style="6" customWidth="1"/>
    <col min="11266" max="11294" width="2.75" style="6" customWidth="1"/>
    <col min="11295" max="11295" width="1.08203125" style="6" customWidth="1"/>
    <col min="11296" max="11520" width="3.08203125" style="6"/>
    <col min="11521" max="11521" width="1.08203125" style="6" customWidth="1"/>
    <col min="11522" max="11550" width="2.75" style="6" customWidth="1"/>
    <col min="11551" max="11551" width="1.08203125" style="6" customWidth="1"/>
    <col min="11552" max="11776" width="3.08203125" style="6"/>
    <col min="11777" max="11777" width="1.08203125" style="6" customWidth="1"/>
    <col min="11778" max="11806" width="2.75" style="6" customWidth="1"/>
    <col min="11807" max="11807" width="1.08203125" style="6" customWidth="1"/>
    <col min="11808" max="12032" width="3.08203125" style="6"/>
    <col min="12033" max="12033" width="1.08203125" style="6" customWidth="1"/>
    <col min="12034" max="12062" width="2.75" style="6" customWidth="1"/>
    <col min="12063" max="12063" width="1.08203125" style="6" customWidth="1"/>
    <col min="12064" max="12288" width="3.08203125" style="6"/>
    <col min="12289" max="12289" width="1.08203125" style="6" customWidth="1"/>
    <col min="12290" max="12318" width="2.75" style="6" customWidth="1"/>
    <col min="12319" max="12319" width="1.08203125" style="6" customWidth="1"/>
    <col min="12320" max="12544" width="3.08203125" style="6"/>
    <col min="12545" max="12545" width="1.08203125" style="6" customWidth="1"/>
    <col min="12546" max="12574" width="2.75" style="6" customWidth="1"/>
    <col min="12575" max="12575" width="1.08203125" style="6" customWidth="1"/>
    <col min="12576" max="12800" width="3.08203125" style="6"/>
    <col min="12801" max="12801" width="1.08203125" style="6" customWidth="1"/>
    <col min="12802" max="12830" width="2.75" style="6" customWidth="1"/>
    <col min="12831" max="12831" width="1.08203125" style="6" customWidth="1"/>
    <col min="12832" max="13056" width="3.08203125" style="6"/>
    <col min="13057" max="13057" width="1.08203125" style="6" customWidth="1"/>
    <col min="13058" max="13086" width="2.75" style="6" customWidth="1"/>
    <col min="13087" max="13087" width="1.08203125" style="6" customWidth="1"/>
    <col min="13088" max="13312" width="3.08203125" style="6"/>
    <col min="13313" max="13313" width="1.08203125" style="6" customWidth="1"/>
    <col min="13314" max="13342" width="2.75" style="6" customWidth="1"/>
    <col min="13343" max="13343" width="1.08203125" style="6" customWidth="1"/>
    <col min="13344" max="13568" width="3.08203125" style="6"/>
    <col min="13569" max="13569" width="1.08203125" style="6" customWidth="1"/>
    <col min="13570" max="13598" width="2.75" style="6" customWidth="1"/>
    <col min="13599" max="13599" width="1.08203125" style="6" customWidth="1"/>
    <col min="13600" max="13824" width="3.08203125" style="6"/>
    <col min="13825" max="13825" width="1.08203125" style="6" customWidth="1"/>
    <col min="13826" max="13854" width="2.75" style="6" customWidth="1"/>
    <col min="13855" max="13855" width="1.08203125" style="6" customWidth="1"/>
    <col min="13856" max="14080" width="3.08203125" style="6"/>
    <col min="14081" max="14081" width="1.08203125" style="6" customWidth="1"/>
    <col min="14082" max="14110" width="2.75" style="6" customWidth="1"/>
    <col min="14111" max="14111" width="1.08203125" style="6" customWidth="1"/>
    <col min="14112" max="14336" width="3.08203125" style="6"/>
    <col min="14337" max="14337" width="1.08203125" style="6" customWidth="1"/>
    <col min="14338" max="14366" width="2.75" style="6" customWidth="1"/>
    <col min="14367" max="14367" width="1.08203125" style="6" customWidth="1"/>
    <col min="14368" max="14592" width="3.08203125" style="6"/>
    <col min="14593" max="14593" width="1.08203125" style="6" customWidth="1"/>
    <col min="14594" max="14622" width="2.75" style="6" customWidth="1"/>
    <col min="14623" max="14623" width="1.08203125" style="6" customWidth="1"/>
    <col min="14624" max="14848" width="3.08203125" style="6"/>
    <col min="14849" max="14849" width="1.08203125" style="6" customWidth="1"/>
    <col min="14850" max="14878" width="2.75" style="6" customWidth="1"/>
    <col min="14879" max="14879" width="1.08203125" style="6" customWidth="1"/>
    <col min="14880" max="15104" width="3.08203125" style="6"/>
    <col min="15105" max="15105" width="1.08203125" style="6" customWidth="1"/>
    <col min="15106" max="15134" width="2.75" style="6" customWidth="1"/>
    <col min="15135" max="15135" width="1.08203125" style="6" customWidth="1"/>
    <col min="15136" max="15360" width="3.08203125" style="6"/>
    <col min="15361" max="15361" width="1.08203125" style="6" customWidth="1"/>
    <col min="15362" max="15390" width="2.75" style="6" customWidth="1"/>
    <col min="15391" max="15391" width="1.08203125" style="6" customWidth="1"/>
    <col min="15392" max="15616" width="3.08203125" style="6"/>
    <col min="15617" max="15617" width="1.08203125" style="6" customWidth="1"/>
    <col min="15618" max="15646" width="2.75" style="6" customWidth="1"/>
    <col min="15647" max="15647" width="1.08203125" style="6" customWidth="1"/>
    <col min="15648" max="15872" width="3.08203125" style="6"/>
    <col min="15873" max="15873" width="1.08203125" style="6" customWidth="1"/>
    <col min="15874" max="15902" width="2.75" style="6" customWidth="1"/>
    <col min="15903" max="15903" width="1.08203125" style="6" customWidth="1"/>
    <col min="15904" max="16128" width="3.08203125" style="6"/>
    <col min="16129" max="16129" width="1.08203125" style="6" customWidth="1"/>
    <col min="16130" max="16158" width="2.75" style="6" customWidth="1"/>
    <col min="16159" max="16159" width="1.08203125" style="6" customWidth="1"/>
    <col min="16160" max="16384" width="3.08203125" style="6"/>
  </cols>
  <sheetData>
    <row r="1" spans="2:30" s="195" customFormat="1"/>
    <row r="2" spans="2:30" s="195" customFormat="1">
      <c r="B2" s="195" t="s">
        <v>523</v>
      </c>
    </row>
    <row r="3" spans="2:30" s="195" customFormat="1">
      <c r="U3" s="69" t="s">
        <v>19</v>
      </c>
      <c r="V3" s="570"/>
      <c r="W3" s="570"/>
      <c r="X3" s="69" t="s">
        <v>20</v>
      </c>
      <c r="Y3" s="570"/>
      <c r="Z3" s="570"/>
      <c r="AA3" s="69" t="s">
        <v>21</v>
      </c>
      <c r="AB3" s="570"/>
      <c r="AC3" s="570"/>
      <c r="AD3" s="69" t="s">
        <v>22</v>
      </c>
    </row>
    <row r="4" spans="2:30" s="195" customFormat="1">
      <c r="AD4" s="69"/>
    </row>
    <row r="5" spans="2:30" s="195" customFormat="1">
      <c r="B5" s="570" t="s">
        <v>23</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row>
    <row r="6" spans="2:30" s="195" customFormat="1" ht="28.5" customHeight="1">
      <c r="B6" s="766" t="s">
        <v>314</v>
      </c>
      <c r="C6" s="766"/>
      <c r="D6" s="766"/>
      <c r="E6" s="766"/>
      <c r="F6" s="766"/>
      <c r="G6" s="766"/>
      <c r="H6" s="766"/>
      <c r="I6" s="766"/>
      <c r="J6" s="766"/>
      <c r="K6" s="766"/>
      <c r="L6" s="766"/>
      <c r="M6" s="766"/>
      <c r="N6" s="766"/>
      <c r="O6" s="766"/>
      <c r="P6" s="766"/>
      <c r="Q6" s="766"/>
      <c r="R6" s="766"/>
      <c r="S6" s="766"/>
      <c r="T6" s="766"/>
      <c r="U6" s="766"/>
      <c r="V6" s="766"/>
      <c r="W6" s="766"/>
      <c r="X6" s="766"/>
      <c r="Y6" s="766"/>
      <c r="Z6" s="766"/>
      <c r="AA6" s="766"/>
      <c r="AB6" s="766"/>
      <c r="AC6" s="766"/>
      <c r="AD6" s="766"/>
    </row>
    <row r="7" spans="2:30" s="195" customFormat="1"/>
    <row r="8" spans="2:30" s="195" customFormat="1" ht="23.25" customHeight="1">
      <c r="B8" s="962" t="s">
        <v>24</v>
      </c>
      <c r="C8" s="962"/>
      <c r="D8" s="962"/>
      <c r="E8" s="962"/>
      <c r="F8" s="951"/>
      <c r="G8" s="963"/>
      <c r="H8" s="964"/>
      <c r="I8" s="964"/>
      <c r="J8" s="964"/>
      <c r="K8" s="964"/>
      <c r="L8" s="964"/>
      <c r="M8" s="964"/>
      <c r="N8" s="964"/>
      <c r="O8" s="964"/>
      <c r="P8" s="964"/>
      <c r="Q8" s="964"/>
      <c r="R8" s="964"/>
      <c r="S8" s="964"/>
      <c r="T8" s="964"/>
      <c r="U8" s="964"/>
      <c r="V8" s="964"/>
      <c r="W8" s="964"/>
      <c r="X8" s="964"/>
      <c r="Y8" s="964"/>
      <c r="Z8" s="964"/>
      <c r="AA8" s="964"/>
      <c r="AB8" s="964"/>
      <c r="AC8" s="964"/>
      <c r="AD8" s="965"/>
    </row>
    <row r="9" spans="2:30" ht="23.25" customHeight="1">
      <c r="B9" s="951" t="s">
        <v>25</v>
      </c>
      <c r="C9" s="952"/>
      <c r="D9" s="952"/>
      <c r="E9" s="952"/>
      <c r="F9" s="952"/>
      <c r="G9" s="262" t="s">
        <v>9</v>
      </c>
      <c r="H9" s="263" t="s">
        <v>10</v>
      </c>
      <c r="I9" s="263"/>
      <c r="J9" s="263"/>
      <c r="K9" s="263"/>
      <c r="L9" s="197" t="s">
        <v>9</v>
      </c>
      <c r="M9" s="263" t="s">
        <v>11</v>
      </c>
      <c r="N9" s="263"/>
      <c r="O9" s="263"/>
      <c r="P9" s="263"/>
      <c r="Q9" s="197" t="s">
        <v>9</v>
      </c>
      <c r="R9" s="263" t="s">
        <v>12</v>
      </c>
      <c r="S9" s="264"/>
      <c r="T9" s="264"/>
      <c r="U9" s="264"/>
      <c r="V9" s="264"/>
      <c r="W9" s="264"/>
      <c r="X9" s="264"/>
      <c r="Y9" s="264"/>
      <c r="Z9" s="264"/>
      <c r="AA9" s="264"/>
      <c r="AB9" s="264"/>
      <c r="AC9" s="264"/>
      <c r="AD9" s="265"/>
    </row>
    <row r="10" spans="2:30" ht="23.25" customHeight="1">
      <c r="B10" s="953" t="s">
        <v>26</v>
      </c>
      <c r="C10" s="954"/>
      <c r="D10" s="954"/>
      <c r="E10" s="954"/>
      <c r="F10" s="955"/>
      <c r="G10" s="197" t="s">
        <v>9</v>
      </c>
      <c r="H10" s="215" t="s">
        <v>315</v>
      </c>
      <c r="I10" s="206"/>
      <c r="J10" s="206"/>
      <c r="K10" s="206"/>
      <c r="L10" s="206"/>
      <c r="M10" s="206"/>
      <c r="N10" s="215"/>
      <c r="O10" s="206"/>
      <c r="P10" s="197" t="s">
        <v>9</v>
      </c>
      <c r="Q10" s="215" t="s">
        <v>316</v>
      </c>
      <c r="R10" s="206"/>
      <c r="S10" s="215"/>
      <c r="T10" s="266"/>
      <c r="U10" s="266"/>
      <c r="V10" s="266"/>
      <c r="W10" s="266"/>
      <c r="X10" s="266"/>
      <c r="Y10" s="266"/>
      <c r="Z10" s="266"/>
      <c r="AA10" s="266"/>
      <c r="AB10" s="266"/>
      <c r="AC10" s="266"/>
      <c r="AD10" s="267"/>
    </row>
    <row r="11" spans="2:30" ht="23.25" customHeight="1">
      <c r="B11" s="956"/>
      <c r="C11" s="957"/>
      <c r="D11" s="957"/>
      <c r="E11" s="957"/>
      <c r="F11" s="958"/>
      <c r="G11" s="246" t="s">
        <v>9</v>
      </c>
      <c r="H11" s="268" t="s">
        <v>317</v>
      </c>
      <c r="I11" s="198"/>
      <c r="J11" s="198"/>
      <c r="K11" s="198"/>
      <c r="L11" s="198"/>
      <c r="M11" s="198"/>
      <c r="N11" s="198"/>
      <c r="O11" s="198"/>
      <c r="P11" s="197" t="s">
        <v>9</v>
      </c>
      <c r="Q11" s="268" t="s">
        <v>318</v>
      </c>
      <c r="R11" s="198"/>
      <c r="S11" s="269"/>
      <c r="T11" s="269"/>
      <c r="U11" s="269"/>
      <c r="V11" s="269"/>
      <c r="W11" s="269"/>
      <c r="X11" s="269"/>
      <c r="Y11" s="269"/>
      <c r="Z11" s="269"/>
      <c r="AA11" s="269"/>
      <c r="AB11" s="269"/>
      <c r="AC11" s="269"/>
      <c r="AD11" s="270"/>
    </row>
    <row r="12" spans="2:30" ht="23.25" customHeight="1">
      <c r="B12" s="953" t="s">
        <v>27</v>
      </c>
      <c r="C12" s="954"/>
      <c r="D12" s="954"/>
      <c r="E12" s="954"/>
      <c r="F12" s="955"/>
      <c r="G12" s="197" t="s">
        <v>9</v>
      </c>
      <c r="H12" s="215" t="s">
        <v>28</v>
      </c>
      <c r="I12" s="206"/>
      <c r="J12" s="206"/>
      <c r="K12" s="206"/>
      <c r="L12" s="206"/>
      <c r="M12" s="206"/>
      <c r="N12" s="206"/>
      <c r="O12" s="206"/>
      <c r="P12" s="206"/>
      <c r="Q12" s="206"/>
      <c r="R12" s="206"/>
      <c r="S12" s="197" t="s">
        <v>9</v>
      </c>
      <c r="T12" s="215" t="s">
        <v>29</v>
      </c>
      <c r="U12" s="266"/>
      <c r="V12" s="266"/>
      <c r="W12" s="266"/>
      <c r="X12" s="266"/>
      <c r="Y12" s="266"/>
      <c r="Z12" s="266"/>
      <c r="AA12" s="266"/>
      <c r="AB12" s="266"/>
      <c r="AC12" s="266"/>
      <c r="AD12" s="267"/>
    </row>
    <row r="13" spans="2:30" ht="23.25" customHeight="1">
      <c r="B13" s="956"/>
      <c r="C13" s="957"/>
      <c r="D13" s="957"/>
      <c r="E13" s="957"/>
      <c r="F13" s="958"/>
      <c r="G13" s="246" t="s">
        <v>9</v>
      </c>
      <c r="H13" s="268" t="s">
        <v>30</v>
      </c>
      <c r="I13" s="198"/>
      <c r="J13" s="198"/>
      <c r="K13" s="198"/>
      <c r="L13" s="198"/>
      <c r="M13" s="198"/>
      <c r="N13" s="198"/>
      <c r="O13" s="198"/>
      <c r="P13" s="198"/>
      <c r="Q13" s="198"/>
      <c r="R13" s="198"/>
      <c r="S13" s="269"/>
      <c r="T13" s="269"/>
      <c r="U13" s="269"/>
      <c r="V13" s="269"/>
      <c r="W13" s="269"/>
      <c r="X13" s="269"/>
      <c r="Y13" s="269"/>
      <c r="Z13" s="269"/>
      <c r="AA13" s="269"/>
      <c r="AB13" s="269"/>
      <c r="AC13" s="269"/>
      <c r="AD13" s="270"/>
    </row>
    <row r="14" spans="2:30" s="195" customFormat="1"/>
    <row r="15" spans="2:30" s="195" customFormat="1">
      <c r="B15" s="195" t="s">
        <v>319</v>
      </c>
    </row>
    <row r="16" spans="2:30" s="195" customFormat="1">
      <c r="B16" s="195" t="s">
        <v>31</v>
      </c>
      <c r="AC16" s="42"/>
      <c r="AD16" s="42"/>
    </row>
    <row r="17" spans="2:30" s="195" customFormat="1" ht="6" customHeight="1"/>
    <row r="18" spans="2:30" s="195" customFormat="1" ht="4.5" customHeight="1">
      <c r="B18" s="683" t="s">
        <v>32</v>
      </c>
      <c r="C18" s="684"/>
      <c r="D18" s="684"/>
      <c r="E18" s="684"/>
      <c r="F18" s="685"/>
      <c r="G18" s="213"/>
      <c r="H18" s="215"/>
      <c r="I18" s="215"/>
      <c r="J18" s="215"/>
      <c r="K18" s="215"/>
      <c r="L18" s="215"/>
      <c r="M18" s="215"/>
      <c r="N18" s="215"/>
      <c r="O18" s="215"/>
      <c r="P18" s="215"/>
      <c r="Q18" s="215"/>
      <c r="R18" s="215"/>
      <c r="S18" s="215"/>
      <c r="T18" s="215"/>
      <c r="U18" s="215"/>
      <c r="V18" s="215"/>
      <c r="W18" s="215"/>
      <c r="X18" s="215"/>
      <c r="Y18" s="215"/>
      <c r="Z18" s="213"/>
      <c r="AA18" s="215"/>
      <c r="AB18" s="215"/>
      <c r="AC18" s="959"/>
      <c r="AD18" s="960"/>
    </row>
    <row r="19" spans="2:30" s="195" customFormat="1" ht="15.75" customHeight="1">
      <c r="B19" s="933"/>
      <c r="C19" s="766"/>
      <c r="D19" s="766"/>
      <c r="E19" s="766"/>
      <c r="F19" s="934"/>
      <c r="G19" s="221"/>
      <c r="H19" s="195" t="s">
        <v>320</v>
      </c>
      <c r="Z19" s="271"/>
      <c r="AA19" s="272" t="s">
        <v>13</v>
      </c>
      <c r="AB19" s="272" t="s">
        <v>14</v>
      </c>
      <c r="AC19" s="272" t="s">
        <v>15</v>
      </c>
      <c r="AD19" s="273"/>
    </row>
    <row r="20" spans="2:30" s="195" customFormat="1" ht="18.75" customHeight="1">
      <c r="B20" s="933"/>
      <c r="C20" s="766"/>
      <c r="D20" s="766"/>
      <c r="E20" s="766"/>
      <c r="F20" s="934"/>
      <c r="G20" s="221"/>
      <c r="I20" s="274" t="s">
        <v>16</v>
      </c>
      <c r="J20" s="943" t="s">
        <v>227</v>
      </c>
      <c r="K20" s="944"/>
      <c r="L20" s="944"/>
      <c r="M20" s="944"/>
      <c r="N20" s="944"/>
      <c r="O20" s="944"/>
      <c r="P20" s="944"/>
      <c r="Q20" s="944"/>
      <c r="R20" s="944"/>
      <c r="S20" s="944"/>
      <c r="T20" s="944"/>
      <c r="U20" s="275"/>
      <c r="V20" s="942"/>
      <c r="W20" s="945"/>
      <c r="X20" s="276" t="s">
        <v>33</v>
      </c>
      <c r="Z20" s="218"/>
      <c r="AA20" s="277"/>
      <c r="AB20" s="197"/>
      <c r="AC20" s="277"/>
      <c r="AD20" s="273"/>
    </row>
    <row r="21" spans="2:30" s="195" customFormat="1" ht="18.75" customHeight="1">
      <c r="B21" s="933"/>
      <c r="C21" s="766"/>
      <c r="D21" s="766"/>
      <c r="E21" s="766"/>
      <c r="F21" s="934"/>
      <c r="G21" s="221"/>
      <c r="I21" s="274" t="s">
        <v>17</v>
      </c>
      <c r="J21" s="278" t="s">
        <v>34</v>
      </c>
      <c r="K21" s="275"/>
      <c r="L21" s="275"/>
      <c r="M21" s="275"/>
      <c r="N21" s="275"/>
      <c r="O21" s="275"/>
      <c r="P21" s="275"/>
      <c r="Q21" s="275"/>
      <c r="R21" s="275"/>
      <c r="S21" s="275"/>
      <c r="T21" s="275"/>
      <c r="U21" s="276"/>
      <c r="V21" s="946"/>
      <c r="W21" s="947"/>
      <c r="X21" s="247" t="s">
        <v>33</v>
      </c>
      <c r="Y21" s="279"/>
      <c r="Z21" s="218"/>
      <c r="AA21" s="197" t="s">
        <v>9</v>
      </c>
      <c r="AB21" s="197" t="s">
        <v>14</v>
      </c>
      <c r="AC21" s="197" t="s">
        <v>9</v>
      </c>
      <c r="AD21" s="273"/>
    </row>
    <row r="22" spans="2:30" s="195" customFormat="1">
      <c r="B22" s="933"/>
      <c r="C22" s="766"/>
      <c r="D22" s="766"/>
      <c r="E22" s="766"/>
      <c r="F22" s="934"/>
      <c r="G22" s="221"/>
      <c r="H22" s="195" t="s">
        <v>35</v>
      </c>
      <c r="Z22" s="221"/>
      <c r="AC22" s="42"/>
      <c r="AD22" s="273"/>
    </row>
    <row r="23" spans="2:30" s="195" customFormat="1" ht="15.75" customHeight="1">
      <c r="B23" s="933"/>
      <c r="C23" s="766"/>
      <c r="D23" s="766"/>
      <c r="E23" s="766"/>
      <c r="F23" s="934"/>
      <c r="G23" s="221"/>
      <c r="H23" s="195" t="s">
        <v>36</v>
      </c>
      <c r="T23" s="279"/>
      <c r="V23" s="279"/>
      <c r="Z23" s="218"/>
      <c r="AA23" s="42"/>
      <c r="AB23" s="42"/>
      <c r="AC23" s="42"/>
      <c r="AD23" s="273"/>
    </row>
    <row r="24" spans="2:30" s="195" customFormat="1" ht="30" customHeight="1">
      <c r="B24" s="933"/>
      <c r="C24" s="766"/>
      <c r="D24" s="766"/>
      <c r="E24" s="766"/>
      <c r="F24" s="934"/>
      <c r="G24" s="221"/>
      <c r="I24" s="274" t="s">
        <v>18</v>
      </c>
      <c r="J24" s="943" t="s">
        <v>37</v>
      </c>
      <c r="K24" s="944"/>
      <c r="L24" s="944"/>
      <c r="M24" s="944"/>
      <c r="N24" s="944"/>
      <c r="O24" s="944"/>
      <c r="P24" s="944"/>
      <c r="Q24" s="944"/>
      <c r="R24" s="944"/>
      <c r="S24" s="944"/>
      <c r="T24" s="944"/>
      <c r="U24" s="961"/>
      <c r="V24" s="942"/>
      <c r="W24" s="945"/>
      <c r="X24" s="276" t="s">
        <v>33</v>
      </c>
      <c r="Y24" s="279"/>
      <c r="Z24" s="218"/>
      <c r="AA24" s="197" t="s">
        <v>9</v>
      </c>
      <c r="AB24" s="197" t="s">
        <v>14</v>
      </c>
      <c r="AC24" s="197" t="s">
        <v>9</v>
      </c>
      <c r="AD24" s="273"/>
    </row>
    <row r="25" spans="2:30" s="195" customFormat="1" ht="6" customHeight="1">
      <c r="B25" s="935"/>
      <c r="C25" s="936"/>
      <c r="D25" s="936"/>
      <c r="E25" s="936"/>
      <c r="F25" s="937"/>
      <c r="G25" s="240"/>
      <c r="H25" s="268"/>
      <c r="I25" s="268"/>
      <c r="J25" s="268"/>
      <c r="K25" s="268"/>
      <c r="L25" s="268"/>
      <c r="M25" s="268"/>
      <c r="N25" s="268"/>
      <c r="O25" s="268"/>
      <c r="P25" s="268"/>
      <c r="Q25" s="268"/>
      <c r="R25" s="268"/>
      <c r="S25" s="268"/>
      <c r="T25" s="280"/>
      <c r="U25" s="280"/>
      <c r="V25" s="268"/>
      <c r="W25" s="268"/>
      <c r="X25" s="268"/>
      <c r="Y25" s="268"/>
      <c r="Z25" s="240"/>
      <c r="AA25" s="268"/>
      <c r="AB25" s="268"/>
      <c r="AC25" s="198"/>
      <c r="AD25" s="281"/>
    </row>
    <row r="26" spans="2:30" s="195" customFormat="1" ht="9.75" customHeight="1">
      <c r="B26" s="282"/>
      <c r="C26" s="282"/>
      <c r="D26" s="282"/>
      <c r="E26" s="282"/>
      <c r="F26" s="282"/>
      <c r="T26" s="279"/>
      <c r="U26" s="279"/>
    </row>
    <row r="27" spans="2:30" s="195" customFormat="1">
      <c r="B27" s="195" t="s">
        <v>38</v>
      </c>
      <c r="C27" s="282"/>
      <c r="D27" s="282"/>
      <c r="E27" s="282"/>
      <c r="F27" s="282"/>
      <c r="T27" s="279"/>
      <c r="U27" s="279"/>
    </row>
    <row r="28" spans="2:30" s="195" customFormat="1" ht="6.75" customHeight="1">
      <c r="B28" s="282"/>
      <c r="C28" s="282"/>
      <c r="D28" s="282"/>
      <c r="E28" s="282"/>
      <c r="F28" s="282"/>
      <c r="T28" s="279"/>
      <c r="U28" s="279"/>
    </row>
    <row r="29" spans="2:30" s="195" customFormat="1" ht="4.5" customHeight="1">
      <c r="B29" s="683" t="s">
        <v>32</v>
      </c>
      <c r="C29" s="684"/>
      <c r="D29" s="684"/>
      <c r="E29" s="684"/>
      <c r="F29" s="685"/>
      <c r="G29" s="213"/>
      <c r="H29" s="215"/>
      <c r="I29" s="215"/>
      <c r="J29" s="215"/>
      <c r="K29" s="215"/>
      <c r="L29" s="215"/>
      <c r="M29" s="215"/>
      <c r="N29" s="215"/>
      <c r="O29" s="215"/>
      <c r="P29" s="215"/>
      <c r="Q29" s="215"/>
      <c r="R29" s="215"/>
      <c r="S29" s="215"/>
      <c r="T29" s="215"/>
      <c r="U29" s="215"/>
      <c r="V29" s="215"/>
      <c r="W29" s="215"/>
      <c r="X29" s="215"/>
      <c r="Y29" s="215"/>
      <c r="Z29" s="213"/>
      <c r="AA29" s="215"/>
      <c r="AB29" s="215"/>
      <c r="AC29" s="206"/>
      <c r="AD29" s="283"/>
    </row>
    <row r="30" spans="2:30" s="195" customFormat="1" ht="15.75" customHeight="1">
      <c r="B30" s="933"/>
      <c r="C30" s="766"/>
      <c r="D30" s="766"/>
      <c r="E30" s="766"/>
      <c r="F30" s="934"/>
      <c r="G30" s="221"/>
      <c r="H30" s="195" t="s">
        <v>321</v>
      </c>
      <c r="Z30" s="221"/>
      <c r="AA30" s="272" t="s">
        <v>13</v>
      </c>
      <c r="AB30" s="272" t="s">
        <v>14</v>
      </c>
      <c r="AC30" s="272" t="s">
        <v>15</v>
      </c>
      <c r="AD30" s="284"/>
    </row>
    <row r="31" spans="2:30" s="195" customFormat="1" ht="18.75" customHeight="1">
      <c r="B31" s="933"/>
      <c r="C31" s="766"/>
      <c r="D31" s="766"/>
      <c r="E31" s="766"/>
      <c r="F31" s="934"/>
      <c r="G31" s="221"/>
      <c r="I31" s="274" t="s">
        <v>16</v>
      </c>
      <c r="J31" s="943" t="s">
        <v>227</v>
      </c>
      <c r="K31" s="944"/>
      <c r="L31" s="944"/>
      <c r="M31" s="944"/>
      <c r="N31" s="944"/>
      <c r="O31" s="944"/>
      <c r="P31" s="944"/>
      <c r="Q31" s="944"/>
      <c r="R31" s="944"/>
      <c r="S31" s="944"/>
      <c r="T31" s="944"/>
      <c r="U31" s="276"/>
      <c r="V31" s="942"/>
      <c r="W31" s="945"/>
      <c r="X31" s="276" t="s">
        <v>33</v>
      </c>
      <c r="Z31" s="221"/>
      <c r="AA31" s="277"/>
      <c r="AB31" s="197"/>
      <c r="AC31" s="277"/>
      <c r="AD31" s="273"/>
    </row>
    <row r="32" spans="2:30" s="195" customFormat="1" ht="18.75" customHeight="1">
      <c r="B32" s="933"/>
      <c r="C32" s="766"/>
      <c r="D32" s="766"/>
      <c r="E32" s="766"/>
      <c r="F32" s="934"/>
      <c r="G32" s="221"/>
      <c r="I32" s="285" t="s">
        <v>17</v>
      </c>
      <c r="J32" s="286" t="s">
        <v>34</v>
      </c>
      <c r="K32" s="268"/>
      <c r="L32" s="268"/>
      <c r="M32" s="268"/>
      <c r="N32" s="268"/>
      <c r="O32" s="268"/>
      <c r="P32" s="268"/>
      <c r="Q32" s="268"/>
      <c r="R32" s="268"/>
      <c r="S32" s="268"/>
      <c r="T32" s="268"/>
      <c r="U32" s="247"/>
      <c r="V32" s="946"/>
      <c r="W32" s="947"/>
      <c r="X32" s="247" t="s">
        <v>33</v>
      </c>
      <c r="Y32" s="279"/>
      <c r="Z32" s="218"/>
      <c r="AA32" s="197" t="s">
        <v>9</v>
      </c>
      <c r="AB32" s="197" t="s">
        <v>14</v>
      </c>
      <c r="AC32" s="197" t="s">
        <v>9</v>
      </c>
      <c r="AD32" s="273"/>
    </row>
    <row r="33" spans="2:30" s="195" customFormat="1" ht="6" customHeight="1">
      <c r="B33" s="935"/>
      <c r="C33" s="936"/>
      <c r="D33" s="936"/>
      <c r="E33" s="936"/>
      <c r="F33" s="937"/>
      <c r="G33" s="240"/>
      <c r="H33" s="268"/>
      <c r="I33" s="268"/>
      <c r="J33" s="268"/>
      <c r="K33" s="268"/>
      <c r="L33" s="268"/>
      <c r="M33" s="268"/>
      <c r="N33" s="268"/>
      <c r="O33" s="268"/>
      <c r="P33" s="268"/>
      <c r="Q33" s="268"/>
      <c r="R33" s="268"/>
      <c r="S33" s="268"/>
      <c r="T33" s="280"/>
      <c r="U33" s="280"/>
      <c r="V33" s="268"/>
      <c r="W33" s="268"/>
      <c r="X33" s="268"/>
      <c r="Y33" s="268"/>
      <c r="Z33" s="240"/>
      <c r="AA33" s="268"/>
      <c r="AB33" s="268"/>
      <c r="AC33" s="198"/>
      <c r="AD33" s="281"/>
    </row>
    <row r="34" spans="2:30" s="195" customFormat="1" ht="9.75" customHeight="1">
      <c r="B34" s="282"/>
      <c r="C34" s="282"/>
      <c r="D34" s="282"/>
      <c r="E34" s="282"/>
      <c r="F34" s="282"/>
      <c r="T34" s="279"/>
      <c r="U34" s="279"/>
    </row>
    <row r="35" spans="2:30" s="195" customFormat="1" ht="13.5" customHeight="1">
      <c r="B35" s="195" t="s">
        <v>322</v>
      </c>
      <c r="C35" s="282"/>
      <c r="D35" s="282"/>
      <c r="E35" s="282"/>
      <c r="F35" s="282"/>
      <c r="T35" s="279"/>
      <c r="U35" s="279"/>
    </row>
    <row r="36" spans="2:30" s="195" customFormat="1" ht="6.75" customHeight="1">
      <c r="B36" s="282"/>
      <c r="C36" s="282"/>
      <c r="D36" s="282"/>
      <c r="E36" s="282"/>
      <c r="F36" s="282"/>
      <c r="T36" s="279"/>
      <c r="U36" s="279"/>
    </row>
    <row r="37" spans="2:30" s="195" customFormat="1" ht="4.5" customHeight="1">
      <c r="B37" s="683" t="s">
        <v>32</v>
      </c>
      <c r="C37" s="684"/>
      <c r="D37" s="684"/>
      <c r="E37" s="684"/>
      <c r="F37" s="685"/>
      <c r="G37" s="213"/>
      <c r="H37" s="215"/>
      <c r="I37" s="215"/>
      <c r="J37" s="215"/>
      <c r="K37" s="215"/>
      <c r="L37" s="215"/>
      <c r="M37" s="215"/>
      <c r="N37" s="215"/>
      <c r="O37" s="215"/>
      <c r="P37" s="215"/>
      <c r="Q37" s="215"/>
      <c r="R37" s="215"/>
      <c r="S37" s="215"/>
      <c r="T37" s="215"/>
      <c r="U37" s="215"/>
      <c r="V37" s="215"/>
      <c r="W37" s="215"/>
      <c r="X37" s="215"/>
      <c r="Y37" s="215"/>
      <c r="Z37" s="213"/>
      <c r="AA37" s="215"/>
      <c r="AB37" s="215"/>
      <c r="AC37" s="206"/>
      <c r="AD37" s="283"/>
    </row>
    <row r="38" spans="2:30" s="195" customFormat="1" ht="15.75" customHeight="1">
      <c r="B38" s="935"/>
      <c r="C38" s="936"/>
      <c r="D38" s="936"/>
      <c r="E38" s="936"/>
      <c r="F38" s="937"/>
      <c r="G38" s="221"/>
      <c r="H38" s="195" t="s">
        <v>226</v>
      </c>
      <c r="I38" s="268"/>
      <c r="J38" s="268"/>
      <c r="K38" s="268"/>
      <c r="L38" s="268"/>
      <c r="M38" s="268"/>
      <c r="N38" s="268"/>
      <c r="O38" s="268"/>
      <c r="P38" s="268"/>
      <c r="Q38" s="268"/>
      <c r="R38" s="268"/>
      <c r="S38" s="268"/>
      <c r="T38" s="268"/>
      <c r="U38" s="268"/>
      <c r="V38" s="268"/>
      <c r="W38" s="268"/>
      <c r="X38" s="268"/>
      <c r="Z38" s="221"/>
      <c r="AA38" s="272" t="s">
        <v>13</v>
      </c>
      <c r="AB38" s="272" t="s">
        <v>14</v>
      </c>
      <c r="AC38" s="272" t="s">
        <v>15</v>
      </c>
      <c r="AD38" s="284"/>
    </row>
    <row r="39" spans="2:30" s="195" customFormat="1" ht="18.75" customHeight="1">
      <c r="B39" s="933"/>
      <c r="C39" s="684"/>
      <c r="D39" s="766"/>
      <c r="E39" s="766"/>
      <c r="F39" s="934"/>
      <c r="G39" s="221"/>
      <c r="I39" s="285" t="s">
        <v>16</v>
      </c>
      <c r="J39" s="948" t="s">
        <v>227</v>
      </c>
      <c r="K39" s="949"/>
      <c r="L39" s="949"/>
      <c r="M39" s="949"/>
      <c r="N39" s="949"/>
      <c r="O39" s="949"/>
      <c r="P39" s="949"/>
      <c r="Q39" s="949"/>
      <c r="R39" s="949"/>
      <c r="S39" s="949"/>
      <c r="T39" s="949"/>
      <c r="U39" s="247"/>
      <c r="V39" s="950"/>
      <c r="W39" s="946"/>
      <c r="X39" s="247" t="s">
        <v>33</v>
      </c>
      <c r="Z39" s="221"/>
      <c r="AA39" s="277"/>
      <c r="AB39" s="197"/>
      <c r="AC39" s="277"/>
      <c r="AD39" s="273"/>
    </row>
    <row r="40" spans="2:30" s="195" customFormat="1" ht="18.75" customHeight="1">
      <c r="B40" s="933"/>
      <c r="C40" s="766"/>
      <c r="D40" s="766"/>
      <c r="E40" s="766"/>
      <c r="F40" s="934"/>
      <c r="G40" s="221"/>
      <c r="I40" s="285" t="s">
        <v>17</v>
      </c>
      <c r="J40" s="286" t="s">
        <v>34</v>
      </c>
      <c r="K40" s="268"/>
      <c r="L40" s="268"/>
      <c r="M40" s="268"/>
      <c r="N40" s="268"/>
      <c r="O40" s="268"/>
      <c r="P40" s="268"/>
      <c r="Q40" s="268"/>
      <c r="R40" s="268"/>
      <c r="S40" s="268"/>
      <c r="T40" s="268"/>
      <c r="U40" s="247"/>
      <c r="V40" s="941"/>
      <c r="W40" s="942"/>
      <c r="X40" s="247" t="s">
        <v>33</v>
      </c>
      <c r="Y40" s="279"/>
      <c r="Z40" s="218"/>
      <c r="AA40" s="197" t="s">
        <v>9</v>
      </c>
      <c r="AB40" s="197" t="s">
        <v>14</v>
      </c>
      <c r="AC40" s="197" t="s">
        <v>9</v>
      </c>
      <c r="AD40" s="273"/>
    </row>
    <row r="41" spans="2:30" s="195" customFormat="1" ht="6" customHeight="1">
      <c r="B41" s="935"/>
      <c r="C41" s="936"/>
      <c r="D41" s="936"/>
      <c r="E41" s="936"/>
      <c r="F41" s="937"/>
      <c r="G41" s="240"/>
      <c r="H41" s="268"/>
      <c r="I41" s="268"/>
      <c r="J41" s="268"/>
      <c r="K41" s="268"/>
      <c r="L41" s="268"/>
      <c r="M41" s="268"/>
      <c r="N41" s="268"/>
      <c r="O41" s="268"/>
      <c r="P41" s="268"/>
      <c r="Q41" s="268"/>
      <c r="R41" s="268"/>
      <c r="S41" s="268"/>
      <c r="T41" s="280"/>
      <c r="U41" s="280"/>
      <c r="V41" s="268"/>
      <c r="W41" s="268"/>
      <c r="X41" s="268"/>
      <c r="Y41" s="268"/>
      <c r="Z41" s="240"/>
      <c r="AA41" s="268"/>
      <c r="AB41" s="268"/>
      <c r="AC41" s="198"/>
      <c r="AD41" s="281"/>
    </row>
    <row r="42" spans="2:30" s="195" customFormat="1" ht="4.5" customHeight="1">
      <c r="B42" s="683" t="s">
        <v>39</v>
      </c>
      <c r="C42" s="684"/>
      <c r="D42" s="684"/>
      <c r="E42" s="684"/>
      <c r="F42" s="685"/>
      <c r="G42" s="213"/>
      <c r="H42" s="215"/>
      <c r="I42" s="215"/>
      <c r="J42" s="215"/>
      <c r="K42" s="215"/>
      <c r="L42" s="215"/>
      <c r="M42" s="215"/>
      <c r="N42" s="215"/>
      <c r="O42" s="215"/>
      <c r="P42" s="215"/>
      <c r="Q42" s="215"/>
      <c r="R42" s="215"/>
      <c r="S42" s="215"/>
      <c r="T42" s="215"/>
      <c r="U42" s="215"/>
      <c r="V42" s="215"/>
      <c r="W42" s="215"/>
      <c r="X42" s="215"/>
      <c r="Y42" s="215"/>
      <c r="Z42" s="213"/>
      <c r="AA42" s="215"/>
      <c r="AB42" s="215"/>
      <c r="AC42" s="206"/>
      <c r="AD42" s="283"/>
    </row>
    <row r="43" spans="2:30" s="195" customFormat="1" ht="15.75" customHeight="1">
      <c r="B43" s="933"/>
      <c r="C43" s="766"/>
      <c r="D43" s="766"/>
      <c r="E43" s="766"/>
      <c r="F43" s="934"/>
      <c r="G43" s="221"/>
      <c r="H43" s="195" t="s">
        <v>40</v>
      </c>
      <c r="Z43" s="221"/>
      <c r="AA43" s="272" t="s">
        <v>13</v>
      </c>
      <c r="AB43" s="272" t="s">
        <v>14</v>
      </c>
      <c r="AC43" s="272" t="s">
        <v>15</v>
      </c>
      <c r="AD43" s="284"/>
    </row>
    <row r="44" spans="2:30" s="195" customFormat="1" ht="30" customHeight="1">
      <c r="B44" s="933"/>
      <c r="C44" s="766"/>
      <c r="D44" s="766"/>
      <c r="E44" s="766"/>
      <c r="F44" s="934"/>
      <c r="G44" s="221"/>
      <c r="I44" s="274" t="s">
        <v>16</v>
      </c>
      <c r="J44" s="938" t="s">
        <v>323</v>
      </c>
      <c r="K44" s="939"/>
      <c r="L44" s="939"/>
      <c r="M44" s="939"/>
      <c r="N44" s="939"/>
      <c r="O44" s="939"/>
      <c r="P44" s="939"/>
      <c r="Q44" s="939"/>
      <c r="R44" s="939"/>
      <c r="S44" s="939"/>
      <c r="T44" s="939"/>
      <c r="U44" s="940"/>
      <c r="V44" s="941"/>
      <c r="W44" s="942"/>
      <c r="X44" s="276" t="s">
        <v>33</v>
      </c>
      <c r="Z44" s="221"/>
      <c r="AA44" s="277"/>
      <c r="AB44" s="197"/>
      <c r="AC44" s="277"/>
      <c r="AD44" s="273"/>
    </row>
    <row r="45" spans="2:30" s="195" customFormat="1" ht="33" customHeight="1">
      <c r="B45" s="933"/>
      <c r="C45" s="766"/>
      <c r="D45" s="766"/>
      <c r="E45" s="766"/>
      <c r="F45" s="934"/>
      <c r="G45" s="221"/>
      <c r="I45" s="274" t="s">
        <v>17</v>
      </c>
      <c r="J45" s="938" t="s">
        <v>324</v>
      </c>
      <c r="K45" s="939"/>
      <c r="L45" s="939"/>
      <c r="M45" s="939"/>
      <c r="N45" s="939"/>
      <c r="O45" s="939"/>
      <c r="P45" s="939"/>
      <c r="Q45" s="939"/>
      <c r="R45" s="939"/>
      <c r="S45" s="939"/>
      <c r="T45" s="939"/>
      <c r="U45" s="940"/>
      <c r="V45" s="941"/>
      <c r="W45" s="942"/>
      <c r="X45" s="247" t="s">
        <v>33</v>
      </c>
      <c r="Y45" s="279"/>
      <c r="Z45" s="218"/>
      <c r="AA45" s="197" t="s">
        <v>9</v>
      </c>
      <c r="AB45" s="197" t="s">
        <v>14</v>
      </c>
      <c r="AC45" s="197" t="s">
        <v>9</v>
      </c>
      <c r="AD45" s="273"/>
    </row>
    <row r="46" spans="2:30" s="195" customFormat="1" ht="6" customHeight="1">
      <c r="B46" s="935"/>
      <c r="C46" s="936"/>
      <c r="D46" s="936"/>
      <c r="E46" s="936"/>
      <c r="F46" s="937"/>
      <c r="G46" s="240"/>
      <c r="H46" s="268"/>
      <c r="I46" s="268"/>
      <c r="J46" s="268"/>
      <c r="K46" s="268"/>
      <c r="L46" s="268"/>
      <c r="M46" s="268"/>
      <c r="N46" s="268"/>
      <c r="O46" s="268"/>
      <c r="P46" s="268"/>
      <c r="Q46" s="268"/>
      <c r="R46" s="268"/>
      <c r="S46" s="268"/>
      <c r="T46" s="280"/>
      <c r="U46" s="280"/>
      <c r="V46" s="268"/>
      <c r="W46" s="268"/>
      <c r="X46" s="268"/>
      <c r="Y46" s="268"/>
      <c r="Z46" s="240"/>
      <c r="AA46" s="268"/>
      <c r="AB46" s="268"/>
      <c r="AC46" s="198"/>
      <c r="AD46" s="281"/>
    </row>
    <row r="47" spans="2:30" s="195" customFormat="1" ht="6" customHeight="1">
      <c r="B47" s="282"/>
      <c r="C47" s="282"/>
      <c r="D47" s="282"/>
      <c r="E47" s="282"/>
      <c r="F47" s="282"/>
      <c r="T47" s="279"/>
      <c r="U47" s="279"/>
    </row>
    <row r="48" spans="2:30" s="195" customFormat="1" ht="13.5" customHeight="1">
      <c r="B48" s="930" t="s">
        <v>325</v>
      </c>
      <c r="C48" s="931"/>
      <c r="D48" s="287" t="s">
        <v>326</v>
      </c>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row>
    <row r="49" spans="2:30" s="195" customFormat="1" ht="29.25" customHeight="1">
      <c r="B49" s="930"/>
      <c r="C49" s="931"/>
      <c r="D49" s="932"/>
      <c r="E49" s="932"/>
      <c r="F49" s="932"/>
      <c r="G49" s="932"/>
      <c r="H49" s="932"/>
      <c r="I49" s="932"/>
      <c r="J49" s="932"/>
      <c r="K49" s="932"/>
      <c r="L49" s="932"/>
      <c r="M49" s="932"/>
      <c r="N49" s="932"/>
      <c r="O49" s="932"/>
      <c r="P49" s="932"/>
      <c r="Q49" s="932"/>
      <c r="R49" s="932"/>
      <c r="S49" s="932"/>
      <c r="T49" s="932"/>
      <c r="U49" s="932"/>
      <c r="V49" s="932"/>
      <c r="W49" s="932"/>
      <c r="X49" s="932"/>
      <c r="Y49" s="932"/>
      <c r="Z49" s="932"/>
      <c r="AA49" s="932"/>
      <c r="AB49" s="932"/>
      <c r="AC49" s="932"/>
      <c r="AD49" s="932"/>
    </row>
    <row r="122" spans="3:7">
      <c r="C122" s="288"/>
      <c r="D122" s="288"/>
      <c r="E122" s="288"/>
      <c r="F122" s="288"/>
      <c r="G122" s="288"/>
    </row>
    <row r="123" spans="3:7">
      <c r="C123" s="289"/>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AD123"/>
  <sheetViews>
    <sheetView view="pageBreakPreview" topLeftCell="A31" zoomScale="130" zoomScaleNormal="100" zoomScaleSheetLayoutView="130" workbookViewId="0">
      <selection activeCell="AD19" sqref="AD19"/>
    </sheetView>
  </sheetViews>
  <sheetFormatPr defaultColWidth="3.58203125" defaultRowHeight="13"/>
  <cols>
    <col min="1" max="1" width="1.25" style="195" customWidth="1"/>
    <col min="2" max="2" width="2.75" style="195" customWidth="1"/>
    <col min="3" max="3" width="1" style="195" customWidth="1"/>
    <col min="4" max="19" width="3.58203125" style="195"/>
    <col min="20" max="20" width="2.75" style="195" customWidth="1"/>
    <col min="21" max="21" width="2.08203125" style="195" customWidth="1"/>
    <col min="22" max="22" width="3.58203125" style="195"/>
    <col min="23" max="23" width="2" style="195" customWidth="1"/>
    <col min="24" max="24" width="3.58203125" style="195"/>
    <col min="25" max="25" width="2.08203125" style="195" customWidth="1"/>
    <col min="26" max="26" width="1.25" style="195" customWidth="1"/>
    <col min="27" max="29" width="3.58203125" style="195"/>
    <col min="30" max="30" width="6" style="195" bestFit="1" customWidth="1"/>
    <col min="31" max="256" width="3.58203125" style="195"/>
    <col min="257" max="257" width="1.25" style="195" customWidth="1"/>
    <col min="258" max="258" width="2.75" style="195" customWidth="1"/>
    <col min="259" max="259" width="1" style="195" customWidth="1"/>
    <col min="260" max="275" width="3.58203125" style="195"/>
    <col min="276" max="276" width="2.75" style="195" customWidth="1"/>
    <col min="277" max="277" width="2.08203125" style="195" customWidth="1"/>
    <col min="278" max="278" width="3.58203125" style="195"/>
    <col min="279" max="279" width="2" style="195" customWidth="1"/>
    <col min="280" max="280" width="3.58203125" style="195"/>
    <col min="281" max="281" width="2.08203125" style="195" customWidth="1"/>
    <col min="282" max="282" width="1.25" style="195" customWidth="1"/>
    <col min="283" max="285" width="3.58203125" style="195"/>
    <col min="286" max="286" width="6" style="195" bestFit="1" customWidth="1"/>
    <col min="287" max="512" width="3.58203125" style="195"/>
    <col min="513" max="513" width="1.25" style="195" customWidth="1"/>
    <col min="514" max="514" width="2.75" style="195" customWidth="1"/>
    <col min="515" max="515" width="1" style="195" customWidth="1"/>
    <col min="516" max="531" width="3.58203125" style="195"/>
    <col min="532" max="532" width="2.75" style="195" customWidth="1"/>
    <col min="533" max="533" width="2.08203125" style="195" customWidth="1"/>
    <col min="534" max="534" width="3.58203125" style="195"/>
    <col min="535" max="535" width="2" style="195" customWidth="1"/>
    <col min="536" max="536" width="3.58203125" style="195"/>
    <col min="537" max="537" width="2.08203125" style="195" customWidth="1"/>
    <col min="538" max="538" width="1.25" style="195" customWidth="1"/>
    <col min="539" max="541" width="3.58203125" style="195"/>
    <col min="542" max="542" width="6" style="195" bestFit="1" customWidth="1"/>
    <col min="543" max="768" width="3.58203125" style="195"/>
    <col min="769" max="769" width="1.25" style="195" customWidth="1"/>
    <col min="770" max="770" width="2.75" style="195" customWidth="1"/>
    <col min="771" max="771" width="1" style="195" customWidth="1"/>
    <col min="772" max="787" width="3.58203125" style="195"/>
    <col min="788" max="788" width="2.75" style="195" customWidth="1"/>
    <col min="789" max="789" width="2.08203125" style="195" customWidth="1"/>
    <col min="790" max="790" width="3.58203125" style="195"/>
    <col min="791" max="791" width="2" style="195" customWidth="1"/>
    <col min="792" max="792" width="3.58203125" style="195"/>
    <col min="793" max="793" width="2.08203125" style="195" customWidth="1"/>
    <col min="794" max="794" width="1.25" style="195" customWidth="1"/>
    <col min="795" max="797" width="3.58203125" style="195"/>
    <col min="798" max="798" width="6" style="195" bestFit="1" customWidth="1"/>
    <col min="799" max="1024" width="3.58203125" style="195"/>
    <col min="1025" max="1025" width="1.25" style="195" customWidth="1"/>
    <col min="1026" max="1026" width="2.75" style="195" customWidth="1"/>
    <col min="1027" max="1027" width="1" style="195" customWidth="1"/>
    <col min="1028" max="1043" width="3.58203125" style="195"/>
    <col min="1044" max="1044" width="2.75" style="195" customWidth="1"/>
    <col min="1045" max="1045" width="2.08203125" style="195" customWidth="1"/>
    <col min="1046" max="1046" width="3.58203125" style="195"/>
    <col min="1047" max="1047" width="2" style="195" customWidth="1"/>
    <col min="1048" max="1048" width="3.58203125" style="195"/>
    <col min="1049" max="1049" width="2.08203125" style="195" customWidth="1"/>
    <col min="1050" max="1050" width="1.25" style="195" customWidth="1"/>
    <col min="1051" max="1053" width="3.58203125" style="195"/>
    <col min="1054" max="1054" width="6" style="195" bestFit="1" customWidth="1"/>
    <col min="1055" max="1280" width="3.58203125" style="195"/>
    <col min="1281" max="1281" width="1.25" style="195" customWidth="1"/>
    <col min="1282" max="1282" width="2.75" style="195" customWidth="1"/>
    <col min="1283" max="1283" width="1" style="195" customWidth="1"/>
    <col min="1284" max="1299" width="3.58203125" style="195"/>
    <col min="1300" max="1300" width="2.75" style="195" customWidth="1"/>
    <col min="1301" max="1301" width="2.08203125" style="195" customWidth="1"/>
    <col min="1302" max="1302" width="3.58203125" style="195"/>
    <col min="1303" max="1303" width="2" style="195" customWidth="1"/>
    <col min="1304" max="1304" width="3.58203125" style="195"/>
    <col min="1305" max="1305" width="2.08203125" style="195" customWidth="1"/>
    <col min="1306" max="1306" width="1.25" style="195" customWidth="1"/>
    <col min="1307" max="1309" width="3.58203125" style="195"/>
    <col min="1310" max="1310" width="6" style="195" bestFit="1" customWidth="1"/>
    <col min="1311" max="1536" width="3.58203125" style="195"/>
    <col min="1537" max="1537" width="1.25" style="195" customWidth="1"/>
    <col min="1538" max="1538" width="2.75" style="195" customWidth="1"/>
    <col min="1539" max="1539" width="1" style="195" customWidth="1"/>
    <col min="1540" max="1555" width="3.58203125" style="195"/>
    <col min="1556" max="1556" width="2.75" style="195" customWidth="1"/>
    <col min="1557" max="1557" width="2.08203125" style="195" customWidth="1"/>
    <col min="1558" max="1558" width="3.58203125" style="195"/>
    <col min="1559" max="1559" width="2" style="195" customWidth="1"/>
    <col min="1560" max="1560" width="3.58203125" style="195"/>
    <col min="1561" max="1561" width="2.08203125" style="195" customWidth="1"/>
    <col min="1562" max="1562" width="1.25" style="195" customWidth="1"/>
    <col min="1563" max="1565" width="3.58203125" style="195"/>
    <col min="1566" max="1566" width="6" style="195" bestFit="1" customWidth="1"/>
    <col min="1567" max="1792" width="3.58203125" style="195"/>
    <col min="1793" max="1793" width="1.25" style="195" customWidth="1"/>
    <col min="1794" max="1794" width="2.75" style="195" customWidth="1"/>
    <col min="1795" max="1795" width="1" style="195" customWidth="1"/>
    <col min="1796" max="1811" width="3.58203125" style="195"/>
    <col min="1812" max="1812" width="2.75" style="195" customWidth="1"/>
    <col min="1813" max="1813" width="2.08203125" style="195" customWidth="1"/>
    <col min="1814" max="1814" width="3.58203125" style="195"/>
    <col min="1815" max="1815" width="2" style="195" customWidth="1"/>
    <col min="1816" max="1816" width="3.58203125" style="195"/>
    <col min="1817" max="1817" width="2.08203125" style="195" customWidth="1"/>
    <col min="1818" max="1818" width="1.25" style="195" customWidth="1"/>
    <col min="1819" max="1821" width="3.58203125" style="195"/>
    <col min="1822" max="1822" width="6" style="195" bestFit="1" customWidth="1"/>
    <col min="1823" max="2048" width="3.58203125" style="195"/>
    <col min="2049" max="2049" width="1.25" style="195" customWidth="1"/>
    <col min="2050" max="2050" width="2.75" style="195" customWidth="1"/>
    <col min="2051" max="2051" width="1" style="195" customWidth="1"/>
    <col min="2052" max="2067" width="3.58203125" style="195"/>
    <col min="2068" max="2068" width="2.75" style="195" customWidth="1"/>
    <col min="2069" max="2069" width="2.08203125" style="195" customWidth="1"/>
    <col min="2070" max="2070" width="3.58203125" style="195"/>
    <col min="2071" max="2071" width="2" style="195" customWidth="1"/>
    <col min="2072" max="2072" width="3.58203125" style="195"/>
    <col min="2073" max="2073" width="2.08203125" style="195" customWidth="1"/>
    <col min="2074" max="2074" width="1.25" style="195" customWidth="1"/>
    <col min="2075" max="2077" width="3.58203125" style="195"/>
    <col min="2078" max="2078" width="6" style="195" bestFit="1" customWidth="1"/>
    <col min="2079" max="2304" width="3.58203125" style="195"/>
    <col min="2305" max="2305" width="1.25" style="195" customWidth="1"/>
    <col min="2306" max="2306" width="2.75" style="195" customWidth="1"/>
    <col min="2307" max="2307" width="1" style="195" customWidth="1"/>
    <col min="2308" max="2323" width="3.58203125" style="195"/>
    <col min="2324" max="2324" width="2.75" style="195" customWidth="1"/>
    <col min="2325" max="2325" width="2.08203125" style="195" customWidth="1"/>
    <col min="2326" max="2326" width="3.58203125" style="195"/>
    <col min="2327" max="2327" width="2" style="195" customWidth="1"/>
    <col min="2328" max="2328" width="3.58203125" style="195"/>
    <col min="2329" max="2329" width="2.08203125" style="195" customWidth="1"/>
    <col min="2330" max="2330" width="1.25" style="195" customWidth="1"/>
    <col min="2331" max="2333" width="3.58203125" style="195"/>
    <col min="2334" max="2334" width="6" style="195" bestFit="1" customWidth="1"/>
    <col min="2335" max="2560" width="3.58203125" style="195"/>
    <col min="2561" max="2561" width="1.25" style="195" customWidth="1"/>
    <col min="2562" max="2562" width="2.75" style="195" customWidth="1"/>
    <col min="2563" max="2563" width="1" style="195" customWidth="1"/>
    <col min="2564" max="2579" width="3.58203125" style="195"/>
    <col min="2580" max="2580" width="2.75" style="195" customWidth="1"/>
    <col min="2581" max="2581" width="2.08203125" style="195" customWidth="1"/>
    <col min="2582" max="2582" width="3.58203125" style="195"/>
    <col min="2583" max="2583" width="2" style="195" customWidth="1"/>
    <col min="2584" max="2584" width="3.58203125" style="195"/>
    <col min="2585" max="2585" width="2.08203125" style="195" customWidth="1"/>
    <col min="2586" max="2586" width="1.25" style="195" customWidth="1"/>
    <col min="2587" max="2589" width="3.58203125" style="195"/>
    <col min="2590" max="2590" width="6" style="195" bestFit="1" customWidth="1"/>
    <col min="2591" max="2816" width="3.58203125" style="195"/>
    <col min="2817" max="2817" width="1.25" style="195" customWidth="1"/>
    <col min="2818" max="2818" width="2.75" style="195" customWidth="1"/>
    <col min="2819" max="2819" width="1" style="195" customWidth="1"/>
    <col min="2820" max="2835" width="3.58203125" style="195"/>
    <col min="2836" max="2836" width="2.75" style="195" customWidth="1"/>
    <col min="2837" max="2837" width="2.08203125" style="195" customWidth="1"/>
    <col min="2838" max="2838" width="3.58203125" style="195"/>
    <col min="2839" max="2839" width="2" style="195" customWidth="1"/>
    <col min="2840" max="2840" width="3.58203125" style="195"/>
    <col min="2841" max="2841" width="2.08203125" style="195" customWidth="1"/>
    <col min="2842" max="2842" width="1.25" style="195" customWidth="1"/>
    <col min="2843" max="2845" width="3.58203125" style="195"/>
    <col min="2846" max="2846" width="6" style="195" bestFit="1" customWidth="1"/>
    <col min="2847" max="3072" width="3.58203125" style="195"/>
    <col min="3073" max="3073" width="1.25" style="195" customWidth="1"/>
    <col min="3074" max="3074" width="2.75" style="195" customWidth="1"/>
    <col min="3075" max="3075" width="1" style="195" customWidth="1"/>
    <col min="3076" max="3091" width="3.58203125" style="195"/>
    <col min="3092" max="3092" width="2.75" style="195" customWidth="1"/>
    <col min="3093" max="3093" width="2.08203125" style="195" customWidth="1"/>
    <col min="3094" max="3094" width="3.58203125" style="195"/>
    <col min="3095" max="3095" width="2" style="195" customWidth="1"/>
    <col min="3096" max="3096" width="3.58203125" style="195"/>
    <col min="3097" max="3097" width="2.08203125" style="195" customWidth="1"/>
    <col min="3098" max="3098" width="1.25" style="195" customWidth="1"/>
    <col min="3099" max="3101" width="3.58203125" style="195"/>
    <col min="3102" max="3102" width="6" style="195" bestFit="1" customWidth="1"/>
    <col min="3103" max="3328" width="3.58203125" style="195"/>
    <col min="3329" max="3329" width="1.25" style="195" customWidth="1"/>
    <col min="3330" max="3330" width="2.75" style="195" customWidth="1"/>
    <col min="3331" max="3331" width="1" style="195" customWidth="1"/>
    <col min="3332" max="3347" width="3.58203125" style="195"/>
    <col min="3348" max="3348" width="2.75" style="195" customWidth="1"/>
    <col min="3349" max="3349" width="2.08203125" style="195" customWidth="1"/>
    <col min="3350" max="3350" width="3.58203125" style="195"/>
    <col min="3351" max="3351" width="2" style="195" customWidth="1"/>
    <col min="3352" max="3352" width="3.58203125" style="195"/>
    <col min="3353" max="3353" width="2.08203125" style="195" customWidth="1"/>
    <col min="3354" max="3354" width="1.25" style="195" customWidth="1"/>
    <col min="3355" max="3357" width="3.58203125" style="195"/>
    <col min="3358" max="3358" width="6" style="195" bestFit="1" customWidth="1"/>
    <col min="3359" max="3584" width="3.58203125" style="195"/>
    <col min="3585" max="3585" width="1.25" style="195" customWidth="1"/>
    <col min="3586" max="3586" width="2.75" style="195" customWidth="1"/>
    <col min="3587" max="3587" width="1" style="195" customWidth="1"/>
    <col min="3588" max="3603" width="3.58203125" style="195"/>
    <col min="3604" max="3604" width="2.75" style="195" customWidth="1"/>
    <col min="3605" max="3605" width="2.08203125" style="195" customWidth="1"/>
    <col min="3606" max="3606" width="3.58203125" style="195"/>
    <col min="3607" max="3607" width="2" style="195" customWidth="1"/>
    <col min="3608" max="3608" width="3.58203125" style="195"/>
    <col min="3609" max="3609" width="2.08203125" style="195" customWidth="1"/>
    <col min="3610" max="3610" width="1.25" style="195" customWidth="1"/>
    <col min="3611" max="3613" width="3.58203125" style="195"/>
    <col min="3614" max="3614" width="6" style="195" bestFit="1" customWidth="1"/>
    <col min="3615" max="3840" width="3.58203125" style="195"/>
    <col min="3841" max="3841" width="1.25" style="195" customWidth="1"/>
    <col min="3842" max="3842" width="2.75" style="195" customWidth="1"/>
    <col min="3843" max="3843" width="1" style="195" customWidth="1"/>
    <col min="3844" max="3859" width="3.58203125" style="195"/>
    <col min="3860" max="3860" width="2.75" style="195" customWidth="1"/>
    <col min="3861" max="3861" width="2.08203125" style="195" customWidth="1"/>
    <col min="3862" max="3862" width="3.58203125" style="195"/>
    <col min="3863" max="3863" width="2" style="195" customWidth="1"/>
    <col min="3864" max="3864" width="3.58203125" style="195"/>
    <col min="3865" max="3865" width="2.08203125" style="195" customWidth="1"/>
    <col min="3866" max="3866" width="1.25" style="195" customWidth="1"/>
    <col min="3867" max="3869" width="3.58203125" style="195"/>
    <col min="3870" max="3870" width="6" style="195" bestFit="1" customWidth="1"/>
    <col min="3871" max="4096" width="3.58203125" style="195"/>
    <col min="4097" max="4097" width="1.25" style="195" customWidth="1"/>
    <col min="4098" max="4098" width="2.75" style="195" customWidth="1"/>
    <col min="4099" max="4099" width="1" style="195" customWidth="1"/>
    <col min="4100" max="4115" width="3.58203125" style="195"/>
    <col min="4116" max="4116" width="2.75" style="195" customWidth="1"/>
    <col min="4117" max="4117" width="2.08203125" style="195" customWidth="1"/>
    <col min="4118" max="4118" width="3.58203125" style="195"/>
    <col min="4119" max="4119" width="2" style="195" customWidth="1"/>
    <col min="4120" max="4120" width="3.58203125" style="195"/>
    <col min="4121" max="4121" width="2.08203125" style="195" customWidth="1"/>
    <col min="4122" max="4122" width="1.25" style="195" customWidth="1"/>
    <col min="4123" max="4125" width="3.58203125" style="195"/>
    <col min="4126" max="4126" width="6" style="195" bestFit="1" customWidth="1"/>
    <col min="4127" max="4352" width="3.58203125" style="195"/>
    <col min="4353" max="4353" width="1.25" style="195" customWidth="1"/>
    <col min="4354" max="4354" width="2.75" style="195" customWidth="1"/>
    <col min="4355" max="4355" width="1" style="195" customWidth="1"/>
    <col min="4356" max="4371" width="3.58203125" style="195"/>
    <col min="4372" max="4372" width="2.75" style="195" customWidth="1"/>
    <col min="4373" max="4373" width="2.08203125" style="195" customWidth="1"/>
    <col min="4374" max="4374" width="3.58203125" style="195"/>
    <col min="4375" max="4375" width="2" style="195" customWidth="1"/>
    <col min="4376" max="4376" width="3.58203125" style="195"/>
    <col min="4377" max="4377" width="2.08203125" style="195" customWidth="1"/>
    <col min="4378" max="4378" width="1.25" style="195" customWidth="1"/>
    <col min="4379" max="4381" width="3.58203125" style="195"/>
    <col min="4382" max="4382" width="6" style="195" bestFit="1" customWidth="1"/>
    <col min="4383" max="4608" width="3.58203125" style="195"/>
    <col min="4609" max="4609" width="1.25" style="195" customWidth="1"/>
    <col min="4610" max="4610" width="2.75" style="195" customWidth="1"/>
    <col min="4611" max="4611" width="1" style="195" customWidth="1"/>
    <col min="4612" max="4627" width="3.58203125" style="195"/>
    <col min="4628" max="4628" width="2.75" style="195" customWidth="1"/>
    <col min="4629" max="4629" width="2.08203125" style="195" customWidth="1"/>
    <col min="4630" max="4630" width="3.58203125" style="195"/>
    <col min="4631" max="4631" width="2" style="195" customWidth="1"/>
    <col min="4632" max="4632" width="3.58203125" style="195"/>
    <col min="4633" max="4633" width="2.08203125" style="195" customWidth="1"/>
    <col min="4634" max="4634" width="1.25" style="195" customWidth="1"/>
    <col min="4635" max="4637" width="3.58203125" style="195"/>
    <col min="4638" max="4638" width="6" style="195" bestFit="1" customWidth="1"/>
    <col min="4639" max="4864" width="3.58203125" style="195"/>
    <col min="4865" max="4865" width="1.25" style="195" customWidth="1"/>
    <col min="4866" max="4866" width="2.75" style="195" customWidth="1"/>
    <col min="4867" max="4867" width="1" style="195" customWidth="1"/>
    <col min="4868" max="4883" width="3.58203125" style="195"/>
    <col min="4884" max="4884" width="2.75" style="195" customWidth="1"/>
    <col min="4885" max="4885" width="2.08203125" style="195" customWidth="1"/>
    <col min="4886" max="4886" width="3.58203125" style="195"/>
    <col min="4887" max="4887" width="2" style="195" customWidth="1"/>
    <col min="4888" max="4888" width="3.58203125" style="195"/>
    <col min="4889" max="4889" width="2.08203125" style="195" customWidth="1"/>
    <col min="4890" max="4890" width="1.25" style="195" customWidth="1"/>
    <col min="4891" max="4893" width="3.58203125" style="195"/>
    <col min="4894" max="4894" width="6" style="195" bestFit="1" customWidth="1"/>
    <col min="4895" max="5120" width="3.58203125" style="195"/>
    <col min="5121" max="5121" width="1.25" style="195" customWidth="1"/>
    <col min="5122" max="5122" width="2.75" style="195" customWidth="1"/>
    <col min="5123" max="5123" width="1" style="195" customWidth="1"/>
    <col min="5124" max="5139" width="3.58203125" style="195"/>
    <col min="5140" max="5140" width="2.75" style="195" customWidth="1"/>
    <col min="5141" max="5141" width="2.08203125" style="195" customWidth="1"/>
    <col min="5142" max="5142" width="3.58203125" style="195"/>
    <col min="5143" max="5143" width="2" style="195" customWidth="1"/>
    <col min="5144" max="5144" width="3.58203125" style="195"/>
    <col min="5145" max="5145" width="2.08203125" style="195" customWidth="1"/>
    <col min="5146" max="5146" width="1.25" style="195" customWidth="1"/>
    <col min="5147" max="5149" width="3.58203125" style="195"/>
    <col min="5150" max="5150" width="6" style="195" bestFit="1" customWidth="1"/>
    <col min="5151" max="5376" width="3.58203125" style="195"/>
    <col min="5377" max="5377" width="1.25" style="195" customWidth="1"/>
    <col min="5378" max="5378" width="2.75" style="195" customWidth="1"/>
    <col min="5379" max="5379" width="1" style="195" customWidth="1"/>
    <col min="5380" max="5395" width="3.58203125" style="195"/>
    <col min="5396" max="5396" width="2.75" style="195" customWidth="1"/>
    <col min="5397" max="5397" width="2.08203125" style="195" customWidth="1"/>
    <col min="5398" max="5398" width="3.58203125" style="195"/>
    <col min="5399" max="5399" width="2" style="195" customWidth="1"/>
    <col min="5400" max="5400" width="3.58203125" style="195"/>
    <col min="5401" max="5401" width="2.08203125" style="195" customWidth="1"/>
    <col min="5402" max="5402" width="1.25" style="195" customWidth="1"/>
    <col min="5403" max="5405" width="3.58203125" style="195"/>
    <col min="5406" max="5406" width="6" style="195" bestFit="1" customWidth="1"/>
    <col min="5407" max="5632" width="3.58203125" style="195"/>
    <col min="5633" max="5633" width="1.25" style="195" customWidth="1"/>
    <col min="5634" max="5634" width="2.75" style="195" customWidth="1"/>
    <col min="5635" max="5635" width="1" style="195" customWidth="1"/>
    <col min="5636" max="5651" width="3.58203125" style="195"/>
    <col min="5652" max="5652" width="2.75" style="195" customWidth="1"/>
    <col min="5653" max="5653" width="2.08203125" style="195" customWidth="1"/>
    <col min="5654" max="5654" width="3.58203125" style="195"/>
    <col min="5655" max="5655" width="2" style="195" customWidth="1"/>
    <col min="5656" max="5656" width="3.58203125" style="195"/>
    <col min="5657" max="5657" width="2.08203125" style="195" customWidth="1"/>
    <col min="5658" max="5658" width="1.25" style="195" customWidth="1"/>
    <col min="5659" max="5661" width="3.58203125" style="195"/>
    <col min="5662" max="5662" width="6" style="195" bestFit="1" customWidth="1"/>
    <col min="5663" max="5888" width="3.58203125" style="195"/>
    <col min="5889" max="5889" width="1.25" style="195" customWidth="1"/>
    <col min="5890" max="5890" width="2.75" style="195" customWidth="1"/>
    <col min="5891" max="5891" width="1" style="195" customWidth="1"/>
    <col min="5892" max="5907" width="3.58203125" style="195"/>
    <col min="5908" max="5908" width="2.75" style="195" customWidth="1"/>
    <col min="5909" max="5909" width="2.08203125" style="195" customWidth="1"/>
    <col min="5910" max="5910" width="3.58203125" style="195"/>
    <col min="5911" max="5911" width="2" style="195" customWidth="1"/>
    <col min="5912" max="5912" width="3.58203125" style="195"/>
    <col min="5913" max="5913" width="2.08203125" style="195" customWidth="1"/>
    <col min="5914" max="5914" width="1.25" style="195" customWidth="1"/>
    <col min="5915" max="5917" width="3.58203125" style="195"/>
    <col min="5918" max="5918" width="6" style="195" bestFit="1" customWidth="1"/>
    <col min="5919" max="6144" width="3.58203125" style="195"/>
    <col min="6145" max="6145" width="1.25" style="195" customWidth="1"/>
    <col min="6146" max="6146" width="2.75" style="195" customWidth="1"/>
    <col min="6147" max="6147" width="1" style="195" customWidth="1"/>
    <col min="6148" max="6163" width="3.58203125" style="195"/>
    <col min="6164" max="6164" width="2.75" style="195" customWidth="1"/>
    <col min="6165" max="6165" width="2.08203125" style="195" customWidth="1"/>
    <col min="6166" max="6166" width="3.58203125" style="195"/>
    <col min="6167" max="6167" width="2" style="195" customWidth="1"/>
    <col min="6168" max="6168" width="3.58203125" style="195"/>
    <col min="6169" max="6169" width="2.08203125" style="195" customWidth="1"/>
    <col min="6170" max="6170" width="1.25" style="195" customWidth="1"/>
    <col min="6171" max="6173" width="3.58203125" style="195"/>
    <col min="6174" max="6174" width="6" style="195" bestFit="1" customWidth="1"/>
    <col min="6175" max="6400" width="3.58203125" style="195"/>
    <col min="6401" max="6401" width="1.25" style="195" customWidth="1"/>
    <col min="6402" max="6402" width="2.75" style="195" customWidth="1"/>
    <col min="6403" max="6403" width="1" style="195" customWidth="1"/>
    <col min="6404" max="6419" width="3.58203125" style="195"/>
    <col min="6420" max="6420" width="2.75" style="195" customWidth="1"/>
    <col min="6421" max="6421" width="2.08203125" style="195" customWidth="1"/>
    <col min="6422" max="6422" width="3.58203125" style="195"/>
    <col min="6423" max="6423" width="2" style="195" customWidth="1"/>
    <col min="6424" max="6424" width="3.58203125" style="195"/>
    <col min="6425" max="6425" width="2.08203125" style="195" customWidth="1"/>
    <col min="6426" max="6426" width="1.25" style="195" customWidth="1"/>
    <col min="6427" max="6429" width="3.58203125" style="195"/>
    <col min="6430" max="6430" width="6" style="195" bestFit="1" customWidth="1"/>
    <col min="6431" max="6656" width="3.58203125" style="195"/>
    <col min="6657" max="6657" width="1.25" style="195" customWidth="1"/>
    <col min="6658" max="6658" width="2.75" style="195" customWidth="1"/>
    <col min="6659" max="6659" width="1" style="195" customWidth="1"/>
    <col min="6660" max="6675" width="3.58203125" style="195"/>
    <col min="6676" max="6676" width="2.75" style="195" customWidth="1"/>
    <col min="6677" max="6677" width="2.08203125" style="195" customWidth="1"/>
    <col min="6678" max="6678" width="3.58203125" style="195"/>
    <col min="6679" max="6679" width="2" style="195" customWidth="1"/>
    <col min="6680" max="6680" width="3.58203125" style="195"/>
    <col min="6681" max="6681" width="2.08203125" style="195" customWidth="1"/>
    <col min="6682" max="6682" width="1.25" style="195" customWidth="1"/>
    <col min="6683" max="6685" width="3.58203125" style="195"/>
    <col min="6686" max="6686" width="6" style="195" bestFit="1" customWidth="1"/>
    <col min="6687" max="6912" width="3.58203125" style="195"/>
    <col min="6913" max="6913" width="1.25" style="195" customWidth="1"/>
    <col min="6914" max="6914" width="2.75" style="195" customWidth="1"/>
    <col min="6915" max="6915" width="1" style="195" customWidth="1"/>
    <col min="6916" max="6931" width="3.58203125" style="195"/>
    <col min="6932" max="6932" width="2.75" style="195" customWidth="1"/>
    <col min="6933" max="6933" width="2.08203125" style="195" customWidth="1"/>
    <col min="6934" max="6934" width="3.58203125" style="195"/>
    <col min="6935" max="6935" width="2" style="195" customWidth="1"/>
    <col min="6936" max="6936" width="3.58203125" style="195"/>
    <col min="6937" max="6937" width="2.08203125" style="195" customWidth="1"/>
    <col min="6938" max="6938" width="1.25" style="195" customWidth="1"/>
    <col min="6939" max="6941" width="3.58203125" style="195"/>
    <col min="6942" max="6942" width="6" style="195" bestFit="1" customWidth="1"/>
    <col min="6943" max="7168" width="3.58203125" style="195"/>
    <col min="7169" max="7169" width="1.25" style="195" customWidth="1"/>
    <col min="7170" max="7170" width="2.75" style="195" customWidth="1"/>
    <col min="7171" max="7171" width="1" style="195" customWidth="1"/>
    <col min="7172" max="7187" width="3.58203125" style="195"/>
    <col min="7188" max="7188" width="2.75" style="195" customWidth="1"/>
    <col min="7189" max="7189" width="2.08203125" style="195" customWidth="1"/>
    <col min="7190" max="7190" width="3.58203125" style="195"/>
    <col min="7191" max="7191" width="2" style="195" customWidth="1"/>
    <col min="7192" max="7192" width="3.58203125" style="195"/>
    <col min="7193" max="7193" width="2.08203125" style="195" customWidth="1"/>
    <col min="7194" max="7194" width="1.25" style="195" customWidth="1"/>
    <col min="7195" max="7197" width="3.58203125" style="195"/>
    <col min="7198" max="7198" width="6" style="195" bestFit="1" customWidth="1"/>
    <col min="7199" max="7424" width="3.58203125" style="195"/>
    <col min="7425" max="7425" width="1.25" style="195" customWidth="1"/>
    <col min="7426" max="7426" width="2.75" style="195" customWidth="1"/>
    <col min="7427" max="7427" width="1" style="195" customWidth="1"/>
    <col min="7428" max="7443" width="3.58203125" style="195"/>
    <col min="7444" max="7444" width="2.75" style="195" customWidth="1"/>
    <col min="7445" max="7445" width="2.08203125" style="195" customWidth="1"/>
    <col min="7446" max="7446" width="3.58203125" style="195"/>
    <col min="7447" max="7447" width="2" style="195" customWidth="1"/>
    <col min="7448" max="7448" width="3.58203125" style="195"/>
    <col min="7449" max="7449" width="2.08203125" style="195" customWidth="1"/>
    <col min="7450" max="7450" width="1.25" style="195" customWidth="1"/>
    <col min="7451" max="7453" width="3.58203125" style="195"/>
    <col min="7454" max="7454" width="6" style="195" bestFit="1" customWidth="1"/>
    <col min="7455" max="7680" width="3.58203125" style="195"/>
    <col min="7681" max="7681" width="1.25" style="195" customWidth="1"/>
    <col min="7682" max="7682" width="2.75" style="195" customWidth="1"/>
    <col min="7683" max="7683" width="1" style="195" customWidth="1"/>
    <col min="7684" max="7699" width="3.58203125" style="195"/>
    <col min="7700" max="7700" width="2.75" style="195" customWidth="1"/>
    <col min="7701" max="7701" width="2.08203125" style="195" customWidth="1"/>
    <col min="7702" max="7702" width="3.58203125" style="195"/>
    <col min="7703" max="7703" width="2" style="195" customWidth="1"/>
    <col min="7704" max="7704" width="3.58203125" style="195"/>
    <col min="7705" max="7705" width="2.08203125" style="195" customWidth="1"/>
    <col min="7706" max="7706" width="1.25" style="195" customWidth="1"/>
    <col min="7707" max="7709" width="3.58203125" style="195"/>
    <col min="7710" max="7710" width="6" style="195" bestFit="1" customWidth="1"/>
    <col min="7711" max="7936" width="3.58203125" style="195"/>
    <col min="7937" max="7937" width="1.25" style="195" customWidth="1"/>
    <col min="7938" max="7938" width="2.75" style="195" customWidth="1"/>
    <col min="7939" max="7939" width="1" style="195" customWidth="1"/>
    <col min="7940" max="7955" width="3.58203125" style="195"/>
    <col min="7956" max="7956" width="2.75" style="195" customWidth="1"/>
    <col min="7957" max="7957" width="2.08203125" style="195" customWidth="1"/>
    <col min="7958" max="7958" width="3.58203125" style="195"/>
    <col min="7959" max="7959" width="2" style="195" customWidth="1"/>
    <col min="7960" max="7960" width="3.58203125" style="195"/>
    <col min="7961" max="7961" width="2.08203125" style="195" customWidth="1"/>
    <col min="7962" max="7962" width="1.25" style="195" customWidth="1"/>
    <col min="7963" max="7965" width="3.58203125" style="195"/>
    <col min="7966" max="7966" width="6" style="195" bestFit="1" customWidth="1"/>
    <col min="7967" max="8192" width="3.58203125" style="195"/>
    <col min="8193" max="8193" width="1.25" style="195" customWidth="1"/>
    <col min="8194" max="8194" width="2.75" style="195" customWidth="1"/>
    <col min="8195" max="8195" width="1" style="195" customWidth="1"/>
    <col min="8196" max="8211" width="3.58203125" style="195"/>
    <col min="8212" max="8212" width="2.75" style="195" customWidth="1"/>
    <col min="8213" max="8213" width="2.08203125" style="195" customWidth="1"/>
    <col min="8214" max="8214" width="3.58203125" style="195"/>
    <col min="8215" max="8215" width="2" style="195" customWidth="1"/>
    <col min="8216" max="8216" width="3.58203125" style="195"/>
    <col min="8217" max="8217" width="2.08203125" style="195" customWidth="1"/>
    <col min="8218" max="8218" width="1.25" style="195" customWidth="1"/>
    <col min="8219" max="8221" width="3.58203125" style="195"/>
    <col min="8222" max="8222" width="6" style="195" bestFit="1" customWidth="1"/>
    <col min="8223" max="8448" width="3.58203125" style="195"/>
    <col min="8449" max="8449" width="1.25" style="195" customWidth="1"/>
    <col min="8450" max="8450" width="2.75" style="195" customWidth="1"/>
    <col min="8451" max="8451" width="1" style="195" customWidth="1"/>
    <col min="8452" max="8467" width="3.58203125" style="195"/>
    <col min="8468" max="8468" width="2.75" style="195" customWidth="1"/>
    <col min="8469" max="8469" width="2.08203125" style="195" customWidth="1"/>
    <col min="8470" max="8470" width="3.58203125" style="195"/>
    <col min="8471" max="8471" width="2" style="195" customWidth="1"/>
    <col min="8472" max="8472" width="3.58203125" style="195"/>
    <col min="8473" max="8473" width="2.08203125" style="195" customWidth="1"/>
    <col min="8474" max="8474" width="1.25" style="195" customWidth="1"/>
    <col min="8475" max="8477" width="3.58203125" style="195"/>
    <col min="8478" max="8478" width="6" style="195" bestFit="1" customWidth="1"/>
    <col min="8479" max="8704" width="3.58203125" style="195"/>
    <col min="8705" max="8705" width="1.25" style="195" customWidth="1"/>
    <col min="8706" max="8706" width="2.75" style="195" customWidth="1"/>
    <col min="8707" max="8707" width="1" style="195" customWidth="1"/>
    <col min="8708" max="8723" width="3.58203125" style="195"/>
    <col min="8724" max="8724" width="2.75" style="195" customWidth="1"/>
    <col min="8725" max="8725" width="2.08203125" style="195" customWidth="1"/>
    <col min="8726" max="8726" width="3.58203125" style="195"/>
    <col min="8727" max="8727" width="2" style="195" customWidth="1"/>
    <col min="8728" max="8728" width="3.58203125" style="195"/>
    <col min="8729" max="8729" width="2.08203125" style="195" customWidth="1"/>
    <col min="8730" max="8730" width="1.25" style="195" customWidth="1"/>
    <col min="8731" max="8733" width="3.58203125" style="195"/>
    <col min="8734" max="8734" width="6" style="195" bestFit="1" customWidth="1"/>
    <col min="8735" max="8960" width="3.58203125" style="195"/>
    <col min="8961" max="8961" width="1.25" style="195" customWidth="1"/>
    <col min="8962" max="8962" width="2.75" style="195" customWidth="1"/>
    <col min="8963" max="8963" width="1" style="195" customWidth="1"/>
    <col min="8964" max="8979" width="3.58203125" style="195"/>
    <col min="8980" max="8980" width="2.75" style="195" customWidth="1"/>
    <col min="8981" max="8981" width="2.08203125" style="195" customWidth="1"/>
    <col min="8982" max="8982" width="3.58203125" style="195"/>
    <col min="8983" max="8983" width="2" style="195" customWidth="1"/>
    <col min="8984" max="8984" width="3.58203125" style="195"/>
    <col min="8985" max="8985" width="2.08203125" style="195" customWidth="1"/>
    <col min="8986" max="8986" width="1.25" style="195" customWidth="1"/>
    <col min="8987" max="8989" width="3.58203125" style="195"/>
    <col min="8990" max="8990" width="6" style="195" bestFit="1" customWidth="1"/>
    <col min="8991" max="9216" width="3.58203125" style="195"/>
    <col min="9217" max="9217" width="1.25" style="195" customWidth="1"/>
    <col min="9218" max="9218" width="2.75" style="195" customWidth="1"/>
    <col min="9219" max="9219" width="1" style="195" customWidth="1"/>
    <col min="9220" max="9235" width="3.58203125" style="195"/>
    <col min="9236" max="9236" width="2.75" style="195" customWidth="1"/>
    <col min="9237" max="9237" width="2.08203125" style="195" customWidth="1"/>
    <col min="9238" max="9238" width="3.58203125" style="195"/>
    <col min="9239" max="9239" width="2" style="195" customWidth="1"/>
    <col min="9240" max="9240" width="3.58203125" style="195"/>
    <col min="9241" max="9241" width="2.08203125" style="195" customWidth="1"/>
    <col min="9242" max="9242" width="1.25" style="195" customWidth="1"/>
    <col min="9243" max="9245" width="3.58203125" style="195"/>
    <col min="9246" max="9246" width="6" style="195" bestFit="1" customWidth="1"/>
    <col min="9247" max="9472" width="3.58203125" style="195"/>
    <col min="9473" max="9473" width="1.25" style="195" customWidth="1"/>
    <col min="9474" max="9474" width="2.75" style="195" customWidth="1"/>
    <col min="9475" max="9475" width="1" style="195" customWidth="1"/>
    <col min="9476" max="9491" width="3.58203125" style="195"/>
    <col min="9492" max="9492" width="2.75" style="195" customWidth="1"/>
    <col min="9493" max="9493" width="2.08203125" style="195" customWidth="1"/>
    <col min="9494" max="9494" width="3.58203125" style="195"/>
    <col min="9495" max="9495" width="2" style="195" customWidth="1"/>
    <col min="9496" max="9496" width="3.58203125" style="195"/>
    <col min="9497" max="9497" width="2.08203125" style="195" customWidth="1"/>
    <col min="9498" max="9498" width="1.25" style="195" customWidth="1"/>
    <col min="9499" max="9501" width="3.58203125" style="195"/>
    <col min="9502" max="9502" width="6" style="195" bestFit="1" customWidth="1"/>
    <col min="9503" max="9728" width="3.58203125" style="195"/>
    <col min="9729" max="9729" width="1.25" style="195" customWidth="1"/>
    <col min="9730" max="9730" width="2.75" style="195" customWidth="1"/>
    <col min="9731" max="9731" width="1" style="195" customWidth="1"/>
    <col min="9732" max="9747" width="3.58203125" style="195"/>
    <col min="9748" max="9748" width="2.75" style="195" customWidth="1"/>
    <col min="9749" max="9749" width="2.08203125" style="195" customWidth="1"/>
    <col min="9750" max="9750" width="3.58203125" style="195"/>
    <col min="9751" max="9751" width="2" style="195" customWidth="1"/>
    <col min="9752" max="9752" width="3.58203125" style="195"/>
    <col min="9753" max="9753" width="2.08203125" style="195" customWidth="1"/>
    <col min="9754" max="9754" width="1.25" style="195" customWidth="1"/>
    <col min="9755" max="9757" width="3.58203125" style="195"/>
    <col min="9758" max="9758" width="6" style="195" bestFit="1" customWidth="1"/>
    <col min="9759" max="9984" width="3.58203125" style="195"/>
    <col min="9985" max="9985" width="1.25" style="195" customWidth="1"/>
    <col min="9986" max="9986" width="2.75" style="195" customWidth="1"/>
    <col min="9987" max="9987" width="1" style="195" customWidth="1"/>
    <col min="9988" max="10003" width="3.58203125" style="195"/>
    <col min="10004" max="10004" width="2.75" style="195" customWidth="1"/>
    <col min="10005" max="10005" width="2.08203125" style="195" customWidth="1"/>
    <col min="10006" max="10006" width="3.58203125" style="195"/>
    <col min="10007" max="10007" width="2" style="195" customWidth="1"/>
    <col min="10008" max="10008" width="3.58203125" style="195"/>
    <col min="10009" max="10009" width="2.08203125" style="195" customWidth="1"/>
    <col min="10010" max="10010" width="1.25" style="195" customWidth="1"/>
    <col min="10011" max="10013" width="3.58203125" style="195"/>
    <col min="10014" max="10014" width="6" style="195" bestFit="1" customWidth="1"/>
    <col min="10015" max="10240" width="3.58203125" style="195"/>
    <col min="10241" max="10241" width="1.25" style="195" customWidth="1"/>
    <col min="10242" max="10242" width="2.75" style="195" customWidth="1"/>
    <col min="10243" max="10243" width="1" style="195" customWidth="1"/>
    <col min="10244" max="10259" width="3.58203125" style="195"/>
    <col min="10260" max="10260" width="2.75" style="195" customWidth="1"/>
    <col min="10261" max="10261" width="2.08203125" style="195" customWidth="1"/>
    <col min="10262" max="10262" width="3.58203125" style="195"/>
    <col min="10263" max="10263" width="2" style="195" customWidth="1"/>
    <col min="10264" max="10264" width="3.58203125" style="195"/>
    <col min="10265" max="10265" width="2.08203125" style="195" customWidth="1"/>
    <col min="10266" max="10266" width="1.25" style="195" customWidth="1"/>
    <col min="10267" max="10269" width="3.58203125" style="195"/>
    <col min="10270" max="10270" width="6" style="195" bestFit="1" customWidth="1"/>
    <col min="10271" max="10496" width="3.58203125" style="195"/>
    <col min="10497" max="10497" width="1.25" style="195" customWidth="1"/>
    <col min="10498" max="10498" width="2.75" style="195" customWidth="1"/>
    <col min="10499" max="10499" width="1" style="195" customWidth="1"/>
    <col min="10500" max="10515" width="3.58203125" style="195"/>
    <col min="10516" max="10516" width="2.75" style="195" customWidth="1"/>
    <col min="10517" max="10517" width="2.08203125" style="195" customWidth="1"/>
    <col min="10518" max="10518" width="3.58203125" style="195"/>
    <col min="10519" max="10519" width="2" style="195" customWidth="1"/>
    <col min="10520" max="10520" width="3.58203125" style="195"/>
    <col min="10521" max="10521" width="2.08203125" style="195" customWidth="1"/>
    <col min="10522" max="10522" width="1.25" style="195" customWidth="1"/>
    <col min="10523" max="10525" width="3.58203125" style="195"/>
    <col min="10526" max="10526" width="6" style="195" bestFit="1" customWidth="1"/>
    <col min="10527" max="10752" width="3.58203125" style="195"/>
    <col min="10753" max="10753" width="1.25" style="195" customWidth="1"/>
    <col min="10754" max="10754" width="2.75" style="195" customWidth="1"/>
    <col min="10755" max="10755" width="1" style="195" customWidth="1"/>
    <col min="10756" max="10771" width="3.58203125" style="195"/>
    <col min="10772" max="10772" width="2.75" style="195" customWidth="1"/>
    <col min="10773" max="10773" width="2.08203125" style="195" customWidth="1"/>
    <col min="10774" max="10774" width="3.58203125" style="195"/>
    <col min="10775" max="10775" width="2" style="195" customWidth="1"/>
    <col min="10776" max="10776" width="3.58203125" style="195"/>
    <col min="10777" max="10777" width="2.08203125" style="195" customWidth="1"/>
    <col min="10778" max="10778" width="1.25" style="195" customWidth="1"/>
    <col min="10779" max="10781" width="3.58203125" style="195"/>
    <col min="10782" max="10782" width="6" style="195" bestFit="1" customWidth="1"/>
    <col min="10783" max="11008" width="3.58203125" style="195"/>
    <col min="11009" max="11009" width="1.25" style="195" customWidth="1"/>
    <col min="11010" max="11010" width="2.75" style="195" customWidth="1"/>
    <col min="11011" max="11011" width="1" style="195" customWidth="1"/>
    <col min="11012" max="11027" width="3.58203125" style="195"/>
    <col min="11028" max="11028" width="2.75" style="195" customWidth="1"/>
    <col min="11029" max="11029" width="2.08203125" style="195" customWidth="1"/>
    <col min="11030" max="11030" width="3.58203125" style="195"/>
    <col min="11031" max="11031" width="2" style="195" customWidth="1"/>
    <col min="11032" max="11032" width="3.58203125" style="195"/>
    <col min="11033" max="11033" width="2.08203125" style="195" customWidth="1"/>
    <col min="11034" max="11034" width="1.25" style="195" customWidth="1"/>
    <col min="11035" max="11037" width="3.58203125" style="195"/>
    <col min="11038" max="11038" width="6" style="195" bestFit="1" customWidth="1"/>
    <col min="11039" max="11264" width="3.58203125" style="195"/>
    <col min="11265" max="11265" width="1.25" style="195" customWidth="1"/>
    <col min="11266" max="11266" width="2.75" style="195" customWidth="1"/>
    <col min="11267" max="11267" width="1" style="195" customWidth="1"/>
    <col min="11268" max="11283" width="3.58203125" style="195"/>
    <col min="11284" max="11284" width="2.75" style="195" customWidth="1"/>
    <col min="11285" max="11285" width="2.08203125" style="195" customWidth="1"/>
    <col min="11286" max="11286" width="3.58203125" style="195"/>
    <col min="11287" max="11287" width="2" style="195" customWidth="1"/>
    <col min="11288" max="11288" width="3.58203125" style="195"/>
    <col min="11289" max="11289" width="2.08203125" style="195" customWidth="1"/>
    <col min="11290" max="11290" width="1.25" style="195" customWidth="1"/>
    <col min="11291" max="11293" width="3.58203125" style="195"/>
    <col min="11294" max="11294" width="6" style="195" bestFit="1" customWidth="1"/>
    <col min="11295" max="11520" width="3.58203125" style="195"/>
    <col min="11521" max="11521" width="1.25" style="195" customWidth="1"/>
    <col min="11522" max="11522" width="2.75" style="195" customWidth="1"/>
    <col min="11523" max="11523" width="1" style="195" customWidth="1"/>
    <col min="11524" max="11539" width="3.58203125" style="195"/>
    <col min="11540" max="11540" width="2.75" style="195" customWidth="1"/>
    <col min="11541" max="11541" width="2.08203125" style="195" customWidth="1"/>
    <col min="11542" max="11542" width="3.58203125" style="195"/>
    <col min="11543" max="11543" width="2" style="195" customWidth="1"/>
    <col min="11544" max="11544" width="3.58203125" style="195"/>
    <col min="11545" max="11545" width="2.08203125" style="195" customWidth="1"/>
    <col min="11546" max="11546" width="1.25" style="195" customWidth="1"/>
    <col min="11547" max="11549" width="3.58203125" style="195"/>
    <col min="11550" max="11550" width="6" style="195" bestFit="1" customWidth="1"/>
    <col min="11551" max="11776" width="3.58203125" style="195"/>
    <col min="11777" max="11777" width="1.25" style="195" customWidth="1"/>
    <col min="11778" max="11778" width="2.75" style="195" customWidth="1"/>
    <col min="11779" max="11779" width="1" style="195" customWidth="1"/>
    <col min="11780" max="11795" width="3.58203125" style="195"/>
    <col min="11796" max="11796" width="2.75" style="195" customWidth="1"/>
    <col min="11797" max="11797" width="2.08203125" style="195" customWidth="1"/>
    <col min="11798" max="11798" width="3.58203125" style="195"/>
    <col min="11799" max="11799" width="2" style="195" customWidth="1"/>
    <col min="11800" max="11800" width="3.58203125" style="195"/>
    <col min="11801" max="11801" width="2.08203125" style="195" customWidth="1"/>
    <col min="11802" max="11802" width="1.25" style="195" customWidth="1"/>
    <col min="11803" max="11805" width="3.58203125" style="195"/>
    <col min="11806" max="11806" width="6" style="195" bestFit="1" customWidth="1"/>
    <col min="11807" max="12032" width="3.58203125" style="195"/>
    <col min="12033" max="12033" width="1.25" style="195" customWidth="1"/>
    <col min="12034" max="12034" width="2.75" style="195" customWidth="1"/>
    <col min="12035" max="12035" width="1" style="195" customWidth="1"/>
    <col min="12036" max="12051" width="3.58203125" style="195"/>
    <col min="12052" max="12052" width="2.75" style="195" customWidth="1"/>
    <col min="12053" max="12053" width="2.08203125" style="195" customWidth="1"/>
    <col min="12054" max="12054" width="3.58203125" style="195"/>
    <col min="12055" max="12055" width="2" style="195" customWidth="1"/>
    <col min="12056" max="12056" width="3.58203125" style="195"/>
    <col min="12057" max="12057" width="2.08203125" style="195" customWidth="1"/>
    <col min="12058" max="12058" width="1.25" style="195" customWidth="1"/>
    <col min="12059" max="12061" width="3.58203125" style="195"/>
    <col min="12062" max="12062" width="6" style="195" bestFit="1" customWidth="1"/>
    <col min="12063" max="12288" width="3.58203125" style="195"/>
    <col min="12289" max="12289" width="1.25" style="195" customWidth="1"/>
    <col min="12290" max="12290" width="2.75" style="195" customWidth="1"/>
    <col min="12291" max="12291" width="1" style="195" customWidth="1"/>
    <col min="12292" max="12307" width="3.58203125" style="195"/>
    <col min="12308" max="12308" width="2.75" style="195" customWidth="1"/>
    <col min="12309" max="12309" width="2.08203125" style="195" customWidth="1"/>
    <col min="12310" max="12310" width="3.58203125" style="195"/>
    <col min="12311" max="12311" width="2" style="195" customWidth="1"/>
    <col min="12312" max="12312" width="3.58203125" style="195"/>
    <col min="12313" max="12313" width="2.08203125" style="195" customWidth="1"/>
    <col min="12314" max="12314" width="1.25" style="195" customWidth="1"/>
    <col min="12315" max="12317" width="3.58203125" style="195"/>
    <col min="12318" max="12318" width="6" style="195" bestFit="1" customWidth="1"/>
    <col min="12319" max="12544" width="3.58203125" style="195"/>
    <col min="12545" max="12545" width="1.25" style="195" customWidth="1"/>
    <col min="12546" max="12546" width="2.75" style="195" customWidth="1"/>
    <col min="12547" max="12547" width="1" style="195" customWidth="1"/>
    <col min="12548" max="12563" width="3.58203125" style="195"/>
    <col min="12564" max="12564" width="2.75" style="195" customWidth="1"/>
    <col min="12565" max="12565" width="2.08203125" style="195" customWidth="1"/>
    <col min="12566" max="12566" width="3.58203125" style="195"/>
    <col min="12567" max="12567" width="2" style="195" customWidth="1"/>
    <col min="12568" max="12568" width="3.58203125" style="195"/>
    <col min="12569" max="12569" width="2.08203125" style="195" customWidth="1"/>
    <col min="12570" max="12570" width="1.25" style="195" customWidth="1"/>
    <col min="12571" max="12573" width="3.58203125" style="195"/>
    <col min="12574" max="12574" width="6" style="195" bestFit="1" customWidth="1"/>
    <col min="12575" max="12800" width="3.58203125" style="195"/>
    <col min="12801" max="12801" width="1.25" style="195" customWidth="1"/>
    <col min="12802" max="12802" width="2.75" style="195" customWidth="1"/>
    <col min="12803" max="12803" width="1" style="195" customWidth="1"/>
    <col min="12804" max="12819" width="3.58203125" style="195"/>
    <col min="12820" max="12820" width="2.75" style="195" customWidth="1"/>
    <col min="12821" max="12821" width="2.08203125" style="195" customWidth="1"/>
    <col min="12822" max="12822" width="3.58203125" style="195"/>
    <col min="12823" max="12823" width="2" style="195" customWidth="1"/>
    <col min="12824" max="12824" width="3.58203125" style="195"/>
    <col min="12825" max="12825" width="2.08203125" style="195" customWidth="1"/>
    <col min="12826" max="12826" width="1.25" style="195" customWidth="1"/>
    <col min="12827" max="12829" width="3.58203125" style="195"/>
    <col min="12830" max="12830" width="6" style="195" bestFit="1" customWidth="1"/>
    <col min="12831" max="13056" width="3.58203125" style="195"/>
    <col min="13057" max="13057" width="1.25" style="195" customWidth="1"/>
    <col min="13058" max="13058" width="2.75" style="195" customWidth="1"/>
    <col min="13059" max="13059" width="1" style="195" customWidth="1"/>
    <col min="13060" max="13075" width="3.58203125" style="195"/>
    <col min="13076" max="13076" width="2.75" style="195" customWidth="1"/>
    <col min="13077" max="13077" width="2.08203125" style="195" customWidth="1"/>
    <col min="13078" max="13078" width="3.58203125" style="195"/>
    <col min="13079" max="13079" width="2" style="195" customWidth="1"/>
    <col min="13080" max="13080" width="3.58203125" style="195"/>
    <col min="13081" max="13081" width="2.08203125" style="195" customWidth="1"/>
    <col min="13082" max="13082" width="1.25" style="195" customWidth="1"/>
    <col min="13083" max="13085" width="3.58203125" style="195"/>
    <col min="13086" max="13086" width="6" style="195" bestFit="1" customWidth="1"/>
    <col min="13087" max="13312" width="3.58203125" style="195"/>
    <col min="13313" max="13313" width="1.25" style="195" customWidth="1"/>
    <col min="13314" max="13314" width="2.75" style="195" customWidth="1"/>
    <col min="13315" max="13315" width="1" style="195" customWidth="1"/>
    <col min="13316" max="13331" width="3.58203125" style="195"/>
    <col min="13332" max="13332" width="2.75" style="195" customWidth="1"/>
    <col min="13333" max="13333" width="2.08203125" style="195" customWidth="1"/>
    <col min="13334" max="13334" width="3.58203125" style="195"/>
    <col min="13335" max="13335" width="2" style="195" customWidth="1"/>
    <col min="13336" max="13336" width="3.58203125" style="195"/>
    <col min="13337" max="13337" width="2.08203125" style="195" customWidth="1"/>
    <col min="13338" max="13338" width="1.25" style="195" customWidth="1"/>
    <col min="13339" max="13341" width="3.58203125" style="195"/>
    <col min="13342" max="13342" width="6" style="195" bestFit="1" customWidth="1"/>
    <col min="13343" max="13568" width="3.58203125" style="195"/>
    <col min="13569" max="13569" width="1.25" style="195" customWidth="1"/>
    <col min="13570" max="13570" width="2.75" style="195" customWidth="1"/>
    <col min="13571" max="13571" width="1" style="195" customWidth="1"/>
    <col min="13572" max="13587" width="3.58203125" style="195"/>
    <col min="13588" max="13588" width="2.75" style="195" customWidth="1"/>
    <col min="13589" max="13589" width="2.08203125" style="195" customWidth="1"/>
    <col min="13590" max="13590" width="3.58203125" style="195"/>
    <col min="13591" max="13591" width="2" style="195" customWidth="1"/>
    <col min="13592" max="13592" width="3.58203125" style="195"/>
    <col min="13593" max="13593" width="2.08203125" style="195" customWidth="1"/>
    <col min="13594" max="13594" width="1.25" style="195" customWidth="1"/>
    <col min="13595" max="13597" width="3.58203125" style="195"/>
    <col min="13598" max="13598" width="6" style="195" bestFit="1" customWidth="1"/>
    <col min="13599" max="13824" width="3.58203125" style="195"/>
    <col min="13825" max="13825" width="1.25" style="195" customWidth="1"/>
    <col min="13826" max="13826" width="2.75" style="195" customWidth="1"/>
    <col min="13827" max="13827" width="1" style="195" customWidth="1"/>
    <col min="13828" max="13843" width="3.58203125" style="195"/>
    <col min="13844" max="13844" width="2.75" style="195" customWidth="1"/>
    <col min="13845" max="13845" width="2.08203125" style="195" customWidth="1"/>
    <col min="13846" max="13846" width="3.58203125" style="195"/>
    <col min="13847" max="13847" width="2" style="195" customWidth="1"/>
    <col min="13848" max="13848" width="3.58203125" style="195"/>
    <col min="13849" max="13849" width="2.08203125" style="195" customWidth="1"/>
    <col min="13850" max="13850" width="1.25" style="195" customWidth="1"/>
    <col min="13851" max="13853" width="3.58203125" style="195"/>
    <col min="13854" max="13854" width="6" style="195" bestFit="1" customWidth="1"/>
    <col min="13855" max="14080" width="3.58203125" style="195"/>
    <col min="14081" max="14081" width="1.25" style="195" customWidth="1"/>
    <col min="14082" max="14082" width="2.75" style="195" customWidth="1"/>
    <col min="14083" max="14083" width="1" style="195" customWidth="1"/>
    <col min="14084" max="14099" width="3.58203125" style="195"/>
    <col min="14100" max="14100" width="2.75" style="195" customWidth="1"/>
    <col min="14101" max="14101" width="2.08203125" style="195" customWidth="1"/>
    <col min="14102" max="14102" width="3.58203125" style="195"/>
    <col min="14103" max="14103" width="2" style="195" customWidth="1"/>
    <col min="14104" max="14104" width="3.58203125" style="195"/>
    <col min="14105" max="14105" width="2.08203125" style="195" customWidth="1"/>
    <col min="14106" max="14106" width="1.25" style="195" customWidth="1"/>
    <col min="14107" max="14109" width="3.58203125" style="195"/>
    <col min="14110" max="14110" width="6" style="195" bestFit="1" customWidth="1"/>
    <col min="14111" max="14336" width="3.58203125" style="195"/>
    <col min="14337" max="14337" width="1.25" style="195" customWidth="1"/>
    <col min="14338" max="14338" width="2.75" style="195" customWidth="1"/>
    <col min="14339" max="14339" width="1" style="195" customWidth="1"/>
    <col min="14340" max="14355" width="3.58203125" style="195"/>
    <col min="14356" max="14356" width="2.75" style="195" customWidth="1"/>
    <col min="14357" max="14357" width="2.08203125" style="195" customWidth="1"/>
    <col min="14358" max="14358" width="3.58203125" style="195"/>
    <col min="14359" max="14359" width="2" style="195" customWidth="1"/>
    <col min="14360" max="14360" width="3.58203125" style="195"/>
    <col min="14361" max="14361" width="2.08203125" style="195" customWidth="1"/>
    <col min="14362" max="14362" width="1.25" style="195" customWidth="1"/>
    <col min="14363" max="14365" width="3.58203125" style="195"/>
    <col min="14366" max="14366" width="6" style="195" bestFit="1" customWidth="1"/>
    <col min="14367" max="14592" width="3.58203125" style="195"/>
    <col min="14593" max="14593" width="1.25" style="195" customWidth="1"/>
    <col min="14594" max="14594" width="2.75" style="195" customWidth="1"/>
    <col min="14595" max="14595" width="1" style="195" customWidth="1"/>
    <col min="14596" max="14611" width="3.58203125" style="195"/>
    <col min="14612" max="14612" width="2.75" style="195" customWidth="1"/>
    <col min="14613" max="14613" width="2.08203125" style="195" customWidth="1"/>
    <col min="14614" max="14614" width="3.58203125" style="195"/>
    <col min="14615" max="14615" width="2" style="195" customWidth="1"/>
    <col min="14616" max="14616" width="3.58203125" style="195"/>
    <col min="14617" max="14617" width="2.08203125" style="195" customWidth="1"/>
    <col min="14618" max="14618" width="1.25" style="195" customWidth="1"/>
    <col min="14619" max="14621" width="3.58203125" style="195"/>
    <col min="14622" max="14622" width="6" style="195" bestFit="1" customWidth="1"/>
    <col min="14623" max="14848" width="3.58203125" style="195"/>
    <col min="14849" max="14849" width="1.25" style="195" customWidth="1"/>
    <col min="14850" max="14850" width="2.75" style="195" customWidth="1"/>
    <col min="14851" max="14851" width="1" style="195" customWidth="1"/>
    <col min="14852" max="14867" width="3.58203125" style="195"/>
    <col min="14868" max="14868" width="2.75" style="195" customWidth="1"/>
    <col min="14869" max="14869" width="2.08203125" style="195" customWidth="1"/>
    <col min="14870" max="14870" width="3.58203125" style="195"/>
    <col min="14871" max="14871" width="2" style="195" customWidth="1"/>
    <col min="14872" max="14872" width="3.58203125" style="195"/>
    <col min="14873" max="14873" width="2.08203125" style="195" customWidth="1"/>
    <col min="14874" max="14874" width="1.25" style="195" customWidth="1"/>
    <col min="14875" max="14877" width="3.58203125" style="195"/>
    <col min="14878" max="14878" width="6" style="195" bestFit="1" customWidth="1"/>
    <col min="14879" max="15104" width="3.58203125" style="195"/>
    <col min="15105" max="15105" width="1.25" style="195" customWidth="1"/>
    <col min="15106" max="15106" width="2.75" style="195" customWidth="1"/>
    <col min="15107" max="15107" width="1" style="195" customWidth="1"/>
    <col min="15108" max="15123" width="3.58203125" style="195"/>
    <col min="15124" max="15124" width="2.75" style="195" customWidth="1"/>
    <col min="15125" max="15125" width="2.08203125" style="195" customWidth="1"/>
    <col min="15126" max="15126" width="3.58203125" style="195"/>
    <col min="15127" max="15127" width="2" style="195" customWidth="1"/>
    <col min="15128" max="15128" width="3.58203125" style="195"/>
    <col min="15129" max="15129" width="2.08203125" style="195" customWidth="1"/>
    <col min="15130" max="15130" width="1.25" style="195" customWidth="1"/>
    <col min="15131" max="15133" width="3.58203125" style="195"/>
    <col min="15134" max="15134" width="6" style="195" bestFit="1" customWidth="1"/>
    <col min="15135" max="15360" width="3.58203125" style="195"/>
    <col min="15361" max="15361" width="1.25" style="195" customWidth="1"/>
    <col min="15362" max="15362" width="2.75" style="195" customWidth="1"/>
    <col min="15363" max="15363" width="1" style="195" customWidth="1"/>
    <col min="15364" max="15379" width="3.58203125" style="195"/>
    <col min="15380" max="15380" width="2.75" style="195" customWidth="1"/>
    <col min="15381" max="15381" width="2.08203125" style="195" customWidth="1"/>
    <col min="15382" max="15382" width="3.58203125" style="195"/>
    <col min="15383" max="15383" width="2" style="195" customWidth="1"/>
    <col min="15384" max="15384" width="3.58203125" style="195"/>
    <col min="15385" max="15385" width="2.08203125" style="195" customWidth="1"/>
    <col min="15386" max="15386" width="1.25" style="195" customWidth="1"/>
    <col min="15387" max="15389" width="3.58203125" style="195"/>
    <col min="15390" max="15390" width="6" style="195" bestFit="1" customWidth="1"/>
    <col min="15391" max="15616" width="3.58203125" style="195"/>
    <col min="15617" max="15617" width="1.25" style="195" customWidth="1"/>
    <col min="15618" max="15618" width="2.75" style="195" customWidth="1"/>
    <col min="15619" max="15619" width="1" style="195" customWidth="1"/>
    <col min="15620" max="15635" width="3.58203125" style="195"/>
    <col min="15636" max="15636" width="2.75" style="195" customWidth="1"/>
    <col min="15637" max="15637" width="2.08203125" style="195" customWidth="1"/>
    <col min="15638" max="15638" width="3.58203125" style="195"/>
    <col min="15639" max="15639" width="2" style="195" customWidth="1"/>
    <col min="15640" max="15640" width="3.58203125" style="195"/>
    <col min="15641" max="15641" width="2.08203125" style="195" customWidth="1"/>
    <col min="15642" max="15642" width="1.25" style="195" customWidth="1"/>
    <col min="15643" max="15645" width="3.58203125" style="195"/>
    <col min="15646" max="15646" width="6" style="195" bestFit="1" customWidth="1"/>
    <col min="15647" max="15872" width="3.58203125" style="195"/>
    <col min="15873" max="15873" width="1.25" style="195" customWidth="1"/>
    <col min="15874" max="15874" width="2.75" style="195" customWidth="1"/>
    <col min="15875" max="15875" width="1" style="195" customWidth="1"/>
    <col min="15876" max="15891" width="3.58203125" style="195"/>
    <col min="15892" max="15892" width="2.75" style="195" customWidth="1"/>
    <col min="15893" max="15893" width="2.08203125" style="195" customWidth="1"/>
    <col min="15894" max="15894" width="3.58203125" style="195"/>
    <col min="15895" max="15895" width="2" style="195" customWidth="1"/>
    <col min="15896" max="15896" width="3.58203125" style="195"/>
    <col min="15897" max="15897" width="2.08203125" style="195" customWidth="1"/>
    <col min="15898" max="15898" width="1.25" style="195" customWidth="1"/>
    <col min="15899" max="15901" width="3.58203125" style="195"/>
    <col min="15902" max="15902" width="6" style="195" bestFit="1" customWidth="1"/>
    <col min="15903" max="16128" width="3.58203125" style="195"/>
    <col min="16129" max="16129" width="1.25" style="195" customWidth="1"/>
    <col min="16130" max="16130" width="2.75" style="195" customWidth="1"/>
    <col min="16131" max="16131" width="1" style="195" customWidth="1"/>
    <col min="16132" max="16147" width="3.58203125" style="195"/>
    <col min="16148" max="16148" width="2.75" style="195" customWidth="1"/>
    <col min="16149" max="16149" width="2.08203125" style="195" customWidth="1"/>
    <col min="16150" max="16150" width="3.58203125" style="195"/>
    <col min="16151" max="16151" width="2" style="195" customWidth="1"/>
    <col min="16152" max="16152" width="3.58203125" style="195"/>
    <col min="16153" max="16153" width="2.08203125" style="195" customWidth="1"/>
    <col min="16154" max="16154" width="1.25" style="195" customWidth="1"/>
    <col min="16155" max="16157" width="3.58203125" style="195"/>
    <col min="16158" max="16158" width="6" style="195" bestFit="1" customWidth="1"/>
    <col min="16159" max="16384" width="3.58203125" style="195"/>
  </cols>
  <sheetData>
    <row r="2" spans="2:30">
      <c r="B2" s="195" t="s">
        <v>524</v>
      </c>
      <c r="C2" s="290"/>
      <c r="D2" s="290"/>
      <c r="E2" s="290"/>
      <c r="F2" s="290"/>
      <c r="G2" s="290"/>
      <c r="H2" s="290"/>
      <c r="I2" s="290"/>
      <c r="J2" s="290"/>
      <c r="K2" s="290"/>
      <c r="L2" s="290"/>
      <c r="M2" s="290"/>
      <c r="N2" s="290"/>
      <c r="O2" s="290"/>
      <c r="P2" s="290"/>
      <c r="Q2" s="290"/>
      <c r="R2" s="290"/>
      <c r="S2" s="290"/>
      <c r="T2" s="290"/>
      <c r="U2" s="290"/>
      <c r="V2" s="290"/>
      <c r="W2" s="290"/>
      <c r="X2" s="290"/>
      <c r="Y2" s="290"/>
    </row>
    <row r="4" spans="2:30" ht="34.5" customHeight="1">
      <c r="B4" s="977" t="s">
        <v>327</v>
      </c>
      <c r="C4" s="570"/>
      <c r="D4" s="570"/>
      <c r="E4" s="570"/>
      <c r="F4" s="570"/>
      <c r="G4" s="570"/>
      <c r="H4" s="570"/>
      <c r="I4" s="570"/>
      <c r="J4" s="570"/>
      <c r="K4" s="570"/>
      <c r="L4" s="570"/>
      <c r="M4" s="570"/>
      <c r="N4" s="570"/>
      <c r="O4" s="570"/>
      <c r="P4" s="570"/>
      <c r="Q4" s="570"/>
      <c r="R4" s="570"/>
      <c r="S4" s="570"/>
      <c r="T4" s="570"/>
      <c r="U4" s="570"/>
      <c r="V4" s="570"/>
      <c r="W4" s="570"/>
      <c r="X4" s="570"/>
      <c r="Y4" s="570"/>
    </row>
    <row r="5" spans="2:30" ht="13.5" customHeight="1"/>
    <row r="6" spans="2:30" ht="24" customHeight="1">
      <c r="B6" s="565" t="s">
        <v>7</v>
      </c>
      <c r="C6" s="565"/>
      <c r="D6" s="565"/>
      <c r="E6" s="565"/>
      <c r="F6" s="565"/>
      <c r="G6" s="951"/>
      <c r="H6" s="952"/>
      <c r="I6" s="952"/>
      <c r="J6" s="952"/>
      <c r="K6" s="952"/>
      <c r="L6" s="952"/>
      <c r="M6" s="952"/>
      <c r="N6" s="952"/>
      <c r="O6" s="952"/>
      <c r="P6" s="952"/>
      <c r="Q6" s="952"/>
      <c r="R6" s="952"/>
      <c r="S6" s="952"/>
      <c r="T6" s="952"/>
      <c r="U6" s="952"/>
      <c r="V6" s="952"/>
      <c r="W6" s="952"/>
      <c r="X6" s="952"/>
      <c r="Y6" s="978"/>
    </row>
    <row r="7" spans="2:30" ht="24" customHeight="1">
      <c r="B7" s="565" t="s">
        <v>8</v>
      </c>
      <c r="C7" s="565"/>
      <c r="D7" s="565"/>
      <c r="E7" s="565"/>
      <c r="F7" s="565"/>
      <c r="G7" s="291" t="s">
        <v>9</v>
      </c>
      <c r="H7" s="263" t="s">
        <v>10</v>
      </c>
      <c r="I7" s="263"/>
      <c r="J7" s="263"/>
      <c r="K7" s="263"/>
      <c r="L7" s="291" t="s">
        <v>9</v>
      </c>
      <c r="M7" s="263" t="s">
        <v>11</v>
      </c>
      <c r="N7" s="263"/>
      <c r="O7" s="263"/>
      <c r="P7" s="263"/>
      <c r="Q7" s="291" t="s">
        <v>9</v>
      </c>
      <c r="R7" s="263" t="s">
        <v>12</v>
      </c>
      <c r="S7" s="263"/>
      <c r="T7" s="263"/>
      <c r="U7" s="263"/>
      <c r="V7" s="263"/>
      <c r="W7" s="275"/>
      <c r="X7" s="275"/>
      <c r="Y7" s="276"/>
    </row>
    <row r="8" spans="2:30" ht="22" customHeight="1">
      <c r="B8" s="566" t="s">
        <v>328</v>
      </c>
      <c r="C8" s="567"/>
      <c r="D8" s="567"/>
      <c r="E8" s="567"/>
      <c r="F8" s="568"/>
      <c r="G8" s="245" t="s">
        <v>9</v>
      </c>
      <c r="H8" s="215" t="s">
        <v>329</v>
      </c>
      <c r="I8" s="214"/>
      <c r="J8" s="214"/>
      <c r="K8" s="214"/>
      <c r="L8" s="214"/>
      <c r="M8" s="214"/>
      <c r="N8" s="214"/>
      <c r="O8" s="214"/>
      <c r="P8" s="214"/>
      <c r="Q8" s="214"/>
      <c r="R8" s="214"/>
      <c r="S8" s="214"/>
      <c r="T8" s="214"/>
      <c r="U8" s="214"/>
      <c r="V8" s="214"/>
      <c r="W8" s="214"/>
      <c r="X8" s="214"/>
      <c r="Y8" s="292"/>
    </row>
    <row r="9" spans="2:30" ht="22" customHeight="1">
      <c r="B9" s="569"/>
      <c r="C9" s="570"/>
      <c r="D9" s="570"/>
      <c r="E9" s="570"/>
      <c r="F9" s="571"/>
      <c r="G9" s="293" t="s">
        <v>9</v>
      </c>
      <c r="H9" s="195" t="s">
        <v>330</v>
      </c>
      <c r="I9" s="46"/>
      <c r="J9" s="46"/>
      <c r="K9" s="46"/>
      <c r="L9" s="46"/>
      <c r="M9" s="46"/>
      <c r="N9" s="46"/>
      <c r="O9" s="46"/>
      <c r="P9" s="46"/>
      <c r="Q9" s="46"/>
      <c r="R9" s="46"/>
      <c r="S9" s="46"/>
      <c r="T9" s="46"/>
      <c r="U9" s="46"/>
      <c r="V9" s="46"/>
      <c r="W9" s="46"/>
      <c r="X9" s="46"/>
      <c r="Y9" s="294"/>
    </row>
    <row r="10" spans="2:30" ht="22" customHeight="1">
      <c r="B10" s="574"/>
      <c r="C10" s="575"/>
      <c r="D10" s="575"/>
      <c r="E10" s="575"/>
      <c r="F10" s="576"/>
      <c r="G10" s="246" t="s">
        <v>9</v>
      </c>
      <c r="H10" s="268" t="s">
        <v>331</v>
      </c>
      <c r="I10" s="295"/>
      <c r="J10" s="295"/>
      <c r="K10" s="295"/>
      <c r="L10" s="295"/>
      <c r="M10" s="295"/>
      <c r="N10" s="295"/>
      <c r="O10" s="295"/>
      <c r="P10" s="295"/>
      <c r="Q10" s="295"/>
      <c r="R10" s="295"/>
      <c r="S10" s="295"/>
      <c r="T10" s="295"/>
      <c r="U10" s="295"/>
      <c r="V10" s="295"/>
      <c r="W10" s="295"/>
      <c r="X10" s="295"/>
      <c r="Y10" s="296"/>
    </row>
    <row r="11" spans="2:30" ht="13.5" customHeight="1">
      <c r="AD11" s="297"/>
    </row>
    <row r="12" spans="2:30" ht="13" customHeight="1">
      <c r="B12" s="213"/>
      <c r="C12" s="215"/>
      <c r="D12" s="215"/>
      <c r="E12" s="215"/>
      <c r="F12" s="215"/>
      <c r="G12" s="215"/>
      <c r="H12" s="215"/>
      <c r="I12" s="215"/>
      <c r="J12" s="215"/>
      <c r="K12" s="215"/>
      <c r="L12" s="215"/>
      <c r="M12" s="215"/>
      <c r="N12" s="215"/>
      <c r="O12" s="215"/>
      <c r="P12" s="215"/>
      <c r="Q12" s="215"/>
      <c r="R12" s="215"/>
      <c r="S12" s="215"/>
      <c r="T12" s="216"/>
      <c r="U12" s="215"/>
      <c r="V12" s="215"/>
      <c r="W12" s="215"/>
      <c r="X12" s="215"/>
      <c r="Y12" s="216"/>
      <c r="Z12" s="290"/>
      <c r="AA12" s="290"/>
    </row>
    <row r="13" spans="2:30" ht="17.149999999999999" customHeight="1">
      <c r="B13" s="298" t="s">
        <v>332</v>
      </c>
      <c r="C13" s="299"/>
      <c r="T13" s="64"/>
      <c r="V13" s="272" t="s">
        <v>13</v>
      </c>
      <c r="W13" s="272" t="s">
        <v>14</v>
      </c>
      <c r="X13" s="272" t="s">
        <v>15</v>
      </c>
      <c r="Y13" s="64"/>
      <c r="Z13" s="290"/>
      <c r="AA13" s="290"/>
    </row>
    <row r="14" spans="2:30" ht="17.149999999999999" customHeight="1">
      <c r="B14" s="221"/>
      <c r="T14" s="64"/>
      <c r="Y14" s="64"/>
      <c r="Z14" s="290"/>
      <c r="AA14" s="290"/>
    </row>
    <row r="15" spans="2:30" ht="49.5" customHeight="1">
      <c r="B15" s="221"/>
      <c r="C15" s="979" t="s">
        <v>333</v>
      </c>
      <c r="D15" s="980"/>
      <c r="E15" s="980"/>
      <c r="F15" s="274" t="s">
        <v>16</v>
      </c>
      <c r="G15" s="686" t="s">
        <v>334</v>
      </c>
      <c r="H15" s="686"/>
      <c r="I15" s="686"/>
      <c r="J15" s="686"/>
      <c r="K15" s="686"/>
      <c r="L15" s="686"/>
      <c r="M15" s="686"/>
      <c r="N15" s="686"/>
      <c r="O15" s="686"/>
      <c r="P15" s="686"/>
      <c r="Q15" s="686"/>
      <c r="R15" s="686"/>
      <c r="S15" s="686"/>
      <c r="T15" s="64"/>
      <c r="V15" s="197" t="s">
        <v>9</v>
      </c>
      <c r="W15" s="197" t="s">
        <v>14</v>
      </c>
      <c r="X15" s="197" t="s">
        <v>9</v>
      </c>
      <c r="Y15" s="64"/>
      <c r="Z15" s="290"/>
      <c r="AA15" s="290"/>
    </row>
    <row r="16" spans="2:30" ht="69" customHeight="1">
      <c r="B16" s="221"/>
      <c r="C16" s="980"/>
      <c r="D16" s="980"/>
      <c r="E16" s="980"/>
      <c r="F16" s="274" t="s">
        <v>17</v>
      </c>
      <c r="G16" s="686" t="s">
        <v>335</v>
      </c>
      <c r="H16" s="686"/>
      <c r="I16" s="686"/>
      <c r="J16" s="686"/>
      <c r="K16" s="686"/>
      <c r="L16" s="686"/>
      <c r="M16" s="686"/>
      <c r="N16" s="686"/>
      <c r="O16" s="686"/>
      <c r="P16" s="686"/>
      <c r="Q16" s="686"/>
      <c r="R16" s="686"/>
      <c r="S16" s="686"/>
      <c r="T16" s="64"/>
      <c r="V16" s="197" t="s">
        <v>9</v>
      </c>
      <c r="W16" s="197" t="s">
        <v>14</v>
      </c>
      <c r="X16" s="197" t="s">
        <v>9</v>
      </c>
      <c r="Y16" s="64"/>
      <c r="Z16" s="290"/>
      <c r="AA16" s="290"/>
    </row>
    <row r="17" spans="2:27" ht="40" customHeight="1">
      <c r="B17" s="221"/>
      <c r="C17" s="980"/>
      <c r="D17" s="980"/>
      <c r="E17" s="980"/>
      <c r="F17" s="274" t="s">
        <v>18</v>
      </c>
      <c r="G17" s="686" t="s">
        <v>336</v>
      </c>
      <c r="H17" s="686"/>
      <c r="I17" s="686"/>
      <c r="J17" s="686"/>
      <c r="K17" s="686"/>
      <c r="L17" s="686"/>
      <c r="M17" s="686"/>
      <c r="N17" s="686"/>
      <c r="O17" s="686"/>
      <c r="P17" s="686"/>
      <c r="Q17" s="686"/>
      <c r="R17" s="686"/>
      <c r="S17" s="686"/>
      <c r="T17" s="64"/>
      <c r="V17" s="197" t="s">
        <v>9</v>
      </c>
      <c r="W17" s="197" t="s">
        <v>14</v>
      </c>
      <c r="X17" s="197" t="s">
        <v>9</v>
      </c>
      <c r="Y17" s="64"/>
      <c r="Z17" s="290"/>
      <c r="AA17" s="290"/>
    </row>
    <row r="18" spans="2:27" ht="22" customHeight="1">
      <c r="B18" s="221"/>
      <c r="C18" s="980"/>
      <c r="D18" s="980"/>
      <c r="E18" s="980"/>
      <c r="F18" s="274" t="s">
        <v>337</v>
      </c>
      <c r="G18" s="686" t="s">
        <v>338</v>
      </c>
      <c r="H18" s="686"/>
      <c r="I18" s="686"/>
      <c r="J18" s="686"/>
      <c r="K18" s="686"/>
      <c r="L18" s="686"/>
      <c r="M18" s="686"/>
      <c r="N18" s="686"/>
      <c r="O18" s="686"/>
      <c r="P18" s="686"/>
      <c r="Q18" s="686"/>
      <c r="R18" s="686"/>
      <c r="S18" s="686"/>
      <c r="T18" s="64"/>
      <c r="V18" s="197" t="s">
        <v>9</v>
      </c>
      <c r="W18" s="197" t="s">
        <v>14</v>
      </c>
      <c r="X18" s="197" t="s">
        <v>9</v>
      </c>
      <c r="Y18" s="64"/>
      <c r="Z18" s="290"/>
      <c r="AA18" s="290"/>
    </row>
    <row r="19" spans="2:27" ht="17.5" customHeight="1">
      <c r="B19" s="221"/>
      <c r="C19" s="277"/>
      <c r="D19" s="277"/>
      <c r="E19" s="277"/>
      <c r="F19" s="197"/>
      <c r="G19" s="46"/>
      <c r="H19" s="46"/>
      <c r="I19" s="46"/>
      <c r="J19" s="46"/>
      <c r="K19" s="46"/>
      <c r="L19" s="46"/>
      <c r="M19" s="46"/>
      <c r="N19" s="46"/>
      <c r="O19" s="46"/>
      <c r="P19" s="46"/>
      <c r="Q19" s="46"/>
      <c r="R19" s="46"/>
      <c r="S19" s="46"/>
      <c r="T19" s="64"/>
      <c r="Y19" s="64"/>
      <c r="Z19" s="290"/>
      <c r="AA19" s="290"/>
    </row>
    <row r="20" spans="2:27" ht="69" customHeight="1">
      <c r="B20" s="221"/>
      <c r="C20" s="975" t="s">
        <v>339</v>
      </c>
      <c r="D20" s="976"/>
      <c r="E20" s="976"/>
      <c r="F20" s="274" t="s">
        <v>16</v>
      </c>
      <c r="G20" s="686" t="s">
        <v>340</v>
      </c>
      <c r="H20" s="686"/>
      <c r="I20" s="686"/>
      <c r="J20" s="686"/>
      <c r="K20" s="686"/>
      <c r="L20" s="686"/>
      <c r="M20" s="686"/>
      <c r="N20" s="686"/>
      <c r="O20" s="686"/>
      <c r="P20" s="686"/>
      <c r="Q20" s="686"/>
      <c r="R20" s="686"/>
      <c r="S20" s="686"/>
      <c r="T20" s="64"/>
      <c r="V20" s="197" t="s">
        <v>9</v>
      </c>
      <c r="W20" s="197" t="s">
        <v>14</v>
      </c>
      <c r="X20" s="197" t="s">
        <v>9</v>
      </c>
      <c r="Y20" s="64"/>
      <c r="Z20" s="290"/>
      <c r="AA20" s="290"/>
    </row>
    <row r="21" spans="2:27" ht="69" customHeight="1">
      <c r="B21" s="221"/>
      <c r="C21" s="976"/>
      <c r="D21" s="976"/>
      <c r="E21" s="976"/>
      <c r="F21" s="274" t="s">
        <v>17</v>
      </c>
      <c r="G21" s="686" t="s">
        <v>341</v>
      </c>
      <c r="H21" s="686"/>
      <c r="I21" s="686"/>
      <c r="J21" s="686"/>
      <c r="K21" s="686"/>
      <c r="L21" s="686"/>
      <c r="M21" s="686"/>
      <c r="N21" s="686"/>
      <c r="O21" s="686"/>
      <c r="P21" s="686"/>
      <c r="Q21" s="686"/>
      <c r="R21" s="686"/>
      <c r="S21" s="686"/>
      <c r="T21" s="64"/>
      <c r="V21" s="197" t="s">
        <v>9</v>
      </c>
      <c r="W21" s="197" t="s">
        <v>14</v>
      </c>
      <c r="X21" s="197" t="s">
        <v>9</v>
      </c>
      <c r="Y21" s="64"/>
      <c r="Z21" s="290"/>
      <c r="AA21" s="290"/>
    </row>
    <row r="22" spans="2:27" ht="49.5" customHeight="1">
      <c r="B22" s="221"/>
      <c r="C22" s="976"/>
      <c r="D22" s="976"/>
      <c r="E22" s="976"/>
      <c r="F22" s="274" t="s">
        <v>18</v>
      </c>
      <c r="G22" s="686" t="s">
        <v>342</v>
      </c>
      <c r="H22" s="686"/>
      <c r="I22" s="686"/>
      <c r="J22" s="686"/>
      <c r="K22" s="686"/>
      <c r="L22" s="686"/>
      <c r="M22" s="686"/>
      <c r="N22" s="686"/>
      <c r="O22" s="686"/>
      <c r="P22" s="686"/>
      <c r="Q22" s="686"/>
      <c r="R22" s="686"/>
      <c r="S22" s="686"/>
      <c r="T22" s="64"/>
      <c r="V22" s="197" t="s">
        <v>9</v>
      </c>
      <c r="W22" s="197" t="s">
        <v>14</v>
      </c>
      <c r="X22" s="197" t="s">
        <v>9</v>
      </c>
      <c r="Y22" s="64"/>
      <c r="Z22" s="290"/>
      <c r="AA22" s="290"/>
    </row>
    <row r="23" spans="2:27" ht="22" customHeight="1">
      <c r="B23" s="221"/>
      <c r="C23" s="976"/>
      <c r="D23" s="976"/>
      <c r="E23" s="976"/>
      <c r="F23" s="274" t="s">
        <v>337</v>
      </c>
      <c r="G23" s="686" t="s">
        <v>343</v>
      </c>
      <c r="H23" s="686"/>
      <c r="I23" s="686"/>
      <c r="J23" s="686"/>
      <c r="K23" s="686"/>
      <c r="L23" s="686"/>
      <c r="M23" s="686"/>
      <c r="N23" s="686"/>
      <c r="O23" s="686"/>
      <c r="P23" s="686"/>
      <c r="Q23" s="686"/>
      <c r="R23" s="686"/>
      <c r="S23" s="686"/>
      <c r="T23" s="64"/>
      <c r="V23" s="197" t="s">
        <v>9</v>
      </c>
      <c r="W23" s="197" t="s">
        <v>14</v>
      </c>
      <c r="X23" s="197" t="s">
        <v>9</v>
      </c>
      <c r="Y23" s="64"/>
      <c r="Z23" s="290"/>
      <c r="AA23" s="290"/>
    </row>
    <row r="24" spans="2:27" ht="17.5" customHeight="1">
      <c r="B24" s="221"/>
      <c r="C24" s="277"/>
      <c r="D24" s="277"/>
      <c r="E24" s="277"/>
      <c r="F24" s="197"/>
      <c r="G24" s="46"/>
      <c r="H24" s="46"/>
      <c r="I24" s="46"/>
      <c r="J24" s="46"/>
      <c r="K24" s="46"/>
      <c r="L24" s="46"/>
      <c r="M24" s="46"/>
      <c r="N24" s="46"/>
      <c r="O24" s="46"/>
      <c r="P24" s="46"/>
      <c r="Q24" s="46"/>
      <c r="R24" s="46"/>
      <c r="S24" s="46"/>
      <c r="T24" s="64"/>
      <c r="Y24" s="64"/>
      <c r="Z24" s="290"/>
      <c r="AA24" s="290"/>
    </row>
    <row r="25" spans="2:27" ht="69" customHeight="1">
      <c r="B25" s="221"/>
      <c r="C25" s="966" t="s">
        <v>344</v>
      </c>
      <c r="D25" s="967"/>
      <c r="E25" s="968"/>
      <c r="F25" s="274" t="s">
        <v>16</v>
      </c>
      <c r="G25" s="686" t="s">
        <v>345</v>
      </c>
      <c r="H25" s="686"/>
      <c r="I25" s="686"/>
      <c r="J25" s="686"/>
      <c r="K25" s="686"/>
      <c r="L25" s="686"/>
      <c r="M25" s="686"/>
      <c r="N25" s="686"/>
      <c r="O25" s="686"/>
      <c r="P25" s="686"/>
      <c r="Q25" s="686"/>
      <c r="R25" s="686"/>
      <c r="S25" s="686"/>
      <c r="T25" s="64"/>
      <c r="V25" s="197" t="s">
        <v>9</v>
      </c>
      <c r="W25" s="197" t="s">
        <v>14</v>
      </c>
      <c r="X25" s="197" t="s">
        <v>9</v>
      </c>
      <c r="Y25" s="64"/>
      <c r="Z25" s="290"/>
      <c r="AA25" s="290"/>
    </row>
    <row r="26" spans="2:27" ht="69" customHeight="1">
      <c r="B26" s="221"/>
      <c r="C26" s="969"/>
      <c r="D26" s="970"/>
      <c r="E26" s="971"/>
      <c r="F26" s="274" t="s">
        <v>17</v>
      </c>
      <c r="G26" s="686" t="s">
        <v>346</v>
      </c>
      <c r="H26" s="686"/>
      <c r="I26" s="686"/>
      <c r="J26" s="686"/>
      <c r="K26" s="686"/>
      <c r="L26" s="686"/>
      <c r="M26" s="686"/>
      <c r="N26" s="686"/>
      <c r="O26" s="686"/>
      <c r="P26" s="686"/>
      <c r="Q26" s="686"/>
      <c r="R26" s="686"/>
      <c r="S26" s="686"/>
      <c r="T26" s="64"/>
      <c r="V26" s="197" t="s">
        <v>9</v>
      </c>
      <c r="W26" s="197" t="s">
        <v>14</v>
      </c>
      <c r="X26" s="197" t="s">
        <v>9</v>
      </c>
      <c r="Y26" s="64"/>
      <c r="Z26" s="290"/>
      <c r="AA26" s="290"/>
    </row>
    <row r="27" spans="2:27" ht="49.5" customHeight="1">
      <c r="B27" s="221"/>
      <c r="C27" s="972"/>
      <c r="D27" s="973"/>
      <c r="E27" s="974"/>
      <c r="F27" s="274" t="s">
        <v>18</v>
      </c>
      <c r="G27" s="686" t="s">
        <v>347</v>
      </c>
      <c r="H27" s="686"/>
      <c r="I27" s="686"/>
      <c r="J27" s="686"/>
      <c r="K27" s="686"/>
      <c r="L27" s="686"/>
      <c r="M27" s="686"/>
      <c r="N27" s="686"/>
      <c r="O27" s="686"/>
      <c r="P27" s="686"/>
      <c r="Q27" s="686"/>
      <c r="R27" s="686"/>
      <c r="S27" s="686"/>
      <c r="T27" s="64"/>
      <c r="V27" s="197" t="s">
        <v>9</v>
      </c>
      <c r="W27" s="197" t="s">
        <v>14</v>
      </c>
      <c r="X27" s="197" t="s">
        <v>9</v>
      </c>
      <c r="Y27" s="64"/>
      <c r="Z27" s="290"/>
      <c r="AA27" s="290"/>
    </row>
    <row r="28" spans="2:27" ht="13" customHeight="1">
      <c r="B28" s="240"/>
      <c r="C28" s="268"/>
      <c r="D28" s="268"/>
      <c r="E28" s="268"/>
      <c r="F28" s="268"/>
      <c r="G28" s="268"/>
      <c r="H28" s="268"/>
      <c r="I28" s="268"/>
      <c r="J28" s="268"/>
      <c r="K28" s="268"/>
      <c r="L28" s="268"/>
      <c r="M28" s="268"/>
      <c r="N28" s="268"/>
      <c r="O28" s="268"/>
      <c r="P28" s="268"/>
      <c r="Q28" s="268"/>
      <c r="R28" s="268"/>
      <c r="S28" s="268"/>
      <c r="T28" s="247"/>
      <c r="U28" s="268"/>
      <c r="V28" s="268"/>
      <c r="W28" s="268"/>
      <c r="X28" s="268"/>
      <c r="Y28" s="247"/>
    </row>
    <row r="30" spans="2:27">
      <c r="B30" s="195" t="s">
        <v>112</v>
      </c>
    </row>
    <row r="31" spans="2:27">
      <c r="B31" s="195" t="s">
        <v>113</v>
      </c>
      <c r="K31" s="290"/>
      <c r="L31" s="290"/>
      <c r="M31" s="290"/>
      <c r="N31" s="290"/>
      <c r="O31" s="290"/>
      <c r="P31" s="290"/>
      <c r="Q31" s="290"/>
      <c r="R31" s="290"/>
      <c r="S31" s="290"/>
      <c r="T31" s="290"/>
      <c r="U31" s="290"/>
      <c r="V31" s="290"/>
      <c r="W31" s="290"/>
      <c r="X31" s="290"/>
      <c r="Y31" s="290"/>
      <c r="Z31" s="290"/>
      <c r="AA31" s="290"/>
    </row>
    <row r="122" spans="3:7">
      <c r="C122" s="268"/>
      <c r="D122" s="268"/>
      <c r="E122" s="268"/>
      <c r="F122" s="268"/>
      <c r="G122" s="268"/>
    </row>
    <row r="123" spans="3:7">
      <c r="C123" s="215"/>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1"/>
  <printOptions horizontalCentered="1"/>
  <pageMargins left="0.70866141732283472" right="0.39370078740157483" top="0.51181102362204722" bottom="0.35433070866141736"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123"/>
  <sheetViews>
    <sheetView view="pageBreakPreview" zoomScale="145" zoomScaleNormal="100" zoomScaleSheetLayoutView="145" workbookViewId="0"/>
  </sheetViews>
  <sheetFormatPr defaultColWidth="8.08203125" defaultRowHeight="18"/>
  <cols>
    <col min="1" max="1" width="1.83203125" style="301" customWidth="1"/>
    <col min="2" max="23" width="3.25" style="301" customWidth="1"/>
    <col min="24" max="24" width="1.83203125" style="301" customWidth="1"/>
    <col min="25" max="37" width="5.08203125" style="301" customWidth="1"/>
    <col min="38" max="256" width="8.08203125" style="301"/>
    <col min="257" max="257" width="1.83203125" style="301" customWidth="1"/>
    <col min="258" max="279" width="3.25" style="301" customWidth="1"/>
    <col min="280" max="280" width="1.83203125" style="301" customWidth="1"/>
    <col min="281" max="293" width="5.08203125" style="301" customWidth="1"/>
    <col min="294" max="512" width="8.08203125" style="301"/>
    <col min="513" max="513" width="1.83203125" style="301" customWidth="1"/>
    <col min="514" max="535" width="3.25" style="301" customWidth="1"/>
    <col min="536" max="536" width="1.83203125" style="301" customWidth="1"/>
    <col min="537" max="549" width="5.08203125" style="301" customWidth="1"/>
    <col min="550" max="768" width="8.08203125" style="301"/>
    <col min="769" max="769" width="1.83203125" style="301" customWidth="1"/>
    <col min="770" max="791" width="3.25" style="301" customWidth="1"/>
    <col min="792" max="792" width="1.83203125" style="301" customWidth="1"/>
    <col min="793" max="805" width="5.08203125" style="301" customWidth="1"/>
    <col min="806" max="1024" width="8.08203125" style="301"/>
    <col min="1025" max="1025" width="1.83203125" style="301" customWidth="1"/>
    <col min="1026" max="1047" width="3.25" style="301" customWidth="1"/>
    <col min="1048" max="1048" width="1.83203125" style="301" customWidth="1"/>
    <col min="1049" max="1061" width="5.08203125" style="301" customWidth="1"/>
    <col min="1062" max="1280" width="8.08203125" style="301"/>
    <col min="1281" max="1281" width="1.83203125" style="301" customWidth="1"/>
    <col min="1282" max="1303" width="3.25" style="301" customWidth="1"/>
    <col min="1304" max="1304" width="1.83203125" style="301" customWidth="1"/>
    <col min="1305" max="1317" width="5.08203125" style="301" customWidth="1"/>
    <col min="1318" max="1536" width="8.08203125" style="301"/>
    <col min="1537" max="1537" width="1.83203125" style="301" customWidth="1"/>
    <col min="1538" max="1559" width="3.25" style="301" customWidth="1"/>
    <col min="1560" max="1560" width="1.83203125" style="301" customWidth="1"/>
    <col min="1561" max="1573" width="5.08203125" style="301" customWidth="1"/>
    <col min="1574" max="1792" width="8.08203125" style="301"/>
    <col min="1793" max="1793" width="1.83203125" style="301" customWidth="1"/>
    <col min="1794" max="1815" width="3.25" style="301" customWidth="1"/>
    <col min="1816" max="1816" width="1.83203125" style="301" customWidth="1"/>
    <col min="1817" max="1829" width="5.08203125" style="301" customWidth="1"/>
    <col min="1830" max="2048" width="8.08203125" style="301"/>
    <col min="2049" max="2049" width="1.83203125" style="301" customWidth="1"/>
    <col min="2050" max="2071" width="3.25" style="301" customWidth="1"/>
    <col min="2072" max="2072" width="1.83203125" style="301" customWidth="1"/>
    <col min="2073" max="2085" width="5.08203125" style="301" customWidth="1"/>
    <col min="2086" max="2304" width="8.08203125" style="301"/>
    <col min="2305" max="2305" width="1.83203125" style="301" customWidth="1"/>
    <col min="2306" max="2327" width="3.25" style="301" customWidth="1"/>
    <col min="2328" max="2328" width="1.83203125" style="301" customWidth="1"/>
    <col min="2329" max="2341" width="5.08203125" style="301" customWidth="1"/>
    <col min="2342" max="2560" width="8.08203125" style="301"/>
    <col min="2561" max="2561" width="1.83203125" style="301" customWidth="1"/>
    <col min="2562" max="2583" width="3.25" style="301" customWidth="1"/>
    <col min="2584" max="2584" width="1.83203125" style="301" customWidth="1"/>
    <col min="2585" max="2597" width="5.08203125" style="301" customWidth="1"/>
    <col min="2598" max="2816" width="8.08203125" style="301"/>
    <col min="2817" max="2817" width="1.83203125" style="301" customWidth="1"/>
    <col min="2818" max="2839" width="3.25" style="301" customWidth="1"/>
    <col min="2840" max="2840" width="1.83203125" style="301" customWidth="1"/>
    <col min="2841" max="2853" width="5.08203125" style="301" customWidth="1"/>
    <col min="2854" max="3072" width="8.08203125" style="301"/>
    <col min="3073" max="3073" width="1.83203125" style="301" customWidth="1"/>
    <col min="3074" max="3095" width="3.25" style="301" customWidth="1"/>
    <col min="3096" max="3096" width="1.83203125" style="301" customWidth="1"/>
    <col min="3097" max="3109" width="5.08203125" style="301" customWidth="1"/>
    <col min="3110" max="3328" width="8.08203125" style="301"/>
    <col min="3329" max="3329" width="1.83203125" style="301" customWidth="1"/>
    <col min="3330" max="3351" width="3.25" style="301" customWidth="1"/>
    <col min="3352" max="3352" width="1.83203125" style="301" customWidth="1"/>
    <col min="3353" max="3365" width="5.08203125" style="301" customWidth="1"/>
    <col min="3366" max="3584" width="8.08203125" style="301"/>
    <col min="3585" max="3585" width="1.83203125" style="301" customWidth="1"/>
    <col min="3586" max="3607" width="3.25" style="301" customWidth="1"/>
    <col min="3608" max="3608" width="1.83203125" style="301" customWidth="1"/>
    <col min="3609" max="3621" width="5.08203125" style="301" customWidth="1"/>
    <col min="3622" max="3840" width="8.08203125" style="301"/>
    <col min="3841" max="3841" width="1.83203125" style="301" customWidth="1"/>
    <col min="3842" max="3863" width="3.25" style="301" customWidth="1"/>
    <col min="3864" max="3864" width="1.83203125" style="301" customWidth="1"/>
    <col min="3865" max="3877" width="5.08203125" style="301" customWidth="1"/>
    <col min="3878" max="4096" width="8.08203125" style="301"/>
    <col min="4097" max="4097" width="1.83203125" style="301" customWidth="1"/>
    <col min="4098" max="4119" width="3.25" style="301" customWidth="1"/>
    <col min="4120" max="4120" width="1.83203125" style="301" customWidth="1"/>
    <col min="4121" max="4133" width="5.08203125" style="301" customWidth="1"/>
    <col min="4134" max="4352" width="8.08203125" style="301"/>
    <col min="4353" max="4353" width="1.83203125" style="301" customWidth="1"/>
    <col min="4354" max="4375" width="3.25" style="301" customWidth="1"/>
    <col min="4376" max="4376" width="1.83203125" style="301" customWidth="1"/>
    <col min="4377" max="4389" width="5.08203125" style="301" customWidth="1"/>
    <col min="4390" max="4608" width="8.08203125" style="301"/>
    <col min="4609" max="4609" width="1.83203125" style="301" customWidth="1"/>
    <col min="4610" max="4631" width="3.25" style="301" customWidth="1"/>
    <col min="4632" max="4632" width="1.83203125" style="301" customWidth="1"/>
    <col min="4633" max="4645" width="5.08203125" style="301" customWidth="1"/>
    <col min="4646" max="4864" width="8.08203125" style="301"/>
    <col min="4865" max="4865" width="1.83203125" style="301" customWidth="1"/>
    <col min="4866" max="4887" width="3.25" style="301" customWidth="1"/>
    <col min="4888" max="4888" width="1.83203125" style="301" customWidth="1"/>
    <col min="4889" max="4901" width="5.08203125" style="301" customWidth="1"/>
    <col min="4902" max="5120" width="8.08203125" style="301"/>
    <col min="5121" max="5121" width="1.83203125" style="301" customWidth="1"/>
    <col min="5122" max="5143" width="3.25" style="301" customWidth="1"/>
    <col min="5144" max="5144" width="1.83203125" style="301" customWidth="1"/>
    <col min="5145" max="5157" width="5.08203125" style="301" customWidth="1"/>
    <col min="5158" max="5376" width="8.08203125" style="301"/>
    <col min="5377" max="5377" width="1.83203125" style="301" customWidth="1"/>
    <col min="5378" max="5399" width="3.25" style="301" customWidth="1"/>
    <col min="5400" max="5400" width="1.83203125" style="301" customWidth="1"/>
    <col min="5401" max="5413" width="5.08203125" style="301" customWidth="1"/>
    <col min="5414" max="5632" width="8.08203125" style="301"/>
    <col min="5633" max="5633" width="1.83203125" style="301" customWidth="1"/>
    <col min="5634" max="5655" width="3.25" style="301" customWidth="1"/>
    <col min="5656" max="5656" width="1.83203125" style="301" customWidth="1"/>
    <col min="5657" max="5669" width="5.08203125" style="301" customWidth="1"/>
    <col min="5670" max="5888" width="8.08203125" style="301"/>
    <col min="5889" max="5889" width="1.83203125" style="301" customWidth="1"/>
    <col min="5890" max="5911" width="3.25" style="301" customWidth="1"/>
    <col min="5912" max="5912" width="1.83203125" style="301" customWidth="1"/>
    <col min="5913" max="5925" width="5.08203125" style="301" customWidth="1"/>
    <col min="5926" max="6144" width="8.08203125" style="301"/>
    <col min="6145" max="6145" width="1.83203125" style="301" customWidth="1"/>
    <col min="6146" max="6167" width="3.25" style="301" customWidth="1"/>
    <col min="6168" max="6168" width="1.83203125" style="301" customWidth="1"/>
    <col min="6169" max="6181" width="5.08203125" style="301" customWidth="1"/>
    <col min="6182" max="6400" width="8.08203125" style="301"/>
    <col min="6401" max="6401" width="1.83203125" style="301" customWidth="1"/>
    <col min="6402" max="6423" width="3.25" style="301" customWidth="1"/>
    <col min="6424" max="6424" width="1.83203125" style="301" customWidth="1"/>
    <col min="6425" max="6437" width="5.08203125" style="301" customWidth="1"/>
    <col min="6438" max="6656" width="8.08203125" style="301"/>
    <col min="6657" max="6657" width="1.83203125" style="301" customWidth="1"/>
    <col min="6658" max="6679" width="3.25" style="301" customWidth="1"/>
    <col min="6680" max="6680" width="1.83203125" style="301" customWidth="1"/>
    <col min="6681" max="6693" width="5.08203125" style="301" customWidth="1"/>
    <col min="6694" max="6912" width="8.08203125" style="301"/>
    <col min="6913" max="6913" width="1.83203125" style="301" customWidth="1"/>
    <col min="6914" max="6935" width="3.25" style="301" customWidth="1"/>
    <col min="6936" max="6936" width="1.83203125" style="301" customWidth="1"/>
    <col min="6937" max="6949" width="5.08203125" style="301" customWidth="1"/>
    <col min="6950" max="7168" width="8.08203125" style="301"/>
    <col min="7169" max="7169" width="1.83203125" style="301" customWidth="1"/>
    <col min="7170" max="7191" width="3.25" style="301" customWidth="1"/>
    <col min="7192" max="7192" width="1.83203125" style="301" customWidth="1"/>
    <col min="7193" max="7205" width="5.08203125" style="301" customWidth="1"/>
    <col min="7206" max="7424" width="8.08203125" style="301"/>
    <col min="7425" max="7425" width="1.83203125" style="301" customWidth="1"/>
    <col min="7426" max="7447" width="3.25" style="301" customWidth="1"/>
    <col min="7448" max="7448" width="1.83203125" style="301" customWidth="1"/>
    <col min="7449" max="7461" width="5.08203125" style="301" customWidth="1"/>
    <col min="7462" max="7680" width="8.08203125" style="301"/>
    <col min="7681" max="7681" width="1.83203125" style="301" customWidth="1"/>
    <col min="7682" max="7703" width="3.25" style="301" customWidth="1"/>
    <col min="7704" max="7704" width="1.83203125" style="301" customWidth="1"/>
    <col min="7705" max="7717" width="5.08203125" style="301" customWidth="1"/>
    <col min="7718" max="7936" width="8.08203125" style="301"/>
    <col min="7937" max="7937" width="1.83203125" style="301" customWidth="1"/>
    <col min="7938" max="7959" width="3.25" style="301" customWidth="1"/>
    <col min="7960" max="7960" width="1.83203125" style="301" customWidth="1"/>
    <col min="7961" max="7973" width="5.08203125" style="301" customWidth="1"/>
    <col min="7974" max="8192" width="8.08203125" style="301"/>
    <col min="8193" max="8193" width="1.83203125" style="301" customWidth="1"/>
    <col min="8194" max="8215" width="3.25" style="301" customWidth="1"/>
    <col min="8216" max="8216" width="1.83203125" style="301" customWidth="1"/>
    <col min="8217" max="8229" width="5.08203125" style="301" customWidth="1"/>
    <col min="8230" max="8448" width="8.08203125" style="301"/>
    <col min="8449" max="8449" width="1.83203125" style="301" customWidth="1"/>
    <col min="8450" max="8471" width="3.25" style="301" customWidth="1"/>
    <col min="8472" max="8472" width="1.83203125" style="301" customWidth="1"/>
    <col min="8473" max="8485" width="5.08203125" style="301" customWidth="1"/>
    <col min="8486" max="8704" width="8.08203125" style="301"/>
    <col min="8705" max="8705" width="1.83203125" style="301" customWidth="1"/>
    <col min="8706" max="8727" width="3.25" style="301" customWidth="1"/>
    <col min="8728" max="8728" width="1.83203125" style="301" customWidth="1"/>
    <col min="8729" max="8741" width="5.08203125" style="301" customWidth="1"/>
    <col min="8742" max="8960" width="8.08203125" style="301"/>
    <col min="8961" max="8961" width="1.83203125" style="301" customWidth="1"/>
    <col min="8962" max="8983" width="3.25" style="301" customWidth="1"/>
    <col min="8984" max="8984" width="1.83203125" style="301" customWidth="1"/>
    <col min="8985" max="8997" width="5.08203125" style="301" customWidth="1"/>
    <col min="8998" max="9216" width="8.08203125" style="301"/>
    <col min="9217" max="9217" width="1.83203125" style="301" customWidth="1"/>
    <col min="9218" max="9239" width="3.25" style="301" customWidth="1"/>
    <col min="9240" max="9240" width="1.83203125" style="301" customWidth="1"/>
    <col min="9241" max="9253" width="5.08203125" style="301" customWidth="1"/>
    <col min="9254" max="9472" width="8.08203125" style="301"/>
    <col min="9473" max="9473" width="1.83203125" style="301" customWidth="1"/>
    <col min="9474" max="9495" width="3.25" style="301" customWidth="1"/>
    <col min="9496" max="9496" width="1.83203125" style="301" customWidth="1"/>
    <col min="9497" max="9509" width="5.08203125" style="301" customWidth="1"/>
    <col min="9510" max="9728" width="8.08203125" style="301"/>
    <col min="9729" max="9729" width="1.83203125" style="301" customWidth="1"/>
    <col min="9730" max="9751" width="3.25" style="301" customWidth="1"/>
    <col min="9752" max="9752" width="1.83203125" style="301" customWidth="1"/>
    <col min="9753" max="9765" width="5.08203125" style="301" customWidth="1"/>
    <col min="9766" max="9984" width="8.08203125" style="301"/>
    <col min="9985" max="9985" width="1.83203125" style="301" customWidth="1"/>
    <col min="9986" max="10007" width="3.25" style="301" customWidth="1"/>
    <col min="10008" max="10008" width="1.83203125" style="301" customWidth="1"/>
    <col min="10009" max="10021" width="5.08203125" style="301" customWidth="1"/>
    <col min="10022" max="10240" width="8.08203125" style="301"/>
    <col min="10241" max="10241" width="1.83203125" style="301" customWidth="1"/>
    <col min="10242" max="10263" width="3.25" style="301" customWidth="1"/>
    <col min="10264" max="10264" width="1.83203125" style="301" customWidth="1"/>
    <col min="10265" max="10277" width="5.08203125" style="301" customWidth="1"/>
    <col min="10278" max="10496" width="8.08203125" style="301"/>
    <col min="10497" max="10497" width="1.83203125" style="301" customWidth="1"/>
    <col min="10498" max="10519" width="3.25" style="301" customWidth="1"/>
    <col min="10520" max="10520" width="1.83203125" style="301" customWidth="1"/>
    <col min="10521" max="10533" width="5.08203125" style="301" customWidth="1"/>
    <col min="10534" max="10752" width="8.08203125" style="301"/>
    <col min="10753" max="10753" width="1.83203125" style="301" customWidth="1"/>
    <col min="10754" max="10775" width="3.25" style="301" customWidth="1"/>
    <col min="10776" max="10776" width="1.83203125" style="301" customWidth="1"/>
    <col min="10777" max="10789" width="5.08203125" style="301" customWidth="1"/>
    <col min="10790" max="11008" width="8.08203125" style="301"/>
    <col min="11009" max="11009" width="1.83203125" style="301" customWidth="1"/>
    <col min="11010" max="11031" width="3.25" style="301" customWidth="1"/>
    <col min="11032" max="11032" width="1.83203125" style="301" customWidth="1"/>
    <col min="11033" max="11045" width="5.08203125" style="301" customWidth="1"/>
    <col min="11046" max="11264" width="8.08203125" style="301"/>
    <col min="11265" max="11265" width="1.83203125" style="301" customWidth="1"/>
    <col min="11266" max="11287" width="3.25" style="301" customWidth="1"/>
    <col min="11288" max="11288" width="1.83203125" style="301" customWidth="1"/>
    <col min="11289" max="11301" width="5.08203125" style="301" customWidth="1"/>
    <col min="11302" max="11520" width="8.08203125" style="301"/>
    <col min="11521" max="11521" width="1.83203125" style="301" customWidth="1"/>
    <col min="11522" max="11543" width="3.25" style="301" customWidth="1"/>
    <col min="11544" max="11544" width="1.83203125" style="301" customWidth="1"/>
    <col min="11545" max="11557" width="5.08203125" style="301" customWidth="1"/>
    <col min="11558" max="11776" width="8.08203125" style="301"/>
    <col min="11777" max="11777" width="1.83203125" style="301" customWidth="1"/>
    <col min="11778" max="11799" width="3.25" style="301" customWidth="1"/>
    <col min="11800" max="11800" width="1.83203125" style="301" customWidth="1"/>
    <col min="11801" max="11813" width="5.08203125" style="301" customWidth="1"/>
    <col min="11814" max="12032" width="8.08203125" style="301"/>
    <col min="12033" max="12033" width="1.83203125" style="301" customWidth="1"/>
    <col min="12034" max="12055" width="3.25" style="301" customWidth="1"/>
    <col min="12056" max="12056" width="1.83203125" style="301" customWidth="1"/>
    <col min="12057" max="12069" width="5.08203125" style="301" customWidth="1"/>
    <col min="12070" max="12288" width="8.08203125" style="301"/>
    <col min="12289" max="12289" width="1.83203125" style="301" customWidth="1"/>
    <col min="12290" max="12311" width="3.25" style="301" customWidth="1"/>
    <col min="12312" max="12312" width="1.83203125" style="301" customWidth="1"/>
    <col min="12313" max="12325" width="5.08203125" style="301" customWidth="1"/>
    <col min="12326" max="12544" width="8.08203125" style="301"/>
    <col min="12545" max="12545" width="1.83203125" style="301" customWidth="1"/>
    <col min="12546" max="12567" width="3.25" style="301" customWidth="1"/>
    <col min="12568" max="12568" width="1.83203125" style="301" customWidth="1"/>
    <col min="12569" max="12581" width="5.08203125" style="301" customWidth="1"/>
    <col min="12582" max="12800" width="8.08203125" style="301"/>
    <col min="12801" max="12801" width="1.83203125" style="301" customWidth="1"/>
    <col min="12802" max="12823" width="3.25" style="301" customWidth="1"/>
    <col min="12824" max="12824" width="1.83203125" style="301" customWidth="1"/>
    <col min="12825" max="12837" width="5.08203125" style="301" customWidth="1"/>
    <col min="12838" max="13056" width="8.08203125" style="301"/>
    <col min="13057" max="13057" width="1.83203125" style="301" customWidth="1"/>
    <col min="13058" max="13079" width="3.25" style="301" customWidth="1"/>
    <col min="13080" max="13080" width="1.83203125" style="301" customWidth="1"/>
    <col min="13081" max="13093" width="5.08203125" style="301" customWidth="1"/>
    <col min="13094" max="13312" width="8.08203125" style="301"/>
    <col min="13313" max="13313" width="1.83203125" style="301" customWidth="1"/>
    <col min="13314" max="13335" width="3.25" style="301" customWidth="1"/>
    <col min="13336" max="13336" width="1.83203125" style="301" customWidth="1"/>
    <col min="13337" max="13349" width="5.08203125" style="301" customWidth="1"/>
    <col min="13350" max="13568" width="8.08203125" style="301"/>
    <col min="13569" max="13569" width="1.83203125" style="301" customWidth="1"/>
    <col min="13570" max="13591" width="3.25" style="301" customWidth="1"/>
    <col min="13592" max="13592" width="1.83203125" style="301" customWidth="1"/>
    <col min="13593" max="13605" width="5.08203125" style="301" customWidth="1"/>
    <col min="13606" max="13824" width="8.08203125" style="301"/>
    <col min="13825" max="13825" width="1.83203125" style="301" customWidth="1"/>
    <col min="13826" max="13847" width="3.25" style="301" customWidth="1"/>
    <col min="13848" max="13848" width="1.83203125" style="301" customWidth="1"/>
    <col min="13849" max="13861" width="5.08203125" style="301" customWidth="1"/>
    <col min="13862" max="14080" width="8.08203125" style="301"/>
    <col min="14081" max="14081" width="1.83203125" style="301" customWidth="1"/>
    <col min="14082" max="14103" width="3.25" style="301" customWidth="1"/>
    <col min="14104" max="14104" width="1.83203125" style="301" customWidth="1"/>
    <col min="14105" max="14117" width="5.08203125" style="301" customWidth="1"/>
    <col min="14118" max="14336" width="8.08203125" style="301"/>
    <col min="14337" max="14337" width="1.83203125" style="301" customWidth="1"/>
    <col min="14338" max="14359" width="3.25" style="301" customWidth="1"/>
    <col min="14360" max="14360" width="1.83203125" style="301" customWidth="1"/>
    <col min="14361" max="14373" width="5.08203125" style="301" customWidth="1"/>
    <col min="14374" max="14592" width="8.08203125" style="301"/>
    <col min="14593" max="14593" width="1.83203125" style="301" customWidth="1"/>
    <col min="14594" max="14615" width="3.25" style="301" customWidth="1"/>
    <col min="14616" max="14616" width="1.83203125" style="301" customWidth="1"/>
    <col min="14617" max="14629" width="5.08203125" style="301" customWidth="1"/>
    <col min="14630" max="14848" width="8.08203125" style="301"/>
    <col min="14849" max="14849" width="1.83203125" style="301" customWidth="1"/>
    <col min="14850" max="14871" width="3.25" style="301" customWidth="1"/>
    <col min="14872" max="14872" width="1.83203125" style="301" customWidth="1"/>
    <col min="14873" max="14885" width="5.08203125" style="301" customWidth="1"/>
    <col min="14886" max="15104" width="8.08203125" style="301"/>
    <col min="15105" max="15105" width="1.83203125" style="301" customWidth="1"/>
    <col min="15106" max="15127" width="3.25" style="301" customWidth="1"/>
    <col min="15128" max="15128" width="1.83203125" style="301" customWidth="1"/>
    <col min="15129" max="15141" width="5.08203125" style="301" customWidth="1"/>
    <col min="15142" max="15360" width="8.08203125" style="301"/>
    <col min="15361" max="15361" width="1.83203125" style="301" customWidth="1"/>
    <col min="15362" max="15383" width="3.25" style="301" customWidth="1"/>
    <col min="15384" max="15384" width="1.83203125" style="301" customWidth="1"/>
    <col min="15385" max="15397" width="5.08203125" style="301" customWidth="1"/>
    <col min="15398" max="15616" width="8.08203125" style="301"/>
    <col min="15617" max="15617" width="1.83203125" style="301" customWidth="1"/>
    <col min="15618" max="15639" width="3.25" style="301" customWidth="1"/>
    <col min="15640" max="15640" width="1.83203125" style="301" customWidth="1"/>
    <col min="15641" max="15653" width="5.08203125" style="301" customWidth="1"/>
    <col min="15654" max="15872" width="8.08203125" style="301"/>
    <col min="15873" max="15873" width="1.83203125" style="301" customWidth="1"/>
    <col min="15874" max="15895" width="3.25" style="301" customWidth="1"/>
    <col min="15896" max="15896" width="1.83203125" style="301" customWidth="1"/>
    <col min="15897" max="15909" width="5.08203125" style="301" customWidth="1"/>
    <col min="15910" max="16128" width="8.08203125" style="301"/>
    <col min="16129" max="16129" width="1.83203125" style="301" customWidth="1"/>
    <col min="16130" max="16151" width="3.25" style="301" customWidth="1"/>
    <col min="16152" max="16152" width="1.83203125" style="301" customWidth="1"/>
    <col min="16153" max="16165" width="5.08203125" style="301" customWidth="1"/>
    <col min="16166" max="16384" width="8.08203125" style="301"/>
  </cols>
  <sheetData>
    <row r="1" spans="2:23">
      <c r="B1" s="300" t="s">
        <v>525</v>
      </c>
      <c r="C1" s="300"/>
      <c r="D1" s="300"/>
      <c r="M1" s="302"/>
      <c r="N1" s="303"/>
      <c r="O1" s="303"/>
      <c r="P1" s="303"/>
      <c r="Q1" s="302" t="s">
        <v>19</v>
      </c>
      <c r="R1" s="304"/>
      <c r="S1" s="303" t="s">
        <v>20</v>
      </c>
      <c r="T1" s="304"/>
      <c r="U1" s="303" t="s">
        <v>21</v>
      </c>
      <c r="V1" s="304"/>
      <c r="W1" s="303" t="s">
        <v>22</v>
      </c>
    </row>
    <row r="2" spans="2:23" ht="5.15" customHeight="1">
      <c r="M2" s="302"/>
      <c r="N2" s="303"/>
      <c r="O2" s="303"/>
      <c r="P2" s="303"/>
      <c r="Q2" s="302"/>
      <c r="R2" s="303"/>
      <c r="S2" s="303"/>
      <c r="T2" s="303"/>
      <c r="U2" s="303"/>
      <c r="V2" s="303"/>
      <c r="W2" s="303"/>
    </row>
    <row r="3" spans="2:23">
      <c r="B3" s="998" t="s">
        <v>526</v>
      </c>
      <c r="C3" s="998"/>
      <c r="D3" s="998"/>
      <c r="E3" s="998"/>
      <c r="F3" s="998"/>
      <c r="G3" s="998"/>
      <c r="H3" s="998"/>
      <c r="I3" s="998"/>
      <c r="J3" s="998"/>
      <c r="K3" s="998"/>
      <c r="L3" s="998"/>
      <c r="M3" s="998"/>
      <c r="N3" s="998"/>
      <c r="O3" s="998"/>
      <c r="P3" s="998"/>
      <c r="Q3" s="998"/>
      <c r="R3" s="998"/>
      <c r="S3" s="998"/>
      <c r="T3" s="998"/>
      <c r="U3" s="998"/>
      <c r="V3" s="998"/>
      <c r="W3" s="998"/>
    </row>
    <row r="4" spans="2:23" ht="5.15" customHeight="1">
      <c r="B4" s="303"/>
      <c r="C4" s="303"/>
      <c r="D4" s="303"/>
      <c r="E4" s="303"/>
      <c r="F4" s="303"/>
      <c r="G4" s="303"/>
      <c r="H4" s="303"/>
      <c r="I4" s="303"/>
      <c r="J4" s="303"/>
      <c r="K4" s="303"/>
      <c r="L4" s="303"/>
      <c r="M4" s="303"/>
      <c r="N4" s="303"/>
      <c r="O4" s="303"/>
      <c r="P4" s="303"/>
      <c r="Q4" s="303"/>
      <c r="R4" s="303"/>
      <c r="S4" s="303"/>
      <c r="T4" s="303"/>
      <c r="U4" s="303"/>
      <c r="V4" s="303"/>
      <c r="W4" s="303"/>
    </row>
    <row r="5" spans="2:23">
      <c r="B5" s="303"/>
      <c r="C5" s="303"/>
      <c r="D5" s="303"/>
      <c r="E5" s="303"/>
      <c r="F5" s="303"/>
      <c r="G5" s="303"/>
      <c r="H5" s="303"/>
      <c r="I5" s="303"/>
      <c r="J5" s="303"/>
      <c r="K5" s="303"/>
      <c r="L5" s="303"/>
      <c r="M5" s="303"/>
      <c r="N5" s="303"/>
      <c r="O5" s="303"/>
      <c r="P5" s="302" t="s">
        <v>527</v>
      </c>
      <c r="Q5" s="999"/>
      <c r="R5" s="999"/>
      <c r="S5" s="999"/>
      <c r="T5" s="999"/>
      <c r="U5" s="999"/>
      <c r="V5" s="999"/>
      <c r="W5" s="999"/>
    </row>
    <row r="6" spans="2:23">
      <c r="B6" s="303"/>
      <c r="C6" s="303"/>
      <c r="D6" s="303"/>
      <c r="E6" s="303"/>
      <c r="F6" s="303"/>
      <c r="G6" s="303"/>
      <c r="H6" s="303"/>
      <c r="I6" s="303"/>
      <c r="J6" s="303"/>
      <c r="K6" s="303"/>
      <c r="L6" s="303"/>
      <c r="M6" s="303"/>
      <c r="N6" s="303"/>
      <c r="O6" s="303"/>
      <c r="P6" s="302" t="s">
        <v>528</v>
      </c>
      <c r="Q6" s="1000"/>
      <c r="R6" s="1000"/>
      <c r="S6" s="1000"/>
      <c r="T6" s="1000"/>
      <c r="U6" s="1000"/>
      <c r="V6" s="1000"/>
      <c r="W6" s="1000"/>
    </row>
    <row r="7" spans="2:23" ht="10.5" customHeight="1">
      <c r="B7" s="303"/>
      <c r="C7" s="303"/>
      <c r="D7" s="303"/>
      <c r="E7" s="303"/>
      <c r="F7" s="303"/>
      <c r="G7" s="303"/>
      <c r="H7" s="303"/>
      <c r="I7" s="303"/>
      <c r="J7" s="303"/>
      <c r="K7" s="303"/>
      <c r="L7" s="303"/>
      <c r="M7" s="303"/>
      <c r="N7" s="303"/>
      <c r="O7" s="303"/>
      <c r="P7" s="303"/>
      <c r="Q7" s="303"/>
      <c r="R7" s="303"/>
      <c r="S7" s="303"/>
      <c r="T7" s="303"/>
      <c r="U7" s="303"/>
      <c r="V7" s="303"/>
      <c r="W7" s="303"/>
    </row>
    <row r="8" spans="2:23">
      <c r="B8" s="301" t="s">
        <v>529</v>
      </c>
    </row>
    <row r="9" spans="2:23">
      <c r="C9" s="304" t="s">
        <v>9</v>
      </c>
      <c r="D9" s="301" t="s">
        <v>530</v>
      </c>
      <c r="J9" s="304" t="s">
        <v>9</v>
      </c>
      <c r="K9" s="301" t="s">
        <v>531</v>
      </c>
    </row>
    <row r="10" spans="2:23" ht="10.5" customHeight="1"/>
    <row r="11" spans="2:23">
      <c r="B11" s="301" t="s">
        <v>532</v>
      </c>
    </row>
    <row r="12" spans="2:23">
      <c r="C12" s="304" t="s">
        <v>9</v>
      </c>
      <c r="D12" s="301" t="s">
        <v>533</v>
      </c>
    </row>
    <row r="13" spans="2:23">
      <c r="C13" s="304" t="s">
        <v>9</v>
      </c>
      <c r="D13" s="301" t="s">
        <v>534</v>
      </c>
    </row>
    <row r="14" spans="2:23" ht="10.5" customHeight="1"/>
    <row r="15" spans="2:23">
      <c r="B15" s="301" t="s">
        <v>348</v>
      </c>
    </row>
    <row r="16" spans="2:23" ht="60" customHeight="1">
      <c r="B16" s="984"/>
      <c r="C16" s="984"/>
      <c r="D16" s="984"/>
      <c r="E16" s="984"/>
      <c r="F16" s="993" t="s">
        <v>535</v>
      </c>
      <c r="G16" s="994"/>
      <c r="H16" s="994"/>
      <c r="I16" s="994"/>
      <c r="J16" s="994"/>
      <c r="K16" s="994"/>
      <c r="L16" s="995"/>
      <c r="M16" s="987" t="s">
        <v>536</v>
      </c>
      <c r="N16" s="987"/>
      <c r="O16" s="987"/>
      <c r="P16" s="987"/>
      <c r="Q16" s="987"/>
      <c r="R16" s="987"/>
      <c r="S16" s="987"/>
    </row>
    <row r="17" spans="2:23">
      <c r="B17" s="985">
        <v>4</v>
      </c>
      <c r="C17" s="986"/>
      <c r="D17" s="986" t="s">
        <v>228</v>
      </c>
      <c r="E17" s="996"/>
      <c r="F17" s="982"/>
      <c r="G17" s="983"/>
      <c r="H17" s="983"/>
      <c r="I17" s="983"/>
      <c r="J17" s="983"/>
      <c r="K17" s="983"/>
      <c r="L17" s="305" t="s">
        <v>33</v>
      </c>
      <c r="M17" s="982"/>
      <c r="N17" s="983"/>
      <c r="O17" s="983"/>
      <c r="P17" s="983"/>
      <c r="Q17" s="983"/>
      <c r="R17" s="983"/>
      <c r="S17" s="305" t="s">
        <v>33</v>
      </c>
    </row>
    <row r="18" spans="2:23">
      <c r="B18" s="985">
        <v>5</v>
      </c>
      <c r="C18" s="986"/>
      <c r="D18" s="986" t="s">
        <v>228</v>
      </c>
      <c r="E18" s="996"/>
      <c r="F18" s="982"/>
      <c r="G18" s="983"/>
      <c r="H18" s="983"/>
      <c r="I18" s="983"/>
      <c r="J18" s="983"/>
      <c r="K18" s="983"/>
      <c r="L18" s="305" t="s">
        <v>33</v>
      </c>
      <c r="M18" s="982"/>
      <c r="N18" s="983"/>
      <c r="O18" s="983"/>
      <c r="P18" s="983"/>
      <c r="Q18" s="983"/>
      <c r="R18" s="983"/>
      <c r="S18" s="305" t="s">
        <v>33</v>
      </c>
    </row>
    <row r="19" spans="2:23">
      <c r="B19" s="985">
        <v>6</v>
      </c>
      <c r="C19" s="986"/>
      <c r="D19" s="986" t="s">
        <v>228</v>
      </c>
      <c r="E19" s="996"/>
      <c r="F19" s="982"/>
      <c r="G19" s="983"/>
      <c r="H19" s="983"/>
      <c r="I19" s="983"/>
      <c r="J19" s="983"/>
      <c r="K19" s="983"/>
      <c r="L19" s="305" t="s">
        <v>33</v>
      </c>
      <c r="M19" s="982"/>
      <c r="N19" s="983"/>
      <c r="O19" s="983"/>
      <c r="P19" s="983"/>
      <c r="Q19" s="983"/>
      <c r="R19" s="983"/>
      <c r="S19" s="305" t="s">
        <v>33</v>
      </c>
    </row>
    <row r="20" spans="2:23">
      <c r="B20" s="985">
        <v>7</v>
      </c>
      <c r="C20" s="986"/>
      <c r="D20" s="986" t="s">
        <v>228</v>
      </c>
      <c r="E20" s="996"/>
      <c r="F20" s="982"/>
      <c r="G20" s="983"/>
      <c r="H20" s="983"/>
      <c r="I20" s="983"/>
      <c r="J20" s="983"/>
      <c r="K20" s="983"/>
      <c r="L20" s="305" t="s">
        <v>33</v>
      </c>
      <c r="M20" s="982"/>
      <c r="N20" s="983"/>
      <c r="O20" s="983"/>
      <c r="P20" s="983"/>
      <c r="Q20" s="983"/>
      <c r="R20" s="983"/>
      <c r="S20" s="305" t="s">
        <v>33</v>
      </c>
    </row>
    <row r="21" spans="2:23">
      <c r="B21" s="985">
        <v>8</v>
      </c>
      <c r="C21" s="986"/>
      <c r="D21" s="986" t="s">
        <v>228</v>
      </c>
      <c r="E21" s="996"/>
      <c r="F21" s="982"/>
      <c r="G21" s="983"/>
      <c r="H21" s="983"/>
      <c r="I21" s="983"/>
      <c r="J21" s="983"/>
      <c r="K21" s="983"/>
      <c r="L21" s="305" t="s">
        <v>33</v>
      </c>
      <c r="M21" s="982"/>
      <c r="N21" s="983"/>
      <c r="O21" s="983"/>
      <c r="P21" s="983"/>
      <c r="Q21" s="983"/>
      <c r="R21" s="983"/>
      <c r="S21" s="305" t="s">
        <v>33</v>
      </c>
    </row>
    <row r="22" spans="2:23">
      <c r="B22" s="985">
        <v>9</v>
      </c>
      <c r="C22" s="986"/>
      <c r="D22" s="986" t="s">
        <v>228</v>
      </c>
      <c r="E22" s="996"/>
      <c r="F22" s="982"/>
      <c r="G22" s="983"/>
      <c r="H22" s="983"/>
      <c r="I22" s="983"/>
      <c r="J22" s="983"/>
      <c r="K22" s="983"/>
      <c r="L22" s="305" t="s">
        <v>33</v>
      </c>
      <c r="M22" s="982"/>
      <c r="N22" s="983"/>
      <c r="O22" s="983"/>
      <c r="P22" s="983"/>
      <c r="Q22" s="983"/>
      <c r="R22" s="983"/>
      <c r="S22" s="305" t="s">
        <v>33</v>
      </c>
    </row>
    <row r="23" spans="2:23">
      <c r="B23" s="985">
        <v>10</v>
      </c>
      <c r="C23" s="986"/>
      <c r="D23" s="986" t="s">
        <v>228</v>
      </c>
      <c r="E23" s="996"/>
      <c r="F23" s="982"/>
      <c r="G23" s="983"/>
      <c r="H23" s="983"/>
      <c r="I23" s="983"/>
      <c r="J23" s="983"/>
      <c r="K23" s="983"/>
      <c r="L23" s="305" t="s">
        <v>33</v>
      </c>
      <c r="M23" s="982"/>
      <c r="N23" s="983"/>
      <c r="O23" s="983"/>
      <c r="P23" s="983"/>
      <c r="Q23" s="983"/>
      <c r="R23" s="983"/>
      <c r="S23" s="305" t="s">
        <v>33</v>
      </c>
    </row>
    <row r="24" spans="2:23">
      <c r="B24" s="985">
        <v>11</v>
      </c>
      <c r="C24" s="986"/>
      <c r="D24" s="986" t="s">
        <v>228</v>
      </c>
      <c r="E24" s="996"/>
      <c r="F24" s="982"/>
      <c r="G24" s="983"/>
      <c r="H24" s="983"/>
      <c r="I24" s="983"/>
      <c r="J24" s="983"/>
      <c r="K24" s="983"/>
      <c r="L24" s="305" t="s">
        <v>33</v>
      </c>
      <c r="M24" s="982"/>
      <c r="N24" s="983"/>
      <c r="O24" s="983"/>
      <c r="P24" s="983"/>
      <c r="Q24" s="983"/>
      <c r="R24" s="983"/>
      <c r="S24" s="305" t="s">
        <v>33</v>
      </c>
    </row>
    <row r="25" spans="2:23">
      <c r="B25" s="985">
        <v>12</v>
      </c>
      <c r="C25" s="986"/>
      <c r="D25" s="986" t="s">
        <v>228</v>
      </c>
      <c r="E25" s="996"/>
      <c r="F25" s="982"/>
      <c r="G25" s="983"/>
      <c r="H25" s="983"/>
      <c r="I25" s="983"/>
      <c r="J25" s="983"/>
      <c r="K25" s="983"/>
      <c r="L25" s="305" t="s">
        <v>33</v>
      </c>
      <c r="M25" s="982"/>
      <c r="N25" s="983"/>
      <c r="O25" s="983"/>
      <c r="P25" s="983"/>
      <c r="Q25" s="983"/>
      <c r="R25" s="983"/>
      <c r="S25" s="305" t="s">
        <v>33</v>
      </c>
      <c r="U25" s="984" t="s">
        <v>537</v>
      </c>
      <c r="V25" s="984"/>
      <c r="W25" s="984"/>
    </row>
    <row r="26" spans="2:23">
      <c r="B26" s="985">
        <v>1</v>
      </c>
      <c r="C26" s="986"/>
      <c r="D26" s="986" t="s">
        <v>228</v>
      </c>
      <c r="E26" s="996"/>
      <c r="F26" s="982"/>
      <c r="G26" s="983"/>
      <c r="H26" s="983"/>
      <c r="I26" s="983"/>
      <c r="J26" s="983"/>
      <c r="K26" s="983"/>
      <c r="L26" s="305" t="s">
        <v>33</v>
      </c>
      <c r="M26" s="982"/>
      <c r="N26" s="983"/>
      <c r="O26" s="983"/>
      <c r="P26" s="983"/>
      <c r="Q26" s="983"/>
      <c r="R26" s="983"/>
      <c r="S26" s="305" t="s">
        <v>33</v>
      </c>
      <c r="U26" s="997"/>
      <c r="V26" s="997"/>
      <c r="W26" s="997"/>
    </row>
    <row r="27" spans="2:23">
      <c r="B27" s="985">
        <v>2</v>
      </c>
      <c r="C27" s="986"/>
      <c r="D27" s="986" t="s">
        <v>228</v>
      </c>
      <c r="E27" s="996"/>
      <c r="F27" s="982"/>
      <c r="G27" s="983"/>
      <c r="H27" s="983"/>
      <c r="I27" s="983"/>
      <c r="J27" s="983"/>
      <c r="K27" s="983"/>
      <c r="L27" s="305" t="s">
        <v>33</v>
      </c>
      <c r="M27" s="982"/>
      <c r="N27" s="983"/>
      <c r="O27" s="983"/>
      <c r="P27" s="983"/>
      <c r="Q27" s="983"/>
      <c r="R27" s="983"/>
      <c r="S27" s="305" t="s">
        <v>33</v>
      </c>
    </row>
    <row r="28" spans="2:23">
      <c r="B28" s="984" t="s">
        <v>538</v>
      </c>
      <c r="C28" s="984"/>
      <c r="D28" s="984"/>
      <c r="E28" s="984"/>
      <c r="F28" s="985" t="str">
        <f>IF(SUM(F17:K27)=0,"",SUM(F17:K27))</f>
        <v/>
      </c>
      <c r="G28" s="986"/>
      <c r="H28" s="986"/>
      <c r="I28" s="986"/>
      <c r="J28" s="986"/>
      <c r="K28" s="986"/>
      <c r="L28" s="305" t="s">
        <v>33</v>
      </c>
      <c r="M28" s="985" t="str">
        <f>IF(SUM(M17:R27)=0,"",SUM(M17:R27))</f>
        <v/>
      </c>
      <c r="N28" s="986"/>
      <c r="O28" s="986"/>
      <c r="P28" s="986"/>
      <c r="Q28" s="986"/>
      <c r="R28" s="986"/>
      <c r="S28" s="305" t="s">
        <v>33</v>
      </c>
      <c r="U28" s="984" t="s">
        <v>539</v>
      </c>
      <c r="V28" s="984"/>
      <c r="W28" s="984"/>
    </row>
    <row r="29" spans="2:23" ht="40" customHeight="1">
      <c r="B29" s="987" t="s">
        <v>540</v>
      </c>
      <c r="C29" s="984"/>
      <c r="D29" s="984"/>
      <c r="E29" s="984"/>
      <c r="F29" s="988" t="str">
        <f>IF(F28="","",F28/U26)</f>
        <v/>
      </c>
      <c r="G29" s="989"/>
      <c r="H29" s="989"/>
      <c r="I29" s="989"/>
      <c r="J29" s="989"/>
      <c r="K29" s="989"/>
      <c r="L29" s="305" t="s">
        <v>33</v>
      </c>
      <c r="M29" s="988" t="str">
        <f>IF(M28="","",M28/U26)</f>
        <v/>
      </c>
      <c r="N29" s="989"/>
      <c r="O29" s="989"/>
      <c r="P29" s="989"/>
      <c r="Q29" s="989"/>
      <c r="R29" s="989"/>
      <c r="S29" s="305" t="s">
        <v>33</v>
      </c>
      <c r="U29" s="990" t="str">
        <f>IF(F29="","",ROUNDDOWN(M29/F29,3))</f>
        <v/>
      </c>
      <c r="V29" s="991"/>
      <c r="W29" s="992"/>
    </row>
    <row r="31" spans="2:23">
      <c r="B31" s="301" t="s">
        <v>349</v>
      </c>
    </row>
    <row r="32" spans="2:23" ht="60" customHeight="1">
      <c r="B32" s="984"/>
      <c r="C32" s="984"/>
      <c r="D32" s="984"/>
      <c r="E32" s="984"/>
      <c r="F32" s="993" t="s">
        <v>535</v>
      </c>
      <c r="G32" s="994"/>
      <c r="H32" s="994"/>
      <c r="I32" s="994"/>
      <c r="J32" s="994"/>
      <c r="K32" s="994"/>
      <c r="L32" s="995"/>
      <c r="M32" s="987" t="s">
        <v>536</v>
      </c>
      <c r="N32" s="987"/>
      <c r="O32" s="987"/>
      <c r="P32" s="987"/>
      <c r="Q32" s="987"/>
      <c r="R32" s="987"/>
      <c r="S32" s="987"/>
    </row>
    <row r="33" spans="1:23">
      <c r="B33" s="982"/>
      <c r="C33" s="983"/>
      <c r="D33" s="983"/>
      <c r="E33" s="306" t="s">
        <v>228</v>
      </c>
      <c r="F33" s="982"/>
      <c r="G33" s="983"/>
      <c r="H33" s="983"/>
      <c r="I33" s="983"/>
      <c r="J33" s="983"/>
      <c r="K33" s="983"/>
      <c r="L33" s="305" t="s">
        <v>33</v>
      </c>
      <c r="M33" s="982"/>
      <c r="N33" s="983"/>
      <c r="O33" s="983"/>
      <c r="P33" s="983"/>
      <c r="Q33" s="983"/>
      <c r="R33" s="983"/>
      <c r="S33" s="305" t="s">
        <v>33</v>
      </c>
    </row>
    <row r="34" spans="1:23">
      <c r="B34" s="982"/>
      <c r="C34" s="983"/>
      <c r="D34" s="983"/>
      <c r="E34" s="306" t="s">
        <v>228</v>
      </c>
      <c r="F34" s="982"/>
      <c r="G34" s="983"/>
      <c r="H34" s="983"/>
      <c r="I34" s="983"/>
      <c r="J34" s="983"/>
      <c r="K34" s="983"/>
      <c r="L34" s="305" t="s">
        <v>33</v>
      </c>
      <c r="M34" s="982"/>
      <c r="N34" s="983"/>
      <c r="O34" s="983"/>
      <c r="P34" s="983"/>
      <c r="Q34" s="983"/>
      <c r="R34" s="983"/>
      <c r="S34" s="305" t="s">
        <v>33</v>
      </c>
    </row>
    <row r="35" spans="1:23">
      <c r="B35" s="982"/>
      <c r="C35" s="983"/>
      <c r="D35" s="983"/>
      <c r="E35" s="306" t="s">
        <v>350</v>
      </c>
      <c r="F35" s="982"/>
      <c r="G35" s="983"/>
      <c r="H35" s="983"/>
      <c r="I35" s="983"/>
      <c r="J35" s="983"/>
      <c r="K35" s="983"/>
      <c r="L35" s="305" t="s">
        <v>33</v>
      </c>
      <c r="M35" s="982"/>
      <c r="N35" s="983"/>
      <c r="O35" s="983"/>
      <c r="P35" s="983"/>
      <c r="Q35" s="983"/>
      <c r="R35" s="983"/>
      <c r="S35" s="305" t="s">
        <v>33</v>
      </c>
    </row>
    <row r="36" spans="1:23">
      <c r="B36" s="984" t="s">
        <v>538</v>
      </c>
      <c r="C36" s="984"/>
      <c r="D36" s="984"/>
      <c r="E36" s="984"/>
      <c r="F36" s="985" t="str">
        <f>IF(SUM(F33:K35)=0,"",SUM(F33:K35))</f>
        <v/>
      </c>
      <c r="G36" s="986"/>
      <c r="H36" s="986"/>
      <c r="I36" s="986"/>
      <c r="J36" s="986"/>
      <c r="K36" s="986"/>
      <c r="L36" s="305" t="s">
        <v>33</v>
      </c>
      <c r="M36" s="985" t="str">
        <f>IF(SUM(M33:R35)=0,"",SUM(M33:R35))</f>
        <v/>
      </c>
      <c r="N36" s="986"/>
      <c r="O36" s="986"/>
      <c r="P36" s="986"/>
      <c r="Q36" s="986"/>
      <c r="R36" s="986"/>
      <c r="S36" s="305" t="s">
        <v>33</v>
      </c>
      <c r="U36" s="984" t="s">
        <v>539</v>
      </c>
      <c r="V36" s="984"/>
      <c r="W36" s="984"/>
    </row>
    <row r="37" spans="1:23" ht="40" customHeight="1">
      <c r="B37" s="987" t="s">
        <v>540</v>
      </c>
      <c r="C37" s="984"/>
      <c r="D37" s="984"/>
      <c r="E37" s="984"/>
      <c r="F37" s="988" t="str">
        <f>IF(F36="","",F36/3)</f>
        <v/>
      </c>
      <c r="G37" s="989"/>
      <c r="H37" s="989"/>
      <c r="I37" s="989"/>
      <c r="J37" s="989"/>
      <c r="K37" s="989"/>
      <c r="L37" s="305" t="s">
        <v>33</v>
      </c>
      <c r="M37" s="988" t="str">
        <f>IF(M36="","",M36/3)</f>
        <v/>
      </c>
      <c r="N37" s="989"/>
      <c r="O37" s="989"/>
      <c r="P37" s="989"/>
      <c r="Q37" s="989"/>
      <c r="R37" s="989"/>
      <c r="S37" s="305" t="s">
        <v>33</v>
      </c>
      <c r="U37" s="990" t="str">
        <f>IF(F37="","",ROUNDDOWN(M37/F37,3))</f>
        <v/>
      </c>
      <c r="V37" s="991"/>
      <c r="W37" s="992"/>
    </row>
    <row r="38" spans="1:23" ht="5.15" customHeight="1">
      <c r="A38" s="307"/>
      <c r="B38" s="308"/>
      <c r="C38" s="309"/>
      <c r="D38" s="309"/>
      <c r="E38" s="309"/>
      <c r="F38" s="310"/>
      <c r="G38" s="310"/>
      <c r="H38" s="310"/>
      <c r="I38" s="310"/>
      <c r="J38" s="310"/>
      <c r="K38" s="310"/>
      <c r="L38" s="309"/>
      <c r="M38" s="310"/>
      <c r="N38" s="310"/>
      <c r="O38" s="310"/>
      <c r="P38" s="310"/>
      <c r="Q38" s="310"/>
      <c r="R38" s="310"/>
      <c r="S38" s="309"/>
      <c r="T38" s="307"/>
      <c r="U38" s="311"/>
      <c r="V38" s="311"/>
      <c r="W38" s="311"/>
    </row>
    <row r="39" spans="1:23">
      <c r="B39" s="301" t="s">
        <v>325</v>
      </c>
      <c r="C39" s="312"/>
    </row>
    <row r="40" spans="1:23">
      <c r="B40" s="981" t="s">
        <v>541</v>
      </c>
      <c r="C40" s="981"/>
      <c r="D40" s="981"/>
      <c r="E40" s="981"/>
      <c r="F40" s="981"/>
      <c r="G40" s="981"/>
      <c r="H40" s="981"/>
      <c r="I40" s="981"/>
      <c r="J40" s="981"/>
      <c r="K40" s="981"/>
      <c r="L40" s="981"/>
      <c r="M40" s="981"/>
      <c r="N40" s="981"/>
      <c r="O40" s="981"/>
      <c r="P40" s="981"/>
      <c r="Q40" s="981"/>
      <c r="R40" s="981"/>
      <c r="S40" s="981"/>
      <c r="T40" s="981"/>
      <c r="U40" s="981"/>
      <c r="V40" s="981"/>
      <c r="W40" s="981"/>
    </row>
    <row r="41" spans="1:23">
      <c r="B41" s="981" t="s">
        <v>542</v>
      </c>
      <c r="C41" s="981"/>
      <c r="D41" s="981"/>
      <c r="E41" s="981"/>
      <c r="F41" s="981"/>
      <c r="G41" s="981"/>
      <c r="H41" s="981"/>
      <c r="I41" s="981"/>
      <c r="J41" s="981"/>
      <c r="K41" s="981"/>
      <c r="L41" s="981"/>
      <c r="M41" s="981"/>
      <c r="N41" s="981"/>
      <c r="O41" s="981"/>
      <c r="P41" s="981"/>
      <c r="Q41" s="981"/>
      <c r="R41" s="981"/>
      <c r="S41" s="981"/>
      <c r="T41" s="981"/>
      <c r="U41" s="981"/>
      <c r="V41" s="981"/>
      <c r="W41" s="981"/>
    </row>
    <row r="42" spans="1:23">
      <c r="B42" s="981" t="s">
        <v>543</v>
      </c>
      <c r="C42" s="981"/>
      <c r="D42" s="981"/>
      <c r="E42" s="981"/>
      <c r="F42" s="981"/>
      <c r="G42" s="981"/>
      <c r="H42" s="981"/>
      <c r="I42" s="981"/>
      <c r="J42" s="981"/>
      <c r="K42" s="981"/>
      <c r="L42" s="981"/>
      <c r="M42" s="981"/>
      <c r="N42" s="981"/>
      <c r="O42" s="981"/>
      <c r="P42" s="981"/>
      <c r="Q42" s="981"/>
      <c r="R42" s="981"/>
      <c r="S42" s="981"/>
      <c r="T42" s="981"/>
      <c r="U42" s="981"/>
      <c r="V42" s="981"/>
      <c r="W42" s="981"/>
    </row>
    <row r="43" spans="1:23">
      <c r="B43" s="981" t="s">
        <v>544</v>
      </c>
      <c r="C43" s="981"/>
      <c r="D43" s="981"/>
      <c r="E43" s="981"/>
      <c r="F43" s="981"/>
      <c r="G43" s="981"/>
      <c r="H43" s="981"/>
      <c r="I43" s="981"/>
      <c r="J43" s="981"/>
      <c r="K43" s="981"/>
      <c r="L43" s="981"/>
      <c r="M43" s="981"/>
      <c r="N43" s="981"/>
      <c r="O43" s="981"/>
      <c r="P43" s="981"/>
      <c r="Q43" s="981"/>
      <c r="R43" s="981"/>
      <c r="S43" s="981"/>
      <c r="T43" s="981"/>
      <c r="U43" s="981"/>
      <c r="V43" s="981"/>
      <c r="W43" s="981"/>
    </row>
    <row r="44" spans="1:23">
      <c r="B44" s="981" t="s">
        <v>545</v>
      </c>
      <c r="C44" s="981"/>
      <c r="D44" s="981"/>
      <c r="E44" s="981"/>
      <c r="F44" s="981"/>
      <c r="G44" s="981"/>
      <c r="H44" s="981"/>
      <c r="I44" s="981"/>
      <c r="J44" s="981"/>
      <c r="K44" s="981"/>
      <c r="L44" s="981"/>
      <c r="M44" s="981"/>
      <c r="N44" s="981"/>
      <c r="O44" s="981"/>
      <c r="P44" s="981"/>
      <c r="Q44" s="981"/>
      <c r="R44" s="981"/>
      <c r="S44" s="981"/>
      <c r="T44" s="981"/>
      <c r="U44" s="981"/>
      <c r="V44" s="981"/>
      <c r="W44" s="981"/>
    </row>
    <row r="45" spans="1:23">
      <c r="B45" s="981" t="s">
        <v>546</v>
      </c>
      <c r="C45" s="981"/>
      <c r="D45" s="981"/>
      <c r="E45" s="981"/>
      <c r="F45" s="981"/>
      <c r="G45" s="981"/>
      <c r="H45" s="981"/>
      <c r="I45" s="981"/>
      <c r="J45" s="981"/>
      <c r="K45" s="981"/>
      <c r="L45" s="981"/>
      <c r="M45" s="981"/>
      <c r="N45" s="981"/>
      <c r="O45" s="981"/>
      <c r="P45" s="981"/>
      <c r="Q45" s="981"/>
      <c r="R45" s="981"/>
      <c r="S45" s="981"/>
      <c r="T45" s="981"/>
      <c r="U45" s="981"/>
      <c r="V45" s="981"/>
      <c r="W45" s="981"/>
    </row>
    <row r="46" spans="1:23">
      <c r="B46" s="981" t="s">
        <v>547</v>
      </c>
      <c r="C46" s="981"/>
      <c r="D46" s="981"/>
      <c r="E46" s="981"/>
      <c r="F46" s="981"/>
      <c r="G46" s="981"/>
      <c r="H46" s="981"/>
      <c r="I46" s="981"/>
      <c r="J46" s="981"/>
      <c r="K46" s="981"/>
      <c r="L46" s="981"/>
      <c r="M46" s="981"/>
      <c r="N46" s="981"/>
      <c r="O46" s="981"/>
      <c r="P46" s="981"/>
      <c r="Q46" s="981"/>
      <c r="R46" s="981"/>
      <c r="S46" s="981"/>
      <c r="T46" s="981"/>
      <c r="U46" s="981"/>
      <c r="V46" s="981"/>
      <c r="W46" s="981"/>
    </row>
    <row r="47" spans="1:23">
      <c r="B47" s="981" t="s">
        <v>548</v>
      </c>
      <c r="C47" s="981"/>
      <c r="D47" s="981"/>
      <c r="E47" s="981"/>
      <c r="F47" s="981"/>
      <c r="G47" s="981"/>
      <c r="H47" s="981"/>
      <c r="I47" s="981"/>
      <c r="J47" s="981"/>
      <c r="K47" s="981"/>
      <c r="L47" s="981"/>
      <c r="M47" s="981"/>
      <c r="N47" s="981"/>
      <c r="O47" s="981"/>
      <c r="P47" s="981"/>
      <c r="Q47" s="981"/>
      <c r="R47" s="981"/>
      <c r="S47" s="981"/>
      <c r="T47" s="981"/>
      <c r="U47" s="981"/>
      <c r="V47" s="981"/>
      <c r="W47" s="981"/>
    </row>
    <row r="48" spans="1:23">
      <c r="B48" s="981"/>
      <c r="C48" s="981"/>
      <c r="D48" s="981"/>
      <c r="E48" s="981"/>
      <c r="F48" s="981"/>
      <c r="G48" s="981"/>
      <c r="H48" s="981"/>
      <c r="I48" s="981"/>
      <c r="J48" s="981"/>
      <c r="K48" s="981"/>
      <c r="L48" s="981"/>
      <c r="M48" s="981"/>
      <c r="N48" s="981"/>
      <c r="O48" s="981"/>
      <c r="P48" s="981"/>
      <c r="Q48" s="981"/>
      <c r="R48" s="981"/>
      <c r="S48" s="981"/>
      <c r="T48" s="981"/>
      <c r="U48" s="981"/>
      <c r="V48" s="981"/>
      <c r="W48" s="981"/>
    </row>
    <row r="49" spans="2:23">
      <c r="B49" s="981"/>
      <c r="C49" s="981"/>
      <c r="D49" s="981"/>
      <c r="E49" s="981"/>
      <c r="F49" s="981"/>
      <c r="G49" s="981"/>
      <c r="H49" s="981"/>
      <c r="I49" s="981"/>
      <c r="J49" s="981"/>
      <c r="K49" s="981"/>
      <c r="L49" s="981"/>
      <c r="M49" s="981"/>
      <c r="N49" s="981"/>
      <c r="O49" s="981"/>
      <c r="P49" s="981"/>
      <c r="Q49" s="981"/>
      <c r="R49" s="981"/>
      <c r="S49" s="981"/>
      <c r="T49" s="981"/>
      <c r="U49" s="981"/>
      <c r="V49" s="981"/>
      <c r="W49" s="981"/>
    </row>
    <row r="122" spans="3:7">
      <c r="C122" s="307"/>
      <c r="D122" s="307"/>
      <c r="E122" s="307"/>
      <c r="F122" s="307"/>
      <c r="G122" s="307"/>
    </row>
    <row r="123" spans="3:7">
      <c r="C123" s="31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00000000-0002-0000-0B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blackAndWhite="1" r:id="rId1"/>
  <rowBreaks count="1" manualBreakCount="1">
    <brk id="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D123"/>
  <sheetViews>
    <sheetView view="pageBreakPreview" zoomScale="115" zoomScaleNormal="100" zoomScaleSheetLayoutView="115" workbookViewId="0"/>
  </sheetViews>
  <sheetFormatPr defaultColWidth="3.08203125" defaultRowHeight="13"/>
  <cols>
    <col min="1" max="1" width="1.08203125" style="6" customWidth="1"/>
    <col min="2" max="2" width="3" style="244" customWidth="1"/>
    <col min="3" max="3" width="3" style="6" customWidth="1"/>
    <col min="4" max="6" width="3.08203125" style="6"/>
    <col min="7" max="7" width="1.25" style="6" customWidth="1"/>
    <col min="8" max="24" width="3.08203125" style="6"/>
    <col min="25" max="29" width="3.75" style="6" customWidth="1"/>
    <col min="30" max="30" width="1.83203125" style="6" customWidth="1"/>
    <col min="31" max="31" width="1.08203125" style="6" customWidth="1"/>
    <col min="32" max="256" width="3.08203125" style="6"/>
    <col min="257" max="257" width="1.08203125" style="6" customWidth="1"/>
    <col min="258" max="259" width="3" style="6" customWidth="1"/>
    <col min="260" max="262" width="3.08203125" style="6"/>
    <col min="263" max="263" width="1.25" style="6" customWidth="1"/>
    <col min="264" max="280" width="3.08203125" style="6"/>
    <col min="281" max="285" width="3.75" style="6" customWidth="1"/>
    <col min="286" max="286" width="1.83203125" style="6" customWidth="1"/>
    <col min="287" max="287" width="1.08203125" style="6" customWidth="1"/>
    <col min="288" max="512" width="3.08203125" style="6"/>
    <col min="513" max="513" width="1.08203125" style="6" customWidth="1"/>
    <col min="514" max="515" width="3" style="6" customWidth="1"/>
    <col min="516" max="518" width="3.08203125" style="6"/>
    <col min="519" max="519" width="1.25" style="6" customWidth="1"/>
    <col min="520" max="536" width="3.08203125" style="6"/>
    <col min="537" max="541" width="3.75" style="6" customWidth="1"/>
    <col min="542" max="542" width="1.83203125" style="6" customWidth="1"/>
    <col min="543" max="543" width="1.08203125" style="6" customWidth="1"/>
    <col min="544" max="768" width="3.08203125" style="6"/>
    <col min="769" max="769" width="1.08203125" style="6" customWidth="1"/>
    <col min="770" max="771" width="3" style="6" customWidth="1"/>
    <col min="772" max="774" width="3.08203125" style="6"/>
    <col min="775" max="775" width="1.25" style="6" customWidth="1"/>
    <col min="776" max="792" width="3.08203125" style="6"/>
    <col min="793" max="797" width="3.75" style="6" customWidth="1"/>
    <col min="798" max="798" width="1.83203125" style="6" customWidth="1"/>
    <col min="799" max="799" width="1.08203125" style="6" customWidth="1"/>
    <col min="800" max="1024" width="3.08203125" style="6"/>
    <col min="1025" max="1025" width="1.08203125" style="6" customWidth="1"/>
    <col min="1026" max="1027" width="3" style="6" customWidth="1"/>
    <col min="1028" max="1030" width="3.08203125" style="6"/>
    <col min="1031" max="1031" width="1.25" style="6" customWidth="1"/>
    <col min="1032" max="1048" width="3.08203125" style="6"/>
    <col min="1049" max="1053" width="3.75" style="6" customWidth="1"/>
    <col min="1054" max="1054" width="1.83203125" style="6" customWidth="1"/>
    <col min="1055" max="1055" width="1.08203125" style="6" customWidth="1"/>
    <col min="1056" max="1280" width="3.08203125" style="6"/>
    <col min="1281" max="1281" width="1.08203125" style="6" customWidth="1"/>
    <col min="1282" max="1283" width="3" style="6" customWidth="1"/>
    <col min="1284" max="1286" width="3.08203125" style="6"/>
    <col min="1287" max="1287" width="1.25" style="6" customWidth="1"/>
    <col min="1288" max="1304" width="3.08203125" style="6"/>
    <col min="1305" max="1309" width="3.75" style="6" customWidth="1"/>
    <col min="1310" max="1310" width="1.83203125" style="6" customWidth="1"/>
    <col min="1311" max="1311" width="1.08203125" style="6" customWidth="1"/>
    <col min="1312" max="1536" width="3.08203125" style="6"/>
    <col min="1537" max="1537" width="1.08203125" style="6" customWidth="1"/>
    <col min="1538" max="1539" width="3" style="6" customWidth="1"/>
    <col min="1540" max="1542" width="3.08203125" style="6"/>
    <col min="1543" max="1543" width="1.25" style="6" customWidth="1"/>
    <col min="1544" max="1560" width="3.08203125" style="6"/>
    <col min="1561" max="1565" width="3.75" style="6" customWidth="1"/>
    <col min="1566" max="1566" width="1.83203125" style="6" customWidth="1"/>
    <col min="1567" max="1567" width="1.08203125" style="6" customWidth="1"/>
    <col min="1568" max="1792" width="3.08203125" style="6"/>
    <col min="1793" max="1793" width="1.08203125" style="6" customWidth="1"/>
    <col min="1794" max="1795" width="3" style="6" customWidth="1"/>
    <col min="1796" max="1798" width="3.08203125" style="6"/>
    <col min="1799" max="1799" width="1.25" style="6" customWidth="1"/>
    <col min="1800" max="1816" width="3.08203125" style="6"/>
    <col min="1817" max="1821" width="3.75" style="6" customWidth="1"/>
    <col min="1822" max="1822" width="1.83203125" style="6" customWidth="1"/>
    <col min="1823" max="1823" width="1.08203125" style="6" customWidth="1"/>
    <col min="1824" max="2048" width="3.08203125" style="6"/>
    <col min="2049" max="2049" width="1.08203125" style="6" customWidth="1"/>
    <col min="2050" max="2051" width="3" style="6" customWidth="1"/>
    <col min="2052" max="2054" width="3.08203125" style="6"/>
    <col min="2055" max="2055" width="1.25" style="6" customWidth="1"/>
    <col min="2056" max="2072" width="3.08203125" style="6"/>
    <col min="2073" max="2077" width="3.75" style="6" customWidth="1"/>
    <col min="2078" max="2078" width="1.83203125" style="6" customWidth="1"/>
    <col min="2079" max="2079" width="1.08203125" style="6" customWidth="1"/>
    <col min="2080" max="2304" width="3.08203125" style="6"/>
    <col min="2305" max="2305" width="1.08203125" style="6" customWidth="1"/>
    <col min="2306" max="2307" width="3" style="6" customWidth="1"/>
    <col min="2308" max="2310" width="3.08203125" style="6"/>
    <col min="2311" max="2311" width="1.25" style="6" customWidth="1"/>
    <col min="2312" max="2328" width="3.08203125" style="6"/>
    <col min="2329" max="2333" width="3.75" style="6" customWidth="1"/>
    <col min="2334" max="2334" width="1.83203125" style="6" customWidth="1"/>
    <col min="2335" max="2335" width="1.08203125" style="6" customWidth="1"/>
    <col min="2336" max="2560" width="3.08203125" style="6"/>
    <col min="2561" max="2561" width="1.08203125" style="6" customWidth="1"/>
    <col min="2562" max="2563" width="3" style="6" customWidth="1"/>
    <col min="2564" max="2566" width="3.08203125" style="6"/>
    <col min="2567" max="2567" width="1.25" style="6" customWidth="1"/>
    <col min="2568" max="2584" width="3.08203125" style="6"/>
    <col min="2585" max="2589" width="3.75" style="6" customWidth="1"/>
    <col min="2590" max="2590" width="1.83203125" style="6" customWidth="1"/>
    <col min="2591" max="2591" width="1.08203125" style="6" customWidth="1"/>
    <col min="2592" max="2816" width="3.08203125" style="6"/>
    <col min="2817" max="2817" width="1.08203125" style="6" customWidth="1"/>
    <col min="2818" max="2819" width="3" style="6" customWidth="1"/>
    <col min="2820" max="2822" width="3.08203125" style="6"/>
    <col min="2823" max="2823" width="1.25" style="6" customWidth="1"/>
    <col min="2824" max="2840" width="3.08203125" style="6"/>
    <col min="2841" max="2845" width="3.75" style="6" customWidth="1"/>
    <col min="2846" max="2846" width="1.83203125" style="6" customWidth="1"/>
    <col min="2847" max="2847" width="1.08203125" style="6" customWidth="1"/>
    <col min="2848" max="3072" width="3.08203125" style="6"/>
    <col min="3073" max="3073" width="1.08203125" style="6" customWidth="1"/>
    <col min="3074" max="3075" width="3" style="6" customWidth="1"/>
    <col min="3076" max="3078" width="3.08203125" style="6"/>
    <col min="3079" max="3079" width="1.25" style="6" customWidth="1"/>
    <col min="3080" max="3096" width="3.08203125" style="6"/>
    <col min="3097" max="3101" width="3.75" style="6" customWidth="1"/>
    <col min="3102" max="3102" width="1.83203125" style="6" customWidth="1"/>
    <col min="3103" max="3103" width="1.08203125" style="6" customWidth="1"/>
    <col min="3104" max="3328" width="3.08203125" style="6"/>
    <col min="3329" max="3329" width="1.08203125" style="6" customWidth="1"/>
    <col min="3330" max="3331" width="3" style="6" customWidth="1"/>
    <col min="3332" max="3334" width="3.08203125" style="6"/>
    <col min="3335" max="3335" width="1.25" style="6" customWidth="1"/>
    <col min="3336" max="3352" width="3.08203125" style="6"/>
    <col min="3353" max="3357" width="3.75" style="6" customWidth="1"/>
    <col min="3358" max="3358" width="1.83203125" style="6" customWidth="1"/>
    <col min="3359" max="3359" width="1.08203125" style="6" customWidth="1"/>
    <col min="3360" max="3584" width="3.08203125" style="6"/>
    <col min="3585" max="3585" width="1.08203125" style="6" customWidth="1"/>
    <col min="3586" max="3587" width="3" style="6" customWidth="1"/>
    <col min="3588" max="3590" width="3.08203125" style="6"/>
    <col min="3591" max="3591" width="1.25" style="6" customWidth="1"/>
    <col min="3592" max="3608" width="3.08203125" style="6"/>
    <col min="3609" max="3613" width="3.75" style="6" customWidth="1"/>
    <col min="3614" max="3614" width="1.83203125" style="6" customWidth="1"/>
    <col min="3615" max="3615" width="1.08203125" style="6" customWidth="1"/>
    <col min="3616" max="3840" width="3.08203125" style="6"/>
    <col min="3841" max="3841" width="1.08203125" style="6" customWidth="1"/>
    <col min="3842" max="3843" width="3" style="6" customWidth="1"/>
    <col min="3844" max="3846" width="3.08203125" style="6"/>
    <col min="3847" max="3847" width="1.25" style="6" customWidth="1"/>
    <col min="3848" max="3864" width="3.08203125" style="6"/>
    <col min="3865" max="3869" width="3.75" style="6" customWidth="1"/>
    <col min="3870" max="3870" width="1.83203125" style="6" customWidth="1"/>
    <col min="3871" max="3871" width="1.08203125" style="6" customWidth="1"/>
    <col min="3872" max="4096" width="3.08203125" style="6"/>
    <col min="4097" max="4097" width="1.08203125" style="6" customWidth="1"/>
    <col min="4098" max="4099" width="3" style="6" customWidth="1"/>
    <col min="4100" max="4102" width="3.08203125" style="6"/>
    <col min="4103" max="4103" width="1.25" style="6" customWidth="1"/>
    <col min="4104" max="4120" width="3.08203125" style="6"/>
    <col min="4121" max="4125" width="3.75" style="6" customWidth="1"/>
    <col min="4126" max="4126" width="1.83203125" style="6" customWidth="1"/>
    <col min="4127" max="4127" width="1.08203125" style="6" customWidth="1"/>
    <col min="4128" max="4352" width="3.08203125" style="6"/>
    <col min="4353" max="4353" width="1.08203125" style="6" customWidth="1"/>
    <col min="4354" max="4355" width="3" style="6" customWidth="1"/>
    <col min="4356" max="4358" width="3.08203125" style="6"/>
    <col min="4359" max="4359" width="1.25" style="6" customWidth="1"/>
    <col min="4360" max="4376" width="3.08203125" style="6"/>
    <col min="4377" max="4381" width="3.75" style="6" customWidth="1"/>
    <col min="4382" max="4382" width="1.83203125" style="6" customWidth="1"/>
    <col min="4383" max="4383" width="1.08203125" style="6" customWidth="1"/>
    <col min="4384" max="4608" width="3.08203125" style="6"/>
    <col min="4609" max="4609" width="1.08203125" style="6" customWidth="1"/>
    <col min="4610" max="4611" width="3" style="6" customWidth="1"/>
    <col min="4612" max="4614" width="3.08203125" style="6"/>
    <col min="4615" max="4615" width="1.25" style="6" customWidth="1"/>
    <col min="4616" max="4632" width="3.08203125" style="6"/>
    <col min="4633" max="4637" width="3.75" style="6" customWidth="1"/>
    <col min="4638" max="4638" width="1.83203125" style="6" customWidth="1"/>
    <col min="4639" max="4639" width="1.08203125" style="6" customWidth="1"/>
    <col min="4640" max="4864" width="3.08203125" style="6"/>
    <col min="4865" max="4865" width="1.08203125" style="6" customWidth="1"/>
    <col min="4866" max="4867" width="3" style="6" customWidth="1"/>
    <col min="4868" max="4870" width="3.08203125" style="6"/>
    <col min="4871" max="4871" width="1.25" style="6" customWidth="1"/>
    <col min="4872" max="4888" width="3.08203125" style="6"/>
    <col min="4889" max="4893" width="3.75" style="6" customWidth="1"/>
    <col min="4894" max="4894" width="1.83203125" style="6" customWidth="1"/>
    <col min="4895" max="4895" width="1.08203125" style="6" customWidth="1"/>
    <col min="4896" max="5120" width="3.08203125" style="6"/>
    <col min="5121" max="5121" width="1.08203125" style="6" customWidth="1"/>
    <col min="5122" max="5123" width="3" style="6" customWidth="1"/>
    <col min="5124" max="5126" width="3.08203125" style="6"/>
    <col min="5127" max="5127" width="1.25" style="6" customWidth="1"/>
    <col min="5128" max="5144" width="3.08203125" style="6"/>
    <col min="5145" max="5149" width="3.75" style="6" customWidth="1"/>
    <col min="5150" max="5150" width="1.83203125" style="6" customWidth="1"/>
    <col min="5151" max="5151" width="1.08203125" style="6" customWidth="1"/>
    <col min="5152" max="5376" width="3.08203125" style="6"/>
    <col min="5377" max="5377" width="1.08203125" style="6" customWidth="1"/>
    <col min="5378" max="5379" width="3" style="6" customWidth="1"/>
    <col min="5380" max="5382" width="3.08203125" style="6"/>
    <col min="5383" max="5383" width="1.25" style="6" customWidth="1"/>
    <col min="5384" max="5400" width="3.08203125" style="6"/>
    <col min="5401" max="5405" width="3.75" style="6" customWidth="1"/>
    <col min="5406" max="5406" width="1.83203125" style="6" customWidth="1"/>
    <col min="5407" max="5407" width="1.08203125" style="6" customWidth="1"/>
    <col min="5408" max="5632" width="3.08203125" style="6"/>
    <col min="5633" max="5633" width="1.08203125" style="6" customWidth="1"/>
    <col min="5634" max="5635" width="3" style="6" customWidth="1"/>
    <col min="5636" max="5638" width="3.08203125" style="6"/>
    <col min="5639" max="5639" width="1.25" style="6" customWidth="1"/>
    <col min="5640" max="5656" width="3.08203125" style="6"/>
    <col min="5657" max="5661" width="3.75" style="6" customWidth="1"/>
    <col min="5662" max="5662" width="1.83203125" style="6" customWidth="1"/>
    <col min="5663" max="5663" width="1.08203125" style="6" customWidth="1"/>
    <col min="5664" max="5888" width="3.08203125" style="6"/>
    <col min="5889" max="5889" width="1.08203125" style="6" customWidth="1"/>
    <col min="5890" max="5891" width="3" style="6" customWidth="1"/>
    <col min="5892" max="5894" width="3.08203125" style="6"/>
    <col min="5895" max="5895" width="1.25" style="6" customWidth="1"/>
    <col min="5896" max="5912" width="3.08203125" style="6"/>
    <col min="5913" max="5917" width="3.75" style="6" customWidth="1"/>
    <col min="5918" max="5918" width="1.83203125" style="6" customWidth="1"/>
    <col min="5919" max="5919" width="1.08203125" style="6" customWidth="1"/>
    <col min="5920" max="6144" width="3.08203125" style="6"/>
    <col min="6145" max="6145" width="1.08203125" style="6" customWidth="1"/>
    <col min="6146" max="6147" width="3" style="6" customWidth="1"/>
    <col min="6148" max="6150" width="3.08203125" style="6"/>
    <col min="6151" max="6151" width="1.25" style="6" customWidth="1"/>
    <col min="6152" max="6168" width="3.08203125" style="6"/>
    <col min="6169" max="6173" width="3.75" style="6" customWidth="1"/>
    <col min="6174" max="6174" width="1.83203125" style="6" customWidth="1"/>
    <col min="6175" max="6175" width="1.08203125" style="6" customWidth="1"/>
    <col min="6176" max="6400" width="3.08203125" style="6"/>
    <col min="6401" max="6401" width="1.08203125" style="6" customWidth="1"/>
    <col min="6402" max="6403" width="3" style="6" customWidth="1"/>
    <col min="6404" max="6406" width="3.08203125" style="6"/>
    <col min="6407" max="6407" width="1.25" style="6" customWidth="1"/>
    <col min="6408" max="6424" width="3.08203125" style="6"/>
    <col min="6425" max="6429" width="3.75" style="6" customWidth="1"/>
    <col min="6430" max="6430" width="1.83203125" style="6" customWidth="1"/>
    <col min="6431" max="6431" width="1.08203125" style="6" customWidth="1"/>
    <col min="6432" max="6656" width="3.08203125" style="6"/>
    <col min="6657" max="6657" width="1.08203125" style="6" customWidth="1"/>
    <col min="6658" max="6659" width="3" style="6" customWidth="1"/>
    <col min="6660" max="6662" width="3.08203125" style="6"/>
    <col min="6663" max="6663" width="1.25" style="6" customWidth="1"/>
    <col min="6664" max="6680" width="3.08203125" style="6"/>
    <col min="6681" max="6685" width="3.75" style="6" customWidth="1"/>
    <col min="6686" max="6686" width="1.83203125" style="6" customWidth="1"/>
    <col min="6687" max="6687" width="1.08203125" style="6" customWidth="1"/>
    <col min="6688" max="6912" width="3.08203125" style="6"/>
    <col min="6913" max="6913" width="1.08203125" style="6" customWidth="1"/>
    <col min="6914" max="6915" width="3" style="6" customWidth="1"/>
    <col min="6916" max="6918" width="3.08203125" style="6"/>
    <col min="6919" max="6919" width="1.25" style="6" customWidth="1"/>
    <col min="6920" max="6936" width="3.08203125" style="6"/>
    <col min="6937" max="6941" width="3.75" style="6" customWidth="1"/>
    <col min="6942" max="6942" width="1.83203125" style="6" customWidth="1"/>
    <col min="6943" max="6943" width="1.08203125" style="6" customWidth="1"/>
    <col min="6944" max="7168" width="3.08203125" style="6"/>
    <col min="7169" max="7169" width="1.08203125" style="6" customWidth="1"/>
    <col min="7170" max="7171" width="3" style="6" customWidth="1"/>
    <col min="7172" max="7174" width="3.08203125" style="6"/>
    <col min="7175" max="7175" width="1.25" style="6" customWidth="1"/>
    <col min="7176" max="7192" width="3.08203125" style="6"/>
    <col min="7193" max="7197" width="3.75" style="6" customWidth="1"/>
    <col min="7198" max="7198" width="1.83203125" style="6" customWidth="1"/>
    <col min="7199" max="7199" width="1.08203125" style="6" customWidth="1"/>
    <col min="7200" max="7424" width="3.08203125" style="6"/>
    <col min="7425" max="7425" width="1.08203125" style="6" customWidth="1"/>
    <col min="7426" max="7427" width="3" style="6" customWidth="1"/>
    <col min="7428" max="7430" width="3.08203125" style="6"/>
    <col min="7431" max="7431" width="1.25" style="6" customWidth="1"/>
    <col min="7432" max="7448" width="3.08203125" style="6"/>
    <col min="7449" max="7453" width="3.75" style="6" customWidth="1"/>
    <col min="7454" max="7454" width="1.83203125" style="6" customWidth="1"/>
    <col min="7455" max="7455" width="1.08203125" style="6" customWidth="1"/>
    <col min="7456" max="7680" width="3.08203125" style="6"/>
    <col min="7681" max="7681" width="1.08203125" style="6" customWidth="1"/>
    <col min="7682" max="7683" width="3" style="6" customWidth="1"/>
    <col min="7684" max="7686" width="3.08203125" style="6"/>
    <col min="7687" max="7687" width="1.25" style="6" customWidth="1"/>
    <col min="7688" max="7704" width="3.08203125" style="6"/>
    <col min="7705" max="7709" width="3.75" style="6" customWidth="1"/>
    <col min="7710" max="7710" width="1.83203125" style="6" customWidth="1"/>
    <col min="7711" max="7711" width="1.08203125" style="6" customWidth="1"/>
    <col min="7712" max="7936" width="3.08203125" style="6"/>
    <col min="7937" max="7937" width="1.08203125" style="6" customWidth="1"/>
    <col min="7938" max="7939" width="3" style="6" customWidth="1"/>
    <col min="7940" max="7942" width="3.08203125" style="6"/>
    <col min="7943" max="7943" width="1.25" style="6" customWidth="1"/>
    <col min="7944" max="7960" width="3.08203125" style="6"/>
    <col min="7961" max="7965" width="3.75" style="6" customWidth="1"/>
    <col min="7966" max="7966" width="1.83203125" style="6" customWidth="1"/>
    <col min="7967" max="7967" width="1.08203125" style="6" customWidth="1"/>
    <col min="7968" max="8192" width="3.08203125" style="6"/>
    <col min="8193" max="8193" width="1.08203125" style="6" customWidth="1"/>
    <col min="8194" max="8195" width="3" style="6" customWidth="1"/>
    <col min="8196" max="8198" width="3.08203125" style="6"/>
    <col min="8199" max="8199" width="1.25" style="6" customWidth="1"/>
    <col min="8200" max="8216" width="3.08203125" style="6"/>
    <col min="8217" max="8221" width="3.75" style="6" customWidth="1"/>
    <col min="8222" max="8222" width="1.83203125" style="6" customWidth="1"/>
    <col min="8223" max="8223" width="1.08203125" style="6" customWidth="1"/>
    <col min="8224" max="8448" width="3.08203125" style="6"/>
    <col min="8449" max="8449" width="1.08203125" style="6" customWidth="1"/>
    <col min="8450" max="8451" width="3" style="6" customWidth="1"/>
    <col min="8452" max="8454" width="3.08203125" style="6"/>
    <col min="8455" max="8455" width="1.25" style="6" customWidth="1"/>
    <col min="8456" max="8472" width="3.08203125" style="6"/>
    <col min="8473" max="8477" width="3.75" style="6" customWidth="1"/>
    <col min="8478" max="8478" width="1.83203125" style="6" customWidth="1"/>
    <col min="8479" max="8479" width="1.08203125" style="6" customWidth="1"/>
    <col min="8480" max="8704" width="3.08203125" style="6"/>
    <col min="8705" max="8705" width="1.08203125" style="6" customWidth="1"/>
    <col min="8706" max="8707" width="3" style="6" customWidth="1"/>
    <col min="8708" max="8710" width="3.08203125" style="6"/>
    <col min="8711" max="8711" width="1.25" style="6" customWidth="1"/>
    <col min="8712" max="8728" width="3.08203125" style="6"/>
    <col min="8729" max="8733" width="3.75" style="6" customWidth="1"/>
    <col min="8734" max="8734" width="1.83203125" style="6" customWidth="1"/>
    <col min="8735" max="8735" width="1.08203125" style="6" customWidth="1"/>
    <col min="8736" max="8960" width="3.08203125" style="6"/>
    <col min="8961" max="8961" width="1.08203125" style="6" customWidth="1"/>
    <col min="8962" max="8963" width="3" style="6" customWidth="1"/>
    <col min="8964" max="8966" width="3.08203125" style="6"/>
    <col min="8967" max="8967" width="1.25" style="6" customWidth="1"/>
    <col min="8968" max="8984" width="3.08203125" style="6"/>
    <col min="8985" max="8989" width="3.75" style="6" customWidth="1"/>
    <col min="8990" max="8990" width="1.83203125" style="6" customWidth="1"/>
    <col min="8991" max="8991" width="1.08203125" style="6" customWidth="1"/>
    <col min="8992" max="9216" width="3.08203125" style="6"/>
    <col min="9217" max="9217" width="1.08203125" style="6" customWidth="1"/>
    <col min="9218" max="9219" width="3" style="6" customWidth="1"/>
    <col min="9220" max="9222" width="3.08203125" style="6"/>
    <col min="9223" max="9223" width="1.25" style="6" customWidth="1"/>
    <col min="9224" max="9240" width="3.08203125" style="6"/>
    <col min="9241" max="9245" width="3.75" style="6" customWidth="1"/>
    <col min="9246" max="9246" width="1.83203125" style="6" customWidth="1"/>
    <col min="9247" max="9247" width="1.08203125" style="6" customWidth="1"/>
    <col min="9248" max="9472" width="3.08203125" style="6"/>
    <col min="9473" max="9473" width="1.08203125" style="6" customWidth="1"/>
    <col min="9474" max="9475" width="3" style="6" customWidth="1"/>
    <col min="9476" max="9478" width="3.08203125" style="6"/>
    <col min="9479" max="9479" width="1.25" style="6" customWidth="1"/>
    <col min="9480" max="9496" width="3.08203125" style="6"/>
    <col min="9497" max="9501" width="3.75" style="6" customWidth="1"/>
    <col min="9502" max="9502" width="1.83203125" style="6" customWidth="1"/>
    <col min="9503" max="9503" width="1.08203125" style="6" customWidth="1"/>
    <col min="9504" max="9728" width="3.08203125" style="6"/>
    <col min="9729" max="9729" width="1.08203125" style="6" customWidth="1"/>
    <col min="9730" max="9731" width="3" style="6" customWidth="1"/>
    <col min="9732" max="9734" width="3.08203125" style="6"/>
    <col min="9735" max="9735" width="1.25" style="6" customWidth="1"/>
    <col min="9736" max="9752" width="3.08203125" style="6"/>
    <col min="9753" max="9757" width="3.75" style="6" customWidth="1"/>
    <col min="9758" max="9758" width="1.83203125" style="6" customWidth="1"/>
    <col min="9759" max="9759" width="1.08203125" style="6" customWidth="1"/>
    <col min="9760" max="9984" width="3.08203125" style="6"/>
    <col min="9985" max="9985" width="1.08203125" style="6" customWidth="1"/>
    <col min="9986" max="9987" width="3" style="6" customWidth="1"/>
    <col min="9988" max="9990" width="3.08203125" style="6"/>
    <col min="9991" max="9991" width="1.25" style="6" customWidth="1"/>
    <col min="9992" max="10008" width="3.08203125" style="6"/>
    <col min="10009" max="10013" width="3.75" style="6" customWidth="1"/>
    <col min="10014" max="10014" width="1.83203125" style="6" customWidth="1"/>
    <col min="10015" max="10015" width="1.08203125" style="6" customWidth="1"/>
    <col min="10016" max="10240" width="3.08203125" style="6"/>
    <col min="10241" max="10241" width="1.08203125" style="6" customWidth="1"/>
    <col min="10242" max="10243" width="3" style="6" customWidth="1"/>
    <col min="10244" max="10246" width="3.08203125" style="6"/>
    <col min="10247" max="10247" width="1.25" style="6" customWidth="1"/>
    <col min="10248" max="10264" width="3.08203125" style="6"/>
    <col min="10265" max="10269" width="3.75" style="6" customWidth="1"/>
    <col min="10270" max="10270" width="1.83203125" style="6" customWidth="1"/>
    <col min="10271" max="10271" width="1.08203125" style="6" customWidth="1"/>
    <col min="10272" max="10496" width="3.08203125" style="6"/>
    <col min="10497" max="10497" width="1.08203125" style="6" customWidth="1"/>
    <col min="10498" max="10499" width="3" style="6" customWidth="1"/>
    <col min="10500" max="10502" width="3.08203125" style="6"/>
    <col min="10503" max="10503" width="1.25" style="6" customWidth="1"/>
    <col min="10504" max="10520" width="3.08203125" style="6"/>
    <col min="10521" max="10525" width="3.75" style="6" customWidth="1"/>
    <col min="10526" max="10526" width="1.83203125" style="6" customWidth="1"/>
    <col min="10527" max="10527" width="1.08203125" style="6" customWidth="1"/>
    <col min="10528" max="10752" width="3.08203125" style="6"/>
    <col min="10753" max="10753" width="1.08203125" style="6" customWidth="1"/>
    <col min="10754" max="10755" width="3" style="6" customWidth="1"/>
    <col min="10756" max="10758" width="3.08203125" style="6"/>
    <col min="10759" max="10759" width="1.25" style="6" customWidth="1"/>
    <col min="10760" max="10776" width="3.08203125" style="6"/>
    <col min="10777" max="10781" width="3.75" style="6" customWidth="1"/>
    <col min="10782" max="10782" width="1.83203125" style="6" customWidth="1"/>
    <col min="10783" max="10783" width="1.08203125" style="6" customWidth="1"/>
    <col min="10784" max="11008" width="3.08203125" style="6"/>
    <col min="11009" max="11009" width="1.08203125" style="6" customWidth="1"/>
    <col min="11010" max="11011" width="3" style="6" customWidth="1"/>
    <col min="11012" max="11014" width="3.08203125" style="6"/>
    <col min="11015" max="11015" width="1.25" style="6" customWidth="1"/>
    <col min="11016" max="11032" width="3.08203125" style="6"/>
    <col min="11033" max="11037" width="3.75" style="6" customWidth="1"/>
    <col min="11038" max="11038" width="1.83203125" style="6" customWidth="1"/>
    <col min="11039" max="11039" width="1.08203125" style="6" customWidth="1"/>
    <col min="11040" max="11264" width="3.08203125" style="6"/>
    <col min="11265" max="11265" width="1.08203125" style="6" customWidth="1"/>
    <col min="11266" max="11267" width="3" style="6" customWidth="1"/>
    <col min="11268" max="11270" width="3.08203125" style="6"/>
    <col min="11271" max="11271" width="1.25" style="6" customWidth="1"/>
    <col min="11272" max="11288" width="3.08203125" style="6"/>
    <col min="11289" max="11293" width="3.75" style="6" customWidth="1"/>
    <col min="11294" max="11294" width="1.83203125" style="6" customWidth="1"/>
    <col min="11295" max="11295" width="1.08203125" style="6" customWidth="1"/>
    <col min="11296" max="11520" width="3.08203125" style="6"/>
    <col min="11521" max="11521" width="1.08203125" style="6" customWidth="1"/>
    <col min="11522" max="11523" width="3" style="6" customWidth="1"/>
    <col min="11524" max="11526" width="3.08203125" style="6"/>
    <col min="11527" max="11527" width="1.25" style="6" customWidth="1"/>
    <col min="11528" max="11544" width="3.08203125" style="6"/>
    <col min="11545" max="11549" width="3.75" style="6" customWidth="1"/>
    <col min="11550" max="11550" width="1.83203125" style="6" customWidth="1"/>
    <col min="11551" max="11551" width="1.08203125" style="6" customWidth="1"/>
    <col min="11552" max="11776" width="3.08203125" style="6"/>
    <col min="11777" max="11777" width="1.08203125" style="6" customWidth="1"/>
    <col min="11778" max="11779" width="3" style="6" customWidth="1"/>
    <col min="11780" max="11782" width="3.08203125" style="6"/>
    <col min="11783" max="11783" width="1.25" style="6" customWidth="1"/>
    <col min="11784" max="11800" width="3.08203125" style="6"/>
    <col min="11801" max="11805" width="3.75" style="6" customWidth="1"/>
    <col min="11806" max="11806" width="1.83203125" style="6" customWidth="1"/>
    <col min="11807" max="11807" width="1.08203125" style="6" customWidth="1"/>
    <col min="11808" max="12032" width="3.08203125" style="6"/>
    <col min="12033" max="12033" width="1.08203125" style="6" customWidth="1"/>
    <col min="12034" max="12035" width="3" style="6" customWidth="1"/>
    <col min="12036" max="12038" width="3.08203125" style="6"/>
    <col min="12039" max="12039" width="1.25" style="6" customWidth="1"/>
    <col min="12040" max="12056" width="3.08203125" style="6"/>
    <col min="12057" max="12061" width="3.75" style="6" customWidth="1"/>
    <col min="12062" max="12062" width="1.83203125" style="6" customWidth="1"/>
    <col min="12063" max="12063" width="1.08203125" style="6" customWidth="1"/>
    <col min="12064" max="12288" width="3.08203125" style="6"/>
    <col min="12289" max="12289" width="1.08203125" style="6" customWidth="1"/>
    <col min="12290" max="12291" width="3" style="6" customWidth="1"/>
    <col min="12292" max="12294" width="3.08203125" style="6"/>
    <col min="12295" max="12295" width="1.25" style="6" customWidth="1"/>
    <col min="12296" max="12312" width="3.08203125" style="6"/>
    <col min="12313" max="12317" width="3.75" style="6" customWidth="1"/>
    <col min="12318" max="12318" width="1.83203125" style="6" customWidth="1"/>
    <col min="12319" max="12319" width="1.08203125" style="6" customWidth="1"/>
    <col min="12320" max="12544" width="3.08203125" style="6"/>
    <col min="12545" max="12545" width="1.08203125" style="6" customWidth="1"/>
    <col min="12546" max="12547" width="3" style="6" customWidth="1"/>
    <col min="12548" max="12550" width="3.08203125" style="6"/>
    <col min="12551" max="12551" width="1.25" style="6" customWidth="1"/>
    <col min="12552" max="12568" width="3.08203125" style="6"/>
    <col min="12569" max="12573" width="3.75" style="6" customWidth="1"/>
    <col min="12574" max="12574" width="1.83203125" style="6" customWidth="1"/>
    <col min="12575" max="12575" width="1.08203125" style="6" customWidth="1"/>
    <col min="12576" max="12800" width="3.08203125" style="6"/>
    <col min="12801" max="12801" width="1.08203125" style="6" customWidth="1"/>
    <col min="12802" max="12803" width="3" style="6" customWidth="1"/>
    <col min="12804" max="12806" width="3.08203125" style="6"/>
    <col min="12807" max="12807" width="1.25" style="6" customWidth="1"/>
    <col min="12808" max="12824" width="3.08203125" style="6"/>
    <col min="12825" max="12829" width="3.75" style="6" customWidth="1"/>
    <col min="12830" max="12830" width="1.83203125" style="6" customWidth="1"/>
    <col min="12831" max="12831" width="1.08203125" style="6" customWidth="1"/>
    <col min="12832" max="13056" width="3.08203125" style="6"/>
    <col min="13057" max="13057" width="1.08203125" style="6" customWidth="1"/>
    <col min="13058" max="13059" width="3" style="6" customWidth="1"/>
    <col min="13060" max="13062" width="3.08203125" style="6"/>
    <col min="13063" max="13063" width="1.25" style="6" customWidth="1"/>
    <col min="13064" max="13080" width="3.08203125" style="6"/>
    <col min="13081" max="13085" width="3.75" style="6" customWidth="1"/>
    <col min="13086" max="13086" width="1.83203125" style="6" customWidth="1"/>
    <col min="13087" max="13087" width="1.08203125" style="6" customWidth="1"/>
    <col min="13088" max="13312" width="3.08203125" style="6"/>
    <col min="13313" max="13313" width="1.08203125" style="6" customWidth="1"/>
    <col min="13314" max="13315" width="3" style="6" customWidth="1"/>
    <col min="13316" max="13318" width="3.08203125" style="6"/>
    <col min="13319" max="13319" width="1.25" style="6" customWidth="1"/>
    <col min="13320" max="13336" width="3.08203125" style="6"/>
    <col min="13337" max="13341" width="3.75" style="6" customWidth="1"/>
    <col min="13342" max="13342" width="1.83203125" style="6" customWidth="1"/>
    <col min="13343" max="13343" width="1.08203125" style="6" customWidth="1"/>
    <col min="13344" max="13568" width="3.08203125" style="6"/>
    <col min="13569" max="13569" width="1.08203125" style="6" customWidth="1"/>
    <col min="13570" max="13571" width="3" style="6" customWidth="1"/>
    <col min="13572" max="13574" width="3.08203125" style="6"/>
    <col min="13575" max="13575" width="1.25" style="6" customWidth="1"/>
    <col min="13576" max="13592" width="3.08203125" style="6"/>
    <col min="13593" max="13597" width="3.75" style="6" customWidth="1"/>
    <col min="13598" max="13598" width="1.83203125" style="6" customWidth="1"/>
    <col min="13599" max="13599" width="1.08203125" style="6" customWidth="1"/>
    <col min="13600" max="13824" width="3.08203125" style="6"/>
    <col min="13825" max="13825" width="1.08203125" style="6" customWidth="1"/>
    <col min="13826" max="13827" width="3" style="6" customWidth="1"/>
    <col min="13828" max="13830" width="3.08203125" style="6"/>
    <col min="13831" max="13831" width="1.25" style="6" customWidth="1"/>
    <col min="13832" max="13848" width="3.08203125" style="6"/>
    <col min="13849" max="13853" width="3.75" style="6" customWidth="1"/>
    <col min="13854" max="13854" width="1.83203125" style="6" customWidth="1"/>
    <col min="13855" max="13855" width="1.08203125" style="6" customWidth="1"/>
    <col min="13856" max="14080" width="3.08203125" style="6"/>
    <col min="14081" max="14081" width="1.08203125" style="6" customWidth="1"/>
    <col min="14082" max="14083" width="3" style="6" customWidth="1"/>
    <col min="14084" max="14086" width="3.08203125" style="6"/>
    <col min="14087" max="14087" width="1.25" style="6" customWidth="1"/>
    <col min="14088" max="14104" width="3.08203125" style="6"/>
    <col min="14105" max="14109" width="3.75" style="6" customWidth="1"/>
    <col min="14110" max="14110" width="1.83203125" style="6" customWidth="1"/>
    <col min="14111" max="14111" width="1.08203125" style="6" customWidth="1"/>
    <col min="14112" max="14336" width="3.08203125" style="6"/>
    <col min="14337" max="14337" width="1.08203125" style="6" customWidth="1"/>
    <col min="14338" max="14339" width="3" style="6" customWidth="1"/>
    <col min="14340" max="14342" width="3.08203125" style="6"/>
    <col min="14343" max="14343" width="1.25" style="6" customWidth="1"/>
    <col min="14344" max="14360" width="3.08203125" style="6"/>
    <col min="14361" max="14365" width="3.75" style="6" customWidth="1"/>
    <col min="14366" max="14366" width="1.83203125" style="6" customWidth="1"/>
    <col min="14367" max="14367" width="1.08203125" style="6" customWidth="1"/>
    <col min="14368" max="14592" width="3.08203125" style="6"/>
    <col min="14593" max="14593" width="1.08203125" style="6" customWidth="1"/>
    <col min="14594" max="14595" width="3" style="6" customWidth="1"/>
    <col min="14596" max="14598" width="3.08203125" style="6"/>
    <col min="14599" max="14599" width="1.25" style="6" customWidth="1"/>
    <col min="14600" max="14616" width="3.08203125" style="6"/>
    <col min="14617" max="14621" width="3.75" style="6" customWidth="1"/>
    <col min="14622" max="14622" width="1.83203125" style="6" customWidth="1"/>
    <col min="14623" max="14623" width="1.08203125" style="6" customWidth="1"/>
    <col min="14624" max="14848" width="3.08203125" style="6"/>
    <col min="14849" max="14849" width="1.08203125" style="6" customWidth="1"/>
    <col min="14850" max="14851" width="3" style="6" customWidth="1"/>
    <col min="14852" max="14854" width="3.08203125" style="6"/>
    <col min="14855" max="14855" width="1.25" style="6" customWidth="1"/>
    <col min="14856" max="14872" width="3.08203125" style="6"/>
    <col min="14873" max="14877" width="3.75" style="6" customWidth="1"/>
    <col min="14878" max="14878" width="1.83203125" style="6" customWidth="1"/>
    <col min="14879" max="14879" width="1.08203125" style="6" customWidth="1"/>
    <col min="14880" max="15104" width="3.08203125" style="6"/>
    <col min="15105" max="15105" width="1.08203125" style="6" customWidth="1"/>
    <col min="15106" max="15107" width="3" style="6" customWidth="1"/>
    <col min="15108" max="15110" width="3.08203125" style="6"/>
    <col min="15111" max="15111" width="1.25" style="6" customWidth="1"/>
    <col min="15112" max="15128" width="3.08203125" style="6"/>
    <col min="15129" max="15133" width="3.75" style="6" customWidth="1"/>
    <col min="15134" max="15134" width="1.83203125" style="6" customWidth="1"/>
    <col min="15135" max="15135" width="1.08203125" style="6" customWidth="1"/>
    <col min="15136" max="15360" width="3.08203125" style="6"/>
    <col min="15361" max="15361" width="1.08203125" style="6" customWidth="1"/>
    <col min="15362" max="15363" width="3" style="6" customWidth="1"/>
    <col min="15364" max="15366" width="3.08203125" style="6"/>
    <col min="15367" max="15367" width="1.25" style="6" customWidth="1"/>
    <col min="15368" max="15384" width="3.08203125" style="6"/>
    <col min="15385" max="15389" width="3.75" style="6" customWidth="1"/>
    <col min="15390" max="15390" width="1.83203125" style="6" customWidth="1"/>
    <col min="15391" max="15391" width="1.08203125" style="6" customWidth="1"/>
    <col min="15392" max="15616" width="3.08203125" style="6"/>
    <col min="15617" max="15617" width="1.08203125" style="6" customWidth="1"/>
    <col min="15618" max="15619" width="3" style="6" customWidth="1"/>
    <col min="15620" max="15622" width="3.08203125" style="6"/>
    <col min="15623" max="15623" width="1.25" style="6" customWidth="1"/>
    <col min="15624" max="15640" width="3.08203125" style="6"/>
    <col min="15641" max="15645" width="3.75" style="6" customWidth="1"/>
    <col min="15646" max="15646" width="1.83203125" style="6" customWidth="1"/>
    <col min="15647" max="15647" width="1.08203125" style="6" customWidth="1"/>
    <col min="15648" max="15872" width="3.08203125" style="6"/>
    <col min="15873" max="15873" width="1.08203125" style="6" customWidth="1"/>
    <col min="15874" max="15875" width="3" style="6" customWidth="1"/>
    <col min="15876" max="15878" width="3.08203125" style="6"/>
    <col min="15879" max="15879" width="1.25" style="6" customWidth="1"/>
    <col min="15880" max="15896" width="3.08203125" style="6"/>
    <col min="15897" max="15901" width="3.75" style="6" customWidth="1"/>
    <col min="15902" max="15902" width="1.83203125" style="6" customWidth="1"/>
    <col min="15903" max="15903" width="1.08203125" style="6" customWidth="1"/>
    <col min="15904" max="16128" width="3.08203125" style="6"/>
    <col min="16129" max="16129" width="1.08203125" style="6" customWidth="1"/>
    <col min="16130" max="16131" width="3" style="6" customWidth="1"/>
    <col min="16132" max="16134" width="3.08203125" style="6"/>
    <col min="16135" max="16135" width="1.25" style="6" customWidth="1"/>
    <col min="16136" max="16152" width="3.08203125" style="6"/>
    <col min="16153" max="16157" width="3.75" style="6" customWidth="1"/>
    <col min="16158" max="16158" width="1.83203125" style="6" customWidth="1"/>
    <col min="16159" max="16159" width="1.08203125" style="6" customWidth="1"/>
    <col min="16160" max="16384" width="3.08203125" style="6"/>
  </cols>
  <sheetData>
    <row r="1" spans="2:30" s="195" customFormat="1"/>
    <row r="2" spans="2:30" s="195" customFormat="1">
      <c r="B2" s="195" t="s">
        <v>549</v>
      </c>
    </row>
    <row r="3" spans="2:30" s="195" customFormat="1">
      <c r="X3" s="69" t="s">
        <v>19</v>
      </c>
      <c r="Z3" s="195" t="s">
        <v>20</v>
      </c>
      <c r="AB3" s="195" t="s">
        <v>228</v>
      </c>
      <c r="AD3" s="69" t="s">
        <v>22</v>
      </c>
    </row>
    <row r="4" spans="2:30" s="195" customFormat="1">
      <c r="AD4" s="69"/>
    </row>
    <row r="5" spans="2:30" s="195" customFormat="1" ht="27.75" customHeight="1">
      <c r="B5" s="766" t="s">
        <v>550</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row>
    <row r="6" spans="2:30" s="195" customFormat="1"/>
    <row r="7" spans="2:30" s="195" customFormat="1" ht="39.75" customHeight="1">
      <c r="B7" s="565" t="s">
        <v>24</v>
      </c>
      <c r="C7" s="565"/>
      <c r="D7" s="565"/>
      <c r="E7" s="565"/>
      <c r="F7" s="565"/>
      <c r="G7" s="951"/>
      <c r="H7" s="952"/>
      <c r="I7" s="952"/>
      <c r="J7" s="952"/>
      <c r="K7" s="952"/>
      <c r="L7" s="952"/>
      <c r="M7" s="952"/>
      <c r="N7" s="952"/>
      <c r="O7" s="952"/>
      <c r="P7" s="952"/>
      <c r="Q7" s="952"/>
      <c r="R7" s="952"/>
      <c r="S7" s="952"/>
      <c r="T7" s="952"/>
      <c r="U7" s="952"/>
      <c r="V7" s="952"/>
      <c r="W7" s="952"/>
      <c r="X7" s="952"/>
      <c r="Y7" s="952"/>
      <c r="Z7" s="952"/>
      <c r="AA7" s="952"/>
      <c r="AB7" s="952"/>
      <c r="AC7" s="952"/>
      <c r="AD7" s="978"/>
    </row>
    <row r="8" spans="2:30" ht="39.75" customHeight="1">
      <c r="B8" s="562" t="s">
        <v>25</v>
      </c>
      <c r="C8" s="563"/>
      <c r="D8" s="563"/>
      <c r="E8" s="563"/>
      <c r="F8" s="564"/>
      <c r="G8" s="313"/>
      <c r="H8" s="291" t="s">
        <v>9</v>
      </c>
      <c r="I8" s="263" t="s">
        <v>10</v>
      </c>
      <c r="J8" s="263"/>
      <c r="K8" s="263"/>
      <c r="L8" s="263"/>
      <c r="M8" s="291" t="s">
        <v>9</v>
      </c>
      <c r="N8" s="263" t="s">
        <v>11</v>
      </c>
      <c r="O8" s="263"/>
      <c r="P8" s="263"/>
      <c r="Q8" s="263"/>
      <c r="R8" s="291" t="s">
        <v>9</v>
      </c>
      <c r="S8" s="263" t="s">
        <v>12</v>
      </c>
      <c r="T8" s="263"/>
      <c r="U8" s="263"/>
      <c r="V8" s="263"/>
      <c r="W8" s="263"/>
      <c r="X8" s="263"/>
      <c r="Y8" s="263"/>
      <c r="Z8" s="263"/>
      <c r="AA8" s="263"/>
      <c r="AB8" s="263"/>
      <c r="AC8" s="263"/>
      <c r="AD8" s="314"/>
    </row>
    <row r="9" spans="2:30" ht="39.75" customHeight="1">
      <c r="B9" s="562" t="s">
        <v>351</v>
      </c>
      <c r="C9" s="563"/>
      <c r="D9" s="563"/>
      <c r="E9" s="563"/>
      <c r="F9" s="563"/>
      <c r="G9" s="315"/>
      <c r="H9" s="291" t="s">
        <v>9</v>
      </c>
      <c r="I9" s="263" t="s">
        <v>352</v>
      </c>
      <c r="J9" s="275"/>
      <c r="K9" s="275"/>
      <c r="L9" s="275"/>
      <c r="M9" s="275"/>
      <c r="N9" s="275"/>
      <c r="O9" s="275"/>
      <c r="P9" s="275"/>
      <c r="Q9" s="275"/>
      <c r="R9" s="275"/>
      <c r="S9" s="275"/>
      <c r="T9" s="275"/>
      <c r="U9" s="275"/>
      <c r="V9" s="275"/>
      <c r="W9" s="275"/>
      <c r="X9" s="275"/>
      <c r="Y9" s="275"/>
      <c r="Z9" s="275"/>
      <c r="AA9" s="275"/>
      <c r="AB9" s="275"/>
      <c r="AC9" s="275"/>
      <c r="AD9" s="276"/>
    </row>
    <row r="10" spans="2:30" s="195" customFormat="1"/>
    <row r="11" spans="2:30" s="195" customFormat="1" ht="10.5" customHeight="1">
      <c r="B11" s="213"/>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6"/>
    </row>
    <row r="12" spans="2:30" s="195" customFormat="1" ht="10.5" customHeight="1">
      <c r="B12" s="221"/>
      <c r="C12" s="213"/>
      <c r="D12" s="215"/>
      <c r="E12" s="215"/>
      <c r="F12" s="215"/>
      <c r="G12" s="213"/>
      <c r="H12" s="215"/>
      <c r="I12" s="215"/>
      <c r="J12" s="215"/>
      <c r="K12" s="215"/>
      <c r="L12" s="215"/>
      <c r="M12" s="215"/>
      <c r="N12" s="215"/>
      <c r="O12" s="215"/>
      <c r="P12" s="215"/>
      <c r="Q12" s="215"/>
      <c r="R12" s="215"/>
      <c r="S12" s="215"/>
      <c r="T12" s="215"/>
      <c r="U12" s="215"/>
      <c r="V12" s="215"/>
      <c r="W12" s="215"/>
      <c r="X12" s="215"/>
      <c r="Y12" s="215"/>
      <c r="Z12" s="216"/>
      <c r="AA12" s="215"/>
      <c r="AB12" s="215"/>
      <c r="AC12" s="216"/>
      <c r="AD12" s="64"/>
    </row>
    <row r="13" spans="2:30" s="195" customFormat="1" ht="32.25" customHeight="1">
      <c r="B13" s="316"/>
      <c r="C13" s="1007" t="s">
        <v>353</v>
      </c>
      <c r="D13" s="1008"/>
      <c r="E13" s="1008"/>
      <c r="F13" s="1009"/>
      <c r="H13" s="317" t="s">
        <v>16</v>
      </c>
      <c r="I13" s="1001" t="s">
        <v>354</v>
      </c>
      <c r="J13" s="1002"/>
      <c r="K13" s="1002"/>
      <c r="L13" s="1002"/>
      <c r="M13" s="1002"/>
      <c r="N13" s="1002"/>
      <c r="O13" s="1002"/>
      <c r="P13" s="1002"/>
      <c r="Q13" s="1002"/>
      <c r="R13" s="1002"/>
      <c r="S13" s="562"/>
      <c r="T13" s="563"/>
      <c r="U13" s="205" t="s">
        <v>33</v>
      </c>
      <c r="V13" s="197"/>
      <c r="W13" s="197"/>
      <c r="X13" s="197"/>
      <c r="Y13" s="197"/>
      <c r="AA13" s="221"/>
      <c r="AC13" s="64"/>
      <c r="AD13" s="64"/>
    </row>
    <row r="14" spans="2:30" s="195" customFormat="1" ht="32.25" customHeight="1">
      <c r="B14" s="316"/>
      <c r="C14" s="316"/>
      <c r="D14" s="210"/>
      <c r="E14" s="210"/>
      <c r="F14" s="199"/>
      <c r="H14" s="317" t="s">
        <v>17</v>
      </c>
      <c r="I14" s="1001" t="s">
        <v>355</v>
      </c>
      <c r="J14" s="1002"/>
      <c r="K14" s="1002"/>
      <c r="L14" s="1002"/>
      <c r="M14" s="1002"/>
      <c r="N14" s="1002"/>
      <c r="O14" s="1002"/>
      <c r="P14" s="1002"/>
      <c r="Q14" s="1002"/>
      <c r="R14" s="1002"/>
      <c r="S14" s="562"/>
      <c r="T14" s="563"/>
      <c r="U14" s="205" t="s">
        <v>33</v>
      </c>
      <c r="V14" s="197"/>
      <c r="W14" s="197"/>
      <c r="X14" s="197"/>
      <c r="Y14" s="197"/>
      <c r="AA14" s="318" t="s">
        <v>13</v>
      </c>
      <c r="AB14" s="272" t="s">
        <v>14</v>
      </c>
      <c r="AC14" s="319" t="s">
        <v>15</v>
      </c>
      <c r="AD14" s="64"/>
    </row>
    <row r="15" spans="2:30" s="195" customFormat="1" ht="32.25" customHeight="1">
      <c r="B15" s="221"/>
      <c r="C15" s="221"/>
      <c r="F15" s="64"/>
      <c r="H15" s="317" t="s">
        <v>18</v>
      </c>
      <c r="I15" s="1003" t="s">
        <v>356</v>
      </c>
      <c r="J15" s="1004"/>
      <c r="K15" s="1004"/>
      <c r="L15" s="1004"/>
      <c r="M15" s="1004"/>
      <c r="N15" s="1004"/>
      <c r="O15" s="1004"/>
      <c r="P15" s="1004"/>
      <c r="Q15" s="1004"/>
      <c r="R15" s="1005"/>
      <c r="S15" s="562"/>
      <c r="T15" s="563"/>
      <c r="U15" s="205" t="s">
        <v>229</v>
      </c>
      <c r="V15" s="195" t="s">
        <v>357</v>
      </c>
      <c r="W15" s="1006" t="s">
        <v>358</v>
      </c>
      <c r="X15" s="1006"/>
      <c r="Y15" s="1006"/>
      <c r="Z15" s="46"/>
      <c r="AA15" s="293" t="s">
        <v>9</v>
      </c>
      <c r="AB15" s="197" t="s">
        <v>14</v>
      </c>
      <c r="AC15" s="219" t="s">
        <v>9</v>
      </c>
      <c r="AD15" s="320"/>
    </row>
    <row r="16" spans="2:30" s="195" customFormat="1">
      <c r="B16" s="221"/>
      <c r="C16" s="240"/>
      <c r="D16" s="268"/>
      <c r="E16" s="268"/>
      <c r="F16" s="247"/>
      <c r="G16" s="268"/>
      <c r="H16" s="268"/>
      <c r="I16" s="268"/>
      <c r="J16" s="268"/>
      <c r="K16" s="268"/>
      <c r="L16" s="268"/>
      <c r="M16" s="268"/>
      <c r="N16" s="268"/>
      <c r="O16" s="268"/>
      <c r="P16" s="268"/>
      <c r="Q16" s="268"/>
      <c r="R16" s="268"/>
      <c r="S16" s="268"/>
      <c r="T16" s="268"/>
      <c r="U16" s="268"/>
      <c r="V16" s="268"/>
      <c r="W16" s="268"/>
      <c r="X16" s="268"/>
      <c r="Y16" s="268"/>
      <c r="Z16" s="268"/>
      <c r="AA16" s="240"/>
      <c r="AB16" s="268"/>
      <c r="AC16" s="247"/>
      <c r="AD16" s="64"/>
    </row>
    <row r="17" spans="2:30" s="195" customFormat="1" ht="10.5" customHeight="1">
      <c r="B17" s="221"/>
      <c r="C17" s="213"/>
      <c r="D17" s="215"/>
      <c r="E17" s="215"/>
      <c r="F17" s="215"/>
      <c r="G17" s="213"/>
      <c r="H17" s="215"/>
      <c r="I17" s="215"/>
      <c r="J17" s="215"/>
      <c r="K17" s="215"/>
      <c r="L17" s="215"/>
      <c r="M17" s="215"/>
      <c r="N17" s="215"/>
      <c r="O17" s="215"/>
      <c r="P17" s="215"/>
      <c r="Q17" s="215"/>
      <c r="R17" s="215"/>
      <c r="S17" s="215"/>
      <c r="T17" s="215"/>
      <c r="U17" s="215"/>
      <c r="V17" s="215"/>
      <c r="W17" s="215"/>
      <c r="X17" s="215"/>
      <c r="Y17" s="215"/>
      <c r="Z17" s="216"/>
      <c r="AA17" s="215"/>
      <c r="AB17" s="215"/>
      <c r="AC17" s="216"/>
      <c r="AD17" s="64"/>
    </row>
    <row r="18" spans="2:30" s="195" customFormat="1" ht="27" customHeight="1">
      <c r="B18" s="316"/>
      <c r="C18" s="1007" t="s">
        <v>359</v>
      </c>
      <c r="D18" s="1008"/>
      <c r="E18" s="1008"/>
      <c r="F18" s="1009"/>
      <c r="H18" s="317" t="s">
        <v>16</v>
      </c>
      <c r="I18" s="1001" t="s">
        <v>360</v>
      </c>
      <c r="J18" s="1002"/>
      <c r="K18" s="1002"/>
      <c r="L18" s="1002"/>
      <c r="M18" s="1002"/>
      <c r="N18" s="1002"/>
      <c r="O18" s="1002"/>
      <c r="P18" s="1002"/>
      <c r="Q18" s="1002"/>
      <c r="R18" s="1002"/>
      <c r="S18" s="562"/>
      <c r="T18" s="563"/>
      <c r="U18" s="205" t="s">
        <v>361</v>
      </c>
      <c r="V18" s="197"/>
      <c r="W18" s="197"/>
      <c r="X18" s="197"/>
      <c r="Y18" s="197"/>
      <c r="AA18" s="221"/>
      <c r="AC18" s="64"/>
      <c r="AD18" s="64"/>
    </row>
    <row r="19" spans="2:30" s="195" customFormat="1" ht="27" customHeight="1">
      <c r="B19" s="316"/>
      <c r="C19" s="1007"/>
      <c r="D19" s="1008"/>
      <c r="E19" s="1008"/>
      <c r="F19" s="1009"/>
      <c r="H19" s="317" t="s">
        <v>17</v>
      </c>
      <c r="I19" s="1001" t="s">
        <v>362</v>
      </c>
      <c r="J19" s="1002"/>
      <c r="K19" s="1002"/>
      <c r="L19" s="1002"/>
      <c r="M19" s="1002"/>
      <c r="N19" s="1002"/>
      <c r="O19" s="1002"/>
      <c r="P19" s="1002"/>
      <c r="Q19" s="1002"/>
      <c r="R19" s="1002"/>
      <c r="S19" s="562"/>
      <c r="T19" s="563"/>
      <c r="U19" s="205" t="s">
        <v>33</v>
      </c>
      <c r="V19" s="197"/>
      <c r="W19" s="197"/>
      <c r="X19" s="197"/>
      <c r="Y19" s="197"/>
      <c r="AA19" s="221"/>
      <c r="AC19" s="64"/>
      <c r="AD19" s="64"/>
    </row>
    <row r="20" spans="2:30" s="195" customFormat="1" ht="27" customHeight="1">
      <c r="B20" s="316"/>
      <c r="C20" s="316"/>
      <c r="D20" s="210"/>
      <c r="E20" s="210"/>
      <c r="F20" s="199"/>
      <c r="H20" s="317" t="s">
        <v>18</v>
      </c>
      <c r="I20" s="1001" t="s">
        <v>363</v>
      </c>
      <c r="J20" s="1002"/>
      <c r="K20" s="1002"/>
      <c r="L20" s="1002"/>
      <c r="M20" s="1002"/>
      <c r="N20" s="1002"/>
      <c r="O20" s="1002"/>
      <c r="P20" s="1002"/>
      <c r="Q20" s="1002"/>
      <c r="R20" s="1002"/>
      <c r="S20" s="562"/>
      <c r="T20" s="563"/>
      <c r="U20" s="205" t="s">
        <v>33</v>
      </c>
      <c r="V20" s="197"/>
      <c r="W20" s="197"/>
      <c r="X20" s="197"/>
      <c r="Y20" s="197"/>
      <c r="AA20" s="318" t="s">
        <v>13</v>
      </c>
      <c r="AB20" s="272" t="s">
        <v>14</v>
      </c>
      <c r="AC20" s="319" t="s">
        <v>15</v>
      </c>
      <c r="AD20" s="64"/>
    </row>
    <row r="21" spans="2:30" s="195" customFormat="1" ht="27" customHeight="1">
      <c r="B21" s="221"/>
      <c r="C21" s="221"/>
      <c r="F21" s="64"/>
      <c r="H21" s="317" t="s">
        <v>337</v>
      </c>
      <c r="I21" s="1003" t="s">
        <v>364</v>
      </c>
      <c r="J21" s="1004"/>
      <c r="K21" s="1004"/>
      <c r="L21" s="1004"/>
      <c r="M21" s="1004"/>
      <c r="N21" s="1004"/>
      <c r="O21" s="1004"/>
      <c r="P21" s="1004"/>
      <c r="Q21" s="1004"/>
      <c r="R21" s="1005"/>
      <c r="S21" s="562"/>
      <c r="T21" s="563"/>
      <c r="U21" s="205" t="s">
        <v>229</v>
      </c>
      <c r="V21" s="195" t="s">
        <v>357</v>
      </c>
      <c r="W21" s="1006" t="s">
        <v>365</v>
      </c>
      <c r="X21" s="1006"/>
      <c r="Y21" s="1006"/>
      <c r="Z21" s="46"/>
      <c r="AA21" s="293" t="s">
        <v>9</v>
      </c>
      <c r="AB21" s="197" t="s">
        <v>14</v>
      </c>
      <c r="AC21" s="219" t="s">
        <v>9</v>
      </c>
      <c r="AD21" s="320"/>
    </row>
    <row r="22" spans="2:30" s="195" customFormat="1">
      <c r="B22" s="221"/>
      <c r="C22" s="240"/>
      <c r="D22" s="268"/>
      <c r="E22" s="268"/>
      <c r="F22" s="247"/>
      <c r="G22" s="268"/>
      <c r="H22" s="268"/>
      <c r="I22" s="268"/>
      <c r="J22" s="268"/>
      <c r="K22" s="268"/>
      <c r="L22" s="268"/>
      <c r="M22" s="268"/>
      <c r="N22" s="268"/>
      <c r="O22" s="268"/>
      <c r="P22" s="268"/>
      <c r="Q22" s="268"/>
      <c r="R22" s="268"/>
      <c r="S22" s="268"/>
      <c r="T22" s="268"/>
      <c r="U22" s="268"/>
      <c r="V22" s="268"/>
      <c r="W22" s="268"/>
      <c r="X22" s="268"/>
      <c r="Y22" s="268"/>
      <c r="Z22" s="268"/>
      <c r="AA22" s="240"/>
      <c r="AB22" s="268"/>
      <c r="AC22" s="247"/>
      <c r="AD22" s="64"/>
    </row>
    <row r="23" spans="2:30" s="195" customFormat="1">
      <c r="B23" s="240"/>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47"/>
    </row>
    <row r="24" spans="2:30" s="195" customFormat="1" ht="7.5" customHeight="1">
      <c r="B24" s="688"/>
      <c r="C24" s="688"/>
      <c r="D24" s="688"/>
      <c r="E24" s="688"/>
      <c r="F24" s="688"/>
      <c r="G24" s="688"/>
      <c r="H24" s="688"/>
      <c r="I24" s="688"/>
      <c r="J24" s="688"/>
      <c r="K24" s="688"/>
      <c r="L24" s="688"/>
      <c r="M24" s="688"/>
      <c r="N24" s="688"/>
      <c r="O24" s="688"/>
      <c r="P24" s="688"/>
      <c r="Q24" s="688"/>
      <c r="R24" s="688"/>
      <c r="S24" s="688"/>
      <c r="T24" s="688"/>
      <c r="U24" s="688"/>
      <c r="V24" s="688"/>
      <c r="W24" s="688"/>
      <c r="X24" s="688"/>
      <c r="Y24" s="688"/>
      <c r="Z24" s="688"/>
      <c r="AA24" s="688"/>
      <c r="AB24" s="688"/>
      <c r="AC24" s="688"/>
      <c r="AD24" s="688"/>
    </row>
    <row r="25" spans="2:30" s="195" customFormat="1" ht="86.25" customHeight="1">
      <c r="B25" s="750" t="s">
        <v>366</v>
      </c>
      <c r="C25" s="750"/>
      <c r="D25" s="623" t="s">
        <v>551</v>
      </c>
      <c r="E25" s="623"/>
      <c r="F25" s="623"/>
      <c r="G25" s="623"/>
      <c r="H25" s="623"/>
      <c r="I25" s="623"/>
      <c r="J25" s="623"/>
      <c r="K25" s="623"/>
      <c r="L25" s="623"/>
      <c r="M25" s="623"/>
      <c r="N25" s="623"/>
      <c r="O25" s="623"/>
      <c r="P25" s="623"/>
      <c r="Q25" s="623"/>
      <c r="R25" s="623"/>
      <c r="S25" s="623"/>
      <c r="T25" s="623"/>
      <c r="U25" s="623"/>
      <c r="V25" s="623"/>
      <c r="W25" s="623"/>
      <c r="X25" s="623"/>
      <c r="Y25" s="623"/>
      <c r="Z25" s="623"/>
      <c r="AA25" s="623"/>
      <c r="AB25" s="623"/>
      <c r="AC25" s="623"/>
      <c r="AD25" s="46"/>
    </row>
    <row r="26" spans="2:30" s="195" customFormat="1" ht="31.5" customHeight="1">
      <c r="B26" s="716" t="s">
        <v>367</v>
      </c>
      <c r="C26" s="716"/>
      <c r="D26" s="716" t="s">
        <v>552</v>
      </c>
      <c r="E26" s="716"/>
      <c r="F26" s="716"/>
      <c r="G26" s="716"/>
      <c r="H26" s="716"/>
      <c r="I26" s="716"/>
      <c r="J26" s="716"/>
      <c r="K26" s="716"/>
      <c r="L26" s="716"/>
      <c r="M26" s="716"/>
      <c r="N26" s="716"/>
      <c r="O26" s="716"/>
      <c r="P26" s="716"/>
      <c r="Q26" s="716"/>
      <c r="R26" s="716"/>
      <c r="S26" s="716"/>
      <c r="T26" s="716"/>
      <c r="U26" s="716"/>
      <c r="V26" s="716"/>
      <c r="W26" s="716"/>
      <c r="X26" s="716"/>
      <c r="Y26" s="716"/>
      <c r="Z26" s="716"/>
      <c r="AA26" s="716"/>
      <c r="AB26" s="716"/>
      <c r="AC26" s="716"/>
      <c r="AD26" s="210"/>
    </row>
    <row r="27" spans="2:30" s="195" customFormat="1" ht="29.25" customHeight="1">
      <c r="B27" s="716" t="s">
        <v>368</v>
      </c>
      <c r="C27" s="716"/>
      <c r="D27" s="716"/>
      <c r="E27" s="716"/>
      <c r="F27" s="716"/>
      <c r="G27" s="716"/>
      <c r="H27" s="716"/>
      <c r="I27" s="716"/>
      <c r="J27" s="716"/>
      <c r="K27" s="716"/>
      <c r="L27" s="716"/>
      <c r="M27" s="716"/>
      <c r="N27" s="716"/>
      <c r="O27" s="716"/>
      <c r="P27" s="716"/>
      <c r="Q27" s="716"/>
      <c r="R27" s="716"/>
      <c r="S27" s="716"/>
      <c r="T27" s="716"/>
      <c r="U27" s="716"/>
      <c r="V27" s="716"/>
      <c r="W27" s="716"/>
      <c r="X27" s="716"/>
      <c r="Y27" s="716"/>
      <c r="Z27" s="716"/>
      <c r="AA27" s="716"/>
      <c r="AB27" s="716"/>
      <c r="AC27" s="716"/>
      <c r="AD27" s="716"/>
    </row>
    <row r="28" spans="2:30" s="195" customFormat="1">
      <c r="B28" s="716"/>
      <c r="C28" s="716"/>
      <c r="D28" s="716"/>
      <c r="E28" s="716"/>
      <c r="F28" s="716"/>
      <c r="G28" s="716"/>
      <c r="H28" s="716"/>
      <c r="I28" s="716"/>
      <c r="J28" s="716"/>
      <c r="K28" s="716"/>
      <c r="L28" s="716"/>
      <c r="M28" s="716"/>
      <c r="N28" s="716"/>
      <c r="O28" s="716"/>
      <c r="P28" s="716"/>
      <c r="Q28" s="716"/>
      <c r="R28" s="716"/>
      <c r="S28" s="716"/>
      <c r="T28" s="716"/>
      <c r="U28" s="716"/>
      <c r="V28" s="716"/>
      <c r="W28" s="716"/>
      <c r="X28" s="716"/>
      <c r="Y28" s="716"/>
      <c r="Z28" s="716"/>
      <c r="AA28" s="716"/>
      <c r="AB28" s="716"/>
      <c r="AC28" s="716"/>
      <c r="AD28" s="716"/>
    </row>
    <row r="29" spans="2:30" s="7" customFormat="1"/>
    <row r="30" spans="2:30">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row>
    <row r="122" spans="3:7">
      <c r="C122" s="288"/>
      <c r="D122" s="288"/>
      <c r="E122" s="288"/>
      <c r="F122" s="288"/>
      <c r="G122" s="288"/>
    </row>
    <row r="123" spans="3:7">
      <c r="C123" s="289"/>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11"/>
  <dataValidations count="1">
    <dataValidation type="list" allowBlank="1" showInputMessage="1" showErrorMessage="1" sqref="AA15 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65551 JW65551 TS65551 ADO65551 ANK65551 AXG65551 BHC65551 BQY65551 CAU65551 CKQ65551 CUM65551 DEI65551 DOE65551 DYA65551 EHW65551 ERS65551 FBO65551 FLK65551 FVG65551 GFC65551 GOY65551 GYU65551 HIQ65551 HSM65551 ICI65551 IME65551 IWA65551 JFW65551 JPS65551 JZO65551 KJK65551 KTG65551 LDC65551 LMY65551 LWU65551 MGQ65551 MQM65551 NAI65551 NKE65551 NUA65551 ODW65551 ONS65551 OXO65551 PHK65551 PRG65551 QBC65551 QKY65551 QUU65551 REQ65551 ROM65551 RYI65551 SIE65551 SSA65551 TBW65551 TLS65551 TVO65551 UFK65551 UPG65551 UZC65551 VIY65551 VSU65551 WCQ65551 WMM65551 WWI65551 AA131087 JW131087 TS131087 ADO131087 ANK131087 AXG131087 BHC131087 BQY131087 CAU131087 CKQ131087 CUM131087 DEI131087 DOE131087 DYA131087 EHW131087 ERS131087 FBO131087 FLK131087 FVG131087 GFC131087 GOY131087 GYU131087 HIQ131087 HSM131087 ICI131087 IME131087 IWA131087 JFW131087 JPS131087 JZO131087 KJK131087 KTG131087 LDC131087 LMY131087 LWU131087 MGQ131087 MQM131087 NAI131087 NKE131087 NUA131087 ODW131087 ONS131087 OXO131087 PHK131087 PRG131087 QBC131087 QKY131087 QUU131087 REQ131087 ROM131087 RYI131087 SIE131087 SSA131087 TBW131087 TLS131087 TVO131087 UFK131087 UPG131087 UZC131087 VIY131087 VSU131087 WCQ131087 WMM131087 WWI131087 AA196623 JW196623 TS196623 ADO196623 ANK196623 AXG196623 BHC196623 BQY196623 CAU196623 CKQ196623 CUM196623 DEI196623 DOE196623 DYA196623 EHW196623 ERS196623 FBO196623 FLK196623 FVG196623 GFC196623 GOY196623 GYU196623 HIQ196623 HSM196623 ICI196623 IME196623 IWA196623 JFW196623 JPS196623 JZO196623 KJK196623 KTG196623 LDC196623 LMY196623 LWU196623 MGQ196623 MQM196623 NAI196623 NKE196623 NUA196623 ODW196623 ONS196623 OXO196623 PHK196623 PRG196623 QBC196623 QKY196623 QUU196623 REQ196623 ROM196623 RYI196623 SIE196623 SSA196623 TBW196623 TLS196623 TVO196623 UFK196623 UPG196623 UZC196623 VIY196623 VSU196623 WCQ196623 WMM196623 WWI196623 AA262159 JW262159 TS262159 ADO262159 ANK262159 AXG262159 BHC262159 BQY262159 CAU262159 CKQ262159 CUM262159 DEI262159 DOE262159 DYA262159 EHW262159 ERS262159 FBO262159 FLK262159 FVG262159 GFC262159 GOY262159 GYU262159 HIQ262159 HSM262159 ICI262159 IME262159 IWA262159 JFW262159 JPS262159 JZO262159 KJK262159 KTG262159 LDC262159 LMY262159 LWU262159 MGQ262159 MQM262159 NAI262159 NKE262159 NUA262159 ODW262159 ONS262159 OXO262159 PHK262159 PRG262159 QBC262159 QKY262159 QUU262159 REQ262159 ROM262159 RYI262159 SIE262159 SSA262159 TBW262159 TLS262159 TVO262159 UFK262159 UPG262159 UZC262159 VIY262159 VSU262159 WCQ262159 WMM262159 WWI262159 AA327695 JW327695 TS327695 ADO327695 ANK327695 AXG327695 BHC327695 BQY327695 CAU327695 CKQ327695 CUM327695 DEI327695 DOE327695 DYA327695 EHW327695 ERS327695 FBO327695 FLK327695 FVG327695 GFC327695 GOY327695 GYU327695 HIQ327695 HSM327695 ICI327695 IME327695 IWA327695 JFW327695 JPS327695 JZO327695 KJK327695 KTG327695 LDC327695 LMY327695 LWU327695 MGQ327695 MQM327695 NAI327695 NKE327695 NUA327695 ODW327695 ONS327695 OXO327695 PHK327695 PRG327695 QBC327695 QKY327695 QUU327695 REQ327695 ROM327695 RYI327695 SIE327695 SSA327695 TBW327695 TLS327695 TVO327695 UFK327695 UPG327695 UZC327695 VIY327695 VSU327695 WCQ327695 WMM327695 WWI327695 AA393231 JW393231 TS393231 ADO393231 ANK393231 AXG393231 BHC393231 BQY393231 CAU393231 CKQ393231 CUM393231 DEI393231 DOE393231 DYA393231 EHW393231 ERS393231 FBO393231 FLK393231 FVG393231 GFC393231 GOY393231 GYU393231 HIQ393231 HSM393231 ICI393231 IME393231 IWA393231 JFW393231 JPS393231 JZO393231 KJK393231 KTG393231 LDC393231 LMY393231 LWU393231 MGQ393231 MQM393231 NAI393231 NKE393231 NUA393231 ODW393231 ONS393231 OXO393231 PHK393231 PRG393231 QBC393231 QKY393231 QUU393231 REQ393231 ROM393231 RYI393231 SIE393231 SSA393231 TBW393231 TLS393231 TVO393231 UFK393231 UPG393231 UZC393231 VIY393231 VSU393231 WCQ393231 WMM393231 WWI393231 AA458767 JW458767 TS458767 ADO458767 ANK458767 AXG458767 BHC458767 BQY458767 CAU458767 CKQ458767 CUM458767 DEI458767 DOE458767 DYA458767 EHW458767 ERS458767 FBO458767 FLK458767 FVG458767 GFC458767 GOY458767 GYU458767 HIQ458767 HSM458767 ICI458767 IME458767 IWA458767 JFW458767 JPS458767 JZO458767 KJK458767 KTG458767 LDC458767 LMY458767 LWU458767 MGQ458767 MQM458767 NAI458767 NKE458767 NUA458767 ODW458767 ONS458767 OXO458767 PHK458767 PRG458767 QBC458767 QKY458767 QUU458767 REQ458767 ROM458767 RYI458767 SIE458767 SSA458767 TBW458767 TLS458767 TVO458767 UFK458767 UPG458767 UZC458767 VIY458767 VSU458767 WCQ458767 WMM458767 WWI458767 AA524303 JW524303 TS524303 ADO524303 ANK524303 AXG524303 BHC524303 BQY524303 CAU524303 CKQ524303 CUM524303 DEI524303 DOE524303 DYA524303 EHW524303 ERS524303 FBO524303 FLK524303 FVG524303 GFC524303 GOY524303 GYU524303 HIQ524303 HSM524303 ICI524303 IME524303 IWA524303 JFW524303 JPS524303 JZO524303 KJK524303 KTG524303 LDC524303 LMY524303 LWU524303 MGQ524303 MQM524303 NAI524303 NKE524303 NUA524303 ODW524303 ONS524303 OXO524303 PHK524303 PRG524303 QBC524303 QKY524303 QUU524303 REQ524303 ROM524303 RYI524303 SIE524303 SSA524303 TBW524303 TLS524303 TVO524303 UFK524303 UPG524303 UZC524303 VIY524303 VSU524303 WCQ524303 WMM524303 WWI524303 AA589839 JW589839 TS589839 ADO589839 ANK589839 AXG589839 BHC589839 BQY589839 CAU589839 CKQ589839 CUM589839 DEI589839 DOE589839 DYA589839 EHW589839 ERS589839 FBO589839 FLK589839 FVG589839 GFC589839 GOY589839 GYU589839 HIQ589839 HSM589839 ICI589839 IME589839 IWA589839 JFW589839 JPS589839 JZO589839 KJK589839 KTG589839 LDC589839 LMY589839 LWU589839 MGQ589839 MQM589839 NAI589839 NKE589839 NUA589839 ODW589839 ONS589839 OXO589839 PHK589839 PRG589839 QBC589839 QKY589839 QUU589839 REQ589839 ROM589839 RYI589839 SIE589839 SSA589839 TBW589839 TLS589839 TVO589839 UFK589839 UPG589839 UZC589839 VIY589839 VSU589839 WCQ589839 WMM589839 WWI589839 AA655375 JW655375 TS655375 ADO655375 ANK655375 AXG655375 BHC655375 BQY655375 CAU655375 CKQ655375 CUM655375 DEI655375 DOE655375 DYA655375 EHW655375 ERS655375 FBO655375 FLK655375 FVG655375 GFC655375 GOY655375 GYU655375 HIQ655375 HSM655375 ICI655375 IME655375 IWA655375 JFW655375 JPS655375 JZO655375 KJK655375 KTG655375 LDC655375 LMY655375 LWU655375 MGQ655375 MQM655375 NAI655375 NKE655375 NUA655375 ODW655375 ONS655375 OXO655375 PHK655375 PRG655375 QBC655375 QKY655375 QUU655375 REQ655375 ROM655375 RYI655375 SIE655375 SSA655375 TBW655375 TLS655375 TVO655375 UFK655375 UPG655375 UZC655375 VIY655375 VSU655375 WCQ655375 WMM655375 WWI655375 AA720911 JW720911 TS720911 ADO720911 ANK720911 AXG720911 BHC720911 BQY720911 CAU720911 CKQ720911 CUM720911 DEI720911 DOE720911 DYA720911 EHW720911 ERS720911 FBO720911 FLK720911 FVG720911 GFC720911 GOY720911 GYU720911 HIQ720911 HSM720911 ICI720911 IME720911 IWA720911 JFW720911 JPS720911 JZO720911 KJK720911 KTG720911 LDC720911 LMY720911 LWU720911 MGQ720911 MQM720911 NAI720911 NKE720911 NUA720911 ODW720911 ONS720911 OXO720911 PHK720911 PRG720911 QBC720911 QKY720911 QUU720911 REQ720911 ROM720911 RYI720911 SIE720911 SSA720911 TBW720911 TLS720911 TVO720911 UFK720911 UPG720911 UZC720911 VIY720911 VSU720911 WCQ720911 WMM720911 WWI720911 AA786447 JW786447 TS786447 ADO786447 ANK786447 AXG786447 BHC786447 BQY786447 CAU786447 CKQ786447 CUM786447 DEI786447 DOE786447 DYA786447 EHW786447 ERS786447 FBO786447 FLK786447 FVG786447 GFC786447 GOY786447 GYU786447 HIQ786447 HSM786447 ICI786447 IME786447 IWA786447 JFW786447 JPS786447 JZO786447 KJK786447 KTG786447 LDC786447 LMY786447 LWU786447 MGQ786447 MQM786447 NAI786447 NKE786447 NUA786447 ODW786447 ONS786447 OXO786447 PHK786447 PRG786447 QBC786447 QKY786447 QUU786447 REQ786447 ROM786447 RYI786447 SIE786447 SSA786447 TBW786447 TLS786447 TVO786447 UFK786447 UPG786447 UZC786447 VIY786447 VSU786447 WCQ786447 WMM786447 WWI786447 AA851983 JW851983 TS851983 ADO851983 ANK851983 AXG851983 BHC851983 BQY851983 CAU851983 CKQ851983 CUM851983 DEI851983 DOE851983 DYA851983 EHW851983 ERS851983 FBO851983 FLK851983 FVG851983 GFC851983 GOY851983 GYU851983 HIQ851983 HSM851983 ICI851983 IME851983 IWA851983 JFW851983 JPS851983 JZO851983 KJK851983 KTG851983 LDC851983 LMY851983 LWU851983 MGQ851983 MQM851983 NAI851983 NKE851983 NUA851983 ODW851983 ONS851983 OXO851983 PHK851983 PRG851983 QBC851983 QKY851983 QUU851983 REQ851983 ROM851983 RYI851983 SIE851983 SSA851983 TBW851983 TLS851983 TVO851983 UFK851983 UPG851983 UZC851983 VIY851983 VSU851983 WCQ851983 WMM851983 WWI851983 AA917519 JW917519 TS917519 ADO917519 ANK917519 AXG917519 BHC917519 BQY917519 CAU917519 CKQ917519 CUM917519 DEI917519 DOE917519 DYA917519 EHW917519 ERS917519 FBO917519 FLK917519 FVG917519 GFC917519 GOY917519 GYU917519 HIQ917519 HSM917519 ICI917519 IME917519 IWA917519 JFW917519 JPS917519 JZO917519 KJK917519 KTG917519 LDC917519 LMY917519 LWU917519 MGQ917519 MQM917519 NAI917519 NKE917519 NUA917519 ODW917519 ONS917519 OXO917519 PHK917519 PRG917519 QBC917519 QKY917519 QUU917519 REQ917519 ROM917519 RYI917519 SIE917519 SSA917519 TBW917519 TLS917519 TVO917519 UFK917519 UPG917519 UZC917519 VIY917519 VSU917519 WCQ917519 WMM917519 WWI917519 AA983055 JW983055 TS983055 ADO983055 ANK983055 AXG983055 BHC983055 BQY983055 CAU983055 CKQ983055 CUM983055 DEI983055 DOE983055 DYA983055 EHW983055 ERS983055 FBO983055 FLK983055 FVG983055 GFC983055 GOY983055 GYU983055 HIQ983055 HSM983055 ICI983055 IME983055 IWA983055 JFW983055 JPS983055 JZO983055 KJK983055 KTG983055 LDC983055 LMY983055 LWU983055 MGQ983055 MQM983055 NAI983055 NKE983055 NUA983055 ODW983055 ONS983055 OXO983055 PHK983055 PRG983055 QBC983055 QKY983055 QUU983055 REQ983055 ROM983055 RYI983055 SIE983055 SSA983055 TBW983055 TLS983055 TVO983055 UFK983055 UPG983055 UZC983055 VIY983055 VSU983055 WCQ983055 WMM983055 WWI983055 AC15 JY15 TU15 ADQ15 ANM15 AXI15 BHE15 BRA15 CAW15 CKS15 CUO15 DEK15 DOG15 DYC15 EHY15 ERU15 FBQ15 FLM15 FVI15 GFE15 GPA15 GYW15 HIS15 HSO15 ICK15 IMG15 IWC15 JFY15 JPU15 JZQ15 KJM15 KTI15 LDE15 LNA15 LWW15 MGS15 MQO15 NAK15 NKG15 NUC15 ODY15 ONU15 OXQ15 PHM15 PRI15 QBE15 QLA15 QUW15 RES15 ROO15 RYK15 SIG15 SSC15 TBY15 TLU15 TVQ15 UFM15 UPI15 UZE15 VJA15 VSW15 WCS15 WMO15 WWK1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WWK983055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K152"/>
  <sheetViews>
    <sheetView view="pageBreakPreview" zoomScale="85" zoomScaleNormal="100" zoomScaleSheetLayoutView="85" workbookViewId="0">
      <selection sqref="A1:AG1"/>
    </sheetView>
  </sheetViews>
  <sheetFormatPr defaultColWidth="9" defaultRowHeight="19.5"/>
  <cols>
    <col min="1" max="34" width="3.75" style="101" customWidth="1"/>
    <col min="35" max="35" width="41.75" style="101" bestFit="1" customWidth="1"/>
    <col min="36" max="36" width="13.25" style="101" customWidth="1"/>
    <col min="37" max="37" width="14.75" style="101" customWidth="1"/>
    <col min="38" max="16384" width="9" style="101"/>
  </cols>
  <sheetData>
    <row r="1" spans="1:37" ht="22">
      <c r="A1" s="1073" t="s">
        <v>474</v>
      </c>
      <c r="B1" s="1073"/>
      <c r="C1" s="1073"/>
      <c r="D1" s="1073"/>
      <c r="E1" s="1073"/>
      <c r="F1" s="1073"/>
      <c r="G1" s="1073"/>
      <c r="H1" s="1073"/>
      <c r="I1" s="1073"/>
      <c r="J1" s="1073"/>
      <c r="K1" s="1073"/>
      <c r="L1" s="1073"/>
      <c r="M1" s="1073"/>
      <c r="N1" s="1073"/>
      <c r="O1" s="1073"/>
      <c r="P1" s="1073"/>
      <c r="Q1" s="1073"/>
      <c r="R1" s="1073"/>
      <c r="S1" s="1073"/>
      <c r="T1" s="1073"/>
      <c r="U1" s="1073"/>
      <c r="V1" s="1073"/>
      <c r="W1" s="1073"/>
      <c r="X1" s="1073"/>
      <c r="Y1" s="1073"/>
      <c r="Z1" s="1073"/>
      <c r="AA1" s="1073"/>
      <c r="AB1" s="1073"/>
      <c r="AC1" s="1073"/>
      <c r="AD1" s="1073"/>
      <c r="AE1" s="1073"/>
      <c r="AF1" s="1073"/>
      <c r="AG1" s="1073"/>
    </row>
    <row r="2" spans="1:37" ht="22" customHeight="1">
      <c r="AI2" s="101" t="s">
        <v>383</v>
      </c>
      <c r="AJ2" s="102" t="str">
        <f>IF(G11="","",VLOOKUP(G11,AI3:AJ7,2,FALSE))</f>
        <v/>
      </c>
    </row>
    <row r="3" spans="1:37" ht="26.25" customHeight="1">
      <c r="B3" s="1074" t="s">
        <v>384</v>
      </c>
      <c r="C3" s="1075"/>
      <c r="D3" s="1075"/>
      <c r="E3" s="1075"/>
      <c r="F3" s="1075"/>
      <c r="G3" s="1075"/>
      <c r="H3" s="1075"/>
      <c r="I3" s="1075"/>
      <c r="J3" s="1075"/>
      <c r="K3" s="1075"/>
      <c r="L3" s="1075"/>
      <c r="M3" s="1075"/>
      <c r="N3" s="1075"/>
      <c r="O3" s="1075"/>
      <c r="P3" s="1075"/>
      <c r="Q3" s="1075"/>
      <c r="R3" s="1075"/>
      <c r="S3" s="1075"/>
      <c r="T3" s="1075"/>
      <c r="U3" s="1075"/>
      <c r="V3" s="1075"/>
      <c r="W3" s="1075"/>
      <c r="X3" s="1075"/>
      <c r="Y3" s="1075"/>
      <c r="Z3" s="1075"/>
      <c r="AA3" s="1075"/>
      <c r="AB3" s="1075"/>
      <c r="AC3" s="1075"/>
      <c r="AD3" s="1075"/>
      <c r="AE3" s="1075"/>
      <c r="AF3" s="1076"/>
      <c r="AI3" s="101" t="s">
        <v>385</v>
      </c>
      <c r="AJ3" s="103">
        <v>1</v>
      </c>
    </row>
    <row r="4" spans="1:37" ht="26.25" customHeight="1">
      <c r="B4" s="1077"/>
      <c r="C4" s="1078"/>
      <c r="D4" s="1078"/>
      <c r="E4" s="1078"/>
      <c r="F4" s="1078"/>
      <c r="G4" s="1078"/>
      <c r="H4" s="1078"/>
      <c r="I4" s="1078"/>
      <c r="J4" s="1078"/>
      <c r="K4" s="1078"/>
      <c r="L4" s="1078"/>
      <c r="M4" s="1078"/>
      <c r="N4" s="1078"/>
      <c r="O4" s="1078"/>
      <c r="P4" s="1078"/>
      <c r="Q4" s="1078"/>
      <c r="R4" s="1078"/>
      <c r="S4" s="1078"/>
      <c r="T4" s="1078"/>
      <c r="U4" s="1078"/>
      <c r="V4" s="1078"/>
      <c r="W4" s="1078"/>
      <c r="X4" s="1078"/>
      <c r="Y4" s="1078"/>
      <c r="Z4" s="1078"/>
      <c r="AA4" s="1078"/>
      <c r="AB4" s="1078"/>
      <c r="AC4" s="1078"/>
      <c r="AD4" s="1078"/>
      <c r="AE4" s="1078"/>
      <c r="AF4" s="1079"/>
      <c r="AI4" s="101" t="s">
        <v>386</v>
      </c>
      <c r="AJ4" s="103">
        <v>2</v>
      </c>
    </row>
    <row r="5" spans="1:37" ht="26.25" customHeight="1">
      <c r="B5" s="1080"/>
      <c r="C5" s="1078"/>
      <c r="D5" s="1078"/>
      <c r="E5" s="1078"/>
      <c r="F5" s="1078"/>
      <c r="G5" s="1078"/>
      <c r="H5" s="1078"/>
      <c r="I5" s="1078"/>
      <c r="J5" s="1078"/>
      <c r="K5" s="1078"/>
      <c r="L5" s="1078"/>
      <c r="M5" s="1078"/>
      <c r="N5" s="1078"/>
      <c r="O5" s="1078"/>
      <c r="P5" s="1078"/>
      <c r="Q5" s="1078"/>
      <c r="R5" s="1078"/>
      <c r="S5" s="1078"/>
      <c r="T5" s="1078"/>
      <c r="U5" s="1078"/>
      <c r="V5" s="1078"/>
      <c r="W5" s="1078"/>
      <c r="X5" s="1078"/>
      <c r="Y5" s="1078"/>
      <c r="Z5" s="1078"/>
      <c r="AA5" s="1078"/>
      <c r="AB5" s="1078"/>
      <c r="AC5" s="1078"/>
      <c r="AD5" s="1078"/>
      <c r="AE5" s="1078"/>
      <c r="AF5" s="1079"/>
      <c r="AI5" s="101" t="s">
        <v>387</v>
      </c>
      <c r="AJ5" s="103">
        <v>3</v>
      </c>
    </row>
    <row r="6" spans="1:37" ht="26.25" customHeight="1">
      <c r="B6" s="1081"/>
      <c r="C6" s="1082"/>
      <c r="D6" s="1082"/>
      <c r="E6" s="1082"/>
      <c r="F6" s="1082"/>
      <c r="G6" s="1082"/>
      <c r="H6" s="1082"/>
      <c r="I6" s="1082"/>
      <c r="J6" s="1082"/>
      <c r="K6" s="1082"/>
      <c r="L6" s="1082"/>
      <c r="M6" s="1082"/>
      <c r="N6" s="1082"/>
      <c r="O6" s="1082"/>
      <c r="P6" s="1082"/>
      <c r="Q6" s="1082"/>
      <c r="R6" s="1082"/>
      <c r="S6" s="1082"/>
      <c r="T6" s="1082"/>
      <c r="U6" s="1082"/>
      <c r="V6" s="1082"/>
      <c r="W6" s="1082"/>
      <c r="X6" s="1082"/>
      <c r="Y6" s="1082"/>
      <c r="Z6" s="1082"/>
      <c r="AA6" s="1082"/>
      <c r="AB6" s="1082"/>
      <c r="AC6" s="1082"/>
      <c r="AD6" s="1082"/>
      <c r="AE6" s="1082"/>
      <c r="AF6" s="1083"/>
      <c r="AI6" s="101" t="s">
        <v>388</v>
      </c>
      <c r="AJ6" s="103">
        <v>4</v>
      </c>
    </row>
    <row r="7" spans="1:37" ht="22" customHeight="1">
      <c r="AI7" s="101" t="s">
        <v>389</v>
      </c>
      <c r="AJ7" s="103">
        <v>5</v>
      </c>
    </row>
    <row r="8" spans="1:37" ht="22" customHeight="1">
      <c r="B8" s="104" t="s">
        <v>390</v>
      </c>
      <c r="AI8" s="105" t="s">
        <v>391</v>
      </c>
      <c r="AJ8" s="106" t="str">
        <f>IF(AND(COUNTIF(V11,"*")=1,OR(AJ2=1,AJ2=2,)),VLOOKUP(V11,AI9:AJ11,2,FALSE),"")</f>
        <v/>
      </c>
    </row>
    <row r="9" spans="1:37" ht="22" customHeight="1">
      <c r="B9" s="1027" t="s">
        <v>392</v>
      </c>
      <c r="C9" s="1027"/>
      <c r="D9" s="1027"/>
      <c r="E9" s="1027"/>
      <c r="F9" s="1027"/>
      <c r="G9" s="1016"/>
      <c r="H9" s="1016"/>
      <c r="I9" s="1016"/>
      <c r="J9" s="1016"/>
      <c r="K9" s="1027" t="s">
        <v>393</v>
      </c>
      <c r="L9" s="1027"/>
      <c r="M9" s="1027"/>
      <c r="N9" s="1027"/>
      <c r="O9" s="1084"/>
      <c r="P9" s="1084"/>
      <c r="Q9" s="1084"/>
      <c r="R9" s="1084"/>
      <c r="S9" s="1084"/>
      <c r="T9" s="1084"/>
      <c r="U9" s="1084"/>
      <c r="V9" s="1084"/>
      <c r="W9" s="1084"/>
      <c r="X9" s="1084"/>
      <c r="Y9" s="1085"/>
      <c r="Z9" s="1085"/>
      <c r="AA9" s="1085"/>
      <c r="AB9" s="1085"/>
      <c r="AI9" s="105" t="s">
        <v>394</v>
      </c>
      <c r="AJ9" s="103">
        <v>6</v>
      </c>
    </row>
    <row r="10" spans="1:37" ht="22" customHeight="1">
      <c r="B10" s="1066" t="s">
        <v>395</v>
      </c>
      <c r="C10" s="1067"/>
      <c r="D10" s="1067"/>
      <c r="E10" s="1067"/>
      <c r="F10" s="1068"/>
      <c r="G10" s="1071"/>
      <c r="H10" s="1070"/>
      <c r="I10" s="1070"/>
      <c r="J10" s="1072"/>
      <c r="K10" s="1066" t="s">
        <v>396</v>
      </c>
      <c r="L10" s="1067"/>
      <c r="M10" s="1067"/>
      <c r="N10" s="1068"/>
      <c r="O10" s="1071"/>
      <c r="P10" s="1070"/>
      <c r="Q10" s="1070"/>
      <c r="R10" s="1070"/>
      <c r="S10" s="1070"/>
      <c r="T10" s="1072"/>
      <c r="U10" s="1066" t="s">
        <v>397</v>
      </c>
      <c r="V10" s="1067"/>
      <c r="W10" s="1067"/>
      <c r="X10" s="1068"/>
      <c r="Y10" s="1071"/>
      <c r="Z10" s="1070"/>
      <c r="AA10" s="1070"/>
      <c r="AB10" s="1070"/>
      <c r="AC10" s="1070"/>
      <c r="AD10" s="1070"/>
      <c r="AE10" s="1070"/>
      <c r="AF10" s="1072"/>
      <c r="AI10" s="105" t="s">
        <v>398</v>
      </c>
      <c r="AJ10" s="103">
        <v>7</v>
      </c>
    </row>
    <row r="11" spans="1:37" ht="22" customHeight="1">
      <c r="B11" s="1027" t="s">
        <v>399</v>
      </c>
      <c r="C11" s="1027"/>
      <c r="D11" s="1027"/>
      <c r="E11" s="1027"/>
      <c r="F11" s="1027"/>
      <c r="G11" s="1063"/>
      <c r="H11" s="1064"/>
      <c r="I11" s="1064"/>
      <c r="J11" s="1064"/>
      <c r="K11" s="1064"/>
      <c r="L11" s="1064"/>
      <c r="M11" s="1064"/>
      <c r="N11" s="1064"/>
      <c r="O11" s="1064"/>
      <c r="P11" s="1064"/>
      <c r="Q11" s="1065"/>
      <c r="R11" s="1066" t="s">
        <v>400</v>
      </c>
      <c r="S11" s="1067"/>
      <c r="T11" s="1067"/>
      <c r="U11" s="1068"/>
      <c r="V11" s="1063"/>
      <c r="W11" s="1064"/>
      <c r="X11" s="1064"/>
      <c r="Y11" s="1064"/>
      <c r="Z11" s="1064"/>
      <c r="AA11" s="1064"/>
      <c r="AB11" s="1065"/>
      <c r="AI11" s="105" t="s">
        <v>401</v>
      </c>
      <c r="AJ11" s="103">
        <v>8</v>
      </c>
    </row>
    <row r="12" spans="1:37" ht="17.25" customHeight="1">
      <c r="B12" s="1069" t="s">
        <v>402</v>
      </c>
      <c r="C12" s="1069"/>
      <c r="D12" s="1069"/>
      <c r="E12" s="1069"/>
      <c r="F12" s="1069"/>
      <c r="G12" s="1069"/>
      <c r="H12" s="1069"/>
      <c r="I12" s="1069"/>
      <c r="J12" s="1069"/>
      <c r="K12" s="1069"/>
      <c r="L12" s="1069"/>
      <c r="M12" s="1069"/>
      <c r="N12" s="1069"/>
      <c r="O12" s="1069"/>
      <c r="P12" s="1069"/>
      <c r="Q12" s="1069"/>
      <c r="R12" s="1069"/>
      <c r="S12" s="1069"/>
      <c r="T12" s="1069"/>
      <c r="U12" s="1069"/>
      <c r="V12" s="1069"/>
      <c r="W12" s="1069"/>
      <c r="X12" s="1069"/>
      <c r="Y12" s="1069"/>
      <c r="Z12" s="1069"/>
      <c r="AA12" s="1069"/>
      <c r="AB12" s="1069"/>
      <c r="AC12" s="1069"/>
      <c r="AD12" s="1069"/>
      <c r="AE12" s="1069"/>
      <c r="AF12" s="1069"/>
      <c r="AJ12" s="103"/>
    </row>
    <row r="13" spans="1:37" ht="17.25" customHeight="1">
      <c r="B13" s="1069"/>
      <c r="C13" s="1069"/>
      <c r="D13" s="1069"/>
      <c r="E13" s="1069"/>
      <c r="F13" s="1069"/>
      <c r="G13" s="1069"/>
      <c r="H13" s="1069"/>
      <c r="I13" s="1069"/>
      <c r="J13" s="1069"/>
      <c r="K13" s="1069"/>
      <c r="L13" s="1069"/>
      <c r="M13" s="1069"/>
      <c r="N13" s="1069"/>
      <c r="O13" s="1069"/>
      <c r="P13" s="1069"/>
      <c r="Q13" s="1069"/>
      <c r="R13" s="1069"/>
      <c r="S13" s="1069"/>
      <c r="T13" s="1069"/>
      <c r="U13" s="1069"/>
      <c r="V13" s="1069"/>
      <c r="W13" s="1069"/>
      <c r="X13" s="1069"/>
      <c r="Y13" s="1069"/>
      <c r="Z13" s="1069"/>
      <c r="AA13" s="1069"/>
      <c r="AB13" s="1069"/>
      <c r="AC13" s="1069"/>
      <c r="AD13" s="1069"/>
      <c r="AE13" s="1069"/>
      <c r="AF13" s="1069"/>
      <c r="AI13" s="105"/>
    </row>
    <row r="14" spans="1:37" ht="18" customHeight="1">
      <c r="AI14" s="105"/>
    </row>
    <row r="15" spans="1:37" ht="22" customHeight="1">
      <c r="B15" s="104" t="s">
        <v>403</v>
      </c>
      <c r="AI15" s="105" t="s">
        <v>404</v>
      </c>
    </row>
    <row r="16" spans="1:37" ht="22" customHeight="1">
      <c r="B16" s="1012" t="s">
        <v>405</v>
      </c>
      <c r="C16" s="1013"/>
      <c r="D16" s="1013"/>
      <c r="E16" s="1013"/>
      <c r="F16" s="1013"/>
      <c r="G16" s="1013"/>
      <c r="H16" s="1013"/>
      <c r="I16" s="1013"/>
      <c r="J16" s="1013"/>
      <c r="K16" s="1014"/>
      <c r="L16" s="1066" t="s">
        <v>406</v>
      </c>
      <c r="M16" s="1067"/>
      <c r="N16" s="1070"/>
      <c r="O16" s="1070"/>
      <c r="P16" s="107" t="s">
        <v>407</v>
      </c>
      <c r="Q16" s="1070"/>
      <c r="R16" s="1070"/>
      <c r="S16" s="108" t="s">
        <v>408</v>
      </c>
      <c r="T16"/>
      <c r="U16"/>
      <c r="AD16"/>
      <c r="AE16"/>
      <c r="AI16" s="109" t="str">
        <f>L16&amp;N16&amp;P16&amp;Q16&amp;S16&amp;"１日"</f>
        <v>令和年月１日</v>
      </c>
      <c r="AJ16" s="110"/>
      <c r="AK16" s="110"/>
    </row>
    <row r="17" spans="2:37" ht="22" customHeight="1">
      <c r="B17" s="1012" t="s">
        <v>409</v>
      </c>
      <c r="C17" s="1013"/>
      <c r="D17" s="1013"/>
      <c r="E17" s="1013"/>
      <c r="F17" s="1013"/>
      <c r="G17" s="1013"/>
      <c r="H17" s="1013"/>
      <c r="I17" s="1013"/>
      <c r="J17" s="1013"/>
      <c r="K17" s="1013"/>
      <c r="L17" s="1013"/>
      <c r="M17" s="1013"/>
      <c r="N17" s="1013"/>
      <c r="O17" s="1014"/>
      <c r="P17" s="1053"/>
      <c r="Q17" s="1054"/>
      <c r="R17" s="1054"/>
      <c r="S17" s="111" t="s">
        <v>410</v>
      </c>
      <c r="AI17" s="105" t="s">
        <v>411</v>
      </c>
      <c r="AJ17" s="112" t="s">
        <v>412</v>
      </c>
    </row>
    <row r="18" spans="2:37" ht="22" customHeight="1">
      <c r="B18" s="1055" t="s">
        <v>413</v>
      </c>
      <c r="C18" s="1055"/>
      <c r="D18" s="1055"/>
      <c r="E18" s="1055"/>
      <c r="F18" s="1055"/>
      <c r="G18" s="1055"/>
      <c r="H18" s="1055"/>
      <c r="I18" s="1055"/>
      <c r="J18" s="1055"/>
      <c r="K18" s="1055"/>
      <c r="L18" s="1055"/>
      <c r="M18" s="1055"/>
      <c r="N18" s="1055"/>
      <c r="O18" s="1055"/>
      <c r="P18" s="1055"/>
      <c r="Q18" s="1055"/>
      <c r="R18" s="1055"/>
      <c r="S18" s="1055"/>
      <c r="T18" s="1055"/>
      <c r="U18" s="1055"/>
      <c r="V18" s="1055"/>
      <c r="W18" s="1055"/>
      <c r="X18" s="1055"/>
      <c r="Y18" s="1055"/>
      <c r="Z18" s="1056"/>
      <c r="AA18" s="1057"/>
      <c r="AB18" s="1057"/>
      <c r="AC18" s="113" t="s">
        <v>410</v>
      </c>
      <c r="AI18" s="114" t="e">
        <f>(Z18-P17)/Z18</f>
        <v>#DIV/0!</v>
      </c>
      <c r="AJ18" s="115" t="e">
        <f>AI18</f>
        <v>#DIV/0!</v>
      </c>
    </row>
    <row r="19" spans="2:37" ht="22" customHeight="1">
      <c r="B19" s="1058" t="s">
        <v>414</v>
      </c>
      <c r="C19" s="1059"/>
      <c r="D19" s="1059"/>
      <c r="E19" s="1059"/>
      <c r="F19" s="1059"/>
      <c r="G19" s="1059"/>
      <c r="H19" s="1060" t="str">
        <f>IF(P17="","",IF(AND(H20="否",ROUND(AI18,4)&gt;=0.05),"可","否"))</f>
        <v/>
      </c>
      <c r="I19" s="1061"/>
      <c r="J19" s="1062"/>
      <c r="N19" s="116"/>
      <c r="O19" s="116"/>
      <c r="P19" s="116"/>
      <c r="Q19" s="116"/>
      <c r="R19" s="116"/>
      <c r="S19" s="116"/>
      <c r="T19" s="116"/>
      <c r="U19" s="116"/>
      <c r="V19" s="116"/>
      <c r="W19" s="116"/>
      <c r="X19" s="116"/>
      <c r="Y19" s="116"/>
      <c r="Z19" s="116"/>
      <c r="AA19" s="116"/>
      <c r="AB19" s="116"/>
      <c r="AC19" s="116"/>
      <c r="AD19" s="116"/>
      <c r="AE19" s="116"/>
      <c r="AF19" s="116"/>
      <c r="AI19" s="117" t="s">
        <v>415</v>
      </c>
      <c r="AJ19" s="118" t="s">
        <v>416</v>
      </c>
    </row>
    <row r="20" spans="2:37" ht="22" customHeight="1">
      <c r="B20" s="1012" t="s">
        <v>417</v>
      </c>
      <c r="C20" s="1013"/>
      <c r="D20" s="1013"/>
      <c r="E20" s="1013"/>
      <c r="F20" s="1013"/>
      <c r="G20" s="1013"/>
      <c r="H20" s="1050" t="str">
        <f>IF(N16="","",IF(AND(AI20="可",AJ20="可"),"可","否"))</f>
        <v/>
      </c>
      <c r="I20" s="1051"/>
      <c r="J20" s="1052"/>
      <c r="N20" s="116"/>
      <c r="O20" s="116"/>
      <c r="P20" s="116"/>
      <c r="Q20" s="116"/>
      <c r="R20" s="116"/>
      <c r="S20" s="116"/>
      <c r="T20" s="116"/>
      <c r="U20" s="116"/>
      <c r="V20" s="116"/>
      <c r="W20" s="116"/>
      <c r="X20" s="116"/>
      <c r="Y20" s="116"/>
      <c r="Z20" s="116"/>
      <c r="AE20" s="116"/>
      <c r="AF20" s="116"/>
      <c r="AI20" s="117" t="str">
        <f>IF(P17="","",IF(OR(AND(AJ8=7,P17&lt;=750),(AND(AJ8=8,P17&lt;=900))),"可","否"))</f>
        <v/>
      </c>
      <c r="AJ20" s="119" t="str">
        <f>IF(AND(N16=3,OR(Q16=2,Q16=3)),"否","可")</f>
        <v>可</v>
      </c>
      <c r="AK20"/>
    </row>
    <row r="21" spans="2:37" ht="20.25" customHeight="1">
      <c r="B21" s="1010" t="s">
        <v>418</v>
      </c>
      <c r="C21" s="1011"/>
      <c r="D21" s="1011"/>
      <c r="E21" s="1011"/>
      <c r="F21" s="1011"/>
      <c r="G21" s="1011"/>
      <c r="H21" s="1011"/>
      <c r="I21" s="1011"/>
      <c r="J21" s="1011"/>
      <c r="K21" s="1011"/>
      <c r="L21" s="1011"/>
      <c r="M21" s="1011"/>
      <c r="N21" s="1011"/>
      <c r="O21" s="1011"/>
      <c r="P21" s="1011"/>
      <c r="Q21" s="1011"/>
      <c r="R21" s="1011"/>
      <c r="S21" s="1011"/>
      <c r="T21" s="1011"/>
      <c r="U21" s="1011"/>
      <c r="V21" s="1011"/>
      <c r="W21" s="1011"/>
      <c r="X21" s="1011"/>
      <c r="Y21" s="1011"/>
      <c r="Z21" s="1011"/>
      <c r="AA21" s="1011"/>
      <c r="AB21" s="1011"/>
      <c r="AC21" s="1011"/>
      <c r="AD21" s="1011"/>
      <c r="AE21" s="1011"/>
      <c r="AF21" s="1011"/>
    </row>
    <row r="22" spans="2:37" ht="20.25" customHeight="1">
      <c r="B22" s="1010"/>
      <c r="C22" s="1011"/>
      <c r="D22" s="1011"/>
      <c r="E22" s="1011"/>
      <c r="F22" s="1011"/>
      <c r="G22" s="1011"/>
      <c r="H22" s="1011"/>
      <c r="I22" s="1011"/>
      <c r="J22" s="1011"/>
      <c r="K22" s="1011"/>
      <c r="L22" s="1011"/>
      <c r="M22" s="1011"/>
      <c r="N22" s="1011"/>
      <c r="O22" s="1011"/>
      <c r="P22" s="1011"/>
      <c r="Q22" s="1011"/>
      <c r="R22" s="1011"/>
      <c r="S22" s="1011"/>
      <c r="T22" s="1011"/>
      <c r="U22" s="1011"/>
      <c r="V22" s="1011"/>
      <c r="W22" s="1011"/>
      <c r="X22" s="1011"/>
      <c r="Y22" s="1011"/>
      <c r="Z22" s="1011"/>
      <c r="AA22" s="1011"/>
      <c r="AB22" s="1011"/>
      <c r="AC22" s="1011"/>
      <c r="AD22" s="1011"/>
      <c r="AE22" s="1011"/>
      <c r="AF22" s="1011"/>
    </row>
    <row r="23" spans="2:37" ht="20.25" customHeight="1">
      <c r="B23" s="1010"/>
      <c r="C23" s="1011"/>
      <c r="D23" s="1011"/>
      <c r="E23" s="1011"/>
      <c r="F23" s="1011"/>
      <c r="G23" s="1011"/>
      <c r="H23" s="1011"/>
      <c r="I23" s="1011"/>
      <c r="J23" s="1011"/>
      <c r="K23" s="1011"/>
      <c r="L23" s="1011"/>
      <c r="M23" s="1011"/>
      <c r="N23" s="1011"/>
      <c r="O23" s="1011"/>
      <c r="P23" s="1011"/>
      <c r="Q23" s="1011"/>
      <c r="R23" s="1011"/>
      <c r="S23" s="1011"/>
      <c r="T23" s="1011"/>
      <c r="U23" s="1011"/>
      <c r="V23" s="1011"/>
      <c r="W23" s="1011"/>
      <c r="X23" s="1011"/>
      <c r="Y23" s="1011"/>
      <c r="Z23" s="1011"/>
      <c r="AA23" s="1011"/>
      <c r="AB23" s="1011"/>
      <c r="AC23" s="1011"/>
      <c r="AD23" s="1011"/>
      <c r="AE23" s="1011"/>
      <c r="AF23" s="1011"/>
    </row>
    <row r="24" spans="2:37" ht="20.25" customHeight="1">
      <c r="B24" s="1010"/>
      <c r="C24" s="1011"/>
      <c r="D24" s="1011"/>
      <c r="E24" s="1011"/>
      <c r="F24" s="1011"/>
      <c r="G24" s="1011"/>
      <c r="H24" s="1011"/>
      <c r="I24" s="1011"/>
      <c r="J24" s="1011"/>
      <c r="K24" s="1011"/>
      <c r="L24" s="1011"/>
      <c r="M24" s="1011"/>
      <c r="N24" s="1011"/>
      <c r="O24" s="1011"/>
      <c r="P24" s="1011"/>
      <c r="Q24" s="1011"/>
      <c r="R24" s="1011"/>
      <c r="S24" s="1011"/>
      <c r="T24" s="1011"/>
      <c r="U24" s="1011"/>
      <c r="V24" s="1011"/>
      <c r="W24" s="1011"/>
      <c r="X24" s="1011"/>
      <c r="Y24" s="1011"/>
      <c r="Z24" s="1011"/>
      <c r="AA24" s="1011"/>
      <c r="AB24" s="1011"/>
      <c r="AC24" s="1011"/>
      <c r="AD24" s="1011"/>
      <c r="AE24" s="1011"/>
      <c r="AF24" s="1011"/>
    </row>
    <row r="25" spans="2:37" ht="20.25" customHeight="1">
      <c r="B25" s="1010"/>
      <c r="C25" s="1011"/>
      <c r="D25" s="1011"/>
      <c r="E25" s="1011"/>
      <c r="F25" s="1011"/>
      <c r="G25" s="1011"/>
      <c r="H25" s="1011"/>
      <c r="I25" s="1011"/>
      <c r="J25" s="1011"/>
      <c r="K25" s="1011"/>
      <c r="L25" s="1011"/>
      <c r="M25" s="1011"/>
      <c r="N25" s="1011"/>
      <c r="O25" s="1011"/>
      <c r="P25" s="1011"/>
      <c r="Q25" s="1011"/>
      <c r="R25" s="1011"/>
      <c r="S25" s="1011"/>
      <c r="T25" s="1011"/>
      <c r="U25" s="1011"/>
      <c r="V25" s="1011"/>
      <c r="W25" s="1011"/>
      <c r="X25" s="1011"/>
      <c r="Y25" s="1011"/>
      <c r="Z25" s="1011"/>
      <c r="AA25" s="1011"/>
      <c r="AB25" s="1011"/>
      <c r="AC25" s="1011"/>
      <c r="AD25" s="1011"/>
      <c r="AE25" s="1011"/>
      <c r="AF25" s="1011"/>
    </row>
    <row r="26" spans="2:37" ht="20.25" customHeight="1">
      <c r="B26" s="1010"/>
      <c r="C26" s="1011"/>
      <c r="D26" s="1011"/>
      <c r="E26" s="1011"/>
      <c r="F26" s="1011"/>
      <c r="G26" s="1011"/>
      <c r="H26" s="1011"/>
      <c r="I26" s="1011"/>
      <c r="J26" s="1011"/>
      <c r="K26" s="1011"/>
      <c r="L26" s="1011"/>
      <c r="M26" s="1011"/>
      <c r="N26" s="1011"/>
      <c r="O26" s="1011"/>
      <c r="P26" s="1011"/>
      <c r="Q26" s="1011"/>
      <c r="R26" s="1011"/>
      <c r="S26" s="1011"/>
      <c r="T26" s="1011"/>
      <c r="U26" s="1011"/>
      <c r="V26" s="1011"/>
      <c r="W26" s="1011"/>
      <c r="X26" s="1011"/>
      <c r="Y26" s="1011"/>
      <c r="Z26" s="1011"/>
      <c r="AA26" s="1011"/>
      <c r="AB26" s="1011"/>
      <c r="AC26" s="1011"/>
      <c r="AD26" s="1011"/>
      <c r="AE26" s="1011"/>
      <c r="AF26" s="1011"/>
    </row>
    <row r="27" spans="2:37" ht="20.25" customHeight="1">
      <c r="B27" s="1010"/>
      <c r="C27" s="1011"/>
      <c r="D27" s="1011"/>
      <c r="E27" s="1011"/>
      <c r="F27" s="1011"/>
      <c r="G27" s="1011"/>
      <c r="H27" s="1011"/>
      <c r="I27" s="1011"/>
      <c r="J27" s="1011"/>
      <c r="K27" s="1011"/>
      <c r="L27" s="1011"/>
      <c r="M27" s="1011"/>
      <c r="N27" s="1011"/>
      <c r="O27" s="1011"/>
      <c r="P27" s="1011"/>
      <c r="Q27" s="1011"/>
      <c r="R27" s="1011"/>
      <c r="S27" s="1011"/>
      <c r="T27" s="1011"/>
      <c r="U27" s="1011"/>
      <c r="V27" s="1011"/>
      <c r="W27" s="1011"/>
      <c r="X27" s="1011"/>
      <c r="Y27" s="1011"/>
      <c r="Z27" s="1011"/>
      <c r="AA27" s="1011"/>
      <c r="AB27" s="1011"/>
      <c r="AC27" s="1011"/>
      <c r="AD27" s="1011"/>
      <c r="AE27" s="1011"/>
      <c r="AF27" s="1011"/>
    </row>
    <row r="28" spans="2:37" ht="20.25" customHeight="1">
      <c r="B28" s="1011"/>
      <c r="C28" s="1011"/>
      <c r="D28" s="1011"/>
      <c r="E28" s="1011"/>
      <c r="F28" s="1011"/>
      <c r="G28" s="1011"/>
      <c r="H28" s="1011"/>
      <c r="I28" s="1011"/>
      <c r="J28" s="1011"/>
      <c r="K28" s="1011"/>
      <c r="L28" s="1011"/>
      <c r="M28" s="1011"/>
      <c r="N28" s="1011"/>
      <c r="O28" s="1011"/>
      <c r="P28" s="1011"/>
      <c r="Q28" s="1011"/>
      <c r="R28" s="1011"/>
      <c r="S28" s="1011"/>
      <c r="T28" s="1011"/>
      <c r="U28" s="1011"/>
      <c r="V28" s="1011"/>
      <c r="W28" s="1011"/>
      <c r="X28" s="1011"/>
      <c r="Y28" s="1011"/>
      <c r="Z28" s="1011"/>
      <c r="AA28" s="1011"/>
      <c r="AB28" s="1011"/>
      <c r="AC28" s="1011"/>
      <c r="AD28" s="1011"/>
      <c r="AE28" s="1011"/>
      <c r="AF28" s="1011"/>
    </row>
    <row r="29" spans="2:37" ht="18" customHeight="1"/>
    <row r="30" spans="2:37" ht="22" customHeight="1">
      <c r="B30" s="1032" t="s">
        <v>419</v>
      </c>
      <c r="C30" s="1033"/>
      <c r="D30" s="1033"/>
      <c r="E30" s="1033"/>
      <c r="F30" s="1033"/>
      <c r="G30" s="1033"/>
      <c r="H30" s="1033"/>
      <c r="I30" s="1034"/>
      <c r="K30" s="120" t="s">
        <v>420</v>
      </c>
    </row>
    <row r="31" spans="2:37" ht="22" customHeight="1">
      <c r="B31" s="104" t="s">
        <v>421</v>
      </c>
    </row>
    <row r="32" spans="2:37" ht="22" customHeight="1">
      <c r="B32" s="1027"/>
      <c r="C32" s="1027"/>
      <c r="D32" s="1027"/>
      <c r="E32" s="1027"/>
      <c r="F32" s="1027"/>
      <c r="G32" s="1027"/>
      <c r="H32" s="1027"/>
      <c r="I32" s="1027"/>
      <c r="J32" s="1027"/>
      <c r="K32" s="1027"/>
      <c r="L32" s="1027" t="s">
        <v>422</v>
      </c>
      <c r="M32" s="1027"/>
      <c r="N32" s="1027"/>
      <c r="O32" s="1027"/>
      <c r="P32" s="1027"/>
      <c r="Q32" s="1028" t="s">
        <v>423</v>
      </c>
      <c r="R32" s="1028"/>
      <c r="S32" s="1028"/>
      <c r="T32" s="1028"/>
      <c r="U32" s="1027" t="s">
        <v>424</v>
      </c>
      <c r="V32" s="1027"/>
      <c r="W32" s="1027"/>
      <c r="X32" s="1027"/>
      <c r="Y32" s="1020"/>
      <c r="Z32" s="1021"/>
      <c r="AA32" s="1029" t="s">
        <v>425</v>
      </c>
      <c r="AB32" s="1027"/>
      <c r="AC32" s="1027"/>
      <c r="AD32" s="1027"/>
      <c r="AH32"/>
      <c r="AI32"/>
      <c r="AJ32"/>
      <c r="AK32"/>
    </row>
    <row r="33" spans="2:37" ht="22" customHeight="1">
      <c r="B33" s="1027"/>
      <c r="C33" s="1027"/>
      <c r="D33" s="1027"/>
      <c r="E33" s="1027"/>
      <c r="F33" s="1027"/>
      <c r="G33" s="1027"/>
      <c r="H33" s="1027"/>
      <c r="I33" s="1027"/>
      <c r="J33" s="1027"/>
      <c r="K33" s="1027"/>
      <c r="L33" s="1027"/>
      <c r="M33" s="1027"/>
      <c r="N33" s="1027"/>
      <c r="O33" s="1027"/>
      <c r="P33" s="1027"/>
      <c r="Q33" s="1028"/>
      <c r="R33" s="1028"/>
      <c r="S33" s="1028"/>
      <c r="T33" s="1028"/>
      <c r="U33" s="1027"/>
      <c r="V33" s="1027"/>
      <c r="W33" s="1027"/>
      <c r="X33" s="1027"/>
      <c r="Y33" s="1020"/>
      <c r="Z33" s="1021"/>
      <c r="AA33" s="1027"/>
      <c r="AB33" s="1027"/>
      <c r="AC33" s="1027"/>
      <c r="AD33" s="1027"/>
      <c r="AH33"/>
      <c r="AI33"/>
      <c r="AJ33"/>
      <c r="AK33"/>
    </row>
    <row r="34" spans="2:37" ht="22" customHeight="1">
      <c r="B34" s="1012" t="s">
        <v>405</v>
      </c>
      <c r="C34" s="1013"/>
      <c r="D34" s="1013"/>
      <c r="E34" s="1013"/>
      <c r="F34" s="1013"/>
      <c r="G34" s="1013"/>
      <c r="H34" s="1013"/>
      <c r="I34" s="1013"/>
      <c r="J34" s="1013"/>
      <c r="K34" s="1014"/>
      <c r="L34" s="1015" t="str">
        <f>IF(N16="","",EOMONTH(AI16,0))</f>
        <v/>
      </c>
      <c r="M34" s="1015"/>
      <c r="N34" s="1015"/>
      <c r="O34" s="1015"/>
      <c r="P34" s="1015"/>
      <c r="Q34" s="1030" t="str">
        <f>IF($P$17=0,"",$P$17)</f>
        <v/>
      </c>
      <c r="R34" s="1031"/>
      <c r="S34" s="1031"/>
      <c r="T34" s="1031"/>
      <c r="U34" s="1048" t="str">
        <f>IF(Q34="","",ROUND(($Z$18-Q34)/$Z$18,4))</f>
        <v/>
      </c>
      <c r="V34" s="1049"/>
      <c r="W34" s="1049"/>
      <c r="X34" s="1049"/>
      <c r="Y34" s="1020"/>
      <c r="Z34" s="1021"/>
      <c r="AA34" s="1024"/>
      <c r="AB34" s="1025"/>
      <c r="AC34" s="1025"/>
      <c r="AD34" s="1026"/>
      <c r="AH34"/>
      <c r="AI34"/>
      <c r="AJ34"/>
      <c r="AK34"/>
    </row>
    <row r="35" spans="2:37" ht="22" customHeight="1">
      <c r="B35" s="1012" t="s">
        <v>426</v>
      </c>
      <c r="C35" s="1013"/>
      <c r="D35" s="1013"/>
      <c r="E35" s="1013"/>
      <c r="F35" s="1013"/>
      <c r="G35" s="1013"/>
      <c r="H35" s="1013"/>
      <c r="I35" s="1013"/>
      <c r="J35" s="1013"/>
      <c r="K35" s="1014"/>
      <c r="L35" s="1015" t="str">
        <f t="shared" ref="L35:L41" si="0">IF($N$16="","",EOMONTH(L34,1))</f>
        <v/>
      </c>
      <c r="M35" s="1015"/>
      <c r="N35" s="1015"/>
      <c r="O35" s="1015"/>
      <c r="P35" s="1015"/>
      <c r="Q35" s="1018"/>
      <c r="R35" s="1019"/>
      <c r="S35" s="1019"/>
      <c r="T35" s="1019"/>
      <c r="U35" s="1048" t="str">
        <f t="shared" ref="U35:U39" si="1">IF(Q35="","",ROUND(($Z$18-Q35)/$Z$18,4))</f>
        <v/>
      </c>
      <c r="V35" s="1049"/>
      <c r="W35" s="1049"/>
      <c r="X35" s="1049"/>
      <c r="Y35" s="1020"/>
      <c r="Z35" s="1021"/>
      <c r="AA35" s="1024"/>
      <c r="AB35" s="1025"/>
      <c r="AC35" s="1025"/>
      <c r="AD35" s="1026"/>
      <c r="AH35"/>
      <c r="AI35"/>
      <c r="AJ35"/>
      <c r="AK35"/>
    </row>
    <row r="36" spans="2:37" ht="22" customHeight="1">
      <c r="B36" s="1012" t="s">
        <v>427</v>
      </c>
      <c r="C36" s="1013"/>
      <c r="D36" s="1013"/>
      <c r="E36" s="1013"/>
      <c r="F36" s="1013"/>
      <c r="G36" s="1013"/>
      <c r="H36" s="1013"/>
      <c r="I36" s="1013"/>
      <c r="J36" s="1013"/>
      <c r="K36" s="1014"/>
      <c r="L36" s="1015" t="str">
        <f t="shared" si="0"/>
        <v/>
      </c>
      <c r="M36" s="1015"/>
      <c r="N36" s="1015"/>
      <c r="O36" s="1015"/>
      <c r="P36" s="1015"/>
      <c r="Q36" s="1018"/>
      <c r="R36" s="1019"/>
      <c r="S36" s="1019"/>
      <c r="T36" s="1019"/>
      <c r="U36" s="1048" t="str">
        <f t="shared" si="1"/>
        <v/>
      </c>
      <c r="V36" s="1049"/>
      <c r="W36" s="1049"/>
      <c r="X36" s="1049"/>
      <c r="Y36" s="1020"/>
      <c r="Z36" s="1021"/>
      <c r="AA36" s="1017" t="str">
        <f>IF(U34="","",IF(AND($H$19="可",U34&gt;=0.05),"可","否"))</f>
        <v/>
      </c>
      <c r="AB36" s="1017"/>
      <c r="AC36" s="1017"/>
      <c r="AD36" s="1017"/>
      <c r="AH36"/>
      <c r="AI36"/>
      <c r="AJ36"/>
      <c r="AK36"/>
    </row>
    <row r="37" spans="2:37" ht="22" customHeight="1">
      <c r="B37" s="1012" t="s">
        <v>428</v>
      </c>
      <c r="C37" s="1013"/>
      <c r="D37" s="1013"/>
      <c r="E37" s="1013"/>
      <c r="F37" s="1013"/>
      <c r="G37" s="1013"/>
      <c r="H37" s="1013"/>
      <c r="I37" s="1013"/>
      <c r="J37" s="1013"/>
      <c r="K37" s="1014"/>
      <c r="L37" s="1015" t="str">
        <f t="shared" si="0"/>
        <v/>
      </c>
      <c r="M37" s="1015"/>
      <c r="N37" s="1015"/>
      <c r="O37" s="1015"/>
      <c r="P37" s="1015"/>
      <c r="Q37" s="1018"/>
      <c r="R37" s="1019"/>
      <c r="S37" s="1019"/>
      <c r="T37" s="1019"/>
      <c r="U37" s="1048" t="str">
        <f t="shared" si="1"/>
        <v/>
      </c>
      <c r="V37" s="1049"/>
      <c r="W37" s="1049"/>
      <c r="X37" s="1049"/>
      <c r="Y37" s="1020"/>
      <c r="Z37" s="1021"/>
      <c r="AA37" s="1017" t="str">
        <f t="shared" ref="AA37:AA41" si="2">IF(U35="","",IF(AND($H$19="可",U35&gt;=0.05),"可","否"))</f>
        <v/>
      </c>
      <c r="AB37" s="1017"/>
      <c r="AC37" s="1017"/>
      <c r="AD37" s="1017"/>
      <c r="AH37"/>
      <c r="AI37"/>
      <c r="AJ37"/>
      <c r="AK37"/>
    </row>
    <row r="38" spans="2:37" ht="22" customHeight="1">
      <c r="B38" s="1012" t="s">
        <v>429</v>
      </c>
      <c r="C38" s="1013"/>
      <c r="D38" s="1013"/>
      <c r="E38" s="1013"/>
      <c r="F38" s="1013"/>
      <c r="G38" s="1013"/>
      <c r="H38" s="1013"/>
      <c r="I38" s="1013"/>
      <c r="J38" s="1013"/>
      <c r="K38" s="1014"/>
      <c r="L38" s="1015" t="str">
        <f t="shared" si="0"/>
        <v/>
      </c>
      <c r="M38" s="1015"/>
      <c r="N38" s="1015"/>
      <c r="O38" s="1015"/>
      <c r="P38" s="1015"/>
      <c r="Q38" s="1018"/>
      <c r="R38" s="1019"/>
      <c r="S38" s="1019"/>
      <c r="T38" s="1019"/>
      <c r="U38" s="1048" t="str">
        <f t="shared" si="1"/>
        <v/>
      </c>
      <c r="V38" s="1049"/>
      <c r="W38" s="1049"/>
      <c r="X38" s="1049"/>
      <c r="Y38" s="1022" t="s">
        <v>430</v>
      </c>
      <c r="Z38" s="1021"/>
      <c r="AA38" s="1017" t="str">
        <f t="shared" si="2"/>
        <v/>
      </c>
      <c r="AB38" s="1017"/>
      <c r="AC38" s="1017"/>
      <c r="AD38" s="1017"/>
      <c r="AH38"/>
      <c r="AI38"/>
      <c r="AJ38"/>
      <c r="AK38"/>
    </row>
    <row r="39" spans="2:37" ht="22" customHeight="1">
      <c r="B39" s="1012" t="s">
        <v>431</v>
      </c>
      <c r="C39" s="1013"/>
      <c r="D39" s="1013"/>
      <c r="E39" s="1013"/>
      <c r="F39" s="1013"/>
      <c r="G39" s="1013"/>
      <c r="H39" s="1013"/>
      <c r="I39" s="1013"/>
      <c r="J39" s="1013"/>
      <c r="K39" s="1014"/>
      <c r="L39" s="1015" t="str">
        <f t="shared" si="0"/>
        <v/>
      </c>
      <c r="M39" s="1015"/>
      <c r="N39" s="1015"/>
      <c r="O39" s="1015"/>
      <c r="P39" s="1015"/>
      <c r="Q39" s="1018"/>
      <c r="R39" s="1019"/>
      <c r="S39" s="1019"/>
      <c r="T39" s="1019"/>
      <c r="U39" s="1048" t="str">
        <f t="shared" si="1"/>
        <v/>
      </c>
      <c r="V39" s="1049"/>
      <c r="W39" s="1049"/>
      <c r="X39" s="1049"/>
      <c r="Y39" s="1020"/>
      <c r="Z39" s="1021"/>
      <c r="AA39" s="1047" t="str">
        <f>IF(U37="","",IF(AND($H$19="可",U37&gt;=0.05),"可","否"))</f>
        <v/>
      </c>
      <c r="AB39" s="1047"/>
      <c r="AC39" s="1047"/>
      <c r="AD39" s="1047"/>
      <c r="AH39"/>
      <c r="AI39"/>
      <c r="AJ39"/>
      <c r="AK39"/>
    </row>
    <row r="40" spans="2:37" ht="22" customHeight="1">
      <c r="B40" s="1012"/>
      <c r="C40" s="1013"/>
      <c r="D40" s="1013"/>
      <c r="E40" s="1013"/>
      <c r="F40" s="1013"/>
      <c r="G40" s="1013"/>
      <c r="H40" s="1013"/>
      <c r="I40" s="1013"/>
      <c r="J40" s="1013"/>
      <c r="K40" s="1014"/>
      <c r="L40" s="1015" t="str">
        <f t="shared" si="0"/>
        <v/>
      </c>
      <c r="M40" s="1015"/>
      <c r="N40" s="1015"/>
      <c r="O40" s="1015"/>
      <c r="P40" s="1015"/>
      <c r="Q40" s="1024"/>
      <c r="R40" s="1025"/>
      <c r="S40" s="1025"/>
      <c r="T40" s="1026"/>
      <c r="U40" s="1024"/>
      <c r="V40" s="1025"/>
      <c r="W40" s="1025"/>
      <c r="X40" s="1026"/>
      <c r="Y40" s="1020"/>
      <c r="Z40" s="1021"/>
      <c r="AA40" s="1017" t="str">
        <f t="shared" si="2"/>
        <v/>
      </c>
      <c r="AB40" s="1017"/>
      <c r="AC40" s="1017"/>
      <c r="AD40" s="1017"/>
      <c r="AH40"/>
      <c r="AI40"/>
      <c r="AJ40"/>
      <c r="AK40"/>
    </row>
    <row r="41" spans="2:37" ht="22" customHeight="1">
      <c r="B41" s="1012" t="s">
        <v>432</v>
      </c>
      <c r="C41" s="1013"/>
      <c r="D41" s="1013"/>
      <c r="E41" s="1013"/>
      <c r="F41" s="1013"/>
      <c r="G41" s="1013"/>
      <c r="H41" s="1013"/>
      <c r="I41" s="1013"/>
      <c r="J41" s="1013"/>
      <c r="K41" s="1014"/>
      <c r="L41" s="1015" t="str">
        <f t="shared" si="0"/>
        <v/>
      </c>
      <c r="M41" s="1015"/>
      <c r="N41" s="1015"/>
      <c r="O41" s="1015"/>
      <c r="P41" s="1015"/>
      <c r="Q41" s="1044"/>
      <c r="R41" s="1044"/>
      <c r="S41" s="1044"/>
      <c r="T41" s="1044"/>
      <c r="U41" s="1044"/>
      <c r="V41" s="1044"/>
      <c r="W41" s="1044"/>
      <c r="X41" s="1044"/>
      <c r="Y41" s="1020"/>
      <c r="Z41" s="1021"/>
      <c r="AA41" s="1017" t="str">
        <f t="shared" si="2"/>
        <v/>
      </c>
      <c r="AB41" s="1017"/>
      <c r="AC41" s="1017"/>
      <c r="AD41" s="1017"/>
      <c r="AH41"/>
      <c r="AI41"/>
      <c r="AJ41"/>
      <c r="AK41"/>
    </row>
    <row r="42" spans="2:37" ht="19.5" customHeight="1">
      <c r="B42" s="1045" t="s">
        <v>433</v>
      </c>
      <c r="C42" s="1046"/>
      <c r="D42" s="1046"/>
      <c r="E42" s="1046"/>
      <c r="F42" s="1046"/>
      <c r="G42" s="1046"/>
      <c r="H42" s="1046"/>
      <c r="I42" s="1046"/>
      <c r="J42" s="1046"/>
      <c r="K42" s="1046"/>
      <c r="L42" s="1046"/>
      <c r="M42" s="1046"/>
      <c r="N42" s="1046"/>
      <c r="O42" s="1046"/>
      <c r="P42" s="1046"/>
      <c r="Q42" s="1046"/>
      <c r="R42" s="1046"/>
      <c r="S42" s="1046"/>
      <c r="T42" s="1046"/>
      <c r="U42" s="1046"/>
      <c r="V42" s="1046"/>
      <c r="W42" s="1046"/>
      <c r="X42" s="1046"/>
      <c r="Y42" s="1046"/>
      <c r="Z42" s="1046"/>
      <c r="AA42" s="1046"/>
      <c r="AB42" s="1046"/>
      <c r="AC42" s="1046"/>
      <c r="AD42" s="1046"/>
      <c r="AE42" s="1046"/>
      <c r="AF42" s="1046"/>
    </row>
    <row r="43" spans="2:37" ht="19.5" customHeight="1">
      <c r="B43" s="1045"/>
      <c r="C43" s="1046"/>
      <c r="D43" s="1046"/>
      <c r="E43" s="1046"/>
      <c r="F43" s="1046"/>
      <c r="G43" s="1046"/>
      <c r="H43" s="1046"/>
      <c r="I43" s="1046"/>
      <c r="J43" s="1046"/>
      <c r="K43" s="1046"/>
      <c r="L43" s="1046"/>
      <c r="M43" s="1046"/>
      <c r="N43" s="1046"/>
      <c r="O43" s="1046"/>
      <c r="P43" s="1046"/>
      <c r="Q43" s="1046"/>
      <c r="R43" s="1046"/>
      <c r="S43" s="1046"/>
      <c r="T43" s="1046"/>
      <c r="U43" s="1046"/>
      <c r="V43" s="1046"/>
      <c r="W43" s="1046"/>
      <c r="X43" s="1046"/>
      <c r="Y43" s="1046"/>
      <c r="Z43" s="1046"/>
      <c r="AA43" s="1046"/>
      <c r="AB43" s="1046"/>
      <c r="AC43" s="1046"/>
      <c r="AD43" s="1046"/>
      <c r="AE43" s="1046"/>
      <c r="AF43" s="1046"/>
    </row>
    <row r="44" spans="2:37" ht="19.5" customHeight="1">
      <c r="B44" s="1046"/>
      <c r="C44" s="1046"/>
      <c r="D44" s="1046"/>
      <c r="E44" s="1046"/>
      <c r="F44" s="1046"/>
      <c r="G44" s="1046"/>
      <c r="H44" s="1046"/>
      <c r="I44" s="1046"/>
      <c r="J44" s="1046"/>
      <c r="K44" s="1046"/>
      <c r="L44" s="1046"/>
      <c r="M44" s="1046"/>
      <c r="N44" s="1046"/>
      <c r="O44" s="1046"/>
      <c r="P44" s="1046"/>
      <c r="Q44" s="1046"/>
      <c r="R44" s="1046"/>
      <c r="S44" s="1046"/>
      <c r="T44" s="1046"/>
      <c r="U44" s="1046"/>
      <c r="V44" s="1046"/>
      <c r="W44" s="1046"/>
      <c r="X44" s="1046"/>
      <c r="Y44" s="1046"/>
      <c r="Z44" s="1046"/>
      <c r="AA44" s="1046"/>
      <c r="AB44" s="1046"/>
      <c r="AC44" s="1046"/>
      <c r="AD44" s="1046"/>
      <c r="AE44" s="1046"/>
      <c r="AF44" s="1046"/>
    </row>
    <row r="45" spans="2:37" ht="20.25" customHeight="1"/>
    <row r="46" spans="2:37" ht="22" customHeight="1">
      <c r="B46" s="1032" t="s">
        <v>434</v>
      </c>
      <c r="C46" s="1033"/>
      <c r="D46" s="1033"/>
      <c r="E46" s="1033"/>
      <c r="F46" s="1033"/>
      <c r="G46" s="1033"/>
      <c r="H46" s="1033"/>
      <c r="I46" s="1033"/>
      <c r="J46" s="1033"/>
      <c r="K46" s="1033"/>
      <c r="L46" s="1033"/>
      <c r="M46" s="1033"/>
      <c r="N46" s="1033"/>
      <c r="O46" s="1033"/>
      <c r="P46" s="1033"/>
      <c r="Q46" s="1033"/>
      <c r="R46" s="1033"/>
      <c r="S46" s="1033"/>
      <c r="T46" s="1033"/>
      <c r="U46" s="1033"/>
      <c r="V46" s="1033"/>
      <c r="W46" s="1034"/>
      <c r="Y46" s="120" t="s">
        <v>435</v>
      </c>
    </row>
    <row r="47" spans="2:37" ht="22" customHeight="1">
      <c r="B47" s="104" t="s">
        <v>436</v>
      </c>
    </row>
    <row r="48" spans="2:37" ht="22" customHeight="1">
      <c r="B48" s="1035" t="s">
        <v>437</v>
      </c>
      <c r="C48" s="1035"/>
      <c r="D48" s="1035"/>
      <c r="E48" s="1035"/>
      <c r="F48" s="1035"/>
      <c r="G48" s="1035"/>
      <c r="H48" s="1035"/>
      <c r="I48" s="1035"/>
      <c r="J48" s="1035"/>
      <c r="K48" s="1037" t="s">
        <v>438</v>
      </c>
      <c r="L48" s="1038"/>
      <c r="M48" s="1038"/>
      <c r="N48" s="1038"/>
      <c r="O48" s="1038"/>
      <c r="P48" s="1038"/>
      <c r="Q48" s="1038"/>
      <c r="R48" s="1038"/>
      <c r="S48" s="1038"/>
      <c r="T48" s="1038"/>
      <c r="U48" s="1038"/>
      <c r="V48" s="1038"/>
      <c r="W48" s="1038"/>
      <c r="X48" s="1038"/>
      <c r="Y48" s="1038"/>
      <c r="Z48" s="1038"/>
      <c r="AA48" s="1038"/>
      <c r="AB48" s="1038"/>
      <c r="AC48" s="1038"/>
      <c r="AD48" s="1038"/>
      <c r="AE48" s="1038"/>
      <c r="AF48" s="1039"/>
    </row>
    <row r="49" spans="2:32" ht="22" customHeight="1">
      <c r="B49" s="1036"/>
      <c r="C49" s="1036"/>
      <c r="D49" s="1036"/>
      <c r="E49" s="1036"/>
      <c r="F49" s="1036"/>
      <c r="G49" s="1036"/>
      <c r="H49" s="1036"/>
      <c r="I49" s="1036"/>
      <c r="J49" s="1036"/>
      <c r="K49" s="1040"/>
      <c r="L49" s="1041"/>
      <c r="M49" s="1041"/>
      <c r="N49" s="1041"/>
      <c r="O49" s="1041"/>
      <c r="P49" s="1041"/>
      <c r="Q49" s="1041"/>
      <c r="R49" s="1041"/>
      <c r="S49" s="1041"/>
      <c r="T49" s="1041"/>
      <c r="U49" s="1041"/>
      <c r="V49" s="1041"/>
      <c r="W49" s="1041"/>
      <c r="X49" s="1041"/>
      <c r="Y49" s="1041"/>
      <c r="Z49" s="1041"/>
      <c r="AA49" s="1041"/>
      <c r="AB49" s="1041"/>
      <c r="AC49" s="1041"/>
      <c r="AD49" s="1041"/>
      <c r="AE49" s="1041"/>
      <c r="AF49" s="1042"/>
    </row>
    <row r="50" spans="2:32" ht="36" customHeight="1">
      <c r="B50" s="1043" t="s">
        <v>439</v>
      </c>
      <c r="C50" s="1043"/>
      <c r="D50" s="1043"/>
      <c r="E50" s="1043"/>
      <c r="F50" s="1043"/>
      <c r="G50" s="1043"/>
      <c r="H50" s="1043"/>
      <c r="I50" s="1043"/>
      <c r="J50" s="1043"/>
      <c r="K50" s="1043"/>
      <c r="L50" s="1043"/>
      <c r="M50" s="1043"/>
      <c r="N50" s="1043"/>
      <c r="O50" s="1043"/>
      <c r="P50" s="1043"/>
      <c r="Q50" s="1043"/>
      <c r="R50" s="1043"/>
      <c r="S50" s="1043"/>
      <c r="T50" s="1043"/>
      <c r="U50" s="1043"/>
      <c r="V50" s="1043"/>
      <c r="W50" s="1043"/>
      <c r="X50" s="1043"/>
      <c r="Y50" s="1043"/>
      <c r="Z50" s="1043"/>
      <c r="AA50" s="1043"/>
      <c r="AB50" s="1043"/>
      <c r="AC50" s="1043"/>
      <c r="AD50" s="1043"/>
      <c r="AE50" s="1043"/>
      <c r="AF50" s="1043"/>
    </row>
    <row r="51" spans="2:32" ht="22" customHeight="1"/>
    <row r="52" spans="2:32" ht="22" customHeight="1">
      <c r="B52" s="1032" t="s">
        <v>440</v>
      </c>
      <c r="C52" s="1033"/>
      <c r="D52" s="1033"/>
      <c r="E52" s="1033"/>
      <c r="F52" s="1033"/>
      <c r="G52" s="1033"/>
      <c r="H52" s="1033"/>
      <c r="I52" s="1034"/>
      <c r="K52" s="120" t="s">
        <v>441</v>
      </c>
    </row>
    <row r="53" spans="2:32" ht="22" customHeight="1">
      <c r="B53" s="104" t="s">
        <v>442</v>
      </c>
    </row>
    <row r="54" spans="2:32" ht="22" customHeight="1">
      <c r="B54" s="1027"/>
      <c r="C54" s="1027"/>
      <c r="D54" s="1027"/>
      <c r="E54" s="1027"/>
      <c r="F54" s="1027"/>
      <c r="G54" s="1027"/>
      <c r="H54" s="1027"/>
      <c r="I54" s="1027"/>
      <c r="J54" s="1027"/>
      <c r="K54" s="1027"/>
      <c r="L54" s="1027" t="s">
        <v>422</v>
      </c>
      <c r="M54" s="1027"/>
      <c r="N54" s="1027"/>
      <c r="O54" s="1027"/>
      <c r="P54" s="1027"/>
      <c r="Q54" s="1028" t="s">
        <v>423</v>
      </c>
      <c r="R54" s="1028"/>
      <c r="S54" s="1028"/>
      <c r="T54" s="1028"/>
      <c r="U54" s="1020"/>
      <c r="V54" s="1021"/>
      <c r="W54" s="1029" t="s">
        <v>443</v>
      </c>
      <c r="X54" s="1027"/>
      <c r="Y54" s="1027"/>
      <c r="Z54" s="1027"/>
    </row>
    <row r="55" spans="2:32" ht="22" customHeight="1">
      <c r="B55" s="1027"/>
      <c r="C55" s="1027"/>
      <c r="D55" s="1027"/>
      <c r="E55" s="1027"/>
      <c r="F55" s="1027"/>
      <c r="G55" s="1027"/>
      <c r="H55" s="1027"/>
      <c r="I55" s="1027"/>
      <c r="J55" s="1027"/>
      <c r="K55" s="1027"/>
      <c r="L55" s="1027"/>
      <c r="M55" s="1027"/>
      <c r="N55" s="1027"/>
      <c r="O55" s="1027"/>
      <c r="P55" s="1027"/>
      <c r="Q55" s="1028"/>
      <c r="R55" s="1028"/>
      <c r="S55" s="1028"/>
      <c r="T55" s="1028"/>
      <c r="U55" s="1020"/>
      <c r="V55" s="1021"/>
      <c r="W55" s="1027"/>
      <c r="X55" s="1027"/>
      <c r="Y55" s="1027"/>
      <c r="Z55" s="1027"/>
    </row>
    <row r="56" spans="2:32" ht="22" customHeight="1">
      <c r="B56" s="1012" t="s">
        <v>405</v>
      </c>
      <c r="C56" s="1013"/>
      <c r="D56" s="1013"/>
      <c r="E56" s="1013"/>
      <c r="F56" s="1013"/>
      <c r="G56" s="1013"/>
      <c r="H56" s="1013"/>
      <c r="I56" s="1013"/>
      <c r="J56" s="1013"/>
      <c r="K56" s="1014"/>
      <c r="L56" s="1015" t="str">
        <f>IF(N16="","",EOMONTH(AI16,0))</f>
        <v/>
      </c>
      <c r="M56" s="1015"/>
      <c r="N56" s="1015"/>
      <c r="O56" s="1015"/>
      <c r="P56" s="1015"/>
      <c r="Q56" s="1030" t="str">
        <f>IF($P$17=0,"",$P$17)</f>
        <v/>
      </c>
      <c r="R56" s="1031"/>
      <c r="S56" s="1031"/>
      <c r="T56" s="1031"/>
      <c r="U56" s="1020"/>
      <c r="V56" s="1021"/>
      <c r="W56" s="1024"/>
      <c r="X56" s="1025"/>
      <c r="Y56" s="1025"/>
      <c r="Z56" s="1026"/>
    </row>
    <row r="57" spans="2:32" ht="22" customHeight="1">
      <c r="B57" s="1012" t="s">
        <v>444</v>
      </c>
      <c r="C57" s="1013"/>
      <c r="D57" s="1013"/>
      <c r="E57" s="1013"/>
      <c r="F57" s="1013"/>
      <c r="G57" s="1013"/>
      <c r="H57" s="1013"/>
      <c r="I57" s="1013"/>
      <c r="J57" s="1013"/>
      <c r="K57" s="1014"/>
      <c r="L57" s="1015" t="str">
        <f t="shared" ref="L57:L74" si="3">IF($N$16="","",EOMONTH(L56,1))</f>
        <v/>
      </c>
      <c r="M57" s="1015"/>
      <c r="N57" s="1015"/>
      <c r="O57" s="1015"/>
      <c r="P57" s="1015"/>
      <c r="Q57" s="1018"/>
      <c r="R57" s="1019"/>
      <c r="S57" s="1019"/>
      <c r="T57" s="1019"/>
      <c r="U57" s="1020"/>
      <c r="V57" s="1021"/>
      <c r="W57" s="1024"/>
      <c r="X57" s="1025"/>
      <c r="Y57" s="1025"/>
      <c r="Z57" s="1026"/>
    </row>
    <row r="58" spans="2:32" ht="22" customHeight="1">
      <c r="B58" s="1012" t="s">
        <v>445</v>
      </c>
      <c r="C58" s="1013"/>
      <c r="D58" s="1013"/>
      <c r="E58" s="1013"/>
      <c r="F58" s="1013"/>
      <c r="G58" s="1013"/>
      <c r="H58" s="1013"/>
      <c r="I58" s="1013"/>
      <c r="J58" s="1013"/>
      <c r="K58" s="1014"/>
      <c r="L58" s="1015" t="str">
        <f t="shared" si="3"/>
        <v/>
      </c>
      <c r="M58" s="1015"/>
      <c r="N58" s="1015"/>
      <c r="O58" s="1015"/>
      <c r="P58" s="1015"/>
      <c r="Q58" s="1018"/>
      <c r="R58" s="1019"/>
      <c r="S58" s="1019"/>
      <c r="T58" s="1019"/>
      <c r="U58" s="1020"/>
      <c r="V58" s="1021"/>
      <c r="W58" s="1017" t="str">
        <f>IF(Q56="","",IF(OR(AND($AJ$8=7,Q56&lt;=750,$H$20="可"),(AND($AJ$8=8,Q56&lt;=900,$H$20="可"))),"可","否"))</f>
        <v/>
      </c>
      <c r="X58" s="1017"/>
      <c r="Y58" s="1017"/>
      <c r="Z58" s="1017"/>
    </row>
    <row r="59" spans="2:32" ht="22" customHeight="1">
      <c r="B59" s="1012"/>
      <c r="C59" s="1013"/>
      <c r="D59" s="1013"/>
      <c r="E59" s="1013"/>
      <c r="F59" s="1013"/>
      <c r="G59" s="1013"/>
      <c r="H59" s="1013"/>
      <c r="I59" s="1013"/>
      <c r="J59" s="1013"/>
      <c r="K59" s="1014"/>
      <c r="L59" s="1015" t="str">
        <f t="shared" si="3"/>
        <v/>
      </c>
      <c r="M59" s="1015"/>
      <c r="N59" s="1015"/>
      <c r="O59" s="1015"/>
      <c r="P59" s="1015"/>
      <c r="Q59" s="1018"/>
      <c r="R59" s="1019"/>
      <c r="S59" s="1019"/>
      <c r="T59" s="1019"/>
      <c r="U59" s="1020"/>
      <c r="V59" s="1021"/>
      <c r="W59" s="1017" t="str">
        <f t="shared" ref="W59:W74" si="4">IF(Q57="","",IF(OR(AND($AJ$8=7,Q57&lt;=750,$H$20="可"),(AND($AJ$8=8,Q57&lt;=900,$H$20="可"))),"可","否"))</f>
        <v/>
      </c>
      <c r="X59" s="1017"/>
      <c r="Y59" s="1017"/>
      <c r="Z59" s="1017"/>
    </row>
    <row r="60" spans="2:32" ht="22" customHeight="1">
      <c r="B60" s="1012"/>
      <c r="C60" s="1013"/>
      <c r="D60" s="1013"/>
      <c r="E60" s="1013"/>
      <c r="F60" s="1013"/>
      <c r="G60" s="1013"/>
      <c r="H60" s="1013"/>
      <c r="I60" s="1013"/>
      <c r="J60" s="1013"/>
      <c r="K60" s="1014"/>
      <c r="L60" s="1015" t="str">
        <f t="shared" si="3"/>
        <v/>
      </c>
      <c r="M60" s="1015"/>
      <c r="N60" s="1015"/>
      <c r="O60" s="1015"/>
      <c r="P60" s="1015"/>
      <c r="Q60" s="1018"/>
      <c r="R60" s="1019"/>
      <c r="S60" s="1019"/>
      <c r="T60" s="1019"/>
      <c r="U60" s="1020"/>
      <c r="V60" s="1021"/>
      <c r="W60" s="1017" t="str">
        <f t="shared" si="4"/>
        <v/>
      </c>
      <c r="X60" s="1017"/>
      <c r="Y60" s="1017"/>
      <c r="Z60" s="1017"/>
    </row>
    <row r="61" spans="2:32" ht="22" customHeight="1">
      <c r="B61" s="1012"/>
      <c r="C61" s="1013"/>
      <c r="D61" s="1013"/>
      <c r="E61" s="1013"/>
      <c r="F61" s="1013"/>
      <c r="G61" s="1013"/>
      <c r="H61" s="1013"/>
      <c r="I61" s="1013"/>
      <c r="J61" s="1013"/>
      <c r="K61" s="1014"/>
      <c r="L61" s="1015" t="str">
        <f t="shared" si="3"/>
        <v/>
      </c>
      <c r="M61" s="1015"/>
      <c r="N61" s="1015"/>
      <c r="O61" s="1015"/>
      <c r="P61" s="1015"/>
      <c r="Q61" s="1018"/>
      <c r="R61" s="1019"/>
      <c r="S61" s="1019"/>
      <c r="T61" s="1019"/>
      <c r="U61" s="1020"/>
      <c r="V61" s="1021"/>
      <c r="W61" s="1017" t="str">
        <f t="shared" si="4"/>
        <v/>
      </c>
      <c r="X61" s="1017"/>
      <c r="Y61" s="1017"/>
      <c r="Z61" s="1017"/>
    </row>
    <row r="62" spans="2:32" ht="22" customHeight="1">
      <c r="B62" s="1012"/>
      <c r="C62" s="1013"/>
      <c r="D62" s="1013"/>
      <c r="E62" s="1013"/>
      <c r="F62" s="1013"/>
      <c r="G62" s="1013"/>
      <c r="H62" s="1013"/>
      <c r="I62" s="1013"/>
      <c r="J62" s="1013"/>
      <c r="K62" s="1014"/>
      <c r="L62" s="1015" t="str">
        <f t="shared" si="3"/>
        <v/>
      </c>
      <c r="M62" s="1015"/>
      <c r="N62" s="1015"/>
      <c r="O62" s="1015"/>
      <c r="P62" s="1015"/>
      <c r="Q62" s="1018"/>
      <c r="R62" s="1019"/>
      <c r="S62" s="1019"/>
      <c r="T62" s="1019"/>
      <c r="U62" s="1020"/>
      <c r="V62" s="1021"/>
      <c r="W62" s="1017" t="str">
        <f t="shared" si="4"/>
        <v/>
      </c>
      <c r="X62" s="1017"/>
      <c r="Y62" s="1017"/>
      <c r="Z62" s="1017"/>
    </row>
    <row r="63" spans="2:32" ht="22" customHeight="1">
      <c r="B63" s="1012"/>
      <c r="C63" s="1013"/>
      <c r="D63" s="1013"/>
      <c r="E63" s="1013"/>
      <c r="F63" s="1013"/>
      <c r="G63" s="1013"/>
      <c r="H63" s="1013"/>
      <c r="I63" s="1013"/>
      <c r="J63" s="1013"/>
      <c r="K63" s="1014"/>
      <c r="L63" s="1015" t="str">
        <f t="shared" si="3"/>
        <v/>
      </c>
      <c r="M63" s="1015"/>
      <c r="N63" s="1015"/>
      <c r="O63" s="1015"/>
      <c r="P63" s="1015"/>
      <c r="Q63" s="1018"/>
      <c r="R63" s="1019"/>
      <c r="S63" s="1019"/>
      <c r="T63" s="1019"/>
      <c r="U63" s="1022" t="s">
        <v>430</v>
      </c>
      <c r="V63" s="1023"/>
      <c r="W63" s="1017" t="str">
        <f t="shared" si="4"/>
        <v/>
      </c>
      <c r="X63" s="1017"/>
      <c r="Y63" s="1017"/>
      <c r="Z63" s="1017"/>
    </row>
    <row r="64" spans="2:32" ht="22" customHeight="1">
      <c r="B64" s="1012"/>
      <c r="C64" s="1013"/>
      <c r="D64" s="1013"/>
      <c r="E64" s="1013"/>
      <c r="F64" s="1013"/>
      <c r="G64" s="1013"/>
      <c r="H64" s="1013"/>
      <c r="I64" s="1013"/>
      <c r="J64" s="1013"/>
      <c r="K64" s="1014"/>
      <c r="L64" s="1015" t="str">
        <f t="shared" si="3"/>
        <v/>
      </c>
      <c r="M64" s="1015"/>
      <c r="N64" s="1015"/>
      <c r="O64" s="1015"/>
      <c r="P64" s="1015"/>
      <c r="Q64" s="1018"/>
      <c r="R64" s="1019"/>
      <c r="S64" s="1019"/>
      <c r="T64" s="1019"/>
      <c r="U64" s="1022"/>
      <c r="V64" s="1023"/>
      <c r="W64" s="1017" t="str">
        <f t="shared" si="4"/>
        <v/>
      </c>
      <c r="X64" s="1017"/>
      <c r="Y64" s="1017"/>
      <c r="Z64" s="1017"/>
    </row>
    <row r="65" spans="2:32" ht="22" customHeight="1">
      <c r="B65" s="1012"/>
      <c r="C65" s="1013"/>
      <c r="D65" s="1013"/>
      <c r="E65" s="1013"/>
      <c r="F65" s="1013"/>
      <c r="G65" s="1013"/>
      <c r="H65" s="1013"/>
      <c r="I65" s="1013"/>
      <c r="J65" s="1013"/>
      <c r="K65" s="1014"/>
      <c r="L65" s="1015" t="str">
        <f t="shared" si="3"/>
        <v/>
      </c>
      <c r="M65" s="1015"/>
      <c r="N65" s="1015"/>
      <c r="O65" s="1015"/>
      <c r="P65" s="1015"/>
      <c r="Q65" s="1018"/>
      <c r="R65" s="1019"/>
      <c r="S65" s="1019"/>
      <c r="T65" s="1019"/>
      <c r="U65" s="1022"/>
      <c r="V65" s="1023"/>
      <c r="W65" s="1017" t="str">
        <f t="shared" si="4"/>
        <v/>
      </c>
      <c r="X65" s="1017"/>
      <c r="Y65" s="1017"/>
      <c r="Z65" s="1017"/>
    </row>
    <row r="66" spans="2:32" ht="22" customHeight="1">
      <c r="B66" s="1012"/>
      <c r="C66" s="1013"/>
      <c r="D66" s="1013"/>
      <c r="E66" s="1013"/>
      <c r="F66" s="1013"/>
      <c r="G66" s="1013"/>
      <c r="H66" s="1013"/>
      <c r="I66" s="1013"/>
      <c r="J66" s="1013"/>
      <c r="K66" s="1014"/>
      <c r="L66" s="1015" t="str">
        <f t="shared" si="3"/>
        <v/>
      </c>
      <c r="M66" s="1015"/>
      <c r="N66" s="1015"/>
      <c r="O66" s="1015"/>
      <c r="P66" s="1015"/>
      <c r="Q66" s="1018"/>
      <c r="R66" s="1019"/>
      <c r="S66" s="1019"/>
      <c r="T66" s="1019"/>
      <c r="U66" s="1022"/>
      <c r="V66" s="1023"/>
      <c r="W66" s="1017" t="str">
        <f t="shared" si="4"/>
        <v/>
      </c>
      <c r="X66" s="1017"/>
      <c r="Y66" s="1017"/>
      <c r="Z66" s="1017"/>
    </row>
    <row r="67" spans="2:32" ht="22" customHeight="1">
      <c r="B67" s="1012"/>
      <c r="C67" s="1013"/>
      <c r="D67" s="1013"/>
      <c r="E67" s="1013"/>
      <c r="F67" s="1013"/>
      <c r="G67" s="1013"/>
      <c r="H67" s="1013"/>
      <c r="I67" s="1013"/>
      <c r="J67" s="1013"/>
      <c r="K67" s="1014"/>
      <c r="L67" s="1015" t="str">
        <f t="shared" si="3"/>
        <v/>
      </c>
      <c r="M67" s="1015"/>
      <c r="N67" s="1015"/>
      <c r="O67" s="1015"/>
      <c r="P67" s="1015"/>
      <c r="Q67" s="1018"/>
      <c r="R67" s="1019"/>
      <c r="S67" s="1019"/>
      <c r="T67" s="1019"/>
      <c r="U67" s="1020"/>
      <c r="V67" s="1021"/>
      <c r="W67" s="1017" t="str">
        <f t="shared" si="4"/>
        <v/>
      </c>
      <c r="X67" s="1017"/>
      <c r="Y67" s="1017"/>
      <c r="Z67" s="1017"/>
    </row>
    <row r="68" spans="2:32" ht="22" customHeight="1">
      <c r="B68" s="1012"/>
      <c r="C68" s="1013"/>
      <c r="D68" s="1013"/>
      <c r="E68" s="1013"/>
      <c r="F68" s="1013"/>
      <c r="G68" s="1013"/>
      <c r="H68" s="1013"/>
      <c r="I68" s="1013"/>
      <c r="J68" s="1013"/>
      <c r="K68" s="1014"/>
      <c r="L68" s="1015" t="str">
        <f t="shared" si="3"/>
        <v/>
      </c>
      <c r="M68" s="1015"/>
      <c r="N68" s="1015"/>
      <c r="O68" s="1015"/>
      <c r="P68" s="1015"/>
      <c r="Q68" s="1018"/>
      <c r="R68" s="1019"/>
      <c r="S68" s="1019"/>
      <c r="T68" s="1019"/>
      <c r="U68" s="1020"/>
      <c r="V68" s="1021"/>
      <c r="W68" s="1017" t="str">
        <f t="shared" si="4"/>
        <v/>
      </c>
      <c r="X68" s="1017"/>
      <c r="Y68" s="1017"/>
      <c r="Z68" s="1017"/>
    </row>
    <row r="69" spans="2:32" ht="22" customHeight="1">
      <c r="B69" s="1012"/>
      <c r="C69" s="1013"/>
      <c r="D69" s="1013"/>
      <c r="E69" s="1013"/>
      <c r="F69" s="1013"/>
      <c r="G69" s="1013"/>
      <c r="H69" s="1013"/>
      <c r="I69" s="1013"/>
      <c r="J69" s="1013"/>
      <c r="K69" s="1014"/>
      <c r="L69" s="1015" t="str">
        <f t="shared" si="3"/>
        <v/>
      </c>
      <c r="M69" s="1015"/>
      <c r="N69" s="1015"/>
      <c r="O69" s="1015"/>
      <c r="P69" s="1015"/>
      <c r="Q69" s="1018"/>
      <c r="R69" s="1019"/>
      <c r="S69" s="1019"/>
      <c r="T69" s="1019"/>
      <c r="U69" s="1020"/>
      <c r="V69" s="1021"/>
      <c r="W69" s="1017" t="str">
        <f t="shared" si="4"/>
        <v/>
      </c>
      <c r="X69" s="1017"/>
      <c r="Y69" s="1017"/>
      <c r="Z69" s="1017"/>
    </row>
    <row r="70" spans="2:32" ht="22" customHeight="1">
      <c r="B70" s="1012"/>
      <c r="C70" s="1013"/>
      <c r="D70" s="1013"/>
      <c r="E70" s="1013"/>
      <c r="F70" s="1013"/>
      <c r="G70" s="1013"/>
      <c r="H70" s="1013"/>
      <c r="I70" s="1013"/>
      <c r="J70" s="1013"/>
      <c r="K70" s="1014"/>
      <c r="L70" s="1015" t="str">
        <f t="shared" si="3"/>
        <v/>
      </c>
      <c r="M70" s="1015"/>
      <c r="N70" s="1015"/>
      <c r="O70" s="1015"/>
      <c r="P70" s="1015"/>
      <c r="Q70" s="1016"/>
      <c r="R70" s="1016"/>
      <c r="S70" s="1016"/>
      <c r="T70" s="1016"/>
      <c r="W70" s="1017" t="str">
        <f t="shared" si="4"/>
        <v/>
      </c>
      <c r="X70" s="1017"/>
      <c r="Y70" s="1017"/>
      <c r="Z70" s="1017"/>
    </row>
    <row r="71" spans="2:32" ht="22" customHeight="1">
      <c r="B71" s="1012"/>
      <c r="C71" s="1013"/>
      <c r="D71" s="1013"/>
      <c r="E71" s="1013"/>
      <c r="F71" s="1013"/>
      <c r="G71" s="1013"/>
      <c r="H71" s="1013"/>
      <c r="I71" s="1013"/>
      <c r="J71" s="1013"/>
      <c r="K71" s="1014"/>
      <c r="L71" s="1015" t="str">
        <f t="shared" si="3"/>
        <v/>
      </c>
      <c r="M71" s="1015"/>
      <c r="N71" s="1015"/>
      <c r="O71" s="1015"/>
      <c r="P71" s="1015"/>
      <c r="Q71" s="1016"/>
      <c r="R71" s="1016"/>
      <c r="S71" s="1016"/>
      <c r="T71" s="1016"/>
      <c r="W71" s="1017" t="str">
        <f t="shared" si="4"/>
        <v/>
      </c>
      <c r="X71" s="1017"/>
      <c r="Y71" s="1017"/>
      <c r="Z71" s="1017"/>
    </row>
    <row r="72" spans="2:32" ht="22" customHeight="1">
      <c r="B72" s="1012"/>
      <c r="C72" s="1013"/>
      <c r="D72" s="1013"/>
      <c r="E72" s="1013"/>
      <c r="F72" s="1013"/>
      <c r="G72" s="1013"/>
      <c r="H72" s="1013"/>
      <c r="I72" s="1013"/>
      <c r="J72" s="1013"/>
      <c r="K72" s="1014"/>
      <c r="L72" s="1015" t="str">
        <f t="shared" si="3"/>
        <v/>
      </c>
      <c r="M72" s="1015"/>
      <c r="N72" s="1015"/>
      <c r="O72" s="1015"/>
      <c r="P72" s="1015"/>
      <c r="Q72" s="1016"/>
      <c r="R72" s="1016"/>
      <c r="S72" s="1016"/>
      <c r="T72" s="1016"/>
      <c r="W72" s="1017" t="str">
        <f t="shared" si="4"/>
        <v/>
      </c>
      <c r="X72" s="1017"/>
      <c r="Y72" s="1017"/>
      <c r="Z72" s="1017"/>
    </row>
    <row r="73" spans="2:32" ht="22" customHeight="1">
      <c r="B73" s="1012"/>
      <c r="C73" s="1013"/>
      <c r="D73" s="1013"/>
      <c r="E73" s="1013"/>
      <c r="F73" s="1013"/>
      <c r="G73" s="1013"/>
      <c r="H73" s="1013"/>
      <c r="I73" s="1013"/>
      <c r="J73" s="1013"/>
      <c r="K73" s="1014"/>
      <c r="L73" s="1015" t="str">
        <f t="shared" si="3"/>
        <v/>
      </c>
      <c r="M73" s="1015"/>
      <c r="N73" s="1015"/>
      <c r="O73" s="1015"/>
      <c r="P73" s="1015"/>
      <c r="Q73" s="1016"/>
      <c r="R73" s="1016"/>
      <c r="S73" s="1016"/>
      <c r="T73" s="1016"/>
      <c r="W73" s="1017" t="str">
        <f t="shared" si="4"/>
        <v/>
      </c>
      <c r="X73" s="1017"/>
      <c r="Y73" s="1017"/>
      <c r="Z73" s="1017"/>
    </row>
    <row r="74" spans="2:32" ht="22" customHeight="1">
      <c r="B74" s="1012"/>
      <c r="C74" s="1013"/>
      <c r="D74" s="1013"/>
      <c r="E74" s="1013"/>
      <c r="F74" s="1013"/>
      <c r="G74" s="1013"/>
      <c r="H74" s="1013"/>
      <c r="I74" s="1013"/>
      <c r="J74" s="1013"/>
      <c r="K74" s="1014"/>
      <c r="L74" s="1015" t="str">
        <f t="shared" si="3"/>
        <v/>
      </c>
      <c r="M74" s="1015"/>
      <c r="N74" s="1015"/>
      <c r="O74" s="1015"/>
      <c r="P74" s="1015"/>
      <c r="Q74" s="1016"/>
      <c r="R74" s="1016"/>
      <c r="S74" s="1016"/>
      <c r="T74" s="1016"/>
      <c r="W74" s="1017" t="str">
        <f t="shared" si="4"/>
        <v/>
      </c>
      <c r="X74" s="1017"/>
      <c r="Y74" s="1017"/>
      <c r="Z74" s="1017"/>
    </row>
    <row r="75" spans="2:32" ht="22" customHeight="1">
      <c r="B75" s="1010" t="s">
        <v>446</v>
      </c>
      <c r="C75" s="1011"/>
      <c r="D75" s="1011"/>
      <c r="E75" s="1011"/>
      <c r="F75" s="1011"/>
      <c r="G75" s="1011"/>
      <c r="H75" s="1011"/>
      <c r="I75" s="1011"/>
      <c r="J75" s="1011"/>
      <c r="K75" s="1011"/>
      <c r="L75" s="1011"/>
      <c r="M75" s="1011"/>
      <c r="N75" s="1011"/>
      <c r="O75" s="1011"/>
      <c r="P75" s="1011"/>
      <c r="Q75" s="1011"/>
      <c r="R75" s="1011"/>
      <c r="S75" s="1011"/>
      <c r="T75" s="1011"/>
      <c r="U75" s="1011"/>
      <c r="V75" s="1011"/>
      <c r="W75" s="1011"/>
      <c r="X75" s="1011"/>
      <c r="Y75" s="1011"/>
      <c r="Z75" s="1011"/>
      <c r="AA75" s="1011"/>
      <c r="AB75" s="1011"/>
      <c r="AC75" s="1011"/>
      <c r="AD75" s="1011"/>
      <c r="AE75" s="1011"/>
      <c r="AF75" s="1011"/>
    </row>
    <row r="76" spans="2:32" ht="22" customHeight="1">
      <c r="B76" s="1010"/>
      <c r="C76" s="1011"/>
      <c r="D76" s="1011"/>
      <c r="E76" s="1011"/>
      <c r="F76" s="1011"/>
      <c r="G76" s="1011"/>
      <c r="H76" s="1011"/>
      <c r="I76" s="1011"/>
      <c r="J76" s="1011"/>
      <c r="K76" s="1011"/>
      <c r="L76" s="1011"/>
      <c r="M76" s="1011"/>
      <c r="N76" s="1011"/>
      <c r="O76" s="1011"/>
      <c r="P76" s="1011"/>
      <c r="Q76" s="1011"/>
      <c r="R76" s="1011"/>
      <c r="S76" s="1011"/>
      <c r="T76" s="1011"/>
      <c r="U76" s="1011"/>
      <c r="V76" s="1011"/>
      <c r="W76" s="1011"/>
      <c r="X76" s="1011"/>
      <c r="Y76" s="1011"/>
      <c r="Z76" s="1011"/>
      <c r="AA76" s="1011"/>
      <c r="AB76" s="1011"/>
      <c r="AC76" s="1011"/>
      <c r="AD76" s="1011"/>
      <c r="AE76" s="1011"/>
      <c r="AF76" s="1011"/>
    </row>
    <row r="77" spans="2:32" ht="22" customHeight="1">
      <c r="B77" s="1010"/>
      <c r="C77" s="1011"/>
      <c r="D77" s="1011"/>
      <c r="E77" s="1011"/>
      <c r="F77" s="1011"/>
      <c r="G77" s="1011"/>
      <c r="H77" s="1011"/>
      <c r="I77" s="1011"/>
      <c r="J77" s="1011"/>
      <c r="K77" s="1011"/>
      <c r="L77" s="1011"/>
      <c r="M77" s="1011"/>
      <c r="N77" s="1011"/>
      <c r="O77" s="1011"/>
      <c r="P77" s="1011"/>
      <c r="Q77" s="1011"/>
      <c r="R77" s="1011"/>
      <c r="S77" s="1011"/>
      <c r="T77" s="1011"/>
      <c r="U77" s="1011"/>
      <c r="V77" s="1011"/>
      <c r="W77" s="1011"/>
      <c r="X77" s="1011"/>
      <c r="Y77" s="1011"/>
      <c r="Z77" s="1011"/>
      <c r="AA77" s="1011"/>
      <c r="AB77" s="1011"/>
      <c r="AC77" s="1011"/>
      <c r="AD77" s="1011"/>
      <c r="AE77" s="1011"/>
      <c r="AF77" s="1011"/>
    </row>
    <row r="78" spans="2:32" ht="22" customHeight="1"/>
    <row r="79" spans="2:32" ht="22" customHeight="1"/>
    <row r="80" spans="2:32"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row r="95" ht="22" customHeight="1"/>
    <row r="96"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11"/>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G11:Q11" xr:uid="{00000000-0002-0000-0D00-000000000000}">
      <formula1>$AI$3:$AI$7</formula1>
    </dataValidation>
    <dataValidation type="list" allowBlank="1" showInputMessage="1" showErrorMessage="1" sqref="V11:AB11" xr:uid="{00000000-0002-0000-0D00-000001000000}">
      <formula1>$AI$9:$AI$11</formula1>
    </dataValidation>
    <dataValidation type="list" allowBlank="1" showInputMessage="1" showErrorMessage="1" sqref="B18:Y18" xr:uid="{00000000-0002-0000-0D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33"/>
  <sheetViews>
    <sheetView showZeros="0" view="pageBreakPreview" zoomScale="70" zoomScaleNormal="90" zoomScaleSheetLayoutView="70" workbookViewId="0"/>
  </sheetViews>
  <sheetFormatPr defaultColWidth="9" defaultRowHeight="13"/>
  <cols>
    <col min="1" max="1" width="5" style="185" customWidth="1"/>
    <col min="2" max="18" width="9" style="185"/>
    <col min="19" max="19" width="10.75" style="185" customWidth="1"/>
    <col min="20" max="21" width="5" style="185" customWidth="1"/>
    <col min="22" max="16384" width="9" style="185"/>
  </cols>
  <sheetData>
    <row r="1" spans="1:23" ht="14">
      <c r="A1" s="185" t="s">
        <v>475</v>
      </c>
      <c r="B1" s="121"/>
      <c r="C1" s="121"/>
      <c r="D1" s="122"/>
      <c r="E1" s="121"/>
      <c r="F1" s="121"/>
      <c r="G1" s="121"/>
      <c r="H1" s="123"/>
      <c r="I1" s="123"/>
      <c r="J1" s="123"/>
      <c r="K1" s="123"/>
      <c r="L1" s="123"/>
      <c r="M1" s="123"/>
      <c r="N1" s="123"/>
      <c r="O1" s="123"/>
      <c r="P1" s="123"/>
      <c r="Q1" s="123"/>
      <c r="R1" s="123"/>
      <c r="S1" s="123"/>
      <c r="T1" s="123"/>
      <c r="U1" s="123"/>
    </row>
    <row r="2" spans="1:23" ht="27.75" customHeight="1">
      <c r="A2" s="1099" t="s">
        <v>476</v>
      </c>
      <c r="B2" s="1099"/>
      <c r="C2" s="1099"/>
      <c r="D2" s="1099"/>
      <c r="E2" s="1099"/>
      <c r="F2" s="1099"/>
      <c r="G2" s="1099"/>
      <c r="H2" s="1099"/>
      <c r="I2" s="1099"/>
      <c r="J2" s="1099"/>
      <c r="K2" s="1099"/>
      <c r="L2" s="1099"/>
      <c r="M2" s="1099"/>
      <c r="N2" s="1099"/>
      <c r="O2" s="1099"/>
      <c r="P2" s="1099"/>
      <c r="Q2" s="1099"/>
      <c r="R2" s="1099"/>
      <c r="S2" s="1099"/>
      <c r="T2" s="1099"/>
      <c r="U2" s="124"/>
    </row>
    <row r="3" spans="1:23" ht="5.25" customHeight="1">
      <c r="B3" s="125"/>
      <c r="C3" s="125"/>
      <c r="D3" s="125"/>
      <c r="E3" s="125"/>
      <c r="F3" s="125"/>
      <c r="G3" s="125"/>
      <c r="H3" s="125"/>
      <c r="I3" s="125"/>
      <c r="J3" s="125"/>
      <c r="K3" s="125"/>
      <c r="L3" s="125"/>
      <c r="M3" s="125"/>
      <c r="N3" s="125"/>
      <c r="O3" s="125"/>
      <c r="P3" s="125"/>
      <c r="Q3" s="125"/>
      <c r="R3" s="125"/>
      <c r="S3" s="123"/>
      <c r="T3" s="125"/>
      <c r="U3" s="125"/>
    </row>
    <row r="4" spans="1:23" ht="78" customHeight="1">
      <c r="B4" s="1100" t="s">
        <v>477</v>
      </c>
      <c r="C4" s="1100"/>
      <c r="D4" s="1100"/>
      <c r="E4" s="1100"/>
      <c r="F4" s="1100"/>
      <c r="G4" s="1100"/>
      <c r="H4" s="1100"/>
      <c r="I4" s="1100"/>
      <c r="J4" s="1100"/>
      <c r="K4" s="1100"/>
      <c r="L4" s="1100"/>
      <c r="M4" s="1100"/>
      <c r="N4" s="1100"/>
      <c r="O4" s="1100"/>
      <c r="P4" s="1100"/>
      <c r="Q4" s="1100"/>
      <c r="R4" s="1100"/>
      <c r="S4" s="1100"/>
      <c r="T4" s="186"/>
      <c r="U4" s="186"/>
    </row>
    <row r="5" spans="1:23" ht="14">
      <c r="K5" s="123"/>
      <c r="L5" s="123"/>
      <c r="M5" s="123"/>
      <c r="N5" s="123"/>
      <c r="Q5" s="126"/>
      <c r="R5" s="126"/>
      <c r="S5" s="126"/>
      <c r="W5" s="185" t="s">
        <v>478</v>
      </c>
    </row>
    <row r="6" spans="1:23" ht="18.75" customHeight="1">
      <c r="B6" s="127" t="s">
        <v>479</v>
      </c>
      <c r="C6" s="128"/>
      <c r="D6" s="128"/>
      <c r="E6" s="128"/>
      <c r="F6" s="128"/>
      <c r="G6" s="128"/>
      <c r="H6" s="128"/>
      <c r="I6" s="128"/>
      <c r="J6" s="128"/>
      <c r="K6" s="128"/>
      <c r="L6" s="128"/>
      <c r="M6"/>
      <c r="N6"/>
      <c r="O6"/>
      <c r="P6"/>
      <c r="Q6"/>
      <c r="R6"/>
      <c r="T6" s="129"/>
      <c r="U6" s="129"/>
    </row>
    <row r="7" spans="1:23">
      <c r="B7" s="130"/>
      <c r="C7" s="131"/>
      <c r="D7" s="132"/>
      <c r="E7" s="133"/>
      <c r="F7" s="1101" t="s">
        <v>447</v>
      </c>
      <c r="G7" s="134"/>
      <c r="H7" s="135"/>
      <c r="I7" s="135"/>
      <c r="J7" s="136" t="s">
        <v>406</v>
      </c>
      <c r="K7" s="137"/>
      <c r="L7" s="135" t="s">
        <v>407</v>
      </c>
      <c r="M7" s="135"/>
      <c r="N7" s="135"/>
      <c r="O7" s="138"/>
      <c r="P7" s="1103">
        <f>K7+1</f>
        <v>1</v>
      </c>
      <c r="Q7" s="1104"/>
      <c r="R7" s="1105"/>
      <c r="S7" s="1106" t="s">
        <v>480</v>
      </c>
      <c r="T7" s="129"/>
      <c r="U7" s="129"/>
    </row>
    <row r="8" spans="1:23">
      <c r="B8" s="139"/>
      <c r="C8" s="140"/>
      <c r="D8" s="141"/>
      <c r="E8" s="142"/>
      <c r="F8" s="1102"/>
      <c r="G8" s="184" t="s">
        <v>448</v>
      </c>
      <c r="H8" s="143" t="s">
        <v>449</v>
      </c>
      <c r="I8" s="184" t="s">
        <v>450</v>
      </c>
      <c r="J8" s="143" t="s">
        <v>451</v>
      </c>
      <c r="K8" s="143" t="s">
        <v>452</v>
      </c>
      <c r="L8" s="144" t="s">
        <v>453</v>
      </c>
      <c r="M8" s="184" t="s">
        <v>454</v>
      </c>
      <c r="N8" s="143" t="s">
        <v>79</v>
      </c>
      <c r="O8" s="143" t="s">
        <v>80</v>
      </c>
      <c r="P8" s="184" t="s">
        <v>455</v>
      </c>
      <c r="Q8" s="143" t="s">
        <v>456</v>
      </c>
      <c r="R8" s="143" t="s">
        <v>457</v>
      </c>
      <c r="S8" s="1107"/>
      <c r="T8" s="129"/>
      <c r="U8" s="129"/>
    </row>
    <row r="9" spans="1:23" ht="29.25" customHeight="1">
      <c r="B9" s="1086" t="s">
        <v>481</v>
      </c>
      <c r="C9" s="1090" t="s">
        <v>482</v>
      </c>
      <c r="D9" s="1091"/>
      <c r="E9" s="1092"/>
      <c r="F9" s="145">
        <v>0.25</v>
      </c>
      <c r="G9" s="157"/>
      <c r="H9" s="157"/>
      <c r="I9" s="157"/>
      <c r="J9" s="157"/>
      <c r="K9" s="157"/>
      <c r="L9" s="157"/>
      <c r="M9" s="157"/>
      <c r="N9" s="157"/>
      <c r="O9" s="157"/>
      <c r="P9" s="157"/>
      <c r="Q9" s="157"/>
      <c r="R9" s="157"/>
      <c r="S9" s="146"/>
      <c r="T9" s="123"/>
      <c r="U9" s="123"/>
    </row>
    <row r="10" spans="1:23" ht="29.25" customHeight="1">
      <c r="B10" s="1087"/>
      <c r="C10" s="1093" t="s">
        <v>483</v>
      </c>
      <c r="D10" s="1094"/>
      <c r="E10" s="1095"/>
      <c r="F10" s="147">
        <v>0.5</v>
      </c>
      <c r="G10" s="149"/>
      <c r="H10" s="149"/>
      <c r="I10" s="149"/>
      <c r="J10" s="149"/>
      <c r="K10" s="149"/>
      <c r="L10" s="149"/>
      <c r="M10" s="149"/>
      <c r="N10" s="149"/>
      <c r="O10" s="149"/>
      <c r="P10" s="149"/>
      <c r="Q10" s="149"/>
      <c r="R10" s="149"/>
      <c r="S10" s="146"/>
      <c r="T10" s="123"/>
      <c r="U10" s="123"/>
    </row>
    <row r="11" spans="1:23" ht="29.25" customHeight="1">
      <c r="B11" s="1088"/>
      <c r="C11" s="1093" t="s">
        <v>484</v>
      </c>
      <c r="D11" s="1094"/>
      <c r="E11" s="1095"/>
      <c r="F11" s="147">
        <v>0.75</v>
      </c>
      <c r="G11" s="149"/>
      <c r="H11" s="149"/>
      <c r="I11" s="149"/>
      <c r="J11" s="149"/>
      <c r="K11" s="149"/>
      <c r="L11" s="149"/>
      <c r="M11" s="149"/>
      <c r="N11" s="149"/>
      <c r="O11" s="149"/>
      <c r="P11" s="149"/>
      <c r="Q11" s="149"/>
      <c r="R11" s="149"/>
      <c r="S11" s="146"/>
      <c r="T11" s="123"/>
      <c r="U11" s="123"/>
    </row>
    <row r="12" spans="1:23" ht="29.25" customHeight="1">
      <c r="B12" s="1089"/>
      <c r="C12" s="1096" t="s">
        <v>485</v>
      </c>
      <c r="D12" s="1097"/>
      <c r="E12" s="1098"/>
      <c r="F12" s="150">
        <v>1</v>
      </c>
      <c r="G12" s="187"/>
      <c r="H12" s="187"/>
      <c r="I12" s="187"/>
      <c r="J12" s="187"/>
      <c r="K12" s="187"/>
      <c r="L12" s="187"/>
      <c r="M12" s="187"/>
      <c r="N12" s="187"/>
      <c r="O12" s="187"/>
      <c r="P12" s="187"/>
      <c r="Q12" s="187"/>
      <c r="R12" s="187"/>
      <c r="S12" s="146"/>
      <c r="T12" s="123"/>
      <c r="U12" s="123"/>
    </row>
    <row r="13" spans="1:23" ht="29.25" customHeight="1">
      <c r="B13" s="1086" t="s">
        <v>486</v>
      </c>
      <c r="C13" s="1108" t="s">
        <v>458</v>
      </c>
      <c r="D13" s="1111" t="s">
        <v>487</v>
      </c>
      <c r="E13" s="1112"/>
      <c r="F13" s="153">
        <v>0.25</v>
      </c>
      <c r="G13" s="154"/>
      <c r="H13" s="155"/>
      <c r="I13" s="154"/>
      <c r="J13" s="155"/>
      <c r="K13" s="155"/>
      <c r="L13" s="156"/>
      <c r="M13" s="154"/>
      <c r="N13" s="155"/>
      <c r="O13" s="157"/>
      <c r="P13" s="154"/>
      <c r="Q13" s="155"/>
      <c r="R13" s="155"/>
      <c r="S13" s="146"/>
      <c r="T13" s="123"/>
      <c r="U13" s="123"/>
    </row>
    <row r="14" spans="1:23" ht="29.25" customHeight="1">
      <c r="B14" s="1087"/>
      <c r="C14" s="1109"/>
      <c r="D14" s="1113" t="s">
        <v>488</v>
      </c>
      <c r="E14" s="1114"/>
      <c r="F14" s="158">
        <v>0.5</v>
      </c>
      <c r="G14" s="159"/>
      <c r="H14" s="149"/>
      <c r="I14" s="159"/>
      <c r="J14" s="149"/>
      <c r="K14" s="149"/>
      <c r="L14" s="148"/>
      <c r="M14" s="159"/>
      <c r="N14" s="149"/>
      <c r="O14" s="149"/>
      <c r="P14" s="159"/>
      <c r="Q14" s="149"/>
      <c r="R14" s="149"/>
      <c r="S14" s="146"/>
      <c r="T14" s="123"/>
      <c r="U14" s="123"/>
    </row>
    <row r="15" spans="1:23" ht="29.25" customHeight="1">
      <c r="B15" s="1088"/>
      <c r="C15" s="1109"/>
      <c r="D15" s="1113" t="s">
        <v>489</v>
      </c>
      <c r="E15" s="1114"/>
      <c r="F15" s="158">
        <v>0.75</v>
      </c>
      <c r="G15" s="159"/>
      <c r="H15" s="149"/>
      <c r="I15" s="159"/>
      <c r="J15" s="149"/>
      <c r="K15" s="149"/>
      <c r="L15" s="148"/>
      <c r="M15" s="159"/>
      <c r="N15" s="149"/>
      <c r="O15" s="149"/>
      <c r="P15" s="159"/>
      <c r="Q15" s="149"/>
      <c r="R15" s="149"/>
      <c r="S15" s="146"/>
      <c r="T15" s="123"/>
      <c r="U15" s="123"/>
    </row>
    <row r="16" spans="1:23" ht="29.25" customHeight="1">
      <c r="B16" s="1088"/>
      <c r="C16" s="1110"/>
      <c r="D16" s="1115" t="s">
        <v>490</v>
      </c>
      <c r="E16" s="1116"/>
      <c r="F16" s="160">
        <v>1</v>
      </c>
      <c r="G16" s="161"/>
      <c r="H16" s="152"/>
      <c r="I16" s="161"/>
      <c r="J16" s="152"/>
      <c r="K16" s="152"/>
      <c r="L16" s="151"/>
      <c r="M16" s="161"/>
      <c r="N16" s="152"/>
      <c r="O16" s="152"/>
      <c r="P16" s="161"/>
      <c r="Q16" s="152"/>
      <c r="R16" s="152"/>
      <c r="S16" s="146"/>
      <c r="T16" s="123"/>
      <c r="U16" s="123"/>
    </row>
    <row r="17" spans="2:21" ht="29.25" customHeight="1">
      <c r="B17" s="1089"/>
      <c r="C17" s="162" t="s">
        <v>459</v>
      </c>
      <c r="D17" s="1117" t="s">
        <v>460</v>
      </c>
      <c r="E17" s="1118"/>
      <c r="F17" s="163">
        <v>1</v>
      </c>
      <c r="G17" s="154"/>
      <c r="H17" s="155"/>
      <c r="I17" s="154"/>
      <c r="J17" s="155"/>
      <c r="K17" s="155"/>
      <c r="L17" s="156"/>
      <c r="M17" s="154"/>
      <c r="N17" s="155"/>
      <c r="O17" s="155"/>
      <c r="P17" s="154"/>
      <c r="Q17" s="155"/>
      <c r="R17" s="155"/>
      <c r="S17" s="146"/>
      <c r="T17" s="123"/>
      <c r="U17" s="123"/>
    </row>
    <row r="18" spans="2:21" ht="3.75" customHeight="1">
      <c r="B18" s="164"/>
      <c r="C18" s="165"/>
      <c r="D18" s="166"/>
      <c r="E18" s="166"/>
      <c r="F18" s="167"/>
      <c r="G18" s="168"/>
      <c r="H18" s="169"/>
      <c r="I18" s="169"/>
      <c r="J18" s="169"/>
      <c r="K18" s="169"/>
      <c r="L18" s="169"/>
      <c r="M18" s="169"/>
      <c r="N18" s="169"/>
      <c r="O18" s="169"/>
      <c r="P18" s="169"/>
      <c r="Q18" s="169"/>
      <c r="R18" s="169"/>
      <c r="S18" s="170"/>
      <c r="T18" s="123"/>
      <c r="U18" s="123"/>
    </row>
    <row r="19" spans="2:21" ht="18" customHeight="1">
      <c r="B19" s="171"/>
      <c r="C19" s="1119" t="s">
        <v>461</v>
      </c>
      <c r="D19" s="1119"/>
      <c r="E19" s="1119"/>
      <c r="F19" s="172"/>
      <c r="G19" s="173">
        <f>$F$9*G9+$F$11*G11+$F$10*G10+$F$12*G12+$F$13*G13+$F$14*G14+$F$15*G15+$F$16*G16+$F$17*G17</f>
        <v>0</v>
      </c>
      <c r="H19" s="173">
        <f t="shared" ref="H19:R19" si="0">$F$9*H9+$F$11*H11+$F$10*H10+$F$12*H12+$F$13*H13+$F$14*H14+$F$15*H15+$F$16*H16+$F$17*H17</f>
        <v>0</v>
      </c>
      <c r="I19" s="173">
        <f t="shared" si="0"/>
        <v>0</v>
      </c>
      <c r="J19" s="173">
        <f t="shared" si="0"/>
        <v>0</v>
      </c>
      <c r="K19" s="173">
        <f t="shared" si="0"/>
        <v>0</v>
      </c>
      <c r="L19" s="173">
        <f t="shared" si="0"/>
        <v>0</v>
      </c>
      <c r="M19" s="173">
        <f t="shared" si="0"/>
        <v>0</v>
      </c>
      <c r="N19" s="173">
        <f t="shared" si="0"/>
        <v>0</v>
      </c>
      <c r="O19" s="173">
        <f t="shared" si="0"/>
        <v>0</v>
      </c>
      <c r="P19" s="173">
        <f t="shared" si="0"/>
        <v>0</v>
      </c>
      <c r="Q19" s="173">
        <f t="shared" si="0"/>
        <v>0</v>
      </c>
      <c r="R19" s="173">
        <f t="shared" si="0"/>
        <v>0</v>
      </c>
      <c r="S19" s="146"/>
      <c r="T19" s="123"/>
      <c r="U19" s="123"/>
    </row>
    <row r="20" spans="2:21" ht="18" customHeight="1">
      <c r="B20" s="1120" t="s">
        <v>491</v>
      </c>
      <c r="C20" s="1121"/>
      <c r="D20" s="1121"/>
      <c r="E20" s="1122"/>
      <c r="F20" s="153">
        <v>0.8571428571428571</v>
      </c>
      <c r="G20" s="174"/>
      <c r="H20" s="174"/>
      <c r="I20" s="174"/>
      <c r="J20" s="174"/>
      <c r="K20" s="174"/>
      <c r="L20" s="174"/>
      <c r="M20" s="174"/>
      <c r="N20" s="174"/>
      <c r="O20" s="174"/>
      <c r="P20" s="174"/>
      <c r="Q20" s="174"/>
      <c r="R20" s="174"/>
      <c r="S20" s="175"/>
      <c r="T20" s="123"/>
      <c r="U20" s="123"/>
    </row>
    <row r="21" spans="2:21" ht="18" customHeight="1">
      <c r="B21" s="188"/>
      <c r="C21" s="1123" t="s">
        <v>462</v>
      </c>
      <c r="D21" s="1123"/>
      <c r="E21" s="1123"/>
      <c r="F21" s="189"/>
      <c r="G21" s="190">
        <f>IF(G20="",G19,ROUND(G19*6/7,2))</f>
        <v>0</v>
      </c>
      <c r="H21" s="190">
        <f t="shared" ref="H21:R21" si="1">IF(H20="",H19,ROUND(H19*6/7,2))</f>
        <v>0</v>
      </c>
      <c r="I21" s="191">
        <f t="shared" si="1"/>
        <v>0</v>
      </c>
      <c r="J21" s="191">
        <f t="shared" si="1"/>
        <v>0</v>
      </c>
      <c r="K21" s="191">
        <f t="shared" si="1"/>
        <v>0</v>
      </c>
      <c r="L21" s="191">
        <f t="shared" si="1"/>
        <v>0</v>
      </c>
      <c r="M21" s="191">
        <f t="shared" si="1"/>
        <v>0</v>
      </c>
      <c r="N21" s="191">
        <f t="shared" si="1"/>
        <v>0</v>
      </c>
      <c r="O21" s="191">
        <f t="shared" si="1"/>
        <v>0</v>
      </c>
      <c r="P21" s="173">
        <f t="shared" si="1"/>
        <v>0</v>
      </c>
      <c r="Q21" s="173">
        <f t="shared" si="1"/>
        <v>0</v>
      </c>
      <c r="R21" s="173">
        <f t="shared" si="1"/>
        <v>0</v>
      </c>
      <c r="S21" s="192">
        <f>SUM(G21:Q21)</f>
        <v>0</v>
      </c>
      <c r="T21" s="176" t="s">
        <v>463</v>
      </c>
      <c r="U21" s="177"/>
    </row>
    <row r="22" spans="2:21" ht="45" customHeight="1" thickBot="1">
      <c r="B22" s="1124" t="s">
        <v>492</v>
      </c>
      <c r="C22" s="1125"/>
      <c r="D22" s="1125"/>
      <c r="E22" s="1125"/>
      <c r="F22" s="1125"/>
      <c r="G22" s="1125"/>
      <c r="H22" s="1125"/>
      <c r="I22" s="1125"/>
      <c r="J22" s="1125"/>
      <c r="K22" s="1125"/>
      <c r="L22" s="1125"/>
      <c r="M22" s="1125"/>
      <c r="N22" s="1125"/>
      <c r="O22" s="1126"/>
      <c r="P22" s="1133" t="s">
        <v>493</v>
      </c>
      <c r="Q22" s="1133"/>
      <c r="R22" s="1134"/>
      <c r="S22" s="178">
        <f>COUNTIF(G21:Q21,"&gt;0")</f>
        <v>0</v>
      </c>
      <c r="T22" s="177" t="s">
        <v>464</v>
      </c>
      <c r="U22" s="177"/>
    </row>
    <row r="23" spans="2:21" ht="45" customHeight="1" thickBot="1">
      <c r="B23" s="1127"/>
      <c r="C23" s="1128"/>
      <c r="D23" s="1128"/>
      <c r="E23" s="1128"/>
      <c r="F23" s="1128"/>
      <c r="G23" s="1128"/>
      <c r="H23" s="1128"/>
      <c r="I23" s="1128"/>
      <c r="J23" s="1128"/>
      <c r="K23" s="1128"/>
      <c r="L23" s="1128"/>
      <c r="M23" s="1128"/>
      <c r="N23" s="1128"/>
      <c r="O23" s="1129"/>
      <c r="P23" s="1135" t="s">
        <v>494</v>
      </c>
      <c r="Q23" s="1135"/>
      <c r="R23" s="1136"/>
      <c r="S23" s="179" t="str">
        <f>IF(S22&lt;1,"",S21/S22)</f>
        <v/>
      </c>
      <c r="T23" s="180" t="s">
        <v>465</v>
      </c>
      <c r="U23" s="180"/>
    </row>
    <row r="24" spans="2:21" ht="126.75" customHeight="1">
      <c r="B24" s="1130"/>
      <c r="C24" s="1131"/>
      <c r="D24" s="1131"/>
      <c r="E24" s="1131"/>
      <c r="F24" s="1131"/>
      <c r="G24" s="1131"/>
      <c r="H24" s="1131"/>
      <c r="I24" s="1131"/>
      <c r="J24" s="1131"/>
      <c r="K24" s="1131"/>
      <c r="L24" s="1131"/>
      <c r="M24" s="1131"/>
      <c r="N24" s="1131"/>
      <c r="O24" s="1132"/>
      <c r="P24" s="1137" t="s">
        <v>495</v>
      </c>
      <c r="Q24" s="1138"/>
      <c r="R24" s="1138"/>
      <c r="S24" s="1138"/>
      <c r="T24" s="123"/>
      <c r="U24" s="123"/>
    </row>
    <row r="25" spans="2:21">
      <c r="B25" s="181"/>
      <c r="C25" s="181"/>
      <c r="D25" s="181"/>
      <c r="E25" s="181"/>
      <c r="F25" s="181"/>
      <c r="G25" s="181"/>
      <c r="H25" s="181"/>
      <c r="I25" s="181"/>
      <c r="J25" s="181"/>
      <c r="K25" s="181"/>
      <c r="L25" s="181"/>
      <c r="M25" s="181"/>
      <c r="N25" s="181"/>
    </row>
    <row r="26" spans="2:21" ht="14">
      <c r="B26" s="127" t="s">
        <v>466</v>
      </c>
      <c r="C26" s="181"/>
      <c r="D26" s="181"/>
      <c r="E26" s="181"/>
      <c r="F26" s="181"/>
      <c r="G26" s="181"/>
      <c r="H26" s="181"/>
      <c r="I26" s="181"/>
      <c r="J26" s="181"/>
      <c r="K26" s="181"/>
      <c r="L26" s="181"/>
      <c r="M26" s="181"/>
      <c r="N26" s="181"/>
    </row>
    <row r="27" spans="2:21" ht="6" customHeight="1" thickBot="1">
      <c r="B27" s="181"/>
      <c r="C27" s="181"/>
      <c r="D27" s="181"/>
      <c r="E27" s="181"/>
      <c r="F27" s="181"/>
      <c r="G27" s="181"/>
      <c r="H27" s="181"/>
      <c r="I27" s="181"/>
      <c r="J27" s="181"/>
      <c r="K27" s="181"/>
      <c r="L27" s="181"/>
      <c r="M27" s="181"/>
      <c r="N27" s="181"/>
    </row>
    <row r="28" spans="2:21" ht="13.5" customHeight="1">
      <c r="B28" s="1139" t="s">
        <v>467</v>
      </c>
      <c r="C28" s="1140"/>
      <c r="D28" s="181"/>
      <c r="E28" s="181"/>
      <c r="F28" s="181"/>
      <c r="G28" s="1141" t="s">
        <v>468</v>
      </c>
      <c r="H28" s="1142"/>
      <c r="I28" s="181"/>
      <c r="J28" s="1143" t="s">
        <v>469</v>
      </c>
      <c r="K28" s="1144"/>
      <c r="M28" s="181"/>
      <c r="N28" s="181"/>
    </row>
    <row r="29" spans="2:21" ht="27.75" customHeight="1" thickBot="1">
      <c r="B29" s="1145"/>
      <c r="C29" s="1146"/>
      <c r="D29" s="182" t="s">
        <v>470</v>
      </c>
      <c r="E29" s="183">
        <v>0.9</v>
      </c>
      <c r="F29" s="182" t="s">
        <v>470</v>
      </c>
      <c r="G29" s="1145"/>
      <c r="H29" s="1146"/>
      <c r="I29" s="182" t="s">
        <v>471</v>
      </c>
      <c r="J29" s="1147">
        <f>B29*E29*G29</f>
        <v>0</v>
      </c>
      <c r="K29" s="1148"/>
      <c r="M29" s="181"/>
      <c r="N29" s="181"/>
    </row>
    <row r="30" spans="2:21" ht="71.25" customHeight="1">
      <c r="B30" s="1128" t="s">
        <v>472</v>
      </c>
      <c r="C30" s="1128"/>
      <c r="D30" s="1128"/>
      <c r="E30" s="1128"/>
      <c r="F30" s="1128"/>
      <c r="G30" s="1128"/>
      <c r="H30" s="1128"/>
      <c r="I30" s="1128"/>
      <c r="J30" s="1128"/>
      <c r="K30" s="1128"/>
      <c r="L30" s="1128"/>
      <c r="M30" s="1128"/>
      <c r="N30" s="1128"/>
      <c r="O30" s="1128"/>
      <c r="P30" s="1128"/>
      <c r="Q30" s="1128"/>
      <c r="R30" s="1128"/>
      <c r="S30" s="1128"/>
    </row>
    <row r="31" spans="2:21">
      <c r="B31" s="181"/>
      <c r="C31" s="181"/>
      <c r="D31" s="181"/>
      <c r="E31" s="181"/>
      <c r="F31" s="181"/>
      <c r="G31" s="181"/>
      <c r="H31" s="181"/>
      <c r="I31" s="181"/>
      <c r="J31" s="181"/>
      <c r="K31" s="181"/>
      <c r="L31" s="181"/>
      <c r="M31" s="181"/>
      <c r="N31" s="181"/>
    </row>
    <row r="32" spans="2:21">
      <c r="B32" s="181"/>
      <c r="C32" s="181"/>
      <c r="D32" s="181"/>
      <c r="E32" s="181"/>
      <c r="F32" s="181"/>
      <c r="G32" s="181"/>
      <c r="H32" s="181"/>
      <c r="I32" s="181"/>
      <c r="J32" s="181"/>
      <c r="K32" s="181"/>
      <c r="L32" s="181"/>
      <c r="M32" s="181"/>
      <c r="N32" s="181"/>
    </row>
    <row r="33" spans="2:19">
      <c r="B33" s="193"/>
      <c r="C33" s="193"/>
      <c r="D33" s="193"/>
      <c r="E33" s="193"/>
      <c r="F33" s="193"/>
      <c r="G33" s="193"/>
      <c r="H33" s="193"/>
      <c r="I33" s="193"/>
      <c r="J33" s="193"/>
      <c r="K33" s="193"/>
      <c r="L33" s="193"/>
      <c r="M33" s="193"/>
      <c r="N33" s="193"/>
      <c r="O33" s="193"/>
      <c r="P33" s="193"/>
      <c r="Q33" s="193"/>
      <c r="R33" s="193"/>
      <c r="S33" s="193"/>
    </row>
  </sheetData>
  <mergeCells count="31">
    <mergeCell ref="B30:S30"/>
    <mergeCell ref="B28:C28"/>
    <mergeCell ref="G28:H28"/>
    <mergeCell ref="J28:K28"/>
    <mergeCell ref="B29:C29"/>
    <mergeCell ref="G29:H29"/>
    <mergeCell ref="J29:K29"/>
    <mergeCell ref="C19:E19"/>
    <mergeCell ref="B20:E20"/>
    <mergeCell ref="C21:E21"/>
    <mergeCell ref="B22:O24"/>
    <mergeCell ref="P22:R22"/>
    <mergeCell ref="P23:R23"/>
    <mergeCell ref="P24:S24"/>
    <mergeCell ref="B13:B17"/>
    <mergeCell ref="C13:C16"/>
    <mergeCell ref="D13:E13"/>
    <mergeCell ref="D14:E14"/>
    <mergeCell ref="D15:E15"/>
    <mergeCell ref="D16:E16"/>
    <mergeCell ref="D17:E17"/>
    <mergeCell ref="A2:T2"/>
    <mergeCell ref="B4:S4"/>
    <mergeCell ref="F7:F8"/>
    <mergeCell ref="P7:R7"/>
    <mergeCell ref="S7:S8"/>
    <mergeCell ref="B9:B12"/>
    <mergeCell ref="C9:E9"/>
    <mergeCell ref="C10:E10"/>
    <mergeCell ref="C11:E11"/>
    <mergeCell ref="C12:E12"/>
  </mergeCells>
  <phoneticPr fontId="11"/>
  <dataValidations count="1">
    <dataValidation type="list" allowBlank="1" showInputMessage="1" sqref="G20:R20" xr:uid="{00000000-0002-0000-0E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X91"/>
  <sheetViews>
    <sheetView view="pageBreakPreview" topLeftCell="B1" zoomScaleNormal="100" zoomScaleSheetLayoutView="100" workbookViewId="0">
      <selection activeCell="B1" sqref="B1"/>
    </sheetView>
  </sheetViews>
  <sheetFormatPr defaultColWidth="9" defaultRowHeight="18"/>
  <cols>
    <col min="1" max="1" width="1.58203125" style="8" customWidth="1"/>
    <col min="2" max="2" width="9.58203125" style="8" customWidth="1"/>
    <col min="3" max="3" width="8.58203125" style="8" customWidth="1"/>
    <col min="4" max="4" width="5.58203125" style="8" customWidth="1"/>
    <col min="5" max="6" width="15.58203125" style="8" customWidth="1"/>
    <col min="7" max="7" width="5.58203125" style="8" customWidth="1"/>
    <col min="8" max="8" width="16.58203125" style="8" customWidth="1"/>
    <col min="9" max="9" width="5.58203125" style="8" customWidth="1"/>
    <col min="10" max="10" width="15.58203125" style="8" customWidth="1"/>
    <col min="11" max="11" width="5.58203125" style="8" customWidth="1"/>
    <col min="12" max="12" width="3.08203125" style="8" customWidth="1"/>
    <col min="13" max="18" width="4.58203125" style="8" customWidth="1"/>
    <col min="19" max="19" width="1.58203125" style="8" customWidth="1"/>
    <col min="20" max="21" width="9" style="8"/>
    <col min="22" max="22" width="18.5" style="8" bestFit="1" customWidth="1"/>
    <col min="23" max="23" width="29.83203125" style="8" bestFit="1" customWidth="1"/>
    <col min="24" max="24" width="30.33203125" style="8" bestFit="1" customWidth="1"/>
    <col min="25" max="16384" width="9" style="8"/>
  </cols>
  <sheetData>
    <row r="1" spans="2:24">
      <c r="B1" s="194" t="s">
        <v>497</v>
      </c>
      <c r="K1" s="9" t="s">
        <v>41</v>
      </c>
      <c r="L1" s="1149"/>
      <c r="M1" s="1149"/>
      <c r="N1" s="10" t="s">
        <v>42</v>
      </c>
      <c r="O1" s="11"/>
      <c r="P1" s="10" t="s">
        <v>43</v>
      </c>
      <c r="Q1" s="11"/>
      <c r="R1" s="10" t="s">
        <v>44</v>
      </c>
    </row>
    <row r="2" spans="2:24" ht="26.5">
      <c r="B2" s="1150" t="s">
        <v>45</v>
      </c>
      <c r="C2" s="1150"/>
      <c r="D2" s="1150"/>
      <c r="E2" s="1150"/>
      <c r="F2" s="1150"/>
      <c r="G2" s="1150"/>
      <c r="H2" s="1150"/>
      <c r="I2" s="1150"/>
      <c r="J2" s="1150"/>
      <c r="K2" s="1150"/>
      <c r="L2" s="1150"/>
      <c r="M2" s="1150"/>
      <c r="N2" s="1150"/>
      <c r="O2" s="1150"/>
      <c r="P2" s="1150"/>
      <c r="Q2" s="1150"/>
      <c r="R2" s="1150"/>
    </row>
    <row r="3" spans="2:24" ht="7.5" customHeight="1">
      <c r="B3" s="12"/>
      <c r="C3" s="12"/>
      <c r="D3" s="12"/>
      <c r="E3" s="12"/>
      <c r="F3" s="12"/>
      <c r="G3" s="12"/>
      <c r="H3" s="12"/>
      <c r="I3" s="12"/>
      <c r="J3" s="12"/>
      <c r="K3" s="12"/>
      <c r="L3" s="12"/>
      <c r="M3" s="12"/>
      <c r="N3" s="12"/>
      <c r="O3" s="12"/>
      <c r="P3" s="12"/>
      <c r="Q3" s="12"/>
      <c r="R3" s="12"/>
    </row>
    <row r="4" spans="2:24" ht="25" customHeight="1">
      <c r="I4" s="9" t="s">
        <v>46</v>
      </c>
      <c r="J4" s="1151"/>
      <c r="K4" s="1151"/>
      <c r="L4" s="1151"/>
      <c r="M4" s="1151"/>
      <c r="N4" s="1151"/>
      <c r="O4" s="1151"/>
      <c r="P4" s="1151"/>
      <c r="Q4" s="1151"/>
      <c r="R4" s="1151"/>
    </row>
    <row r="5" spans="2:24" ht="25" customHeight="1">
      <c r="I5" s="9" t="s">
        <v>47</v>
      </c>
      <c r="J5" s="1152"/>
      <c r="K5" s="1152"/>
      <c r="L5" s="1152"/>
      <c r="M5" s="1152"/>
      <c r="N5" s="1152"/>
      <c r="O5" s="1152"/>
      <c r="P5" s="1152"/>
      <c r="Q5" s="1152"/>
      <c r="R5" s="1152"/>
    </row>
    <row r="6" spans="2:24" ht="25" customHeight="1">
      <c r="I6" s="9" t="s">
        <v>48</v>
      </c>
      <c r="J6" s="1152"/>
      <c r="K6" s="1152"/>
      <c r="L6" s="1152"/>
      <c r="M6" s="1152"/>
      <c r="N6" s="1152"/>
      <c r="O6" s="1152"/>
      <c r="P6" s="1152"/>
      <c r="Q6" s="1152"/>
      <c r="R6" s="1152"/>
    </row>
    <row r="7" spans="2:24" ht="9" customHeight="1">
      <c r="I7" s="9"/>
      <c r="J7" s="13"/>
      <c r="K7" s="13"/>
      <c r="L7" s="13"/>
      <c r="M7" s="13"/>
      <c r="N7" s="13"/>
      <c r="O7" s="13"/>
      <c r="P7" s="13"/>
      <c r="Q7" s="13"/>
      <c r="R7" s="13"/>
    </row>
    <row r="8" spans="2:24">
      <c r="B8" s="1153" t="s">
        <v>49</v>
      </c>
      <c r="C8" s="1153"/>
      <c r="D8" s="1153"/>
      <c r="E8" s="14"/>
      <c r="F8" s="1154" t="s">
        <v>50</v>
      </c>
      <c r="G8" s="1154"/>
      <c r="H8" s="1154"/>
      <c r="I8" s="1154"/>
    </row>
    <row r="9" spans="2:24" hidden="1">
      <c r="E9" s="14"/>
      <c r="F9" s="1155" t="str">
        <f>IF(F8=別紙C!W19,別紙C!X18,別紙C!X17)</f>
        <v>介護職員</v>
      </c>
      <c r="G9" s="1155"/>
      <c r="H9" s="1155"/>
      <c r="I9" s="1155"/>
    </row>
    <row r="10" spans="2:24" ht="9" customHeight="1"/>
    <row r="11" spans="2:24">
      <c r="B11" s="15" t="s">
        <v>51</v>
      </c>
      <c r="F11" s="1156" t="s">
        <v>52</v>
      </c>
      <c r="G11" s="1156"/>
      <c r="H11" s="1156"/>
      <c r="I11" s="1156"/>
      <c r="J11" s="9" t="s">
        <v>53</v>
      </c>
      <c r="K11" s="16"/>
    </row>
    <row r="12" spans="2:24" ht="9" customHeight="1"/>
    <row r="13" spans="2:24">
      <c r="B13" s="15" t="s">
        <v>54</v>
      </c>
    </row>
    <row r="14" spans="2:24">
      <c r="B14" s="11" t="s">
        <v>9</v>
      </c>
      <c r="C14" s="1157" t="s">
        <v>55</v>
      </c>
      <c r="D14" s="1157"/>
      <c r="E14" s="1157"/>
      <c r="F14" s="1157"/>
      <c r="G14" s="1157"/>
      <c r="H14" s="1157"/>
      <c r="I14" s="1157"/>
      <c r="J14" s="1157"/>
      <c r="K14" s="1157"/>
      <c r="M14" s="1158" t="s">
        <v>56</v>
      </c>
      <c r="N14" s="1159"/>
      <c r="O14" s="1159"/>
      <c r="P14" s="1159"/>
      <c r="Q14" s="1159"/>
      <c r="R14" s="1160"/>
    </row>
    <row r="15" spans="2:24" ht="80.150000000000006" customHeight="1">
      <c r="B15" s="17"/>
      <c r="C15" s="1161" t="s">
        <v>57</v>
      </c>
      <c r="D15" s="1161"/>
      <c r="E15" s="17"/>
      <c r="F15" s="1162" t="s">
        <v>58</v>
      </c>
      <c r="G15" s="1162"/>
      <c r="H15" s="1162" t="s">
        <v>59</v>
      </c>
      <c r="I15" s="1162"/>
      <c r="J15" s="1161" t="s">
        <v>60</v>
      </c>
      <c r="K15" s="1161"/>
      <c r="M15" s="1163" t="str">
        <f>F8</f>
        <v>介護福祉士</v>
      </c>
      <c r="N15" s="1164"/>
      <c r="O15" s="1165"/>
      <c r="P15" s="1163" t="str">
        <f>F9</f>
        <v>介護職員</v>
      </c>
      <c r="Q15" s="1164"/>
      <c r="R15" s="1165"/>
    </row>
    <row r="16" spans="2:24" ht="26.15" customHeight="1">
      <c r="B16" s="18" t="s">
        <v>61</v>
      </c>
      <c r="C16" s="1166"/>
      <c r="D16" s="1167" t="s">
        <v>62</v>
      </c>
      <c r="E16" s="19" t="str">
        <f>$F$8</f>
        <v>介護福祉士</v>
      </c>
      <c r="F16" s="20"/>
      <c r="G16" s="21" t="s">
        <v>63</v>
      </c>
      <c r="H16" s="20"/>
      <c r="I16" s="21" t="s">
        <v>62</v>
      </c>
      <c r="J16" s="20"/>
      <c r="K16" s="21" t="s">
        <v>62</v>
      </c>
      <c r="M16" s="1169" t="str">
        <f>IF(C16="","",F16+ROUNDDOWN((H16+J16)/C16,1))</f>
        <v/>
      </c>
      <c r="N16" s="1170"/>
      <c r="O16" s="1171"/>
      <c r="P16" s="1169" t="str">
        <f>IF(C16="","",F17+ROUNDDOWN((H17+J17)/C16,1))</f>
        <v/>
      </c>
      <c r="Q16" s="1170"/>
      <c r="R16" s="1171"/>
      <c r="V16" s="22"/>
      <c r="W16" s="23" t="s">
        <v>64</v>
      </c>
      <c r="X16" s="23" t="s">
        <v>65</v>
      </c>
    </row>
    <row r="17" spans="2:24" ht="26.15" customHeight="1">
      <c r="B17" s="24" t="s">
        <v>66</v>
      </c>
      <c r="C17" s="1166"/>
      <c r="D17" s="1168"/>
      <c r="E17" s="25" t="str">
        <f>$F$9</f>
        <v>介護職員</v>
      </c>
      <c r="F17" s="26"/>
      <c r="G17" s="27" t="s">
        <v>63</v>
      </c>
      <c r="H17" s="26"/>
      <c r="I17" s="27" t="s">
        <v>62</v>
      </c>
      <c r="J17" s="26"/>
      <c r="K17" s="27" t="s">
        <v>62</v>
      </c>
      <c r="M17" s="1172"/>
      <c r="N17" s="1173"/>
      <c r="O17" s="1174"/>
      <c r="P17" s="1172"/>
      <c r="Q17" s="1173"/>
      <c r="R17" s="1174"/>
      <c r="V17" s="1175" t="s">
        <v>67</v>
      </c>
      <c r="W17" s="22" t="s">
        <v>50</v>
      </c>
      <c r="X17" s="22" t="s">
        <v>68</v>
      </c>
    </row>
    <row r="18" spans="2:24" ht="26.15" customHeight="1">
      <c r="B18" s="28"/>
      <c r="C18" s="1166"/>
      <c r="D18" s="1167" t="s">
        <v>62</v>
      </c>
      <c r="E18" s="29" t="str">
        <f>$F$8</f>
        <v>介護福祉士</v>
      </c>
      <c r="F18" s="30"/>
      <c r="G18" s="31" t="s">
        <v>63</v>
      </c>
      <c r="H18" s="20"/>
      <c r="I18" s="31" t="s">
        <v>62</v>
      </c>
      <c r="J18" s="20"/>
      <c r="K18" s="31" t="s">
        <v>62</v>
      </c>
      <c r="M18" s="1169" t="str">
        <f>IF(C18="","",F18+ROUNDDOWN((H18+J18)/C18,1))</f>
        <v/>
      </c>
      <c r="N18" s="1170"/>
      <c r="O18" s="1171"/>
      <c r="P18" s="1169" t="str">
        <f>IF(C18="","",F19+ROUNDDOWN((H19+J19)/C18,1))</f>
        <v/>
      </c>
      <c r="Q18" s="1170"/>
      <c r="R18" s="1171"/>
      <c r="V18" s="1176"/>
      <c r="W18" s="22" t="s">
        <v>69</v>
      </c>
      <c r="X18" s="22" t="s">
        <v>70</v>
      </c>
    </row>
    <row r="19" spans="2:24" ht="26.15" customHeight="1">
      <c r="B19" s="24" t="s">
        <v>71</v>
      </c>
      <c r="C19" s="1166"/>
      <c r="D19" s="1168"/>
      <c r="E19" s="25" t="str">
        <f>$F$9</f>
        <v>介護職員</v>
      </c>
      <c r="F19" s="26"/>
      <c r="G19" s="27" t="s">
        <v>63</v>
      </c>
      <c r="H19" s="26"/>
      <c r="I19" s="27" t="s">
        <v>62</v>
      </c>
      <c r="J19" s="26"/>
      <c r="K19" s="27" t="s">
        <v>62</v>
      </c>
      <c r="M19" s="1172"/>
      <c r="N19" s="1173"/>
      <c r="O19" s="1174"/>
      <c r="P19" s="1172"/>
      <c r="Q19" s="1173"/>
      <c r="R19" s="1174"/>
      <c r="V19" s="1176"/>
      <c r="W19" s="22" t="s">
        <v>72</v>
      </c>
      <c r="X19" s="22" t="s">
        <v>73</v>
      </c>
    </row>
    <row r="20" spans="2:24" ht="26.15" customHeight="1">
      <c r="B20" s="28"/>
      <c r="C20" s="1166"/>
      <c r="D20" s="1167" t="s">
        <v>62</v>
      </c>
      <c r="E20" s="29" t="str">
        <f>$F$8</f>
        <v>介護福祉士</v>
      </c>
      <c r="F20" s="30"/>
      <c r="G20" s="31" t="s">
        <v>63</v>
      </c>
      <c r="H20" s="20"/>
      <c r="I20" s="31" t="s">
        <v>62</v>
      </c>
      <c r="J20" s="20"/>
      <c r="K20" s="31" t="s">
        <v>62</v>
      </c>
      <c r="M20" s="1169" t="str">
        <f>IF(C20="","",F20+ROUNDDOWN((H20+J20)/C20,1))</f>
        <v/>
      </c>
      <c r="N20" s="1170"/>
      <c r="O20" s="1171"/>
      <c r="P20" s="1169" t="str">
        <f>IF(C20="","",F21+ROUNDDOWN((H21+J21)/C20,1))</f>
        <v/>
      </c>
      <c r="Q20" s="1170"/>
      <c r="R20" s="1171"/>
      <c r="V20" s="1176"/>
      <c r="W20" s="22" t="s">
        <v>73</v>
      </c>
      <c r="X20" s="22" t="s">
        <v>73</v>
      </c>
    </row>
    <row r="21" spans="2:24" ht="26.15" customHeight="1">
      <c r="B21" s="24" t="s">
        <v>74</v>
      </c>
      <c r="C21" s="1166"/>
      <c r="D21" s="1168"/>
      <c r="E21" s="25" t="str">
        <f>$F$9</f>
        <v>介護職員</v>
      </c>
      <c r="F21" s="26"/>
      <c r="G21" s="27" t="s">
        <v>63</v>
      </c>
      <c r="H21" s="26"/>
      <c r="I21" s="27" t="s">
        <v>62</v>
      </c>
      <c r="J21" s="26"/>
      <c r="K21" s="27" t="s">
        <v>62</v>
      </c>
      <c r="M21" s="1172"/>
      <c r="N21" s="1173"/>
      <c r="O21" s="1174"/>
      <c r="P21" s="1172"/>
      <c r="Q21" s="1173"/>
      <c r="R21" s="1174"/>
      <c r="V21" s="1176"/>
      <c r="W21" s="22" t="s">
        <v>73</v>
      </c>
      <c r="X21" s="22" t="s">
        <v>73</v>
      </c>
    </row>
    <row r="22" spans="2:24" ht="26.15" customHeight="1">
      <c r="B22" s="28"/>
      <c r="C22" s="1166"/>
      <c r="D22" s="1167" t="s">
        <v>62</v>
      </c>
      <c r="E22" s="29" t="str">
        <f>$F$8</f>
        <v>介護福祉士</v>
      </c>
      <c r="F22" s="30"/>
      <c r="G22" s="31" t="s">
        <v>63</v>
      </c>
      <c r="H22" s="20"/>
      <c r="I22" s="31" t="s">
        <v>62</v>
      </c>
      <c r="J22" s="20"/>
      <c r="K22" s="31" t="s">
        <v>62</v>
      </c>
      <c r="M22" s="1169" t="str">
        <f>IF(C22="","",F22+ROUNDDOWN((H22+J22)/C22,1))</f>
        <v/>
      </c>
      <c r="N22" s="1170"/>
      <c r="O22" s="1171"/>
      <c r="P22" s="1169" t="str">
        <f>IF(C22="","",F23+ROUNDDOWN((H23+J23)/C22,1))</f>
        <v/>
      </c>
      <c r="Q22" s="1170"/>
      <c r="R22" s="1171"/>
      <c r="V22" s="1177"/>
      <c r="W22" s="22" t="s">
        <v>73</v>
      </c>
      <c r="X22" s="22" t="s">
        <v>73</v>
      </c>
    </row>
    <row r="23" spans="2:24" ht="26.15" customHeight="1">
      <c r="B23" s="24" t="s">
        <v>75</v>
      </c>
      <c r="C23" s="1166"/>
      <c r="D23" s="1168"/>
      <c r="E23" s="25" t="str">
        <f>$F$9</f>
        <v>介護職員</v>
      </c>
      <c r="F23" s="26"/>
      <c r="G23" s="27" t="s">
        <v>63</v>
      </c>
      <c r="H23" s="26"/>
      <c r="I23" s="27" t="s">
        <v>62</v>
      </c>
      <c r="J23" s="26"/>
      <c r="K23" s="27" t="s">
        <v>62</v>
      </c>
      <c r="M23" s="1172"/>
      <c r="N23" s="1173"/>
      <c r="O23" s="1174"/>
      <c r="P23" s="1172"/>
      <c r="Q23" s="1173"/>
      <c r="R23" s="1174"/>
    </row>
    <row r="24" spans="2:24" ht="26.15" customHeight="1">
      <c r="B24" s="28"/>
      <c r="C24" s="1166"/>
      <c r="D24" s="1167" t="s">
        <v>62</v>
      </c>
      <c r="E24" s="29" t="str">
        <f>$F$8</f>
        <v>介護福祉士</v>
      </c>
      <c r="F24" s="30"/>
      <c r="G24" s="31" t="s">
        <v>63</v>
      </c>
      <c r="H24" s="20"/>
      <c r="I24" s="31" t="s">
        <v>62</v>
      </c>
      <c r="J24" s="20"/>
      <c r="K24" s="31" t="s">
        <v>62</v>
      </c>
      <c r="M24" s="1169" t="str">
        <f>IF(C24="","",F24+ROUNDDOWN((H24+J24)/C24,1))</f>
        <v/>
      </c>
      <c r="N24" s="1170"/>
      <c r="O24" s="1171"/>
      <c r="P24" s="1169" t="str">
        <f>IF(C24="","",F25+ROUNDDOWN((H25+J25)/C24,1))</f>
        <v/>
      </c>
      <c r="Q24" s="1170"/>
      <c r="R24" s="1171"/>
    </row>
    <row r="25" spans="2:24" ht="26.15" customHeight="1">
      <c r="B25" s="24" t="s">
        <v>76</v>
      </c>
      <c r="C25" s="1166"/>
      <c r="D25" s="1168"/>
      <c r="E25" s="25" t="str">
        <f>$F$9</f>
        <v>介護職員</v>
      </c>
      <c r="F25" s="26"/>
      <c r="G25" s="27" t="s">
        <v>63</v>
      </c>
      <c r="H25" s="26"/>
      <c r="I25" s="27" t="s">
        <v>62</v>
      </c>
      <c r="J25" s="26"/>
      <c r="K25" s="27" t="s">
        <v>62</v>
      </c>
      <c r="M25" s="1172"/>
      <c r="N25" s="1173"/>
      <c r="O25" s="1174"/>
      <c r="P25" s="1172"/>
      <c r="Q25" s="1173"/>
      <c r="R25" s="1174"/>
    </row>
    <row r="26" spans="2:24" ht="26.15" customHeight="1">
      <c r="B26" s="28"/>
      <c r="C26" s="1166"/>
      <c r="D26" s="1167" t="s">
        <v>62</v>
      </c>
      <c r="E26" s="29" t="str">
        <f>$F$8</f>
        <v>介護福祉士</v>
      </c>
      <c r="F26" s="30"/>
      <c r="G26" s="31" t="s">
        <v>63</v>
      </c>
      <c r="H26" s="20"/>
      <c r="I26" s="31" t="s">
        <v>62</v>
      </c>
      <c r="J26" s="20"/>
      <c r="K26" s="31" t="s">
        <v>62</v>
      </c>
      <c r="M26" s="1169" t="str">
        <f>IF(C26="","",F26+ROUNDDOWN((H26+J26)/C26,1))</f>
        <v/>
      </c>
      <c r="N26" s="1170"/>
      <c r="O26" s="1171"/>
      <c r="P26" s="1169" t="str">
        <f>IF(C26="","",F27+ROUNDDOWN((H27+J27)/C26,1))</f>
        <v/>
      </c>
      <c r="Q26" s="1170"/>
      <c r="R26" s="1171"/>
    </row>
    <row r="27" spans="2:24" ht="26.15" customHeight="1">
      <c r="B27" s="24" t="s">
        <v>77</v>
      </c>
      <c r="C27" s="1166"/>
      <c r="D27" s="1168"/>
      <c r="E27" s="25" t="str">
        <f>$F$9</f>
        <v>介護職員</v>
      </c>
      <c r="F27" s="26"/>
      <c r="G27" s="27" t="s">
        <v>63</v>
      </c>
      <c r="H27" s="26"/>
      <c r="I27" s="27" t="s">
        <v>62</v>
      </c>
      <c r="J27" s="26"/>
      <c r="K27" s="27" t="s">
        <v>62</v>
      </c>
      <c r="M27" s="1172"/>
      <c r="N27" s="1173"/>
      <c r="O27" s="1174"/>
      <c r="P27" s="1172"/>
      <c r="Q27" s="1173"/>
      <c r="R27" s="1174"/>
    </row>
    <row r="28" spans="2:24" ht="26.15" customHeight="1">
      <c r="B28" s="28"/>
      <c r="C28" s="1166"/>
      <c r="D28" s="1167" t="s">
        <v>62</v>
      </c>
      <c r="E28" s="29" t="str">
        <f>$F$8</f>
        <v>介護福祉士</v>
      </c>
      <c r="F28" s="30"/>
      <c r="G28" s="31" t="s">
        <v>63</v>
      </c>
      <c r="H28" s="20"/>
      <c r="I28" s="31" t="s">
        <v>62</v>
      </c>
      <c r="J28" s="20"/>
      <c r="K28" s="31" t="s">
        <v>62</v>
      </c>
      <c r="M28" s="1169" t="str">
        <f>IF(C28="","",F28+ROUNDDOWN((H28+J28)/C28,1))</f>
        <v/>
      </c>
      <c r="N28" s="1170"/>
      <c r="O28" s="1171"/>
      <c r="P28" s="1169" t="str">
        <f>IF(C28="","",F29+ROUNDDOWN((H29+J29)/C28,1))</f>
        <v/>
      </c>
      <c r="Q28" s="1170"/>
      <c r="R28" s="1171"/>
    </row>
    <row r="29" spans="2:24" ht="26.15" customHeight="1">
      <c r="B29" s="24" t="s">
        <v>78</v>
      </c>
      <c r="C29" s="1166"/>
      <c r="D29" s="1168"/>
      <c r="E29" s="25" t="str">
        <f>$F$9</f>
        <v>介護職員</v>
      </c>
      <c r="F29" s="26"/>
      <c r="G29" s="27" t="s">
        <v>63</v>
      </c>
      <c r="H29" s="26"/>
      <c r="I29" s="27" t="s">
        <v>62</v>
      </c>
      <c r="J29" s="26"/>
      <c r="K29" s="27" t="s">
        <v>62</v>
      </c>
      <c r="M29" s="1172"/>
      <c r="N29" s="1173"/>
      <c r="O29" s="1174"/>
      <c r="P29" s="1172"/>
      <c r="Q29" s="1173"/>
      <c r="R29" s="1174"/>
    </row>
    <row r="30" spans="2:24" ht="26.15" customHeight="1">
      <c r="B30" s="28"/>
      <c r="C30" s="1166"/>
      <c r="D30" s="1167" t="s">
        <v>62</v>
      </c>
      <c r="E30" s="29" t="str">
        <f>$F$8</f>
        <v>介護福祉士</v>
      </c>
      <c r="F30" s="30"/>
      <c r="G30" s="31" t="s">
        <v>63</v>
      </c>
      <c r="H30" s="20"/>
      <c r="I30" s="31" t="s">
        <v>62</v>
      </c>
      <c r="J30" s="20"/>
      <c r="K30" s="31" t="s">
        <v>62</v>
      </c>
      <c r="M30" s="1169" t="str">
        <f>IF(C30="","",F30+ROUNDDOWN((H30+J30)/C30,1))</f>
        <v/>
      </c>
      <c r="N30" s="1170"/>
      <c r="O30" s="1171"/>
      <c r="P30" s="1169" t="str">
        <f>IF(C30="","",F31+ROUNDDOWN((H31+J31)/C30,1))</f>
        <v/>
      </c>
      <c r="Q30" s="1170"/>
      <c r="R30" s="1171"/>
    </row>
    <row r="31" spans="2:24" ht="26.15" customHeight="1">
      <c r="B31" s="24" t="s">
        <v>79</v>
      </c>
      <c r="C31" s="1166"/>
      <c r="D31" s="1168"/>
      <c r="E31" s="25" t="str">
        <f>$F$9</f>
        <v>介護職員</v>
      </c>
      <c r="F31" s="26"/>
      <c r="G31" s="27" t="s">
        <v>63</v>
      </c>
      <c r="H31" s="26"/>
      <c r="I31" s="27" t="s">
        <v>62</v>
      </c>
      <c r="J31" s="26"/>
      <c r="K31" s="27" t="s">
        <v>62</v>
      </c>
      <c r="M31" s="1172"/>
      <c r="N31" s="1173"/>
      <c r="O31" s="1174"/>
      <c r="P31" s="1172"/>
      <c r="Q31" s="1173"/>
      <c r="R31" s="1174"/>
    </row>
    <row r="32" spans="2:24" ht="26.15" customHeight="1">
      <c r="B32" s="28"/>
      <c r="C32" s="1166"/>
      <c r="D32" s="1167" t="s">
        <v>62</v>
      </c>
      <c r="E32" s="29" t="str">
        <f>$F$8</f>
        <v>介護福祉士</v>
      </c>
      <c r="F32" s="30"/>
      <c r="G32" s="31" t="s">
        <v>63</v>
      </c>
      <c r="H32" s="20"/>
      <c r="I32" s="31" t="s">
        <v>62</v>
      </c>
      <c r="J32" s="20"/>
      <c r="K32" s="31" t="s">
        <v>62</v>
      </c>
      <c r="M32" s="1169" t="str">
        <f>IF(C32="","",F32+ROUNDDOWN((H32+J32)/C32,1))</f>
        <v/>
      </c>
      <c r="N32" s="1170"/>
      <c r="O32" s="1171"/>
      <c r="P32" s="1169" t="str">
        <f>IF(C32="","",F33+ROUNDDOWN((H33+J33)/C32,1))</f>
        <v/>
      </c>
      <c r="Q32" s="1170"/>
      <c r="R32" s="1171"/>
    </row>
    <row r="33" spans="2:18" ht="26.15" customHeight="1">
      <c r="B33" s="24" t="s">
        <v>80</v>
      </c>
      <c r="C33" s="1166"/>
      <c r="D33" s="1168"/>
      <c r="E33" s="25" t="str">
        <f>$F$9</f>
        <v>介護職員</v>
      </c>
      <c r="F33" s="26"/>
      <c r="G33" s="27" t="s">
        <v>63</v>
      </c>
      <c r="H33" s="26"/>
      <c r="I33" s="27" t="s">
        <v>62</v>
      </c>
      <c r="J33" s="26"/>
      <c r="K33" s="27" t="s">
        <v>62</v>
      </c>
      <c r="M33" s="1172"/>
      <c r="N33" s="1173"/>
      <c r="O33" s="1174"/>
      <c r="P33" s="1172"/>
      <c r="Q33" s="1173"/>
      <c r="R33" s="1174"/>
    </row>
    <row r="34" spans="2:18" ht="26.15" customHeight="1">
      <c r="B34" s="18" t="s">
        <v>81</v>
      </c>
      <c r="C34" s="1166"/>
      <c r="D34" s="1167" t="s">
        <v>62</v>
      </c>
      <c r="E34" s="29" t="str">
        <f>$F$8</f>
        <v>介護福祉士</v>
      </c>
      <c r="F34" s="30"/>
      <c r="G34" s="31" t="s">
        <v>63</v>
      </c>
      <c r="H34" s="20"/>
      <c r="I34" s="31" t="s">
        <v>62</v>
      </c>
      <c r="J34" s="20"/>
      <c r="K34" s="31" t="s">
        <v>62</v>
      </c>
      <c r="M34" s="1169" t="str">
        <f>IF(C34="","",F34+ROUNDDOWN((H34+J34)/C34,1))</f>
        <v/>
      </c>
      <c r="N34" s="1170"/>
      <c r="O34" s="1171"/>
      <c r="P34" s="1169" t="str">
        <f>IF(C34="","",F35+ROUNDDOWN((H35+J35)/C34,1))</f>
        <v/>
      </c>
      <c r="Q34" s="1170"/>
      <c r="R34" s="1171"/>
    </row>
    <row r="35" spans="2:18" ht="26.15" customHeight="1">
      <c r="B35" s="24" t="s">
        <v>82</v>
      </c>
      <c r="C35" s="1166"/>
      <c r="D35" s="1168"/>
      <c r="E35" s="25" t="str">
        <f>$F$9</f>
        <v>介護職員</v>
      </c>
      <c r="F35" s="26"/>
      <c r="G35" s="27" t="s">
        <v>63</v>
      </c>
      <c r="H35" s="26"/>
      <c r="I35" s="27" t="s">
        <v>62</v>
      </c>
      <c r="J35" s="26"/>
      <c r="K35" s="27" t="s">
        <v>62</v>
      </c>
      <c r="M35" s="1172"/>
      <c r="N35" s="1173"/>
      <c r="O35" s="1174"/>
      <c r="P35" s="1172"/>
      <c r="Q35" s="1173"/>
      <c r="R35" s="1174"/>
    </row>
    <row r="36" spans="2:18" ht="26.15" customHeight="1">
      <c r="B36" s="28"/>
      <c r="C36" s="1166"/>
      <c r="D36" s="1167" t="s">
        <v>62</v>
      </c>
      <c r="E36" s="29" t="str">
        <f>$F$8</f>
        <v>介護福祉士</v>
      </c>
      <c r="F36" s="30"/>
      <c r="G36" s="31" t="s">
        <v>63</v>
      </c>
      <c r="H36" s="20"/>
      <c r="I36" s="31" t="s">
        <v>62</v>
      </c>
      <c r="J36" s="20"/>
      <c r="K36" s="31" t="s">
        <v>62</v>
      </c>
      <c r="M36" s="1169" t="str">
        <f>IF(C36="","",F36+ROUNDDOWN((H36+J36)/C36,1))</f>
        <v/>
      </c>
      <c r="N36" s="1170"/>
      <c r="O36" s="1171"/>
      <c r="P36" s="1169" t="str">
        <f>IF(C36="","",F37+ROUNDDOWN((H37+J37)/C36,1))</f>
        <v/>
      </c>
      <c r="Q36" s="1170"/>
      <c r="R36" s="1171"/>
    </row>
    <row r="37" spans="2:18" ht="26.15" customHeight="1">
      <c r="B37" s="24" t="s">
        <v>83</v>
      </c>
      <c r="C37" s="1166"/>
      <c r="D37" s="1168"/>
      <c r="E37" s="25" t="str">
        <f>$F$9</f>
        <v>介護職員</v>
      </c>
      <c r="F37" s="26"/>
      <c r="G37" s="27" t="s">
        <v>63</v>
      </c>
      <c r="H37" s="26"/>
      <c r="I37" s="27" t="s">
        <v>62</v>
      </c>
      <c r="J37" s="26"/>
      <c r="K37" s="27" t="s">
        <v>62</v>
      </c>
      <c r="M37" s="1172"/>
      <c r="N37" s="1173"/>
      <c r="O37" s="1174"/>
      <c r="P37" s="1172"/>
      <c r="Q37" s="1173"/>
      <c r="R37" s="1174"/>
    </row>
    <row r="38" spans="2:18" ht="6.75" customHeight="1">
      <c r="B38" s="10"/>
      <c r="C38" s="32"/>
      <c r="D38" s="10"/>
      <c r="E38" s="33"/>
      <c r="F38" s="34"/>
      <c r="H38" s="34"/>
      <c r="J38" s="34"/>
      <c r="M38" s="35"/>
      <c r="N38" s="35"/>
      <c r="O38" s="35"/>
      <c r="P38" s="35"/>
      <c r="Q38" s="35"/>
      <c r="R38" s="35"/>
    </row>
    <row r="39" spans="2:18" ht="20.149999999999999" customHeight="1">
      <c r="H39" s="10"/>
      <c r="J39" s="1155" t="s">
        <v>84</v>
      </c>
      <c r="K39" s="1155"/>
      <c r="L39" s="1155"/>
      <c r="M39" s="1178" t="str">
        <f>IF(SUM(M16:O37)=0,"",SUM(M16:O37))</f>
        <v/>
      </c>
      <c r="N39" s="1179"/>
      <c r="O39" s="1180"/>
      <c r="P39" s="1178" t="str">
        <f>IF(SUM(P16:R37)=0,"",SUM(P16:R37))</f>
        <v/>
      </c>
      <c r="Q39" s="1179"/>
      <c r="R39" s="1180"/>
    </row>
    <row r="40" spans="2:18" ht="20.149999999999999" customHeight="1">
      <c r="H40" s="10"/>
      <c r="J40" s="1155" t="s">
        <v>85</v>
      </c>
      <c r="K40" s="1155"/>
      <c r="L40" s="1155"/>
      <c r="M40" s="1178" t="str">
        <f>IF(M39="","",ROUNDDOWN(M39/$K$11,1))</f>
        <v/>
      </c>
      <c r="N40" s="1179"/>
      <c r="O40" s="1180"/>
      <c r="P40" s="1178" t="str">
        <f>IF(P39="","",ROUNDDOWN(P39/$K$11,1))</f>
        <v/>
      </c>
      <c r="Q40" s="1179"/>
      <c r="R40" s="1180"/>
    </row>
    <row r="41" spans="2:18" ht="18.75" customHeight="1">
      <c r="J41" s="1181" t="str">
        <f>$M$15</f>
        <v>介護福祉士</v>
      </c>
      <c r="K41" s="1182"/>
      <c r="L41" s="1182"/>
      <c r="M41" s="1182"/>
      <c r="N41" s="1182"/>
      <c r="O41" s="1183"/>
      <c r="P41" s="1184" t="str">
        <f>IF(M40="","",M40/P40)</f>
        <v/>
      </c>
      <c r="Q41" s="1185"/>
      <c r="R41" s="1186"/>
    </row>
    <row r="42" spans="2:18" ht="18.75" customHeight="1">
      <c r="J42" s="1190" t="s">
        <v>86</v>
      </c>
      <c r="K42" s="1191"/>
      <c r="L42" s="1191"/>
      <c r="M42" s="1191"/>
      <c r="N42" s="1191"/>
      <c r="O42" s="1192"/>
      <c r="P42" s="1187"/>
      <c r="Q42" s="1188"/>
      <c r="R42" s="1189"/>
    </row>
    <row r="43" spans="2:18" ht="18.75" customHeight="1">
      <c r="J43" s="10"/>
      <c r="K43" s="10"/>
      <c r="L43" s="10"/>
      <c r="M43" s="10"/>
      <c r="N43" s="10"/>
      <c r="O43" s="10"/>
      <c r="P43" s="10"/>
      <c r="Q43" s="10"/>
      <c r="R43" s="36"/>
    </row>
    <row r="44" spans="2:18" ht="18.75" customHeight="1">
      <c r="B44" s="11" t="s">
        <v>9</v>
      </c>
      <c r="C44" s="1157" t="s">
        <v>87</v>
      </c>
      <c r="D44" s="1157"/>
      <c r="E44" s="1157"/>
      <c r="F44" s="1157"/>
      <c r="G44" s="1157"/>
      <c r="H44" s="1157"/>
      <c r="I44" s="1157"/>
      <c r="J44" s="1157"/>
      <c r="K44" s="1157"/>
      <c r="M44" s="1158" t="s">
        <v>56</v>
      </c>
      <c r="N44" s="1159"/>
      <c r="O44" s="1159"/>
      <c r="P44" s="1159"/>
      <c r="Q44" s="1159"/>
      <c r="R44" s="1160"/>
    </row>
    <row r="45" spans="2:18" ht="79.5" customHeight="1">
      <c r="B45" s="17"/>
      <c r="C45" s="1161" t="s">
        <v>57</v>
      </c>
      <c r="D45" s="1161"/>
      <c r="E45" s="17"/>
      <c r="F45" s="1162" t="s">
        <v>58</v>
      </c>
      <c r="G45" s="1162"/>
      <c r="H45" s="1162" t="s">
        <v>59</v>
      </c>
      <c r="I45" s="1162"/>
      <c r="J45" s="1161" t="s">
        <v>60</v>
      </c>
      <c r="K45" s="1161"/>
      <c r="M45" s="1163" t="str">
        <f>F8</f>
        <v>介護福祉士</v>
      </c>
      <c r="N45" s="1164"/>
      <c r="O45" s="1165"/>
      <c r="P45" s="1163" t="str">
        <f>F9</f>
        <v>介護職員</v>
      </c>
      <c r="Q45" s="1164"/>
      <c r="R45" s="1165"/>
    </row>
    <row r="46" spans="2:18" ht="25.5" customHeight="1">
      <c r="B46" s="18" t="s">
        <v>81</v>
      </c>
      <c r="C46" s="1166"/>
      <c r="D46" s="1167" t="s">
        <v>62</v>
      </c>
      <c r="E46" s="37" t="str">
        <f>$F$8</f>
        <v>介護福祉士</v>
      </c>
      <c r="F46" s="20"/>
      <c r="G46" s="21" t="s">
        <v>63</v>
      </c>
      <c r="H46" s="20"/>
      <c r="I46" s="21" t="s">
        <v>62</v>
      </c>
      <c r="J46" s="20"/>
      <c r="K46" s="21" t="s">
        <v>62</v>
      </c>
      <c r="M46" s="1169" t="str">
        <f>IF(C46="","",F46+ROUNDDOWN((H46+J46)/C46,1))</f>
        <v/>
      </c>
      <c r="N46" s="1170"/>
      <c r="O46" s="1171"/>
      <c r="P46" s="1169" t="str">
        <f>IF(C46="","",F47+ROUNDDOWN((H47+J47)/C46,1))</f>
        <v/>
      </c>
      <c r="Q46" s="1170"/>
      <c r="R46" s="1171"/>
    </row>
    <row r="47" spans="2:18" ht="25.5" customHeight="1">
      <c r="B47" s="38" t="s">
        <v>66</v>
      </c>
      <c r="C47" s="1166"/>
      <c r="D47" s="1168"/>
      <c r="E47" s="39" t="str">
        <f>$F$9</f>
        <v>介護職員</v>
      </c>
      <c r="F47" s="26"/>
      <c r="G47" s="27" t="s">
        <v>63</v>
      </c>
      <c r="H47" s="26"/>
      <c r="I47" s="27" t="s">
        <v>62</v>
      </c>
      <c r="J47" s="26"/>
      <c r="K47" s="27" t="s">
        <v>62</v>
      </c>
      <c r="M47" s="1172"/>
      <c r="N47" s="1173"/>
      <c r="O47" s="1174"/>
      <c r="P47" s="1172"/>
      <c r="Q47" s="1173"/>
      <c r="R47" s="1174"/>
    </row>
    <row r="48" spans="2:18" ht="25.5" customHeight="1">
      <c r="B48" s="18"/>
      <c r="C48" s="1166"/>
      <c r="D48" s="1167" t="s">
        <v>62</v>
      </c>
      <c r="E48" s="40" t="str">
        <f>$F$8</f>
        <v>介護福祉士</v>
      </c>
      <c r="F48" s="30"/>
      <c r="G48" s="31" t="s">
        <v>63</v>
      </c>
      <c r="H48" s="20"/>
      <c r="I48" s="31" t="s">
        <v>62</v>
      </c>
      <c r="J48" s="20"/>
      <c r="K48" s="31" t="s">
        <v>62</v>
      </c>
      <c r="M48" s="1169" t="str">
        <f>IF(C48="","",F48+ROUNDDOWN((H48+J48)/C48,1))</f>
        <v/>
      </c>
      <c r="N48" s="1170"/>
      <c r="O48" s="1171"/>
      <c r="P48" s="1169" t="str">
        <f>IF(C48="","",F49+ROUNDDOWN((H49+J49)/C48,1))</f>
        <v/>
      </c>
      <c r="Q48" s="1170"/>
      <c r="R48" s="1171"/>
    </row>
    <row r="49" spans="2:18" ht="25.5" customHeight="1">
      <c r="B49" s="38" t="s">
        <v>71</v>
      </c>
      <c r="C49" s="1166"/>
      <c r="D49" s="1168"/>
      <c r="E49" s="39" t="str">
        <f>$F$9</f>
        <v>介護職員</v>
      </c>
      <c r="F49" s="26"/>
      <c r="G49" s="27" t="s">
        <v>63</v>
      </c>
      <c r="H49" s="26"/>
      <c r="I49" s="27" t="s">
        <v>62</v>
      </c>
      <c r="J49" s="26"/>
      <c r="K49" s="27" t="s">
        <v>62</v>
      </c>
      <c r="M49" s="1172"/>
      <c r="N49" s="1173"/>
      <c r="O49" s="1174"/>
      <c r="P49" s="1172"/>
      <c r="Q49" s="1173"/>
      <c r="R49" s="1174"/>
    </row>
    <row r="50" spans="2:18" ht="25.5" customHeight="1">
      <c r="B50" s="18"/>
      <c r="C50" s="1166"/>
      <c r="D50" s="1167" t="s">
        <v>62</v>
      </c>
      <c r="E50" s="40" t="str">
        <f>$F$8</f>
        <v>介護福祉士</v>
      </c>
      <c r="F50" s="30"/>
      <c r="G50" s="31" t="s">
        <v>63</v>
      </c>
      <c r="H50" s="20"/>
      <c r="I50" s="31" t="s">
        <v>62</v>
      </c>
      <c r="J50" s="20"/>
      <c r="K50" s="31" t="s">
        <v>62</v>
      </c>
      <c r="M50" s="1169" t="str">
        <f>IF(C50="","",F50+ROUNDDOWN((H50+J50)/C50,1))</f>
        <v/>
      </c>
      <c r="N50" s="1170"/>
      <c r="O50" s="1171"/>
      <c r="P50" s="1169" t="str">
        <f>IF(C50="","",F51+ROUNDDOWN((H51+J51)/C50,1))</f>
        <v/>
      </c>
      <c r="Q50" s="1170"/>
      <c r="R50" s="1171"/>
    </row>
    <row r="51" spans="2:18" ht="25.5" customHeight="1">
      <c r="B51" s="38" t="s">
        <v>74</v>
      </c>
      <c r="C51" s="1166"/>
      <c r="D51" s="1168"/>
      <c r="E51" s="39" t="str">
        <f>$F$9</f>
        <v>介護職員</v>
      </c>
      <c r="F51" s="26"/>
      <c r="G51" s="27" t="s">
        <v>63</v>
      </c>
      <c r="H51" s="26"/>
      <c r="I51" s="27" t="s">
        <v>62</v>
      </c>
      <c r="J51" s="26"/>
      <c r="K51" s="27" t="s">
        <v>62</v>
      </c>
      <c r="M51" s="1172"/>
      <c r="N51" s="1173"/>
      <c r="O51" s="1174"/>
      <c r="P51" s="1172"/>
      <c r="Q51" s="1173"/>
      <c r="R51" s="1174"/>
    </row>
    <row r="52" spans="2:18" ht="6.75" customHeight="1">
      <c r="J52" s="10"/>
      <c r="K52" s="10"/>
      <c r="L52" s="10"/>
      <c r="M52" s="10"/>
      <c r="N52" s="10"/>
      <c r="O52" s="10"/>
      <c r="P52" s="10"/>
      <c r="Q52" s="10"/>
      <c r="R52" s="36"/>
    </row>
    <row r="53" spans="2:18" ht="20.149999999999999" customHeight="1">
      <c r="J53" s="1155" t="s">
        <v>84</v>
      </c>
      <c r="K53" s="1155"/>
      <c r="L53" s="1155"/>
      <c r="M53" s="1178" t="str">
        <f>IF(SUM(M46:O51)=0,"",SUM(M46:O51))</f>
        <v/>
      </c>
      <c r="N53" s="1179"/>
      <c r="O53" s="1180"/>
      <c r="P53" s="1178" t="str">
        <f>IF(SUM(P46:R51)=0,"",SUM(P46:R51))</f>
        <v/>
      </c>
      <c r="Q53" s="1179"/>
      <c r="R53" s="1180"/>
    </row>
    <row r="54" spans="2:18" ht="20.149999999999999" customHeight="1">
      <c r="J54" s="1155" t="s">
        <v>85</v>
      </c>
      <c r="K54" s="1155"/>
      <c r="L54" s="1155"/>
      <c r="M54" s="1178" t="str">
        <f>IF(M53="","",ROUNDDOWN(M53/3,1))</f>
        <v/>
      </c>
      <c r="N54" s="1179"/>
      <c r="O54" s="1180"/>
      <c r="P54" s="1178" t="str">
        <f>IF(P53="","",ROUNDDOWN(P53/3,1))</f>
        <v/>
      </c>
      <c r="Q54" s="1179"/>
      <c r="R54" s="1180"/>
    </row>
    <row r="55" spans="2:18" ht="18.75" customHeight="1">
      <c r="J55" s="1181" t="str">
        <f>$M$15</f>
        <v>介護福祉士</v>
      </c>
      <c r="K55" s="1182"/>
      <c r="L55" s="1182"/>
      <c r="M55" s="1182"/>
      <c r="N55" s="1182"/>
      <c r="O55" s="1183"/>
      <c r="P55" s="1184" t="str">
        <f>IF(M54="","",M54/P54)</f>
        <v/>
      </c>
      <c r="Q55" s="1185"/>
      <c r="R55" s="1186"/>
    </row>
    <row r="56" spans="2:18" ht="18.75" customHeight="1">
      <c r="J56" s="1190" t="s">
        <v>86</v>
      </c>
      <c r="K56" s="1191"/>
      <c r="L56" s="1191"/>
      <c r="M56" s="1191"/>
      <c r="N56" s="1191"/>
      <c r="O56" s="1192"/>
      <c r="P56" s="1187"/>
      <c r="Q56" s="1188"/>
      <c r="R56" s="1189"/>
    </row>
    <row r="57" spans="2:18" ht="18.75" customHeight="1">
      <c r="J57" s="10"/>
      <c r="K57" s="10"/>
      <c r="L57" s="10"/>
      <c r="M57" s="10"/>
      <c r="N57" s="10"/>
      <c r="O57" s="10"/>
      <c r="P57" s="10"/>
      <c r="Q57" s="10"/>
      <c r="R57" s="36"/>
    </row>
    <row r="59" spans="2:18">
      <c r="B59" s="8" t="s">
        <v>88</v>
      </c>
    </row>
    <row r="60" spans="2:18">
      <c r="B60" s="41" t="s">
        <v>89</v>
      </c>
      <c r="C60" s="41"/>
      <c r="D60" s="41"/>
      <c r="E60" s="41"/>
      <c r="F60" s="41"/>
      <c r="G60" s="41"/>
      <c r="H60" s="41"/>
      <c r="I60" s="41"/>
      <c r="J60" s="41"/>
      <c r="K60" s="41"/>
      <c r="L60" s="41"/>
      <c r="M60" s="41"/>
      <c r="N60" s="41"/>
      <c r="O60" s="41"/>
      <c r="P60" s="41"/>
      <c r="Q60" s="41"/>
      <c r="R60" s="41"/>
    </row>
    <row r="61" spans="2:18">
      <c r="B61" s="1193" t="s">
        <v>90</v>
      </c>
      <c r="C61" s="1193"/>
      <c r="D61" s="1193"/>
      <c r="E61" s="1193"/>
      <c r="F61" s="1193"/>
      <c r="G61" s="1193"/>
      <c r="H61" s="1193"/>
      <c r="I61" s="1193"/>
      <c r="J61" s="1193"/>
      <c r="K61" s="1193"/>
      <c r="L61" s="1193"/>
      <c r="M61" s="1193"/>
      <c r="N61" s="1193"/>
      <c r="O61" s="1193"/>
      <c r="P61" s="1193"/>
      <c r="Q61" s="1193"/>
      <c r="R61" s="1193"/>
    </row>
    <row r="62" spans="2:18">
      <c r="B62" s="1193" t="s">
        <v>91</v>
      </c>
      <c r="C62" s="1193"/>
      <c r="D62" s="1193"/>
      <c r="E62" s="1193"/>
      <c r="F62" s="1193"/>
      <c r="G62" s="1193"/>
      <c r="H62" s="1193"/>
      <c r="I62" s="1193"/>
      <c r="J62" s="1193"/>
      <c r="K62" s="1193"/>
      <c r="L62" s="1193"/>
      <c r="M62" s="1193"/>
      <c r="N62" s="1193"/>
      <c r="O62" s="1193"/>
      <c r="P62" s="1193"/>
      <c r="Q62" s="1193"/>
      <c r="R62" s="1193"/>
    </row>
    <row r="63" spans="2:18">
      <c r="B63" s="1193" t="s">
        <v>92</v>
      </c>
      <c r="C63" s="1193"/>
      <c r="D63" s="1193"/>
      <c r="E63" s="1193"/>
      <c r="F63" s="1193"/>
      <c r="G63" s="1193"/>
      <c r="H63" s="1193"/>
      <c r="I63" s="1193"/>
      <c r="J63" s="1193"/>
      <c r="K63" s="1193"/>
      <c r="L63" s="1193"/>
      <c r="M63" s="1193"/>
      <c r="N63" s="1193"/>
      <c r="O63" s="1193"/>
      <c r="P63" s="1193"/>
      <c r="Q63" s="1193"/>
      <c r="R63" s="1193"/>
    </row>
    <row r="64" spans="2:18">
      <c r="B64" s="1193" t="s">
        <v>93</v>
      </c>
      <c r="C64" s="1193"/>
      <c r="D64" s="1193"/>
      <c r="E64" s="1193"/>
      <c r="F64" s="1193"/>
      <c r="G64" s="1193"/>
      <c r="H64" s="1193"/>
      <c r="I64" s="1193"/>
      <c r="J64" s="1193"/>
      <c r="K64" s="1193"/>
      <c r="L64" s="1193"/>
      <c r="M64" s="1193"/>
      <c r="N64" s="1193"/>
      <c r="O64" s="1193"/>
      <c r="P64" s="1193"/>
      <c r="Q64" s="1193"/>
      <c r="R64" s="1193"/>
    </row>
    <row r="65" spans="2:18">
      <c r="B65" s="1193" t="s">
        <v>94</v>
      </c>
      <c r="C65" s="1193"/>
      <c r="D65" s="1193"/>
      <c r="E65" s="1193"/>
      <c r="F65" s="1193"/>
      <c r="G65" s="1193"/>
      <c r="H65" s="1193"/>
      <c r="I65" s="1193"/>
      <c r="J65" s="1193"/>
      <c r="K65" s="1193"/>
      <c r="L65" s="1193"/>
      <c r="M65" s="1193"/>
      <c r="N65" s="1193"/>
      <c r="O65" s="1193"/>
      <c r="P65" s="1193"/>
      <c r="Q65" s="1193"/>
      <c r="R65" s="1193"/>
    </row>
    <row r="66" spans="2:18">
      <c r="B66" s="1193" t="s">
        <v>95</v>
      </c>
      <c r="C66" s="1193"/>
      <c r="D66" s="1193"/>
      <c r="E66" s="1193"/>
      <c r="F66" s="1193"/>
      <c r="G66" s="1193"/>
      <c r="H66" s="1193"/>
      <c r="I66" s="1193"/>
      <c r="J66" s="1193"/>
      <c r="K66" s="1193"/>
      <c r="L66" s="1193"/>
      <c r="M66" s="1193"/>
      <c r="N66" s="1193"/>
      <c r="O66" s="1193"/>
      <c r="P66" s="1193"/>
      <c r="Q66" s="1193"/>
      <c r="R66" s="1193"/>
    </row>
    <row r="67" spans="2:18">
      <c r="B67" s="1193" t="s">
        <v>96</v>
      </c>
      <c r="C67" s="1193"/>
      <c r="D67" s="1193"/>
      <c r="E67" s="1193"/>
      <c r="F67" s="1193"/>
      <c r="G67" s="1193"/>
      <c r="H67" s="1193"/>
      <c r="I67" s="1193"/>
      <c r="J67" s="1193"/>
      <c r="K67" s="1193"/>
      <c r="L67" s="1193"/>
      <c r="M67" s="1193"/>
      <c r="N67" s="1193"/>
      <c r="O67" s="1193"/>
      <c r="P67" s="1193"/>
      <c r="Q67" s="1193"/>
      <c r="R67" s="1193"/>
    </row>
    <row r="68" spans="2:18">
      <c r="B68" s="1193" t="s">
        <v>97</v>
      </c>
      <c r="C68" s="1193"/>
      <c r="D68" s="1193"/>
      <c r="E68" s="1193"/>
      <c r="F68" s="1193"/>
      <c r="G68" s="1193"/>
      <c r="H68" s="1193"/>
      <c r="I68" s="1193"/>
      <c r="J68" s="1193"/>
      <c r="K68" s="1193"/>
      <c r="L68" s="1193"/>
      <c r="M68" s="1193"/>
      <c r="N68" s="1193"/>
      <c r="O68" s="1193"/>
      <c r="P68" s="1193"/>
      <c r="Q68" s="1193"/>
      <c r="R68" s="1193"/>
    </row>
    <row r="69" spans="2:18">
      <c r="B69" s="1193" t="s">
        <v>98</v>
      </c>
      <c r="C69" s="1193"/>
      <c r="D69" s="1193"/>
      <c r="E69" s="1193"/>
      <c r="F69" s="1193"/>
      <c r="G69" s="1193"/>
      <c r="H69" s="1193"/>
      <c r="I69" s="1193"/>
      <c r="J69" s="1193"/>
      <c r="K69" s="1193"/>
      <c r="L69" s="1193"/>
      <c r="M69" s="1193"/>
      <c r="N69" s="1193"/>
      <c r="O69" s="1193"/>
      <c r="P69" s="1193"/>
      <c r="Q69" s="1193"/>
      <c r="R69" s="1193"/>
    </row>
    <row r="70" spans="2:18">
      <c r="B70" s="1193" t="s">
        <v>99</v>
      </c>
      <c r="C70" s="1193"/>
      <c r="D70" s="1193"/>
      <c r="E70" s="1193"/>
      <c r="F70" s="1193"/>
      <c r="G70" s="1193"/>
      <c r="H70" s="1193"/>
      <c r="I70" s="1193"/>
      <c r="J70" s="1193"/>
      <c r="K70" s="1193"/>
      <c r="L70" s="1193"/>
      <c r="M70" s="1193"/>
      <c r="N70" s="1193"/>
      <c r="O70" s="1193"/>
      <c r="P70" s="1193"/>
      <c r="Q70" s="1193"/>
      <c r="R70" s="1193"/>
    </row>
    <row r="71" spans="2:18">
      <c r="B71" s="1193" t="s">
        <v>100</v>
      </c>
      <c r="C71" s="1193"/>
      <c r="D71" s="1193"/>
      <c r="E71" s="1193"/>
      <c r="F71" s="1193"/>
      <c r="G71" s="1193"/>
      <c r="H71" s="1193"/>
      <c r="I71" s="1193"/>
      <c r="J71" s="1193"/>
      <c r="K71" s="1193"/>
      <c r="L71" s="1193"/>
      <c r="M71" s="1193"/>
      <c r="N71" s="1193"/>
      <c r="O71" s="1193"/>
      <c r="P71" s="1193"/>
      <c r="Q71" s="1193"/>
      <c r="R71" s="1193"/>
    </row>
    <row r="72" spans="2:18">
      <c r="B72" s="1193" t="s">
        <v>101</v>
      </c>
      <c r="C72" s="1193"/>
      <c r="D72" s="1193"/>
      <c r="E72" s="1193"/>
      <c r="F72" s="1193"/>
      <c r="G72" s="1193"/>
      <c r="H72" s="1193"/>
      <c r="I72" s="1193"/>
      <c r="J72" s="1193"/>
      <c r="K72" s="1193"/>
      <c r="L72" s="1193"/>
      <c r="M72" s="1193"/>
      <c r="N72" s="1193"/>
      <c r="O72" s="1193"/>
      <c r="P72" s="1193"/>
      <c r="Q72" s="1193"/>
      <c r="R72" s="1193"/>
    </row>
    <row r="73" spans="2:18">
      <c r="B73" s="1193" t="s">
        <v>102</v>
      </c>
      <c r="C73" s="1193"/>
      <c r="D73" s="1193"/>
      <c r="E73" s="1193"/>
      <c r="F73" s="1193"/>
      <c r="G73" s="1193"/>
      <c r="H73" s="1193"/>
      <c r="I73" s="1193"/>
      <c r="J73" s="1193"/>
      <c r="K73" s="1193"/>
      <c r="L73" s="1193"/>
      <c r="M73" s="1193"/>
      <c r="N73" s="1193"/>
      <c r="O73" s="1193"/>
      <c r="P73" s="1193"/>
      <c r="Q73" s="1193"/>
      <c r="R73" s="1193"/>
    </row>
    <row r="74" spans="2:18">
      <c r="B74" s="1193" t="s">
        <v>103</v>
      </c>
      <c r="C74" s="1193"/>
      <c r="D74" s="1193"/>
      <c r="E74" s="1193"/>
      <c r="F74" s="1193"/>
      <c r="G74" s="1193"/>
      <c r="H74" s="1193"/>
      <c r="I74" s="1193"/>
      <c r="J74" s="1193"/>
      <c r="K74" s="1193"/>
      <c r="L74" s="1193"/>
      <c r="M74" s="1193"/>
      <c r="N74" s="1193"/>
      <c r="O74" s="1193"/>
      <c r="P74" s="1193"/>
      <c r="Q74" s="1193"/>
      <c r="R74" s="1193"/>
    </row>
    <row r="75" spans="2:18">
      <c r="B75" s="1193" t="s">
        <v>104</v>
      </c>
      <c r="C75" s="1193"/>
      <c r="D75" s="1193"/>
      <c r="E75" s="1193"/>
      <c r="F75" s="1193"/>
      <c r="G75" s="1193"/>
      <c r="H75" s="1193"/>
      <c r="I75" s="1193"/>
      <c r="J75" s="1193"/>
      <c r="K75" s="1193"/>
      <c r="L75" s="1193"/>
      <c r="M75" s="1193"/>
      <c r="N75" s="1193"/>
      <c r="O75" s="1193"/>
      <c r="P75" s="1193"/>
      <c r="Q75" s="1193"/>
      <c r="R75" s="1193"/>
    </row>
    <row r="76" spans="2:18">
      <c r="B76" s="1193" t="s">
        <v>105</v>
      </c>
      <c r="C76" s="1193"/>
      <c r="D76" s="1193"/>
      <c r="E76" s="1193"/>
      <c r="F76" s="1193"/>
      <c r="G76" s="1193"/>
      <c r="H76" s="1193"/>
      <c r="I76" s="1193"/>
      <c r="J76" s="1193"/>
      <c r="K76" s="1193"/>
      <c r="L76" s="1193"/>
      <c r="M76" s="1193"/>
      <c r="N76" s="1193"/>
      <c r="O76" s="1193"/>
      <c r="P76" s="1193"/>
      <c r="Q76" s="1193"/>
      <c r="R76" s="1193"/>
    </row>
    <row r="77" spans="2:18">
      <c r="B77" s="1193" t="s">
        <v>106</v>
      </c>
      <c r="C77" s="1193"/>
      <c r="D77" s="1193"/>
      <c r="E77" s="1193"/>
      <c r="F77" s="1193"/>
      <c r="G77" s="1193"/>
      <c r="H77" s="1193"/>
      <c r="I77" s="1193"/>
      <c r="J77" s="1193"/>
      <c r="K77" s="1193"/>
      <c r="L77" s="1193"/>
      <c r="M77" s="1193"/>
      <c r="N77" s="1193"/>
      <c r="O77" s="1193"/>
      <c r="P77" s="1193"/>
      <c r="Q77" s="1193"/>
      <c r="R77" s="1193"/>
    </row>
    <row r="78" spans="2:18">
      <c r="B78" s="1193" t="s">
        <v>107</v>
      </c>
      <c r="C78" s="1193"/>
      <c r="D78" s="1193"/>
      <c r="E78" s="1193"/>
      <c r="F78" s="1193"/>
      <c r="G78" s="1193"/>
      <c r="H78" s="1193"/>
      <c r="I78" s="1193"/>
      <c r="J78" s="1193"/>
      <c r="K78" s="1193"/>
      <c r="L78" s="1193"/>
      <c r="M78" s="1193"/>
      <c r="N78" s="1193"/>
      <c r="O78" s="1193"/>
      <c r="P78" s="1193"/>
      <c r="Q78" s="1193"/>
      <c r="R78" s="1193"/>
    </row>
    <row r="79" spans="2:18">
      <c r="B79" s="1193" t="s">
        <v>108</v>
      </c>
      <c r="C79" s="1193"/>
      <c r="D79" s="1193"/>
      <c r="E79" s="1193"/>
      <c r="F79" s="1193"/>
      <c r="G79" s="1193"/>
      <c r="H79" s="1193"/>
      <c r="I79" s="1193"/>
      <c r="J79" s="1193"/>
      <c r="K79" s="1193"/>
      <c r="L79" s="1193"/>
      <c r="M79" s="1193"/>
      <c r="N79" s="1193"/>
      <c r="O79" s="1193"/>
      <c r="P79" s="1193"/>
      <c r="Q79" s="1193"/>
      <c r="R79" s="1193"/>
    </row>
    <row r="80" spans="2:18">
      <c r="B80" s="1194" t="s">
        <v>109</v>
      </c>
      <c r="C80" s="1193"/>
      <c r="D80" s="1193"/>
      <c r="E80" s="1193"/>
      <c r="F80" s="1193"/>
      <c r="G80" s="1193"/>
      <c r="H80" s="1193"/>
      <c r="I80" s="1193"/>
      <c r="J80" s="1193"/>
      <c r="K80" s="1193"/>
      <c r="L80" s="1193"/>
      <c r="M80" s="1193"/>
      <c r="N80" s="1193"/>
      <c r="O80" s="1193"/>
      <c r="P80" s="1193"/>
      <c r="Q80" s="1193"/>
      <c r="R80" s="1193"/>
    </row>
    <row r="81" spans="2:18">
      <c r="B81" s="1193" t="s">
        <v>110</v>
      </c>
      <c r="C81" s="1193"/>
      <c r="D81" s="1193"/>
      <c r="E81" s="1193"/>
      <c r="F81" s="1193"/>
      <c r="G81" s="1193"/>
      <c r="H81" s="1193"/>
      <c r="I81" s="1193"/>
      <c r="J81" s="1193"/>
      <c r="K81" s="1193"/>
      <c r="L81" s="1193"/>
      <c r="M81" s="1193"/>
      <c r="N81" s="1193"/>
      <c r="O81" s="1193"/>
      <c r="P81" s="1193"/>
      <c r="Q81" s="1193"/>
      <c r="R81" s="1193"/>
    </row>
    <row r="82" spans="2:18">
      <c r="B82" s="1193" t="s">
        <v>111</v>
      </c>
      <c r="C82" s="1193"/>
      <c r="D82" s="1193"/>
      <c r="E82" s="1193"/>
      <c r="F82" s="1193"/>
      <c r="G82" s="1193"/>
      <c r="H82" s="1193"/>
      <c r="I82" s="1193"/>
      <c r="J82" s="1193"/>
      <c r="K82" s="1193"/>
      <c r="L82" s="1193"/>
      <c r="M82" s="1193"/>
      <c r="N82" s="1193"/>
      <c r="O82" s="1193"/>
      <c r="P82" s="1193"/>
      <c r="Q82" s="1193"/>
      <c r="R82" s="1193"/>
    </row>
    <row r="83" spans="2:18">
      <c r="B83" s="1193"/>
      <c r="C83" s="1193"/>
      <c r="D83" s="1193"/>
      <c r="E83" s="1193"/>
      <c r="F83" s="1193"/>
      <c r="G83" s="1193"/>
      <c r="H83" s="1193"/>
      <c r="I83" s="1193"/>
      <c r="J83" s="1193"/>
      <c r="K83" s="1193"/>
      <c r="L83" s="1193"/>
      <c r="M83" s="1193"/>
      <c r="N83" s="1193"/>
      <c r="O83" s="1193"/>
      <c r="P83" s="1193"/>
      <c r="Q83" s="1193"/>
      <c r="R83" s="1193"/>
    </row>
    <row r="84" spans="2:18">
      <c r="B84" s="1193"/>
      <c r="C84" s="1193"/>
      <c r="D84" s="1193"/>
      <c r="E84" s="1193"/>
      <c r="F84" s="1193"/>
      <c r="G84" s="1193"/>
      <c r="H84" s="1193"/>
      <c r="I84" s="1193"/>
      <c r="J84" s="1193"/>
      <c r="K84" s="1193"/>
      <c r="L84" s="1193"/>
      <c r="M84" s="1193"/>
      <c r="N84" s="1193"/>
      <c r="O84" s="1193"/>
      <c r="P84" s="1193"/>
      <c r="Q84" s="1193"/>
      <c r="R84" s="1193"/>
    </row>
    <row r="85" spans="2:18">
      <c r="B85" s="1193"/>
      <c r="C85" s="1193"/>
      <c r="D85" s="1193"/>
      <c r="E85" s="1193"/>
      <c r="F85" s="1193"/>
      <c r="G85" s="1193"/>
      <c r="H85" s="1193"/>
      <c r="I85" s="1193"/>
      <c r="J85" s="1193"/>
      <c r="K85" s="1193"/>
      <c r="L85" s="1193"/>
      <c r="M85" s="1193"/>
      <c r="N85" s="1193"/>
      <c r="O85" s="1193"/>
      <c r="P85" s="1193"/>
      <c r="Q85" s="1193"/>
      <c r="R85" s="1193"/>
    </row>
    <row r="86" spans="2:18">
      <c r="B86" s="1193"/>
      <c r="C86" s="1193"/>
      <c r="D86" s="1193"/>
      <c r="E86" s="1193"/>
      <c r="F86" s="1193"/>
      <c r="G86" s="1193"/>
      <c r="H86" s="1193"/>
      <c r="I86" s="1193"/>
      <c r="J86" s="1193"/>
      <c r="K86" s="1193"/>
      <c r="L86" s="1193"/>
      <c r="M86" s="1193"/>
      <c r="N86" s="1193"/>
      <c r="O86" s="1193"/>
      <c r="P86" s="1193"/>
      <c r="Q86" s="1193"/>
      <c r="R86" s="1193"/>
    </row>
    <row r="87" spans="2:18">
      <c r="B87" s="1193"/>
      <c r="C87" s="1193"/>
      <c r="D87" s="1193"/>
      <c r="E87" s="1193"/>
      <c r="F87" s="1193"/>
      <c r="G87" s="1193"/>
      <c r="H87" s="1193"/>
      <c r="I87" s="1193"/>
      <c r="J87" s="1193"/>
      <c r="K87" s="1193"/>
      <c r="L87" s="1193"/>
      <c r="M87" s="1193"/>
      <c r="N87" s="1193"/>
      <c r="O87" s="1193"/>
      <c r="P87" s="1193"/>
      <c r="Q87" s="1193"/>
      <c r="R87" s="1193"/>
    </row>
    <row r="88" spans="2:18">
      <c r="B88" s="1193"/>
      <c r="C88" s="1193"/>
      <c r="D88" s="1193"/>
      <c r="E88" s="1193"/>
      <c r="F88" s="1193"/>
      <c r="G88" s="1193"/>
      <c r="H88" s="1193"/>
      <c r="I88" s="1193"/>
      <c r="J88" s="1193"/>
      <c r="K88" s="1193"/>
      <c r="L88" s="1193"/>
      <c r="M88" s="1193"/>
      <c r="N88" s="1193"/>
      <c r="O88" s="1193"/>
      <c r="P88" s="1193"/>
      <c r="Q88" s="1193"/>
      <c r="R88" s="1193"/>
    </row>
    <row r="89" spans="2:18">
      <c r="B89" s="1193"/>
      <c r="C89" s="1193"/>
      <c r="D89" s="1193"/>
      <c r="E89" s="1193"/>
      <c r="F89" s="1193"/>
      <c r="G89" s="1193"/>
      <c r="H89" s="1193"/>
      <c r="I89" s="1193"/>
      <c r="J89" s="1193"/>
      <c r="K89" s="1193"/>
      <c r="L89" s="1193"/>
      <c r="M89" s="1193"/>
      <c r="N89" s="1193"/>
      <c r="O89" s="1193"/>
      <c r="P89" s="1193"/>
      <c r="Q89" s="1193"/>
      <c r="R89" s="1193"/>
    </row>
    <row r="90" spans="2:18">
      <c r="B90" s="1193"/>
      <c r="C90" s="1193"/>
      <c r="D90" s="1193"/>
      <c r="E90" s="1193"/>
      <c r="F90" s="1193"/>
      <c r="G90" s="1193"/>
      <c r="H90" s="1193"/>
      <c r="I90" s="1193"/>
      <c r="J90" s="1193"/>
      <c r="K90" s="1193"/>
      <c r="L90" s="1193"/>
      <c r="M90" s="1193"/>
      <c r="N90" s="1193"/>
      <c r="O90" s="1193"/>
      <c r="P90" s="1193"/>
      <c r="Q90" s="1193"/>
      <c r="R90" s="1193"/>
    </row>
    <row r="91" spans="2:18">
      <c r="B91" s="1193"/>
      <c r="C91" s="1193"/>
      <c r="D91" s="1193"/>
      <c r="E91" s="1193"/>
      <c r="F91" s="1193"/>
      <c r="G91" s="1193"/>
      <c r="H91" s="1193"/>
      <c r="I91" s="1193"/>
      <c r="J91" s="1193"/>
      <c r="K91" s="1193"/>
      <c r="L91" s="1193"/>
      <c r="M91" s="1193"/>
      <c r="N91" s="1193"/>
      <c r="O91" s="1193"/>
      <c r="P91" s="1193"/>
      <c r="Q91" s="1193"/>
      <c r="R91" s="1193"/>
    </row>
  </sheetData>
  <mergeCells count="131">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1"/>
  <dataValidations count="3">
    <dataValidation type="list" allowBlank="1" showInputMessage="1" showErrorMessage="1" sqref="F8:I8" xr:uid="{00000000-0002-0000-0F00-000000000000}">
      <formula1>$W$17:$W$19</formula1>
    </dataValidation>
    <dataValidation type="list" allowBlank="1" showInputMessage="1" showErrorMessage="1" sqref="F11" xr:uid="{00000000-0002-0000-0F00-000001000000}">
      <formula1>"前年度（３月を除く）,届出日の属する月の前３月"</formula1>
    </dataValidation>
    <dataValidation type="list" allowBlank="1" showInputMessage="1" showErrorMessage="1" sqref="B14 B44" xr:uid="{00000000-0002-0000-0F00-000002000000}">
      <formula1>"□,■"</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6"/>
  <sheetViews>
    <sheetView topLeftCell="A21" zoomScale="70" zoomScaleNormal="70" workbookViewId="0">
      <selection activeCell="A6" sqref="A6:J7"/>
    </sheetView>
  </sheetViews>
  <sheetFormatPr defaultRowHeight="18"/>
  <cols>
    <col min="1" max="1" width="49.83203125" style="1" customWidth="1"/>
    <col min="2" max="2" width="11.4140625" style="2" customWidth="1"/>
    <col min="3" max="3" width="11.83203125" style="2" customWidth="1"/>
    <col min="4" max="4" width="12.33203125" style="2" customWidth="1"/>
    <col min="5" max="6" width="9" style="2"/>
    <col min="7" max="7" width="37.58203125" style="2" customWidth="1"/>
    <col min="8" max="8" width="10.25" style="2" customWidth="1"/>
    <col min="9" max="9" width="10.75" style="2" customWidth="1"/>
    <col min="10" max="10" width="47" style="3" customWidth="1"/>
  </cols>
  <sheetData>
    <row r="1" spans="1:10" ht="26.5">
      <c r="A1" s="477" t="s">
        <v>756</v>
      </c>
      <c r="H1" s="478"/>
    </row>
    <row r="2" spans="1:10" ht="20">
      <c r="A2" s="478" t="s">
        <v>767</v>
      </c>
      <c r="H2" s="478"/>
    </row>
    <row r="3" spans="1:10">
      <c r="A3" s="494" t="s">
        <v>0</v>
      </c>
      <c r="B3" s="495" t="s">
        <v>1</v>
      </c>
      <c r="C3" s="495"/>
      <c r="D3" s="495"/>
      <c r="E3" s="495"/>
      <c r="F3" s="495"/>
      <c r="G3" s="495"/>
      <c r="H3" s="495"/>
      <c r="I3" s="495"/>
      <c r="J3" s="494" t="s">
        <v>6</v>
      </c>
    </row>
    <row r="4" spans="1:10" ht="72">
      <c r="A4" s="494"/>
      <c r="B4" s="479" t="s">
        <v>572</v>
      </c>
      <c r="C4" s="479" t="s">
        <v>661</v>
      </c>
      <c r="D4" s="479" t="s">
        <v>662</v>
      </c>
      <c r="E4" s="480" t="s">
        <v>372</v>
      </c>
      <c r="F4" s="479" t="s">
        <v>569</v>
      </c>
      <c r="G4" s="480" t="s">
        <v>5</v>
      </c>
      <c r="H4" s="479" t="s">
        <v>571</v>
      </c>
      <c r="I4" s="479" t="s">
        <v>570</v>
      </c>
      <c r="J4" s="494"/>
    </row>
    <row r="5" spans="1:10" ht="36">
      <c r="A5" s="5" t="s">
        <v>698</v>
      </c>
      <c r="B5" s="4" t="s">
        <v>573</v>
      </c>
      <c r="C5" s="4" t="s">
        <v>4</v>
      </c>
      <c r="D5" s="4" t="s">
        <v>376</v>
      </c>
      <c r="E5" s="4" t="s">
        <v>4</v>
      </c>
      <c r="F5" s="4" t="s">
        <v>4</v>
      </c>
      <c r="G5" s="98"/>
      <c r="H5" s="98"/>
      <c r="I5" s="4" t="s">
        <v>573</v>
      </c>
      <c r="J5" s="63" t="s">
        <v>761</v>
      </c>
    </row>
    <row r="6" spans="1:10" s="466" customFormat="1">
      <c r="A6" s="5" t="s">
        <v>753</v>
      </c>
      <c r="B6" s="464" t="s">
        <v>754</v>
      </c>
      <c r="C6" s="464" t="s">
        <v>4</v>
      </c>
      <c r="D6" s="464" t="s">
        <v>4</v>
      </c>
      <c r="E6" s="464"/>
      <c r="F6" s="464"/>
      <c r="G6" s="465"/>
      <c r="H6" s="464"/>
      <c r="I6" s="4" t="s">
        <v>573</v>
      </c>
      <c r="J6" s="468"/>
    </row>
    <row r="7" spans="1:10" s="466" customFormat="1">
      <c r="A7" s="5" t="s">
        <v>755</v>
      </c>
      <c r="B7" s="464" t="s">
        <v>754</v>
      </c>
      <c r="C7" s="464" t="s">
        <v>4</v>
      </c>
      <c r="D7" s="464" t="s">
        <v>4</v>
      </c>
      <c r="E7" s="464"/>
      <c r="F7" s="464"/>
      <c r="G7" s="465"/>
      <c r="H7" s="464"/>
      <c r="I7" s="4" t="s">
        <v>573</v>
      </c>
      <c r="J7" s="467"/>
    </row>
    <row r="8" spans="1:10">
      <c r="A8" s="5" t="s">
        <v>230</v>
      </c>
      <c r="B8" s="4" t="s">
        <v>573</v>
      </c>
      <c r="C8" s="4" t="s">
        <v>4</v>
      </c>
      <c r="D8" s="4"/>
      <c r="E8" s="4" t="s">
        <v>4</v>
      </c>
      <c r="F8" s="4"/>
      <c r="G8" s="98"/>
      <c r="H8" s="98"/>
      <c r="I8" s="4" t="s">
        <v>573</v>
      </c>
      <c r="J8" s="63"/>
    </row>
    <row r="9" spans="1:10">
      <c r="A9" s="5" t="s">
        <v>231</v>
      </c>
      <c r="B9" s="4" t="s">
        <v>573</v>
      </c>
      <c r="C9" s="4" t="s">
        <v>4</v>
      </c>
      <c r="D9" s="4"/>
      <c r="E9" s="4" t="s">
        <v>4</v>
      </c>
      <c r="F9" s="4"/>
      <c r="G9" s="98"/>
      <c r="H9" s="98"/>
      <c r="I9" s="4" t="s">
        <v>573</v>
      </c>
      <c r="J9" s="63"/>
    </row>
    <row r="10" spans="1:10" ht="72">
      <c r="A10" s="5" t="s">
        <v>232</v>
      </c>
      <c r="B10" s="4" t="s">
        <v>573</v>
      </c>
      <c r="C10" s="4" t="s">
        <v>4</v>
      </c>
      <c r="D10" s="4"/>
      <c r="E10" s="4" t="s">
        <v>4</v>
      </c>
      <c r="F10" s="4"/>
      <c r="G10" s="63" t="s">
        <v>699</v>
      </c>
      <c r="H10" s="98"/>
      <c r="I10" s="4" t="s">
        <v>573</v>
      </c>
      <c r="J10" s="63" t="s">
        <v>700</v>
      </c>
    </row>
    <row r="11" spans="1:10" ht="36">
      <c r="A11" s="70" t="s">
        <v>556</v>
      </c>
      <c r="B11" s="4" t="s">
        <v>573</v>
      </c>
      <c r="C11" s="4" t="s">
        <v>4</v>
      </c>
      <c r="D11" s="4"/>
      <c r="E11" s="4" t="s">
        <v>4</v>
      </c>
      <c r="F11" s="4"/>
      <c r="G11" s="98"/>
      <c r="H11" s="98"/>
      <c r="I11" s="4" t="s">
        <v>573</v>
      </c>
      <c r="J11" s="63"/>
    </row>
    <row r="12" spans="1:10" ht="36">
      <c r="A12" s="70" t="s">
        <v>553</v>
      </c>
      <c r="B12" s="4" t="s">
        <v>573</v>
      </c>
      <c r="C12" s="4" t="s">
        <v>4</v>
      </c>
      <c r="D12" s="4"/>
      <c r="E12" s="4" t="s">
        <v>4</v>
      </c>
      <c r="F12" s="4"/>
      <c r="G12" s="98"/>
      <c r="H12" s="98"/>
      <c r="I12" s="4" t="s">
        <v>573</v>
      </c>
      <c r="J12" s="63"/>
    </row>
    <row r="13" spans="1:10" ht="87.65" customHeight="1">
      <c r="A13" s="5" t="s">
        <v>555</v>
      </c>
      <c r="B13" s="4" t="s">
        <v>573</v>
      </c>
      <c r="C13" s="4" t="s">
        <v>4</v>
      </c>
      <c r="D13" s="4"/>
      <c r="E13" s="4" t="s">
        <v>4</v>
      </c>
      <c r="F13" s="4" t="s">
        <v>4</v>
      </c>
      <c r="G13" s="98"/>
      <c r="H13" s="4" t="s">
        <v>693</v>
      </c>
      <c r="I13" s="4" t="s">
        <v>573</v>
      </c>
      <c r="J13" s="63" t="s">
        <v>762</v>
      </c>
    </row>
    <row r="14" spans="1:10" ht="36">
      <c r="A14" s="5" t="s">
        <v>233</v>
      </c>
      <c r="B14" s="4" t="s">
        <v>573</v>
      </c>
      <c r="C14" s="4" t="s">
        <v>4</v>
      </c>
      <c r="D14" s="4" t="s">
        <v>376</v>
      </c>
      <c r="E14" s="4" t="s">
        <v>4</v>
      </c>
      <c r="F14" s="4" t="s">
        <v>244</v>
      </c>
      <c r="G14" s="63" t="s">
        <v>694</v>
      </c>
      <c r="H14" s="4" t="s">
        <v>693</v>
      </c>
      <c r="I14" s="4" t="s">
        <v>573</v>
      </c>
      <c r="J14" s="372" t="s">
        <v>760</v>
      </c>
    </row>
    <row r="15" spans="1:10">
      <c r="A15" s="5" t="s">
        <v>234</v>
      </c>
      <c r="B15" s="4" t="s">
        <v>573</v>
      </c>
      <c r="C15" s="4" t="s">
        <v>4</v>
      </c>
      <c r="D15" s="4" t="s">
        <v>4</v>
      </c>
      <c r="E15" s="4" t="s">
        <v>4</v>
      </c>
      <c r="F15" s="4"/>
      <c r="G15" s="63"/>
      <c r="H15" s="63"/>
      <c r="I15" s="4" t="s">
        <v>573</v>
      </c>
      <c r="J15" s="63"/>
    </row>
    <row r="16" spans="1:10" ht="36">
      <c r="A16" s="5" t="s">
        <v>235</v>
      </c>
      <c r="B16" s="4" t="s">
        <v>573</v>
      </c>
      <c r="C16" s="4" t="s">
        <v>4</v>
      </c>
      <c r="D16" s="4" t="s">
        <v>4</v>
      </c>
      <c r="E16" s="4" t="s">
        <v>4</v>
      </c>
      <c r="F16" s="4" t="s">
        <v>244</v>
      </c>
      <c r="G16" s="98"/>
      <c r="H16" s="4" t="s">
        <v>693</v>
      </c>
      <c r="I16" s="4" t="s">
        <v>573</v>
      </c>
      <c r="J16" s="63" t="s">
        <v>245</v>
      </c>
    </row>
    <row r="17" spans="1:11" ht="36">
      <c r="A17" s="5" t="s">
        <v>236</v>
      </c>
      <c r="B17" s="4" t="s">
        <v>573</v>
      </c>
      <c r="C17" s="4" t="s">
        <v>4</v>
      </c>
      <c r="D17" s="4" t="s">
        <v>4</v>
      </c>
      <c r="E17" s="4" t="s">
        <v>4</v>
      </c>
      <c r="F17" s="4" t="s">
        <v>4</v>
      </c>
      <c r="G17" s="98"/>
      <c r="H17" s="4" t="s">
        <v>693</v>
      </c>
      <c r="I17" s="4" t="s">
        <v>573</v>
      </c>
      <c r="J17" s="63" t="s">
        <v>245</v>
      </c>
    </row>
    <row r="18" spans="1:11" ht="36">
      <c r="A18" s="71" t="s">
        <v>237</v>
      </c>
      <c r="B18" s="4" t="s">
        <v>573</v>
      </c>
      <c r="C18" s="4" t="s">
        <v>4</v>
      </c>
      <c r="D18" s="4" t="s">
        <v>4</v>
      </c>
      <c r="E18" s="4" t="s">
        <v>4</v>
      </c>
      <c r="F18" s="4" t="s">
        <v>4</v>
      </c>
      <c r="G18" s="98"/>
      <c r="H18" s="4" t="s">
        <v>693</v>
      </c>
      <c r="I18" s="4" t="s">
        <v>573</v>
      </c>
      <c r="J18" s="63" t="s">
        <v>245</v>
      </c>
    </row>
    <row r="19" spans="1:11">
      <c r="A19" s="71" t="s">
        <v>554</v>
      </c>
      <c r="B19" s="4" t="s">
        <v>573</v>
      </c>
      <c r="C19" s="4"/>
      <c r="D19" s="4" t="s">
        <v>4</v>
      </c>
      <c r="E19" s="4" t="s">
        <v>4</v>
      </c>
      <c r="F19" s="4"/>
      <c r="G19" s="98"/>
      <c r="H19" s="98"/>
      <c r="I19" s="4" t="s">
        <v>573</v>
      </c>
      <c r="J19" s="63"/>
    </row>
    <row r="20" spans="1:11" ht="36">
      <c r="A20" s="71" t="s">
        <v>238</v>
      </c>
      <c r="B20" s="4" t="s">
        <v>573</v>
      </c>
      <c r="C20" s="4" t="s">
        <v>4</v>
      </c>
      <c r="D20" s="4"/>
      <c r="E20" s="4" t="s">
        <v>4</v>
      </c>
      <c r="F20" s="4" t="s">
        <v>244</v>
      </c>
      <c r="G20" s="63" t="s">
        <v>695</v>
      </c>
      <c r="H20" s="373" t="s">
        <v>693</v>
      </c>
      <c r="I20" s="4" t="s">
        <v>573</v>
      </c>
      <c r="J20" s="63" t="s">
        <v>696</v>
      </c>
    </row>
    <row r="21" spans="1:11">
      <c r="A21" s="71" t="s">
        <v>239</v>
      </c>
      <c r="B21" s="4" t="s">
        <v>573</v>
      </c>
      <c r="C21" s="4" t="s">
        <v>663</v>
      </c>
      <c r="D21" s="4" t="s">
        <v>663</v>
      </c>
      <c r="E21" s="4" t="s">
        <v>4</v>
      </c>
      <c r="F21" s="4"/>
      <c r="G21" s="98"/>
      <c r="H21" s="98"/>
      <c r="I21" s="4" t="s">
        <v>573</v>
      </c>
      <c r="J21" s="63" t="s">
        <v>697</v>
      </c>
    </row>
    <row r="22" spans="1:11">
      <c r="A22" s="71" t="s">
        <v>240</v>
      </c>
      <c r="B22" s="4" t="s">
        <v>573</v>
      </c>
      <c r="C22" s="4" t="s">
        <v>4</v>
      </c>
      <c r="D22" s="4"/>
      <c r="E22" s="4" t="s">
        <v>4</v>
      </c>
      <c r="F22" s="4"/>
      <c r="G22" s="98" t="s">
        <v>521</v>
      </c>
      <c r="H22" s="98"/>
      <c r="I22" s="4" t="s">
        <v>573</v>
      </c>
      <c r="J22" s="63"/>
    </row>
    <row r="23" spans="1:11" ht="36">
      <c r="A23" s="71" t="s">
        <v>241</v>
      </c>
      <c r="B23" s="4" t="s">
        <v>573</v>
      </c>
      <c r="C23" s="4" t="s">
        <v>4</v>
      </c>
      <c r="D23" s="4" t="s">
        <v>4</v>
      </c>
      <c r="E23" s="4" t="s">
        <v>4</v>
      </c>
      <c r="F23" s="4"/>
      <c r="G23" s="63" t="s">
        <v>522</v>
      </c>
      <c r="H23" s="63"/>
      <c r="I23" s="4" t="s">
        <v>573</v>
      </c>
      <c r="J23" s="63"/>
    </row>
    <row r="24" spans="1:11" ht="36">
      <c r="A24" s="72" t="s">
        <v>242</v>
      </c>
      <c r="B24" s="4" t="s">
        <v>573</v>
      </c>
      <c r="C24" s="4" t="s">
        <v>4</v>
      </c>
      <c r="D24" s="4"/>
      <c r="E24" s="4" t="s">
        <v>4</v>
      </c>
      <c r="F24" s="4"/>
      <c r="G24" s="100" t="s">
        <v>664</v>
      </c>
      <c r="H24" s="100"/>
      <c r="I24" s="4" t="s">
        <v>573</v>
      </c>
      <c r="J24" s="63" t="s">
        <v>667</v>
      </c>
    </row>
    <row r="25" spans="1:11" ht="36">
      <c r="A25" s="72" t="s">
        <v>665</v>
      </c>
      <c r="B25" s="4" t="s">
        <v>573</v>
      </c>
      <c r="C25" s="4"/>
      <c r="D25" s="4"/>
      <c r="E25" s="4"/>
      <c r="F25" s="4"/>
      <c r="G25" s="99" t="s">
        <v>382</v>
      </c>
      <c r="H25" s="99"/>
      <c r="I25" s="4" t="s">
        <v>573</v>
      </c>
      <c r="J25" s="63" t="s">
        <v>666</v>
      </c>
    </row>
    <row r="26" spans="1:11">
      <c r="A26" s="71" t="s">
        <v>243</v>
      </c>
      <c r="B26" s="4" t="s">
        <v>573</v>
      </c>
      <c r="C26" s="4" t="s">
        <v>663</v>
      </c>
      <c r="D26" s="4" t="s">
        <v>663</v>
      </c>
      <c r="E26" s="4" t="s">
        <v>4</v>
      </c>
      <c r="F26" s="4"/>
      <c r="G26" s="98"/>
      <c r="H26" s="98"/>
      <c r="I26" s="4" t="s">
        <v>573</v>
      </c>
      <c r="J26" s="63" t="s">
        <v>697</v>
      </c>
    </row>
    <row r="27" spans="1:11" ht="126">
      <c r="A27" s="72" t="s">
        <v>758</v>
      </c>
      <c r="B27" s="4" t="s">
        <v>573</v>
      </c>
      <c r="C27" s="4" t="s">
        <v>4</v>
      </c>
      <c r="D27" s="4"/>
      <c r="E27" s="4" t="s">
        <v>4</v>
      </c>
      <c r="F27" s="4"/>
      <c r="G27" s="99" t="s">
        <v>473</v>
      </c>
      <c r="H27" s="99"/>
      <c r="I27" s="4" t="s">
        <v>573</v>
      </c>
      <c r="J27" s="63" t="s">
        <v>759</v>
      </c>
    </row>
    <row r="28" spans="1:11" ht="31.5" customHeight="1">
      <c r="A28" s="491" t="s">
        <v>769</v>
      </c>
      <c r="B28" s="496" t="s">
        <v>770</v>
      </c>
      <c r="C28" s="497"/>
      <c r="D28" s="497"/>
      <c r="E28" s="497"/>
      <c r="F28" s="497"/>
      <c r="G28" s="497"/>
      <c r="H28" s="497"/>
      <c r="I28" s="497"/>
      <c r="J28" s="498"/>
    </row>
    <row r="29" spans="1:11" ht="18" customHeight="1">
      <c r="A29" s="492"/>
      <c r="B29" s="499" t="s">
        <v>574</v>
      </c>
      <c r="C29" s="500"/>
      <c r="D29" s="500"/>
      <c r="E29" s="500"/>
      <c r="F29" s="500"/>
      <c r="G29" s="500"/>
      <c r="H29" s="500"/>
      <c r="I29" s="500"/>
      <c r="J29" s="501"/>
    </row>
    <row r="30" spans="1:11" ht="17.25" customHeight="1">
      <c r="A30" s="493"/>
      <c r="B30" s="502"/>
      <c r="C30" s="503"/>
      <c r="D30" s="503"/>
      <c r="E30" s="503"/>
      <c r="F30" s="503"/>
      <c r="G30" s="503"/>
      <c r="H30" s="503"/>
      <c r="I30" s="503"/>
      <c r="J30" s="504"/>
    </row>
    <row r="31" spans="1:11">
      <c r="A31" s="5" t="s">
        <v>496</v>
      </c>
      <c r="B31" s="4" t="s">
        <v>573</v>
      </c>
      <c r="C31" s="4" t="s">
        <v>4</v>
      </c>
      <c r="D31" s="4" t="s">
        <v>4</v>
      </c>
      <c r="E31" s="4" t="s">
        <v>4</v>
      </c>
      <c r="F31" s="4"/>
      <c r="G31" s="4"/>
      <c r="H31" s="4"/>
      <c r="I31" s="4" t="s">
        <v>573</v>
      </c>
      <c r="J31" s="63"/>
    </row>
    <row r="32" spans="1:11" ht="23" customHeight="1">
      <c r="A32" s="500" t="s">
        <v>768</v>
      </c>
      <c r="B32" s="500"/>
      <c r="C32" s="500"/>
      <c r="D32" s="500"/>
      <c r="E32" s="500"/>
      <c r="F32" s="500"/>
      <c r="G32" s="500"/>
      <c r="H32" s="500"/>
      <c r="I32" s="500"/>
      <c r="J32" s="500"/>
      <c r="K32" s="500"/>
    </row>
    <row r="33" spans="1:11" ht="23" customHeight="1">
      <c r="A33" s="505" t="s">
        <v>575</v>
      </c>
      <c r="B33" s="505"/>
      <c r="C33" s="505"/>
      <c r="D33" s="505"/>
      <c r="E33" s="505"/>
      <c r="F33" s="505"/>
      <c r="G33" s="505"/>
      <c r="H33" s="505"/>
      <c r="I33" s="505"/>
      <c r="J33" s="505"/>
      <c r="K33" s="505"/>
    </row>
    <row r="34" spans="1:11" ht="23" customHeight="1">
      <c r="A34" s="328" t="s">
        <v>576</v>
      </c>
      <c r="B34" s="329"/>
      <c r="C34" s="329"/>
      <c r="D34" s="329"/>
      <c r="E34" s="329"/>
      <c r="F34" s="329"/>
      <c r="G34" s="329"/>
      <c r="H34" s="329"/>
      <c r="I34" s="329"/>
      <c r="J34" s="329"/>
      <c r="K34" s="329"/>
    </row>
    <row r="35" spans="1:11" ht="23" customHeight="1">
      <c r="A35" s="490" t="s">
        <v>764</v>
      </c>
      <c r="B35" s="490"/>
      <c r="C35" s="490"/>
      <c r="D35" s="490"/>
      <c r="E35" s="490"/>
      <c r="F35" s="490"/>
      <c r="G35" s="490"/>
      <c r="H35" s="490"/>
      <c r="I35" s="490"/>
      <c r="J35" s="490"/>
      <c r="K35" s="490"/>
    </row>
    <row r="36" spans="1:11" ht="23" customHeight="1">
      <c r="A36" s="490" t="s">
        <v>577</v>
      </c>
      <c r="B36" s="490"/>
      <c r="C36" s="490"/>
      <c r="D36" s="490"/>
      <c r="E36" s="490"/>
      <c r="F36" s="490"/>
      <c r="G36" s="490"/>
      <c r="H36" s="490"/>
      <c r="I36" s="490"/>
    </row>
  </sheetData>
  <mergeCells count="10">
    <mergeCell ref="A35:K35"/>
    <mergeCell ref="A36:I36"/>
    <mergeCell ref="A28:A30"/>
    <mergeCell ref="A3:A4"/>
    <mergeCell ref="B3:I3"/>
    <mergeCell ref="J3:J4"/>
    <mergeCell ref="B28:J28"/>
    <mergeCell ref="B29:J30"/>
    <mergeCell ref="A32:K32"/>
    <mergeCell ref="A33:K33"/>
  </mergeCells>
  <phoneticPr fontId="11"/>
  <hyperlinks>
    <hyperlink ref="B29" r:id="rId1" xr:uid="{00000000-0004-0000-0100-000000000000}"/>
  </hyperlinks>
  <pageMargins left="0.7" right="0.7" top="0.75" bottom="0.75" header="0.3" footer="0.3"/>
  <pageSetup paperSize="9" scale="36" fitToHeight="0"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7"/>
  <sheetViews>
    <sheetView view="pageBreakPreview" topLeftCell="A3" zoomScale="94" zoomScaleNormal="100" zoomScaleSheetLayoutView="94" workbookViewId="0">
      <selection activeCell="O12" sqref="O12"/>
    </sheetView>
  </sheetViews>
  <sheetFormatPr defaultColWidth="9" defaultRowHeight="18"/>
  <cols>
    <col min="1" max="1" width="9" style="50"/>
    <col min="2" max="2" width="9.83203125" style="50" customWidth="1"/>
    <col min="3" max="3" width="9.08203125" style="50" customWidth="1"/>
    <col min="4" max="8" width="9" style="50"/>
    <col min="9" max="9" width="14.58203125" style="50" customWidth="1"/>
    <col min="10" max="10" width="6.75" style="50" customWidth="1"/>
    <col min="11" max="11" width="9" style="50"/>
    <col min="12" max="12" width="9.5" style="50" customWidth="1"/>
    <col min="13" max="16384" width="9" style="50"/>
  </cols>
  <sheetData>
    <row r="1" spans="1:11" ht="26.5">
      <c r="A1" s="526" t="s">
        <v>2</v>
      </c>
      <c r="B1" s="512"/>
      <c r="C1" s="512"/>
      <c r="D1" s="512"/>
      <c r="E1" s="512"/>
      <c r="F1" s="512"/>
      <c r="G1" s="512"/>
      <c r="H1" s="512"/>
      <c r="I1" s="512"/>
      <c r="J1" s="512"/>
      <c r="K1" s="512"/>
    </row>
    <row r="2" spans="1:11" ht="10.5" customHeight="1">
      <c r="A2" s="65"/>
    </row>
    <row r="3" spans="1:11" ht="19.5" customHeight="1">
      <c r="A3" s="51" t="s">
        <v>197</v>
      </c>
    </row>
    <row r="4" spans="1:11" ht="19.5" customHeight="1">
      <c r="A4" s="52"/>
      <c r="F4" s="52" t="s">
        <v>198</v>
      </c>
    </row>
    <row r="6" spans="1:11" ht="36.75" customHeight="1">
      <c r="B6" s="67" t="s">
        <v>199</v>
      </c>
      <c r="C6" s="518"/>
      <c r="D6" s="518"/>
      <c r="E6" s="518"/>
      <c r="F6" s="67" t="s">
        <v>200</v>
      </c>
      <c r="G6" s="518"/>
      <c r="H6" s="518"/>
      <c r="I6" s="518"/>
      <c r="J6" s="518"/>
    </row>
    <row r="7" spans="1:11" ht="27" customHeight="1">
      <c r="B7" s="67" t="s">
        <v>201</v>
      </c>
      <c r="C7" s="518"/>
      <c r="D7" s="518"/>
      <c r="E7" s="518"/>
      <c r="F7" s="518"/>
      <c r="G7" s="518"/>
      <c r="H7" s="518"/>
      <c r="I7" s="518"/>
      <c r="J7" s="518"/>
    </row>
    <row r="8" spans="1:11" ht="19.5" customHeight="1">
      <c r="B8" s="529" t="s">
        <v>202</v>
      </c>
      <c r="C8" s="53" t="s">
        <v>203</v>
      </c>
      <c r="D8" s="531"/>
      <c r="E8" s="532"/>
      <c r="F8" s="532"/>
      <c r="G8" s="532"/>
      <c r="H8" s="532"/>
      <c r="I8" s="532"/>
      <c r="J8" s="533"/>
    </row>
    <row r="9" spans="1:11" ht="19.5" customHeight="1">
      <c r="B9" s="530"/>
      <c r="C9" s="534" t="s">
        <v>204</v>
      </c>
      <c r="D9" s="534"/>
      <c r="E9" s="530"/>
      <c r="F9" s="530"/>
      <c r="G9" s="530"/>
      <c r="H9" s="530"/>
      <c r="I9" s="530"/>
      <c r="J9" s="530"/>
    </row>
    <row r="10" spans="1:11" ht="41.25" customHeight="1">
      <c r="B10" s="66" t="s">
        <v>369</v>
      </c>
      <c r="C10" s="518"/>
      <c r="D10" s="518"/>
      <c r="E10" s="518"/>
      <c r="F10" s="518"/>
      <c r="G10" s="518"/>
      <c r="H10" s="518"/>
      <c r="I10" s="518"/>
      <c r="J10" s="518"/>
    </row>
    <row r="11" spans="1:11" ht="18.75" customHeight="1">
      <c r="J11" s="54" t="s">
        <v>205</v>
      </c>
    </row>
    <row r="12" spans="1:11">
      <c r="B12" s="519" t="s">
        <v>206</v>
      </c>
      <c r="C12" s="520"/>
      <c r="J12" s="68"/>
    </row>
    <row r="13" spans="1:11" ht="21" customHeight="1">
      <c r="B13" s="55" t="s">
        <v>207</v>
      </c>
      <c r="C13" s="521" t="s">
        <v>370</v>
      </c>
      <c r="D13" s="522"/>
      <c r="E13" s="522"/>
      <c r="F13" s="522"/>
      <c r="G13" s="522"/>
      <c r="H13" s="522"/>
      <c r="I13" s="522"/>
      <c r="J13" s="56"/>
    </row>
    <row r="14" spans="1:11" ht="21" customHeight="1">
      <c r="B14" s="57" t="s">
        <v>3</v>
      </c>
      <c r="C14" s="521" t="s">
        <v>765</v>
      </c>
      <c r="D14" s="522"/>
      <c r="E14" s="522"/>
      <c r="F14" s="522"/>
      <c r="G14" s="522"/>
      <c r="H14" s="522"/>
      <c r="I14" s="522"/>
      <c r="J14" s="56"/>
    </row>
    <row r="15" spans="1:11" ht="21" customHeight="1">
      <c r="B15" s="55" t="s">
        <v>208</v>
      </c>
      <c r="C15" s="521" t="s">
        <v>371</v>
      </c>
      <c r="D15" s="522"/>
      <c r="E15" s="522"/>
      <c r="F15" s="522"/>
      <c r="G15" s="522"/>
      <c r="H15" s="522"/>
      <c r="I15" s="522"/>
      <c r="J15" s="56"/>
    </row>
    <row r="18" spans="1:11" ht="30" customHeight="1">
      <c r="B18" s="523" t="s">
        <v>209</v>
      </c>
      <c r="C18" s="524"/>
      <c r="D18" s="525"/>
      <c r="E18" s="525"/>
      <c r="F18" s="525"/>
      <c r="G18" s="525"/>
      <c r="H18" s="525"/>
      <c r="I18" s="525"/>
      <c r="J18" s="525"/>
    </row>
    <row r="21" spans="1:11" ht="26.5">
      <c r="A21" s="526" t="s">
        <v>210</v>
      </c>
      <c r="B21" s="527"/>
      <c r="C21" s="527"/>
      <c r="D21" s="527"/>
      <c r="E21" s="527"/>
      <c r="F21" s="527"/>
      <c r="G21" s="527"/>
      <c r="H21" s="527"/>
      <c r="I21" s="527"/>
      <c r="J21" s="527"/>
      <c r="K21" s="527"/>
    </row>
    <row r="22" spans="1:11" ht="17.25" customHeight="1">
      <c r="A22" s="65"/>
    </row>
    <row r="23" spans="1:11" ht="20">
      <c r="A23" s="58" t="s">
        <v>211</v>
      </c>
    </row>
    <row r="24" spans="1:11" ht="18.75" customHeight="1" thickBot="1">
      <c r="A24" s="59"/>
    </row>
    <row r="25" spans="1:11" ht="46.5" customHeight="1" thickTop="1" thickBot="1">
      <c r="B25" s="528" t="s">
        <v>212</v>
      </c>
      <c r="C25" s="528"/>
      <c r="D25" s="528" t="str">
        <f>IF(ISBLANK(C6),"",C6)</f>
        <v/>
      </c>
      <c r="E25" s="528"/>
      <c r="F25" s="528" t="s">
        <v>213</v>
      </c>
      <c r="G25" s="528"/>
      <c r="H25" s="528" t="str">
        <f>IF(ISBLANK(G6),"",G6)</f>
        <v/>
      </c>
      <c r="I25" s="528"/>
      <c r="J25" s="528"/>
      <c r="K25" s="60"/>
    </row>
    <row r="26" spans="1:11" ht="46.5" customHeight="1" thickTop="1" thickBot="1">
      <c r="B26" s="517" t="s">
        <v>214</v>
      </c>
      <c r="C26" s="517"/>
      <c r="D26" s="517"/>
      <c r="E26" s="517"/>
      <c r="F26" s="517" t="s">
        <v>215</v>
      </c>
      <c r="G26" s="517"/>
      <c r="H26" s="517"/>
      <c r="I26" s="517"/>
      <c r="J26" s="517"/>
      <c r="K26" s="60"/>
    </row>
    <row r="27" spans="1:11" ht="46.5" customHeight="1" thickTop="1">
      <c r="B27" s="509" t="s">
        <v>216</v>
      </c>
      <c r="C27" s="509"/>
      <c r="D27" s="509"/>
      <c r="E27" s="509"/>
      <c r="F27" s="509"/>
      <c r="G27" s="509"/>
      <c r="H27" s="509"/>
      <c r="I27" s="509"/>
      <c r="J27" s="509"/>
      <c r="K27" s="60"/>
    </row>
    <row r="28" spans="1:11" ht="20">
      <c r="B28" s="61"/>
      <c r="C28" s="61"/>
      <c r="D28" s="61"/>
      <c r="E28" s="61"/>
      <c r="F28" s="61"/>
      <c r="G28" s="61"/>
      <c r="H28" s="61"/>
      <c r="I28" s="61"/>
      <c r="J28" s="61"/>
    </row>
    <row r="29" spans="1:11" ht="23.25" customHeight="1">
      <c r="B29" s="510" t="s">
        <v>217</v>
      </c>
      <c r="C29" s="511"/>
      <c r="D29" s="511"/>
      <c r="E29" s="511"/>
      <c r="F29" s="511"/>
      <c r="G29" s="511"/>
      <c r="H29" s="511"/>
      <c r="I29" s="511"/>
      <c r="J29" s="511"/>
      <c r="K29" s="512"/>
    </row>
    <row r="30" spans="1:11" ht="36" customHeight="1">
      <c r="B30" s="513" t="s">
        <v>218</v>
      </c>
      <c r="C30" s="514"/>
      <c r="D30" s="514"/>
      <c r="E30" s="514"/>
      <c r="F30" s="514"/>
      <c r="G30" s="514"/>
      <c r="H30" s="514"/>
      <c r="I30" s="514"/>
      <c r="J30" s="514"/>
      <c r="K30" s="515"/>
    </row>
    <row r="32" spans="1:11" ht="20">
      <c r="A32" s="62"/>
      <c r="B32" s="516"/>
      <c r="C32" s="512"/>
    </row>
    <row r="33" spans="2:7" ht="18" customHeight="1">
      <c r="B33" s="506" t="s">
        <v>219</v>
      </c>
      <c r="C33" s="506"/>
      <c r="D33" s="507" t="s">
        <v>701</v>
      </c>
      <c r="E33" s="508"/>
      <c r="F33" s="508"/>
      <c r="G33" s="508"/>
    </row>
    <row r="34" spans="2:7" ht="22.5" customHeight="1">
      <c r="B34" s="506"/>
      <c r="C34" s="506"/>
      <c r="D34" s="508"/>
      <c r="E34" s="508"/>
      <c r="F34" s="508"/>
      <c r="G34" s="508"/>
    </row>
    <row r="35" spans="2:7" ht="21.75" customHeight="1">
      <c r="B35" s="506"/>
      <c r="C35" s="506"/>
      <c r="D35" s="508"/>
      <c r="E35" s="508"/>
      <c r="F35" s="508"/>
      <c r="G35" s="508"/>
    </row>
    <row r="36" spans="2:7" ht="21.75" customHeight="1">
      <c r="B36" s="506"/>
      <c r="C36" s="506"/>
      <c r="D36" s="508"/>
      <c r="E36" s="508"/>
      <c r="F36" s="508"/>
      <c r="G36" s="508"/>
    </row>
    <row r="37" spans="2:7" ht="20.25" customHeight="1">
      <c r="B37" s="506"/>
      <c r="C37" s="506"/>
      <c r="D37" s="508"/>
      <c r="E37" s="508"/>
      <c r="F37" s="508"/>
      <c r="G37" s="508"/>
    </row>
  </sheetData>
  <mergeCells count="31">
    <mergeCell ref="A1:K1"/>
    <mergeCell ref="C6:E6"/>
    <mergeCell ref="G6:J6"/>
    <mergeCell ref="C7:J7"/>
    <mergeCell ref="B8:B9"/>
    <mergeCell ref="D8:J8"/>
    <mergeCell ref="C9:D9"/>
    <mergeCell ref="E9:J9"/>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B33:C37"/>
    <mergeCell ref="D33:G37"/>
    <mergeCell ref="B27:C27"/>
    <mergeCell ref="D27:J27"/>
    <mergeCell ref="B29:K29"/>
    <mergeCell ref="B30:K30"/>
    <mergeCell ref="B32:C32"/>
  </mergeCells>
  <phoneticPr fontId="11"/>
  <pageMargins left="0.35433070866141736" right="0.23622047244094491" top="0.55118110236220474" bottom="0.23622047244094491" header="0.27559055118110237" footer="0.39370078740157483"/>
  <pageSetup paperSize="9" scale="83"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36"/>
  <sheetViews>
    <sheetView view="pageBreakPreview" topLeftCell="A15" zoomScale="65" zoomScaleNormal="70" zoomScaleSheetLayoutView="65" workbookViewId="0">
      <selection activeCell="H39" sqref="H39"/>
    </sheetView>
  </sheetViews>
  <sheetFormatPr defaultColWidth="8.08203125" defaultRowHeight="13"/>
  <cols>
    <col min="1" max="2" width="3.75" style="197" customWidth="1"/>
    <col min="3" max="3" width="22.5" style="195" customWidth="1"/>
    <col min="4" max="4" width="4.33203125" style="195" customWidth="1"/>
    <col min="5" max="5" width="37.5" style="195" customWidth="1"/>
    <col min="6" max="6" width="4.33203125" style="195" customWidth="1"/>
    <col min="7" max="7" width="17.75" style="195" customWidth="1"/>
    <col min="8" max="8" width="30.5" style="195" customWidth="1"/>
    <col min="9" max="24" width="4.75" style="195" customWidth="1"/>
    <col min="25" max="32" width="4.33203125" style="195" customWidth="1"/>
    <col min="33" max="16384" width="8.08203125" style="195"/>
  </cols>
  <sheetData>
    <row r="2" spans="1:32" ht="20.25" customHeight="1">
      <c r="A2" s="201" t="s">
        <v>498</v>
      </c>
      <c r="B2" s="202"/>
    </row>
    <row r="3" spans="1:32" ht="20.25" customHeight="1">
      <c r="A3" s="201"/>
      <c r="B3" s="202"/>
      <c r="C3" s="203" t="s">
        <v>578</v>
      </c>
    </row>
    <row r="4" spans="1:32" ht="20.25" customHeight="1">
      <c r="A4" s="561" t="s">
        <v>499</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row>
    <row r="5" spans="1:32" ht="20.25" customHeight="1"/>
    <row r="6" spans="1:32" ht="30" customHeight="1">
      <c r="S6" s="562" t="s">
        <v>152</v>
      </c>
      <c r="T6" s="563"/>
      <c r="U6" s="563"/>
      <c r="V6" s="564"/>
      <c r="W6" s="204"/>
      <c r="X6" s="43"/>
      <c r="Y6" s="43"/>
      <c r="Z6" s="43"/>
      <c r="AA6" s="43"/>
      <c r="AB6" s="43"/>
      <c r="AC6" s="43"/>
      <c r="AD6" s="43"/>
      <c r="AE6" s="43"/>
      <c r="AF6" s="205"/>
    </row>
    <row r="7" spans="1:32" ht="30" customHeight="1">
      <c r="S7" s="565" t="s">
        <v>500</v>
      </c>
      <c r="T7" s="565"/>
      <c r="U7" s="565"/>
      <c r="V7" s="565"/>
      <c r="W7" s="565"/>
      <c r="X7" s="565"/>
      <c r="Y7" s="565"/>
      <c r="Z7" s="565"/>
      <c r="AA7" s="565"/>
      <c r="AB7" s="565"/>
      <c r="AC7" s="565"/>
      <c r="AD7" s="565"/>
      <c r="AE7" s="565"/>
      <c r="AF7" s="565"/>
    </row>
    <row r="8" spans="1:32" ht="20.25" customHeight="1"/>
    <row r="9" spans="1:32" ht="17.25" customHeight="1">
      <c r="A9" s="562" t="s">
        <v>292</v>
      </c>
      <c r="B9" s="563"/>
      <c r="C9" s="564"/>
      <c r="D9" s="562" t="s">
        <v>114</v>
      </c>
      <c r="E9" s="564"/>
      <c r="F9" s="562" t="s">
        <v>115</v>
      </c>
      <c r="G9" s="564"/>
      <c r="H9" s="562" t="s">
        <v>153</v>
      </c>
      <c r="I9" s="563"/>
      <c r="J9" s="563"/>
      <c r="K9" s="563"/>
      <c r="L9" s="563"/>
      <c r="M9" s="563"/>
      <c r="N9" s="563"/>
      <c r="O9" s="563"/>
      <c r="P9" s="563"/>
      <c r="Q9" s="563"/>
      <c r="R9" s="563"/>
      <c r="S9" s="563"/>
      <c r="T9" s="563"/>
      <c r="U9" s="563"/>
      <c r="V9" s="563"/>
      <c r="W9" s="563"/>
      <c r="X9" s="564"/>
      <c r="Y9" s="562" t="s">
        <v>116</v>
      </c>
      <c r="Z9" s="563"/>
      <c r="AA9" s="563"/>
      <c r="AB9" s="564"/>
      <c r="AC9" s="562" t="s">
        <v>117</v>
      </c>
      <c r="AD9" s="563"/>
      <c r="AE9" s="563"/>
      <c r="AF9" s="564"/>
    </row>
    <row r="10" spans="1:32" ht="18.75" customHeight="1">
      <c r="A10" s="566" t="s">
        <v>118</v>
      </c>
      <c r="B10" s="567"/>
      <c r="C10" s="568"/>
      <c r="D10" s="566"/>
      <c r="E10" s="568"/>
      <c r="F10" s="566"/>
      <c r="G10" s="568"/>
      <c r="H10" s="572" t="s">
        <v>119</v>
      </c>
      <c r="I10" s="95" t="s">
        <v>9</v>
      </c>
      <c r="J10" s="206" t="s">
        <v>120</v>
      </c>
      <c r="K10" s="44"/>
      <c r="L10" s="44"/>
      <c r="M10" s="95" t="s">
        <v>154</v>
      </c>
      <c r="N10" s="206" t="s">
        <v>121</v>
      </c>
      <c r="O10" s="44"/>
      <c r="P10" s="44"/>
      <c r="Q10" s="207" t="s">
        <v>9</v>
      </c>
      <c r="R10" s="206" t="s">
        <v>122</v>
      </c>
      <c r="S10" s="44"/>
      <c r="T10" s="44"/>
      <c r="U10" s="207" t="s">
        <v>9</v>
      </c>
      <c r="V10" s="206" t="s">
        <v>123</v>
      </c>
      <c r="W10" s="44"/>
      <c r="X10" s="208"/>
      <c r="Y10" s="535"/>
      <c r="Z10" s="559"/>
      <c r="AA10" s="559"/>
      <c r="AB10" s="536"/>
      <c r="AC10" s="535"/>
      <c r="AD10" s="559"/>
      <c r="AE10" s="559"/>
      <c r="AF10" s="536"/>
    </row>
    <row r="11" spans="1:32" ht="18.75" customHeight="1">
      <c r="A11" s="569"/>
      <c r="B11" s="570"/>
      <c r="C11" s="571"/>
      <c r="D11" s="569"/>
      <c r="E11" s="571"/>
      <c r="F11" s="569"/>
      <c r="G11" s="571"/>
      <c r="H11" s="573"/>
      <c r="I11" s="97" t="s">
        <v>9</v>
      </c>
      <c r="J11" s="198" t="s">
        <v>124</v>
      </c>
      <c r="K11" s="209"/>
      <c r="L11" s="209"/>
      <c r="M11" s="97" t="s">
        <v>9</v>
      </c>
      <c r="N11" s="42" t="s">
        <v>125</v>
      </c>
      <c r="O11" s="210"/>
      <c r="P11" s="210"/>
      <c r="Q11" s="207" t="s">
        <v>9</v>
      </c>
      <c r="R11" s="42" t="s">
        <v>126</v>
      </c>
      <c r="S11" s="210"/>
      <c r="T11" s="210"/>
      <c r="U11" s="207" t="s">
        <v>9</v>
      </c>
      <c r="V11" s="42" t="s">
        <v>127</v>
      </c>
      <c r="W11" s="210"/>
      <c r="X11" s="199"/>
      <c r="Y11" s="537"/>
      <c r="Z11" s="560"/>
      <c r="AA11" s="560"/>
      <c r="AB11" s="538"/>
      <c r="AC11" s="537"/>
      <c r="AD11" s="560"/>
      <c r="AE11" s="560"/>
      <c r="AF11" s="538"/>
    </row>
    <row r="12" spans="1:32" ht="18.75" customHeight="1">
      <c r="A12" s="211"/>
      <c r="B12" s="469"/>
      <c r="C12" s="212"/>
      <c r="D12" s="213"/>
      <c r="E12" s="208"/>
      <c r="F12" s="535"/>
      <c r="G12" s="536"/>
      <c r="H12" s="541" t="s">
        <v>151</v>
      </c>
      <c r="I12" s="207" t="s">
        <v>9</v>
      </c>
      <c r="J12" s="42" t="s">
        <v>128</v>
      </c>
      <c r="K12" s="42"/>
      <c r="L12" s="46"/>
      <c r="M12" s="207" t="s">
        <v>9</v>
      </c>
      <c r="N12" s="206" t="s">
        <v>296</v>
      </c>
      <c r="O12" s="206"/>
      <c r="P12" s="214"/>
      <c r="Q12" s="95" t="s">
        <v>9</v>
      </c>
      <c r="R12" s="215" t="s">
        <v>297</v>
      </c>
      <c r="S12" s="215"/>
      <c r="T12" s="215"/>
      <c r="U12" s="95" t="s">
        <v>9</v>
      </c>
      <c r="V12" s="215" t="s">
        <v>298</v>
      </c>
      <c r="W12" s="215"/>
      <c r="X12" s="216"/>
      <c r="Y12" s="94" t="s">
        <v>9</v>
      </c>
      <c r="Z12" s="206" t="s">
        <v>130</v>
      </c>
      <c r="AA12" s="206"/>
      <c r="AB12" s="217"/>
      <c r="AC12" s="543"/>
      <c r="AD12" s="543"/>
      <c r="AE12" s="543"/>
      <c r="AF12" s="543"/>
    </row>
    <row r="13" spans="1:32" ht="18.75" customHeight="1">
      <c r="A13" s="218"/>
      <c r="B13" s="219"/>
      <c r="C13" s="220"/>
      <c r="D13" s="221"/>
      <c r="E13" s="199"/>
      <c r="F13" s="537"/>
      <c r="G13" s="538"/>
      <c r="H13" s="542"/>
      <c r="I13" s="207" t="s">
        <v>9</v>
      </c>
      <c r="J13" s="83" t="s">
        <v>299</v>
      </c>
      <c r="K13" s="471"/>
      <c r="L13" s="471"/>
      <c r="M13" s="207" t="s">
        <v>9</v>
      </c>
      <c r="N13" s="83" t="s">
        <v>300</v>
      </c>
      <c r="O13" s="471"/>
      <c r="P13" s="471"/>
      <c r="Q13" s="207" t="s">
        <v>9</v>
      </c>
      <c r="R13" s="83" t="s">
        <v>301</v>
      </c>
      <c r="S13" s="471"/>
      <c r="T13" s="471"/>
      <c r="U13" s="471"/>
      <c r="V13" s="471"/>
      <c r="W13" s="471"/>
      <c r="X13" s="222"/>
      <c r="Y13" s="84" t="s">
        <v>9</v>
      </c>
      <c r="Z13" s="42" t="s">
        <v>131</v>
      </c>
      <c r="AA13" s="223"/>
      <c r="AB13" s="224"/>
      <c r="AC13" s="544"/>
      <c r="AD13" s="544"/>
      <c r="AE13" s="544"/>
      <c r="AF13" s="544"/>
    </row>
    <row r="14" spans="1:32" ht="19.5" customHeight="1">
      <c r="A14" s="218"/>
      <c r="B14" s="219"/>
      <c r="C14" s="220"/>
      <c r="D14" s="221"/>
      <c r="E14" s="199"/>
      <c r="F14" s="537"/>
      <c r="G14" s="538"/>
      <c r="H14" s="225" t="s">
        <v>501</v>
      </c>
      <c r="I14" s="86" t="s">
        <v>9</v>
      </c>
      <c r="J14" s="85" t="s">
        <v>502</v>
      </c>
      <c r="K14" s="88"/>
      <c r="L14" s="226"/>
      <c r="M14" s="86" t="s">
        <v>9</v>
      </c>
      <c r="N14" s="85" t="s">
        <v>503</v>
      </c>
      <c r="O14" s="86"/>
      <c r="P14" s="85"/>
      <c r="Q14" s="87"/>
      <c r="R14" s="87"/>
      <c r="S14" s="87"/>
      <c r="T14" s="87"/>
      <c r="U14" s="87"/>
      <c r="V14" s="87"/>
      <c r="W14" s="87"/>
      <c r="X14" s="91"/>
      <c r="Y14" s="223"/>
      <c r="Z14" s="223"/>
      <c r="AA14" s="223"/>
      <c r="AB14" s="224"/>
      <c r="AC14" s="544"/>
      <c r="AD14" s="544"/>
      <c r="AE14" s="544"/>
      <c r="AF14" s="544"/>
    </row>
    <row r="15" spans="1:32" ht="19.5" customHeight="1">
      <c r="A15" s="218"/>
      <c r="B15" s="219"/>
      <c r="C15" s="220"/>
      <c r="D15" s="221"/>
      <c r="E15" s="199"/>
      <c r="F15" s="537"/>
      <c r="G15" s="538"/>
      <c r="H15" s="225" t="s">
        <v>504</v>
      </c>
      <c r="I15" s="86" t="s">
        <v>9</v>
      </c>
      <c r="J15" s="85" t="s">
        <v>502</v>
      </c>
      <c r="K15" s="88"/>
      <c r="L15" s="226"/>
      <c r="M15" s="86" t="s">
        <v>9</v>
      </c>
      <c r="N15" s="85" t="s">
        <v>503</v>
      </c>
      <c r="O15" s="86"/>
      <c r="P15" s="85"/>
      <c r="Q15" s="87"/>
      <c r="R15" s="87"/>
      <c r="S15" s="87"/>
      <c r="T15" s="87"/>
      <c r="U15" s="87"/>
      <c r="V15" s="87"/>
      <c r="W15" s="87"/>
      <c r="X15" s="91"/>
      <c r="Y15" s="223"/>
      <c r="Z15" s="223"/>
      <c r="AA15" s="223"/>
      <c r="AB15" s="224"/>
      <c r="AC15" s="544"/>
      <c r="AD15" s="544"/>
      <c r="AE15" s="544"/>
      <c r="AF15" s="544"/>
    </row>
    <row r="16" spans="1:32" ht="18.75" customHeight="1">
      <c r="A16" s="218"/>
      <c r="B16" s="219"/>
      <c r="C16" s="220"/>
      <c r="D16" s="221"/>
      <c r="E16" s="199"/>
      <c r="F16" s="537"/>
      <c r="G16" s="538"/>
      <c r="H16" s="548" t="s">
        <v>138</v>
      </c>
      <c r="I16" s="549" t="s">
        <v>9</v>
      </c>
      <c r="J16" s="552" t="s">
        <v>128</v>
      </c>
      <c r="K16" s="552"/>
      <c r="L16" s="549" t="s">
        <v>9</v>
      </c>
      <c r="M16" s="552" t="s">
        <v>129</v>
      </c>
      <c r="N16" s="552"/>
      <c r="O16" s="470"/>
      <c r="P16" s="470"/>
      <c r="Q16" s="470"/>
      <c r="R16" s="470"/>
      <c r="S16" s="470"/>
      <c r="T16" s="470"/>
      <c r="U16" s="470"/>
      <c r="V16" s="470"/>
      <c r="W16" s="470"/>
      <c r="X16" s="227"/>
      <c r="Y16" s="228"/>
      <c r="Z16" s="223"/>
      <c r="AA16" s="223"/>
      <c r="AB16" s="224"/>
      <c r="AC16" s="545"/>
      <c r="AD16" s="545"/>
      <c r="AE16" s="545"/>
      <c r="AF16" s="545"/>
    </row>
    <row r="17" spans="1:32" ht="18.75" customHeight="1">
      <c r="A17" s="218"/>
      <c r="B17" s="219"/>
      <c r="C17" s="220"/>
      <c r="D17" s="221"/>
      <c r="E17" s="199"/>
      <c r="F17" s="537"/>
      <c r="G17" s="538"/>
      <c r="H17" s="548"/>
      <c r="I17" s="550"/>
      <c r="J17" s="553"/>
      <c r="K17" s="553"/>
      <c r="L17" s="550"/>
      <c r="M17" s="553"/>
      <c r="N17" s="553"/>
      <c r="X17" s="64"/>
      <c r="Y17" s="228"/>
      <c r="Z17" s="223"/>
      <c r="AA17" s="223"/>
      <c r="AB17" s="224"/>
      <c r="AC17" s="545"/>
      <c r="AD17" s="545"/>
      <c r="AE17" s="545"/>
      <c r="AF17" s="545"/>
    </row>
    <row r="18" spans="1:32" ht="18.75" customHeight="1">
      <c r="A18" s="218"/>
      <c r="B18" s="219"/>
      <c r="C18" s="220"/>
      <c r="D18" s="221"/>
      <c r="E18" s="199"/>
      <c r="F18" s="537"/>
      <c r="G18" s="538"/>
      <c r="H18" s="548"/>
      <c r="I18" s="551"/>
      <c r="J18" s="554"/>
      <c r="K18" s="554"/>
      <c r="L18" s="551"/>
      <c r="M18" s="554"/>
      <c r="N18" s="554"/>
      <c r="O18" s="471"/>
      <c r="P18" s="471"/>
      <c r="Q18" s="471"/>
      <c r="R18" s="471"/>
      <c r="S18" s="471"/>
      <c r="T18" s="471"/>
      <c r="U18" s="471"/>
      <c r="V18" s="471"/>
      <c r="W18" s="471"/>
      <c r="X18" s="222"/>
      <c r="Y18" s="228"/>
      <c r="Z18" s="223"/>
      <c r="AA18" s="223"/>
      <c r="AB18" s="224"/>
      <c r="AC18" s="545"/>
      <c r="AD18" s="545"/>
      <c r="AE18" s="545"/>
      <c r="AF18" s="545"/>
    </row>
    <row r="19" spans="1:32" ht="18.75" customHeight="1">
      <c r="A19" s="218"/>
      <c r="B19" s="219"/>
      <c r="C19" s="220"/>
      <c r="D19" s="221"/>
      <c r="E19" s="199"/>
      <c r="F19" s="537"/>
      <c r="G19" s="538"/>
      <c r="H19" s="89" t="s">
        <v>302</v>
      </c>
      <c r="I19" s="86" t="s">
        <v>9</v>
      </c>
      <c r="J19" s="85" t="s">
        <v>132</v>
      </c>
      <c r="K19" s="88"/>
      <c r="L19" s="226"/>
      <c r="M19" s="86" t="s">
        <v>9</v>
      </c>
      <c r="N19" s="85" t="s">
        <v>133</v>
      </c>
      <c r="O19" s="87"/>
      <c r="P19" s="87"/>
      <c r="Q19" s="87"/>
      <c r="R19" s="87"/>
      <c r="S19" s="87"/>
      <c r="T19" s="87"/>
      <c r="U19" s="87"/>
      <c r="V19" s="87"/>
      <c r="W19" s="87"/>
      <c r="X19" s="91"/>
      <c r="Y19" s="228"/>
      <c r="Z19" s="223"/>
      <c r="AA19" s="223"/>
      <c r="AB19" s="224"/>
      <c r="AC19" s="545"/>
      <c r="AD19" s="545"/>
      <c r="AE19" s="545"/>
      <c r="AF19" s="545"/>
    </row>
    <row r="20" spans="1:32" ht="18.75" customHeight="1">
      <c r="A20" s="218"/>
      <c r="B20" s="219"/>
      <c r="C20" s="220"/>
      <c r="D20" s="221"/>
      <c r="E20" s="199"/>
      <c r="F20" s="537"/>
      <c r="G20" s="538"/>
      <c r="H20" s="229" t="s">
        <v>304</v>
      </c>
      <c r="I20" s="86" t="s">
        <v>9</v>
      </c>
      <c r="J20" s="85" t="s">
        <v>128</v>
      </c>
      <c r="K20" s="88"/>
      <c r="L20" s="86" t="s">
        <v>9</v>
      </c>
      <c r="M20" s="85" t="s">
        <v>129</v>
      </c>
      <c r="N20" s="92"/>
      <c r="O20" s="92"/>
      <c r="P20" s="92"/>
      <c r="Q20" s="92"/>
      <c r="R20" s="92"/>
      <c r="S20" s="92"/>
      <c r="T20" s="92"/>
      <c r="U20" s="92"/>
      <c r="V20" s="92"/>
      <c r="W20" s="92"/>
      <c r="X20" s="93"/>
      <c r="Y20" s="228"/>
      <c r="Z20" s="223"/>
      <c r="AA20" s="223"/>
      <c r="AB20" s="224"/>
      <c r="AC20" s="545"/>
      <c r="AD20" s="545"/>
      <c r="AE20" s="545"/>
      <c r="AF20" s="545"/>
    </row>
    <row r="21" spans="1:32" ht="18.75" customHeight="1">
      <c r="A21" s="218"/>
      <c r="B21" s="219"/>
      <c r="C21" s="220"/>
      <c r="D21" s="221"/>
      <c r="E21" s="199"/>
      <c r="F21" s="537"/>
      <c r="G21" s="538"/>
      <c r="H21" s="96" t="s">
        <v>139</v>
      </c>
      <c r="I21" s="86" t="s">
        <v>9</v>
      </c>
      <c r="J21" s="85" t="s">
        <v>128</v>
      </c>
      <c r="K21" s="85"/>
      <c r="L21" s="86" t="s">
        <v>9</v>
      </c>
      <c r="M21" s="85" t="s">
        <v>134</v>
      </c>
      <c r="N21" s="85"/>
      <c r="O21" s="86" t="s">
        <v>9</v>
      </c>
      <c r="P21" s="85" t="s">
        <v>135</v>
      </c>
      <c r="Q21" s="92"/>
      <c r="R21" s="92"/>
      <c r="S21" s="92"/>
      <c r="T21" s="92"/>
      <c r="U21" s="92"/>
      <c r="V21" s="92"/>
      <c r="W21" s="92"/>
      <c r="X21" s="93"/>
      <c r="Y21" s="228"/>
      <c r="Z21" s="223"/>
      <c r="AA21" s="223"/>
      <c r="AB21" s="224"/>
      <c r="AC21" s="545"/>
      <c r="AD21" s="545"/>
      <c r="AE21" s="545"/>
      <c r="AF21" s="545"/>
    </row>
    <row r="22" spans="1:32" ht="18.75" customHeight="1">
      <c r="A22" s="218"/>
      <c r="B22" s="219"/>
      <c r="C22" s="220"/>
      <c r="D22" s="221"/>
      <c r="E22" s="199"/>
      <c r="F22" s="537"/>
      <c r="G22" s="538"/>
      <c r="H22" s="230" t="s">
        <v>505</v>
      </c>
      <c r="I22" s="86" t="s">
        <v>9</v>
      </c>
      <c r="J22" s="231" t="s">
        <v>128</v>
      </c>
      <c r="K22" s="231"/>
      <c r="L22" s="232"/>
      <c r="M22" s="86" t="s">
        <v>9</v>
      </c>
      <c r="N22" s="231" t="s">
        <v>506</v>
      </c>
      <c r="O22" s="231"/>
      <c r="P22" s="232"/>
      <c r="Q22" s="233" t="s">
        <v>9</v>
      </c>
      <c r="R22" s="234" t="s">
        <v>507</v>
      </c>
      <c r="S22" s="234"/>
      <c r="T22" s="234"/>
      <c r="U22" s="233" t="s">
        <v>9</v>
      </c>
      <c r="V22" s="234" t="s">
        <v>508</v>
      </c>
      <c r="W22" s="234"/>
      <c r="X22" s="235"/>
      <c r="Y22" s="228"/>
      <c r="Z22" s="223"/>
      <c r="AA22" s="223"/>
      <c r="AB22" s="224"/>
      <c r="AC22" s="545"/>
      <c r="AD22" s="545"/>
      <c r="AE22" s="545"/>
      <c r="AF22" s="545"/>
    </row>
    <row r="23" spans="1:32" ht="19.5" customHeight="1">
      <c r="A23" s="218"/>
      <c r="B23" s="219"/>
      <c r="C23" s="220"/>
      <c r="D23" s="84" t="s">
        <v>9</v>
      </c>
      <c r="E23" s="199" t="s">
        <v>303</v>
      </c>
      <c r="F23" s="537"/>
      <c r="G23" s="538"/>
      <c r="H23" s="555" t="s">
        <v>509</v>
      </c>
      <c r="I23" s="557" t="s">
        <v>9</v>
      </c>
      <c r="J23" s="553" t="s">
        <v>128</v>
      </c>
      <c r="K23" s="553"/>
      <c r="L23" s="557" t="s">
        <v>9</v>
      </c>
      <c r="M23" s="553" t="s">
        <v>129</v>
      </c>
      <c r="N23" s="553"/>
      <c r="O23" s="42"/>
      <c r="P23" s="46"/>
      <c r="Q23" s="207"/>
      <c r="R23" s="46"/>
      <c r="U23" s="46"/>
      <c r="V23" s="46"/>
      <c r="X23" s="64"/>
      <c r="Y23" s="228"/>
      <c r="Z23" s="223"/>
      <c r="AA23" s="223"/>
      <c r="AB23" s="224"/>
      <c r="AC23" s="545"/>
      <c r="AD23" s="545"/>
      <c r="AE23" s="545"/>
      <c r="AF23" s="545"/>
    </row>
    <row r="24" spans="1:32" ht="19.5" customHeight="1">
      <c r="A24" s="84" t="s">
        <v>154</v>
      </c>
      <c r="B24" s="219">
        <v>16</v>
      </c>
      <c r="C24" s="220" t="s">
        <v>307</v>
      </c>
      <c r="D24" s="84" t="s">
        <v>9</v>
      </c>
      <c r="E24" s="199" t="s">
        <v>305</v>
      </c>
      <c r="F24" s="537"/>
      <c r="G24" s="538"/>
      <c r="H24" s="556"/>
      <c r="I24" s="558"/>
      <c r="J24" s="554"/>
      <c r="K24" s="554"/>
      <c r="L24" s="558"/>
      <c r="M24" s="554"/>
      <c r="N24" s="554"/>
      <c r="O24" s="42"/>
      <c r="P24" s="46"/>
      <c r="Q24" s="207"/>
      <c r="R24" s="471"/>
      <c r="U24" s="236"/>
      <c r="V24" s="471"/>
      <c r="X24" s="64"/>
      <c r="Y24" s="228"/>
      <c r="Z24" s="223"/>
      <c r="AA24" s="223"/>
      <c r="AB24" s="224"/>
      <c r="AC24" s="545"/>
      <c r="AD24" s="545"/>
      <c r="AE24" s="545"/>
      <c r="AF24" s="545"/>
    </row>
    <row r="25" spans="1:32" ht="18.75" customHeight="1">
      <c r="A25" s="218"/>
      <c r="B25" s="219"/>
      <c r="C25" s="220"/>
      <c r="D25" s="84" t="s">
        <v>9</v>
      </c>
      <c r="E25" s="199" t="s">
        <v>306</v>
      </c>
      <c r="F25" s="537"/>
      <c r="G25" s="538"/>
      <c r="H25" s="96" t="s">
        <v>308</v>
      </c>
      <c r="I25" s="86" t="s">
        <v>9</v>
      </c>
      <c r="J25" s="85" t="s">
        <v>128</v>
      </c>
      <c r="K25" s="85"/>
      <c r="L25" s="86" t="s">
        <v>9</v>
      </c>
      <c r="M25" s="85" t="s">
        <v>134</v>
      </c>
      <c r="N25" s="85"/>
      <c r="O25" s="86" t="s">
        <v>9</v>
      </c>
      <c r="P25" s="85" t="s">
        <v>135</v>
      </c>
      <c r="Q25" s="92"/>
      <c r="R25" s="92"/>
      <c r="S25" s="92"/>
      <c r="T25" s="92"/>
      <c r="U25" s="92"/>
      <c r="V25" s="92"/>
      <c r="W25" s="92"/>
      <c r="X25" s="93"/>
      <c r="Y25" s="228"/>
      <c r="Z25" s="223"/>
      <c r="AA25" s="223"/>
      <c r="AB25" s="224"/>
      <c r="AC25" s="545"/>
      <c r="AD25" s="545"/>
      <c r="AE25" s="545"/>
      <c r="AF25" s="545"/>
    </row>
    <row r="26" spans="1:32" ht="18.75" customHeight="1">
      <c r="A26" s="218"/>
      <c r="B26" s="219"/>
      <c r="C26" s="220"/>
      <c r="D26" s="84" t="s">
        <v>9</v>
      </c>
      <c r="E26" s="199" t="s">
        <v>510</v>
      </c>
      <c r="F26" s="537"/>
      <c r="G26" s="538"/>
      <c r="H26" s="96" t="s">
        <v>309</v>
      </c>
      <c r="I26" s="86" t="s">
        <v>9</v>
      </c>
      <c r="J26" s="85" t="s">
        <v>128</v>
      </c>
      <c r="K26" s="88"/>
      <c r="L26" s="86" t="s">
        <v>9</v>
      </c>
      <c r="M26" s="85" t="s">
        <v>129</v>
      </c>
      <c r="N26" s="92"/>
      <c r="O26" s="92"/>
      <c r="P26" s="92"/>
      <c r="Q26" s="92"/>
      <c r="R26" s="92"/>
      <c r="S26" s="92"/>
      <c r="T26" s="92"/>
      <c r="U26" s="92"/>
      <c r="V26" s="92"/>
      <c r="W26" s="92"/>
      <c r="X26" s="93"/>
      <c r="Y26" s="228"/>
      <c r="Z26" s="223"/>
      <c r="AA26" s="223"/>
      <c r="AB26" s="224"/>
      <c r="AC26" s="545"/>
      <c r="AD26" s="545"/>
      <c r="AE26" s="545"/>
      <c r="AF26" s="545"/>
    </row>
    <row r="27" spans="1:32" ht="18.75" customHeight="1">
      <c r="A27" s="218"/>
      <c r="B27" s="219"/>
      <c r="C27" s="220"/>
      <c r="D27" s="84" t="s">
        <v>9</v>
      </c>
      <c r="E27" s="199" t="s">
        <v>511</v>
      </c>
      <c r="F27" s="537"/>
      <c r="G27" s="538"/>
      <c r="H27" s="89" t="s">
        <v>141</v>
      </c>
      <c r="I27" s="86" t="s">
        <v>9</v>
      </c>
      <c r="J27" s="85" t="s">
        <v>128</v>
      </c>
      <c r="K27" s="88"/>
      <c r="L27" s="86" t="s">
        <v>9</v>
      </c>
      <c r="M27" s="85" t="s">
        <v>129</v>
      </c>
      <c r="N27" s="92"/>
      <c r="O27" s="92"/>
      <c r="P27" s="92"/>
      <c r="Q27" s="92"/>
      <c r="R27" s="92"/>
      <c r="S27" s="92"/>
      <c r="T27" s="92"/>
      <c r="U27" s="92"/>
      <c r="V27" s="92"/>
      <c r="W27" s="92"/>
      <c r="X27" s="93"/>
      <c r="Y27" s="228"/>
      <c r="Z27" s="223"/>
      <c r="AA27" s="223"/>
      <c r="AB27" s="224"/>
      <c r="AC27" s="545"/>
      <c r="AD27" s="545"/>
      <c r="AE27" s="545"/>
      <c r="AF27" s="545"/>
    </row>
    <row r="28" spans="1:32" ht="18.75" customHeight="1">
      <c r="A28" s="218"/>
      <c r="B28" s="219"/>
      <c r="C28" s="220"/>
      <c r="D28" s="84" t="s">
        <v>9</v>
      </c>
      <c r="E28" s="199" t="s">
        <v>512</v>
      </c>
      <c r="F28" s="537"/>
      <c r="G28" s="538"/>
      <c r="H28" s="237" t="s">
        <v>142</v>
      </c>
      <c r="I28" s="86" t="s">
        <v>9</v>
      </c>
      <c r="J28" s="85" t="s">
        <v>128</v>
      </c>
      <c r="K28" s="88"/>
      <c r="L28" s="86" t="s">
        <v>9</v>
      </c>
      <c r="M28" s="85" t="s">
        <v>129</v>
      </c>
      <c r="N28" s="92"/>
      <c r="O28" s="92"/>
      <c r="P28" s="92"/>
      <c r="Q28" s="92"/>
      <c r="R28" s="92"/>
      <c r="S28" s="92"/>
      <c r="T28" s="92"/>
      <c r="U28" s="92"/>
      <c r="V28" s="92"/>
      <c r="W28" s="92"/>
      <c r="X28" s="93"/>
      <c r="Y28" s="228"/>
      <c r="Z28" s="223"/>
      <c r="AA28" s="223"/>
      <c r="AB28" s="224"/>
      <c r="AC28" s="545"/>
      <c r="AD28" s="545"/>
      <c r="AE28" s="545"/>
      <c r="AF28" s="545"/>
    </row>
    <row r="29" spans="1:32" ht="18.75" customHeight="1">
      <c r="A29" s="218"/>
      <c r="B29" s="219"/>
      <c r="C29" s="220"/>
      <c r="D29" s="84" t="s">
        <v>9</v>
      </c>
      <c r="E29" s="199" t="s">
        <v>513</v>
      </c>
      <c r="F29" s="537"/>
      <c r="G29" s="538"/>
      <c r="H29" s="96" t="s">
        <v>143</v>
      </c>
      <c r="I29" s="86" t="s">
        <v>9</v>
      </c>
      <c r="J29" s="85" t="s">
        <v>128</v>
      </c>
      <c r="K29" s="88"/>
      <c r="L29" s="86" t="s">
        <v>9</v>
      </c>
      <c r="M29" s="85" t="s">
        <v>129</v>
      </c>
      <c r="N29" s="92"/>
      <c r="O29" s="92"/>
      <c r="P29" s="92"/>
      <c r="Q29" s="92"/>
      <c r="R29" s="92"/>
      <c r="S29" s="92"/>
      <c r="T29" s="92"/>
      <c r="U29" s="92"/>
      <c r="V29" s="92"/>
      <c r="W29" s="92"/>
      <c r="X29" s="93"/>
      <c r="Y29" s="228"/>
      <c r="Z29" s="223"/>
      <c r="AA29" s="223"/>
      <c r="AB29" s="224"/>
      <c r="AC29" s="545"/>
      <c r="AD29" s="545"/>
      <c r="AE29" s="545"/>
      <c r="AF29" s="545"/>
    </row>
    <row r="30" spans="1:32" ht="28.9" customHeight="1">
      <c r="A30" s="218"/>
      <c r="B30" s="219"/>
      <c r="C30" s="220"/>
      <c r="D30" s="84" t="s">
        <v>9</v>
      </c>
      <c r="E30" s="199" t="s">
        <v>514</v>
      </c>
      <c r="F30" s="537"/>
      <c r="G30" s="538"/>
      <c r="H30" s="89" t="s">
        <v>140</v>
      </c>
      <c r="I30" s="86" t="s">
        <v>9</v>
      </c>
      <c r="J30" s="85" t="s">
        <v>128</v>
      </c>
      <c r="K30" s="88"/>
      <c r="L30" s="86" t="s">
        <v>9</v>
      </c>
      <c r="M30" s="85" t="s">
        <v>129</v>
      </c>
      <c r="N30" s="92"/>
      <c r="O30" s="92"/>
      <c r="P30" s="92"/>
      <c r="Q30" s="92"/>
      <c r="R30" s="92"/>
      <c r="S30" s="92"/>
      <c r="T30" s="92"/>
      <c r="U30" s="92"/>
      <c r="V30" s="92"/>
      <c r="W30" s="92"/>
      <c r="X30" s="93"/>
      <c r="Y30" s="228"/>
      <c r="Z30" s="223"/>
      <c r="AA30" s="223"/>
      <c r="AB30" s="224"/>
      <c r="AC30" s="545"/>
      <c r="AD30" s="545"/>
      <c r="AE30" s="545"/>
      <c r="AF30" s="545"/>
    </row>
    <row r="31" spans="1:32" ht="18.75" customHeight="1">
      <c r="A31" s="218"/>
      <c r="B31" s="219"/>
      <c r="C31" s="220"/>
      <c r="D31" s="84" t="s">
        <v>9</v>
      </c>
      <c r="E31" s="199" t="s">
        <v>515</v>
      </c>
      <c r="F31" s="537"/>
      <c r="G31" s="538"/>
      <c r="H31" s="96" t="s">
        <v>144</v>
      </c>
      <c r="I31" s="86" t="s">
        <v>9</v>
      </c>
      <c r="J31" s="85" t="s">
        <v>128</v>
      </c>
      <c r="K31" s="88"/>
      <c r="L31" s="86" t="s">
        <v>9</v>
      </c>
      <c r="M31" s="85" t="s">
        <v>129</v>
      </c>
      <c r="N31" s="92"/>
      <c r="O31" s="92"/>
      <c r="P31" s="92"/>
      <c r="Q31" s="92"/>
      <c r="R31" s="92"/>
      <c r="S31" s="92"/>
      <c r="T31" s="92"/>
      <c r="U31" s="92"/>
      <c r="V31" s="92"/>
      <c r="W31" s="92"/>
      <c r="X31" s="93"/>
      <c r="Y31" s="228"/>
      <c r="Z31" s="223"/>
      <c r="AA31" s="223"/>
      <c r="AB31" s="224"/>
      <c r="AC31" s="545"/>
      <c r="AD31" s="545"/>
      <c r="AE31" s="545"/>
      <c r="AF31" s="545"/>
    </row>
    <row r="32" spans="1:32" ht="18.75" customHeight="1">
      <c r="A32" s="218"/>
      <c r="B32" s="219"/>
      <c r="C32" s="220"/>
      <c r="D32" s="221"/>
      <c r="E32" s="199"/>
      <c r="F32" s="537"/>
      <c r="G32" s="538"/>
      <c r="H32" s="96" t="s">
        <v>295</v>
      </c>
      <c r="I32" s="86" t="s">
        <v>9</v>
      </c>
      <c r="J32" s="85" t="s">
        <v>128</v>
      </c>
      <c r="K32" s="88"/>
      <c r="L32" s="86" t="s">
        <v>9</v>
      </c>
      <c r="M32" s="85" t="s">
        <v>129</v>
      </c>
      <c r="N32" s="92"/>
      <c r="O32" s="92"/>
      <c r="P32" s="92"/>
      <c r="Q32" s="92"/>
      <c r="R32" s="92"/>
      <c r="S32" s="92"/>
      <c r="T32" s="92"/>
      <c r="U32" s="92"/>
      <c r="V32" s="92"/>
      <c r="W32" s="92"/>
      <c r="X32" s="93"/>
      <c r="Y32" s="228"/>
      <c r="Z32" s="223"/>
      <c r="AA32" s="223"/>
      <c r="AB32" s="224"/>
      <c r="AC32" s="545"/>
      <c r="AD32" s="545"/>
      <c r="AE32" s="545"/>
      <c r="AF32" s="545"/>
    </row>
    <row r="33" spans="1:32" ht="18.75" customHeight="1">
      <c r="A33" s="218"/>
      <c r="B33" s="219"/>
      <c r="C33" s="220"/>
      <c r="D33" s="221"/>
      <c r="E33" s="199"/>
      <c r="F33" s="537"/>
      <c r="G33" s="538"/>
      <c r="H33" s="89" t="s">
        <v>136</v>
      </c>
      <c r="I33" s="86" t="s">
        <v>9</v>
      </c>
      <c r="J33" s="85" t="s">
        <v>128</v>
      </c>
      <c r="K33" s="85"/>
      <c r="L33" s="86" t="s">
        <v>9</v>
      </c>
      <c r="M33" s="85" t="s">
        <v>146</v>
      </c>
      <c r="N33" s="85"/>
      <c r="O33" s="86" t="s">
        <v>9</v>
      </c>
      <c r="P33" s="85" t="s">
        <v>147</v>
      </c>
      <c r="Q33" s="85"/>
      <c r="R33" s="86" t="s">
        <v>9</v>
      </c>
      <c r="S33" s="85" t="s">
        <v>148</v>
      </c>
      <c r="T33" s="92"/>
      <c r="U33" s="92"/>
      <c r="V33" s="92"/>
      <c r="W33" s="92"/>
      <c r="X33" s="93"/>
      <c r="Y33" s="228"/>
      <c r="Z33" s="223"/>
      <c r="AA33" s="223"/>
      <c r="AB33" s="224"/>
      <c r="AC33" s="545"/>
      <c r="AD33" s="545"/>
      <c r="AE33" s="545"/>
      <c r="AF33" s="545"/>
    </row>
    <row r="34" spans="1:32" ht="18.75" customHeight="1">
      <c r="A34" s="218"/>
      <c r="B34" s="219"/>
      <c r="C34" s="220"/>
      <c r="D34" s="221"/>
      <c r="E34" s="199"/>
      <c r="F34" s="537"/>
      <c r="G34" s="538"/>
      <c r="H34" s="481" t="s">
        <v>516</v>
      </c>
      <c r="I34" s="2" t="s">
        <v>9</v>
      </c>
      <c r="J34" s="482" t="s">
        <v>128</v>
      </c>
      <c r="K34" s="3"/>
      <c r="L34" s="483"/>
      <c r="M34" s="2" t="s">
        <v>9</v>
      </c>
      <c r="N34" s="482" t="s">
        <v>771</v>
      </c>
      <c r="O34" s="3"/>
      <c r="P34" s="3"/>
      <c r="Q34" s="2" t="s">
        <v>9</v>
      </c>
      <c r="R34" s="482" t="s">
        <v>772</v>
      </c>
      <c r="S34" s="3"/>
      <c r="T34" s="3"/>
      <c r="U34" s="3"/>
      <c r="V34" s="3"/>
      <c r="W34" s="3"/>
      <c r="X34" s="484"/>
      <c r="Y34" s="223"/>
      <c r="Z34" s="223"/>
      <c r="AA34" s="223"/>
      <c r="AB34" s="224"/>
      <c r="AC34" s="546"/>
      <c r="AD34" s="546"/>
      <c r="AE34" s="546"/>
      <c r="AF34" s="546"/>
    </row>
    <row r="35" spans="1:32" ht="18.75" customHeight="1">
      <c r="A35" s="475"/>
      <c r="B35" s="473"/>
      <c r="C35" s="476"/>
      <c r="D35" s="240"/>
      <c r="E35" s="241"/>
      <c r="F35" s="539"/>
      <c r="G35" s="540"/>
      <c r="H35" s="481"/>
      <c r="I35" s="2" t="s">
        <v>9</v>
      </c>
      <c r="J35" s="482" t="s">
        <v>773</v>
      </c>
      <c r="K35" s="485"/>
      <c r="L35" s="483"/>
      <c r="M35" s="2" t="s">
        <v>9</v>
      </c>
      <c r="N35" s="482" t="s">
        <v>774</v>
      </c>
      <c r="O35" s="3"/>
      <c r="P35" s="483"/>
      <c r="Q35" s="2" t="s">
        <v>9</v>
      </c>
      <c r="R35" s="482" t="s">
        <v>517</v>
      </c>
      <c r="S35" s="3"/>
      <c r="T35" s="3"/>
      <c r="U35" s="2" t="s">
        <v>9</v>
      </c>
      <c r="V35" s="482" t="s">
        <v>518</v>
      </c>
      <c r="W35" s="3"/>
      <c r="X35" s="484"/>
      <c r="Y35" s="242"/>
      <c r="Z35" s="242"/>
      <c r="AA35" s="242"/>
      <c r="AB35" s="243"/>
      <c r="AC35" s="547"/>
      <c r="AD35" s="547"/>
      <c r="AE35" s="547"/>
      <c r="AF35" s="547"/>
    </row>
    <row r="36" spans="1:32" ht="8.25" customHeight="1">
      <c r="A36" s="244"/>
      <c r="B36" s="244"/>
      <c r="G36" s="42"/>
      <c r="H36" s="42"/>
      <c r="I36" s="42"/>
      <c r="J36" s="42"/>
      <c r="K36" s="42"/>
      <c r="L36" s="42"/>
      <c r="M36" s="42"/>
      <c r="N36" s="42"/>
      <c r="O36" s="42"/>
      <c r="P36" s="42"/>
      <c r="Q36" s="42"/>
      <c r="R36" s="42"/>
      <c r="S36" s="42"/>
      <c r="T36" s="42"/>
      <c r="U36" s="42"/>
      <c r="V36" s="42"/>
      <c r="W36" s="42"/>
      <c r="X36" s="42"/>
      <c r="Y36" s="42"/>
      <c r="Z36" s="42"/>
      <c r="AA36" s="42"/>
      <c r="AB36" s="42"/>
    </row>
  </sheetData>
  <mergeCells count="29">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F12:G35"/>
    <mergeCell ref="H12:H13"/>
    <mergeCell ref="AC12:AF35"/>
    <mergeCell ref="H16:H18"/>
    <mergeCell ref="I16:I18"/>
    <mergeCell ref="J16:K18"/>
    <mergeCell ref="L16:L18"/>
    <mergeCell ref="M16:N18"/>
    <mergeCell ref="H23:H24"/>
    <mergeCell ref="I23:I24"/>
    <mergeCell ref="J23:K24"/>
    <mergeCell ref="L23:L24"/>
    <mergeCell ref="M23:N24"/>
  </mergeCells>
  <phoneticPr fontId="11"/>
  <dataValidations count="1">
    <dataValidation type="list" allowBlank="1" showInputMessage="1" showErrorMessage="1" sqref="M10:M15 L16 Q10:Q13 U10:U12 M19 O21 A24 U22 L20:L21 R33 Q22:Q24 L23:L33 O33 O25 I10:I16 M22 Y12:Y13 D23:D31 U35 Q34:Q35 M34:M35 I19:I35" xr:uid="{00000000-0002-0000-03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24"/>
  <sheetViews>
    <sheetView view="pageBreakPreview" topLeftCell="A5" zoomScale="70" zoomScaleNormal="100" zoomScaleSheetLayoutView="70" workbookViewId="0">
      <selection activeCell="K29" sqref="K29"/>
    </sheetView>
  </sheetViews>
  <sheetFormatPr defaultColWidth="8.08203125" defaultRowHeight="13"/>
  <cols>
    <col min="1" max="2" width="3.75" style="197" customWidth="1"/>
    <col min="3" max="3" width="22.5" style="195" customWidth="1"/>
    <col min="4" max="4" width="4.33203125" style="195" customWidth="1"/>
    <col min="5" max="5" width="37.5" style="195" customWidth="1"/>
    <col min="6" max="6" width="4.33203125" style="195" customWidth="1"/>
    <col min="7" max="7" width="17.75" style="195" customWidth="1"/>
    <col min="8" max="8" width="30.5" style="195" customWidth="1"/>
    <col min="9" max="24" width="4.75" style="195" customWidth="1"/>
    <col min="25" max="32" width="4.33203125" style="195" customWidth="1"/>
    <col min="33" max="33" width="12" style="195" bestFit="1" customWidth="1"/>
    <col min="34" max="16384" width="8.08203125" style="195"/>
  </cols>
  <sheetData>
    <row r="2" spans="1:33" ht="20.25" customHeight="1">
      <c r="A2" s="203" t="s">
        <v>519</v>
      </c>
      <c r="B2" s="203"/>
    </row>
    <row r="3" spans="1:33" ht="20.25" customHeight="1">
      <c r="A3" s="203"/>
      <c r="B3" s="203"/>
      <c r="C3" s="203" t="s">
        <v>578</v>
      </c>
    </row>
    <row r="4" spans="1:33" ht="20.25" customHeight="1">
      <c r="A4" s="561" t="s">
        <v>373</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row>
    <row r="5" spans="1:33" ht="20.25" customHeight="1"/>
    <row r="6" spans="1:33" ht="30" customHeight="1">
      <c r="S6" s="562" t="s">
        <v>152</v>
      </c>
      <c r="T6" s="563"/>
      <c r="U6" s="563"/>
      <c r="V6" s="564"/>
      <c r="W6" s="82"/>
      <c r="X6" s="43"/>
      <c r="Y6" s="43"/>
      <c r="Z6" s="43"/>
      <c r="AA6" s="43"/>
      <c r="AB6" s="43"/>
      <c r="AC6" s="43"/>
      <c r="AD6" s="43"/>
      <c r="AE6" s="43"/>
      <c r="AF6" s="205"/>
    </row>
    <row r="7" spans="1:33" ht="30" customHeight="1">
      <c r="S7" s="565" t="s">
        <v>500</v>
      </c>
      <c r="T7" s="565"/>
      <c r="U7" s="565"/>
      <c r="V7" s="565"/>
      <c r="W7" s="565"/>
      <c r="X7" s="565"/>
      <c r="Y7" s="565"/>
      <c r="Z7" s="565"/>
      <c r="AA7" s="565"/>
      <c r="AB7" s="565"/>
      <c r="AC7" s="565"/>
      <c r="AD7" s="565"/>
      <c r="AE7" s="565"/>
      <c r="AF7" s="565"/>
    </row>
    <row r="8" spans="1:33" ht="20.25" customHeight="1"/>
    <row r="9" spans="1:33" ht="17.25" customHeight="1">
      <c r="A9" s="562" t="s">
        <v>374</v>
      </c>
      <c r="B9" s="563"/>
      <c r="C9" s="564"/>
      <c r="D9" s="562" t="s">
        <v>114</v>
      </c>
      <c r="E9" s="564"/>
      <c r="F9" s="562" t="s">
        <v>115</v>
      </c>
      <c r="G9" s="564"/>
      <c r="H9" s="562" t="s">
        <v>375</v>
      </c>
      <c r="I9" s="563"/>
      <c r="J9" s="563"/>
      <c r="K9" s="563"/>
      <c r="L9" s="563"/>
      <c r="M9" s="563"/>
      <c r="N9" s="563"/>
      <c r="O9" s="563"/>
      <c r="P9" s="563"/>
      <c r="Q9" s="563"/>
      <c r="R9" s="563"/>
      <c r="S9" s="563"/>
      <c r="T9" s="563"/>
      <c r="U9" s="563"/>
      <c r="V9" s="563"/>
      <c r="W9" s="563"/>
      <c r="X9" s="564"/>
      <c r="Y9" s="562" t="s">
        <v>116</v>
      </c>
      <c r="Z9" s="563"/>
      <c r="AA9" s="563"/>
      <c r="AB9" s="564"/>
      <c r="AC9" s="562" t="s">
        <v>117</v>
      </c>
      <c r="AD9" s="563"/>
      <c r="AE9" s="563"/>
      <c r="AF9" s="564"/>
    </row>
    <row r="10" spans="1:33" ht="18.75" customHeight="1">
      <c r="A10" s="566" t="s">
        <v>118</v>
      </c>
      <c r="B10" s="567"/>
      <c r="C10" s="568"/>
      <c r="D10" s="245"/>
      <c r="E10" s="216"/>
      <c r="F10" s="213"/>
      <c r="G10" s="216"/>
      <c r="H10" s="572" t="s">
        <v>119</v>
      </c>
      <c r="I10" s="95" t="s">
        <v>9</v>
      </c>
      <c r="J10" s="206" t="s">
        <v>120</v>
      </c>
      <c r="K10" s="44"/>
      <c r="L10" s="44"/>
      <c r="M10" s="95" t="s">
        <v>154</v>
      </c>
      <c r="N10" s="206" t="s">
        <v>121</v>
      </c>
      <c r="O10" s="44"/>
      <c r="P10" s="44"/>
      <c r="Q10" s="95" t="s">
        <v>9</v>
      </c>
      <c r="R10" s="206" t="s">
        <v>122</v>
      </c>
      <c r="S10" s="44"/>
      <c r="T10" s="44"/>
      <c r="U10" s="95" t="s">
        <v>9</v>
      </c>
      <c r="V10" s="206" t="s">
        <v>123</v>
      </c>
      <c r="W10" s="44"/>
      <c r="X10" s="208"/>
      <c r="Y10" s="535"/>
      <c r="Z10" s="559"/>
      <c r="AA10" s="559"/>
      <c r="AB10" s="536"/>
      <c r="AC10" s="535"/>
      <c r="AD10" s="559"/>
      <c r="AE10" s="559"/>
      <c r="AF10" s="536"/>
    </row>
    <row r="11" spans="1:33" ht="18.75" customHeight="1">
      <c r="A11" s="574"/>
      <c r="B11" s="575"/>
      <c r="C11" s="576"/>
      <c r="D11" s="246"/>
      <c r="E11" s="247"/>
      <c r="F11" s="240"/>
      <c r="G11" s="247"/>
      <c r="H11" s="573"/>
      <c r="I11" s="45" t="s">
        <v>9</v>
      </c>
      <c r="J11" s="198" t="s">
        <v>124</v>
      </c>
      <c r="K11" s="209"/>
      <c r="L11" s="209"/>
      <c r="M11" s="97" t="s">
        <v>9</v>
      </c>
      <c r="N11" s="198" t="s">
        <v>125</v>
      </c>
      <c r="O11" s="209"/>
      <c r="P11" s="209"/>
      <c r="Q11" s="97" t="s">
        <v>9</v>
      </c>
      <c r="R11" s="198" t="s">
        <v>126</v>
      </c>
      <c r="S11" s="209"/>
      <c r="T11" s="209"/>
      <c r="U11" s="97" t="s">
        <v>9</v>
      </c>
      <c r="V11" s="198" t="s">
        <v>127</v>
      </c>
      <c r="W11" s="209"/>
      <c r="X11" s="241"/>
      <c r="Y11" s="539"/>
      <c r="Z11" s="577"/>
      <c r="AA11" s="577"/>
      <c r="AB11" s="540"/>
      <c r="AC11" s="539"/>
      <c r="AD11" s="577"/>
      <c r="AE11" s="577"/>
      <c r="AF11" s="540"/>
    </row>
    <row r="12" spans="1:33" ht="18.75" customHeight="1">
      <c r="A12" s="211"/>
      <c r="B12" s="469"/>
      <c r="C12" s="248"/>
      <c r="D12" s="249"/>
      <c r="E12" s="208"/>
      <c r="F12" s="578"/>
      <c r="G12" s="579"/>
      <c r="H12" s="572" t="s">
        <v>137</v>
      </c>
      <c r="I12" s="94" t="s">
        <v>9</v>
      </c>
      <c r="J12" s="206" t="s">
        <v>128</v>
      </c>
      <c r="K12" s="206"/>
      <c r="L12" s="214"/>
      <c r="M12" s="95" t="s">
        <v>9</v>
      </c>
      <c r="N12" s="206" t="s">
        <v>296</v>
      </c>
      <c r="O12" s="206"/>
      <c r="P12" s="214"/>
      <c r="Q12" s="95" t="s">
        <v>9</v>
      </c>
      <c r="R12" s="215" t="s">
        <v>297</v>
      </c>
      <c r="S12" s="215"/>
      <c r="T12" s="215"/>
      <c r="U12" s="95" t="s">
        <v>9</v>
      </c>
      <c r="V12" s="215" t="s">
        <v>298</v>
      </c>
      <c r="W12" s="215"/>
      <c r="X12" s="216"/>
      <c r="Y12" s="95" t="s">
        <v>9</v>
      </c>
      <c r="Z12" s="206" t="s">
        <v>130</v>
      </c>
      <c r="AA12" s="206"/>
      <c r="AB12" s="217"/>
      <c r="AC12" s="585"/>
      <c r="AD12" s="586"/>
      <c r="AE12" s="586"/>
      <c r="AF12" s="587"/>
      <c r="AG12" s="250"/>
    </row>
    <row r="13" spans="1:33" ht="18.75" customHeight="1">
      <c r="A13" s="218"/>
      <c r="B13" s="219"/>
      <c r="C13" s="251"/>
      <c r="D13" s="252"/>
      <c r="E13" s="199"/>
      <c r="F13" s="580"/>
      <c r="G13" s="581"/>
      <c r="H13" s="584"/>
      <c r="I13" s="84" t="s">
        <v>9</v>
      </c>
      <c r="J13" s="42" t="s">
        <v>299</v>
      </c>
      <c r="M13" s="207" t="s">
        <v>9</v>
      </c>
      <c r="N13" s="42" t="s">
        <v>300</v>
      </c>
      <c r="Q13" s="207" t="s">
        <v>9</v>
      </c>
      <c r="R13" s="42" t="s">
        <v>301</v>
      </c>
      <c r="X13" s="64"/>
      <c r="Y13" s="207" t="s">
        <v>9</v>
      </c>
      <c r="Z13" s="42" t="s">
        <v>131</v>
      </c>
      <c r="AA13" s="223"/>
      <c r="AB13" s="224"/>
      <c r="AC13" s="588"/>
      <c r="AD13" s="589"/>
      <c r="AE13" s="589"/>
      <c r="AF13" s="590"/>
      <c r="AG13" s="250"/>
    </row>
    <row r="14" spans="1:33" ht="19.5" customHeight="1">
      <c r="A14" s="218"/>
      <c r="B14" s="219"/>
      <c r="C14" s="251"/>
      <c r="D14" s="252"/>
      <c r="E14" s="199"/>
      <c r="F14" s="580"/>
      <c r="G14" s="581"/>
      <c r="H14" s="253" t="s">
        <v>501</v>
      </c>
      <c r="I14" s="254" t="s">
        <v>9</v>
      </c>
      <c r="J14" s="85" t="s">
        <v>502</v>
      </c>
      <c r="K14" s="88"/>
      <c r="L14" s="226"/>
      <c r="M14" s="86" t="s">
        <v>9</v>
      </c>
      <c r="N14" s="85" t="s">
        <v>503</v>
      </c>
      <c r="O14" s="86"/>
      <c r="P14" s="85"/>
      <c r="Q14" s="87"/>
      <c r="R14" s="87"/>
      <c r="S14" s="87"/>
      <c r="T14" s="87"/>
      <c r="U14" s="87"/>
      <c r="V14" s="87"/>
      <c r="W14" s="87"/>
      <c r="X14" s="91"/>
      <c r="Y14" s="228"/>
      <c r="Z14" s="223"/>
      <c r="AA14" s="223"/>
      <c r="AB14" s="224"/>
      <c r="AC14" s="588"/>
      <c r="AD14" s="589"/>
      <c r="AE14" s="589"/>
      <c r="AF14" s="590"/>
    </row>
    <row r="15" spans="1:33" ht="19.5" customHeight="1">
      <c r="A15" s="218"/>
      <c r="B15" s="219"/>
      <c r="C15" s="220"/>
      <c r="D15" s="221"/>
      <c r="E15" s="199"/>
      <c r="F15" s="580"/>
      <c r="G15" s="581"/>
      <c r="H15" s="255" t="s">
        <v>504</v>
      </c>
      <c r="I15" s="256" t="s">
        <v>9</v>
      </c>
      <c r="J15" s="83" t="s">
        <v>502</v>
      </c>
      <c r="K15" s="257"/>
      <c r="L15" s="474"/>
      <c r="M15" s="236" t="s">
        <v>9</v>
      </c>
      <c r="N15" s="83" t="s">
        <v>503</v>
      </c>
      <c r="O15" s="236"/>
      <c r="P15" s="83"/>
      <c r="Q15" s="258"/>
      <c r="R15" s="258"/>
      <c r="S15" s="258"/>
      <c r="T15" s="258"/>
      <c r="U15" s="258"/>
      <c r="V15" s="258"/>
      <c r="W15" s="258"/>
      <c r="X15" s="259"/>
      <c r="Y15" s="228"/>
      <c r="Z15" s="223"/>
      <c r="AA15" s="223"/>
      <c r="AB15" s="224"/>
      <c r="AC15" s="588"/>
      <c r="AD15" s="589"/>
      <c r="AE15" s="589"/>
      <c r="AF15" s="590"/>
    </row>
    <row r="16" spans="1:33" ht="18.75" customHeight="1">
      <c r="A16" s="218"/>
      <c r="B16" s="219"/>
      <c r="C16" s="220"/>
      <c r="D16" s="221"/>
      <c r="E16" s="199"/>
      <c r="F16" s="580"/>
      <c r="G16" s="581"/>
      <c r="H16" s="90" t="s">
        <v>312</v>
      </c>
      <c r="I16" s="254" t="s">
        <v>9</v>
      </c>
      <c r="J16" s="85" t="s">
        <v>128</v>
      </c>
      <c r="K16" s="88"/>
      <c r="L16" s="86" t="s">
        <v>9</v>
      </c>
      <c r="M16" s="85" t="s">
        <v>129</v>
      </c>
      <c r="N16" s="85"/>
      <c r="O16" s="92"/>
      <c r="P16" s="92"/>
      <c r="Q16" s="92"/>
      <c r="R16" s="92"/>
      <c r="S16" s="92"/>
      <c r="T16" s="92"/>
      <c r="U16" s="92"/>
      <c r="V16" s="92"/>
      <c r="W16" s="92"/>
      <c r="X16" s="93"/>
      <c r="Y16" s="228"/>
      <c r="Z16" s="223"/>
      <c r="AA16" s="223"/>
      <c r="AB16" s="224"/>
      <c r="AC16" s="588"/>
      <c r="AD16" s="589"/>
      <c r="AE16" s="589"/>
      <c r="AF16" s="590"/>
      <c r="AG16" s="250"/>
    </row>
    <row r="17" spans="1:32" ht="18.75" customHeight="1">
      <c r="A17" s="218"/>
      <c r="B17" s="219"/>
      <c r="C17" s="220"/>
      <c r="D17" s="221"/>
      <c r="E17" s="199"/>
      <c r="F17" s="580"/>
      <c r="G17" s="581"/>
      <c r="H17" s="89" t="s">
        <v>145</v>
      </c>
      <c r="I17" s="86" t="s">
        <v>9</v>
      </c>
      <c r="J17" s="85" t="s">
        <v>128</v>
      </c>
      <c r="K17" s="88"/>
      <c r="L17" s="86" t="s">
        <v>9</v>
      </c>
      <c r="M17" s="85" t="s">
        <v>129</v>
      </c>
      <c r="N17" s="85"/>
      <c r="O17" s="92"/>
      <c r="P17" s="92"/>
      <c r="Q17" s="92"/>
      <c r="R17" s="92"/>
      <c r="S17" s="92"/>
      <c r="T17" s="92"/>
      <c r="U17" s="92"/>
      <c r="V17" s="92"/>
      <c r="W17" s="92"/>
      <c r="X17" s="93"/>
      <c r="Y17" s="228"/>
      <c r="Z17" s="223"/>
      <c r="AA17" s="223"/>
      <c r="AB17" s="224"/>
      <c r="AC17" s="588"/>
      <c r="AD17" s="589"/>
      <c r="AE17" s="589"/>
      <c r="AF17" s="590"/>
    </row>
    <row r="18" spans="1:32" ht="18.75" customHeight="1">
      <c r="A18" s="84"/>
      <c r="B18" s="219"/>
      <c r="C18" s="251"/>
      <c r="D18" s="207"/>
      <c r="E18" s="199"/>
      <c r="F18" s="580"/>
      <c r="G18" s="581"/>
      <c r="H18" s="89" t="s">
        <v>142</v>
      </c>
      <c r="I18" s="86" t="s">
        <v>9</v>
      </c>
      <c r="J18" s="85" t="s">
        <v>128</v>
      </c>
      <c r="K18" s="88"/>
      <c r="L18" s="86" t="s">
        <v>9</v>
      </c>
      <c r="M18" s="85" t="s">
        <v>129</v>
      </c>
      <c r="N18" s="85"/>
      <c r="O18" s="92"/>
      <c r="P18" s="92"/>
      <c r="Q18" s="92"/>
      <c r="R18" s="92"/>
      <c r="S18" s="92"/>
      <c r="T18" s="92"/>
      <c r="U18" s="92"/>
      <c r="V18" s="92"/>
      <c r="W18" s="92"/>
      <c r="X18" s="93"/>
      <c r="Y18" s="228"/>
      <c r="Z18" s="223"/>
      <c r="AA18" s="223"/>
      <c r="AB18" s="224"/>
      <c r="AC18" s="588"/>
      <c r="AD18" s="589"/>
      <c r="AE18" s="589"/>
      <c r="AF18" s="590"/>
    </row>
    <row r="19" spans="1:32" ht="18.75" customHeight="1">
      <c r="A19" s="84" t="s">
        <v>154</v>
      </c>
      <c r="B19" s="219">
        <v>66</v>
      </c>
      <c r="C19" s="251" t="s">
        <v>313</v>
      </c>
      <c r="D19" s="207" t="s">
        <v>9</v>
      </c>
      <c r="E19" s="199" t="s">
        <v>310</v>
      </c>
      <c r="F19" s="580"/>
      <c r="G19" s="581"/>
      <c r="H19" s="96" t="s">
        <v>143</v>
      </c>
      <c r="I19" s="86" t="s">
        <v>9</v>
      </c>
      <c r="J19" s="85" t="s">
        <v>128</v>
      </c>
      <c r="K19" s="88"/>
      <c r="L19" s="86" t="s">
        <v>9</v>
      </c>
      <c r="M19" s="85" t="s">
        <v>129</v>
      </c>
      <c r="N19" s="85"/>
      <c r="O19" s="92"/>
      <c r="P19" s="92"/>
      <c r="Q19" s="92"/>
      <c r="R19" s="92"/>
      <c r="S19" s="92"/>
      <c r="T19" s="92"/>
      <c r="U19" s="92"/>
      <c r="V19" s="92"/>
      <c r="W19" s="92"/>
      <c r="X19" s="93"/>
      <c r="Y19" s="228"/>
      <c r="Z19" s="223"/>
      <c r="AA19" s="223"/>
      <c r="AB19" s="224"/>
      <c r="AC19" s="588"/>
      <c r="AD19" s="589"/>
      <c r="AE19" s="589"/>
      <c r="AF19" s="590"/>
    </row>
    <row r="20" spans="1:32" ht="18.75" customHeight="1">
      <c r="A20" s="218"/>
      <c r="B20" s="219"/>
      <c r="C20" s="251" t="s">
        <v>311</v>
      </c>
      <c r="D20" s="207" t="s">
        <v>9</v>
      </c>
      <c r="E20" s="199" t="s">
        <v>293</v>
      </c>
      <c r="F20" s="580"/>
      <c r="G20" s="581"/>
      <c r="H20" s="472" t="s">
        <v>520</v>
      </c>
      <c r="I20" s="238" t="s">
        <v>9</v>
      </c>
      <c r="J20" s="552" t="s">
        <v>128</v>
      </c>
      <c r="K20" s="552"/>
      <c r="L20" s="239" t="s">
        <v>9</v>
      </c>
      <c r="M20" s="552" t="s">
        <v>129</v>
      </c>
      <c r="N20" s="552"/>
      <c r="O20" s="260"/>
      <c r="P20" s="260"/>
      <c r="Q20" s="260"/>
      <c r="R20" s="260"/>
      <c r="S20" s="260"/>
      <c r="T20" s="260"/>
      <c r="U20" s="260"/>
      <c r="V20" s="260"/>
      <c r="W20" s="260"/>
      <c r="X20" s="261"/>
      <c r="Y20" s="228"/>
      <c r="Z20" s="223"/>
      <c r="AA20" s="223"/>
      <c r="AB20" s="224"/>
      <c r="AC20" s="588"/>
      <c r="AD20" s="589"/>
      <c r="AE20" s="589"/>
      <c r="AF20" s="590"/>
    </row>
    <row r="21" spans="1:32" ht="18.75" customHeight="1">
      <c r="A21" s="218"/>
      <c r="B21" s="219"/>
      <c r="C21" s="251"/>
      <c r="D21" s="207" t="s">
        <v>9</v>
      </c>
      <c r="E21" s="199" t="s">
        <v>294</v>
      </c>
      <c r="F21" s="580"/>
      <c r="G21" s="581"/>
      <c r="H21" s="96" t="s">
        <v>144</v>
      </c>
      <c r="I21" s="86" t="s">
        <v>9</v>
      </c>
      <c r="J21" s="85" t="s">
        <v>128</v>
      </c>
      <c r="K21" s="88"/>
      <c r="L21" s="86" t="s">
        <v>9</v>
      </c>
      <c r="M21" s="85" t="s">
        <v>129</v>
      </c>
      <c r="N21" s="85"/>
      <c r="O21" s="92"/>
      <c r="P21" s="92"/>
      <c r="Q21" s="92"/>
      <c r="R21" s="92"/>
      <c r="S21" s="92"/>
      <c r="T21" s="92"/>
      <c r="U21" s="92"/>
      <c r="V21" s="92"/>
      <c r="W21" s="92"/>
      <c r="X21" s="93"/>
      <c r="Y21" s="228"/>
      <c r="Z21" s="223"/>
      <c r="AA21" s="223"/>
      <c r="AB21" s="224"/>
      <c r="AC21" s="588"/>
      <c r="AD21" s="589"/>
      <c r="AE21" s="589"/>
      <c r="AF21" s="590"/>
    </row>
    <row r="22" spans="1:32" ht="18.75" customHeight="1">
      <c r="A22" s="218"/>
      <c r="B22" s="219"/>
      <c r="C22" s="251"/>
      <c r="D22" s="252"/>
      <c r="E22" s="199"/>
      <c r="F22" s="580"/>
      <c r="G22" s="581"/>
      <c r="H22" s="89" t="s">
        <v>136</v>
      </c>
      <c r="I22" s="239" t="s">
        <v>9</v>
      </c>
      <c r="J22" s="85" t="s">
        <v>128</v>
      </c>
      <c r="K22" s="85"/>
      <c r="L22" s="86" t="s">
        <v>9</v>
      </c>
      <c r="M22" s="85" t="s">
        <v>146</v>
      </c>
      <c r="N22" s="85"/>
      <c r="O22" s="86" t="s">
        <v>9</v>
      </c>
      <c r="P22" s="85" t="s">
        <v>147</v>
      </c>
      <c r="Q22" s="85"/>
      <c r="R22" s="86" t="s">
        <v>9</v>
      </c>
      <c r="S22" s="85" t="s">
        <v>148</v>
      </c>
      <c r="T22" s="92"/>
      <c r="U22" s="92"/>
      <c r="V22" s="92"/>
      <c r="W22" s="92"/>
      <c r="X22" s="93"/>
      <c r="Y22" s="228"/>
      <c r="Z22" s="223"/>
      <c r="AA22" s="223"/>
      <c r="AB22" s="224"/>
      <c r="AC22" s="588"/>
      <c r="AD22" s="589"/>
      <c r="AE22" s="589"/>
      <c r="AF22" s="590"/>
    </row>
    <row r="23" spans="1:32" ht="18.75" customHeight="1">
      <c r="A23" s="218"/>
      <c r="B23" s="219"/>
      <c r="C23" s="251"/>
      <c r="D23" s="252"/>
      <c r="E23" s="199"/>
      <c r="F23" s="580"/>
      <c r="G23" s="581"/>
      <c r="H23" s="481" t="s">
        <v>516</v>
      </c>
      <c r="I23" s="486" t="s">
        <v>9</v>
      </c>
      <c r="J23" s="482" t="s">
        <v>128</v>
      </c>
      <c r="K23" s="3"/>
      <c r="L23" s="483"/>
      <c r="M23" s="2" t="s">
        <v>9</v>
      </c>
      <c r="N23" s="482" t="s">
        <v>771</v>
      </c>
      <c r="O23" s="3"/>
      <c r="P23" s="3"/>
      <c r="Q23" s="2" t="s">
        <v>9</v>
      </c>
      <c r="R23" s="482" t="s">
        <v>772</v>
      </c>
      <c r="S23" s="3"/>
      <c r="T23" s="3"/>
      <c r="U23" s="3"/>
      <c r="V23" s="3"/>
      <c r="W23" s="3"/>
      <c r="X23" s="484"/>
      <c r="Y23" s="223"/>
      <c r="Z23" s="223"/>
      <c r="AA23" s="223"/>
      <c r="AB23" s="224"/>
      <c r="AC23" s="588"/>
      <c r="AD23" s="589"/>
      <c r="AE23" s="589"/>
      <c r="AF23" s="590"/>
    </row>
    <row r="24" spans="1:32" ht="18.75" customHeight="1">
      <c r="A24" s="475"/>
      <c r="B24" s="473"/>
      <c r="C24" s="476"/>
      <c r="D24" s="240"/>
      <c r="E24" s="241"/>
      <c r="F24" s="582"/>
      <c r="G24" s="583"/>
      <c r="H24" s="481"/>
      <c r="I24" s="2" t="s">
        <v>9</v>
      </c>
      <c r="J24" s="482" t="s">
        <v>773</v>
      </c>
      <c r="K24" s="485"/>
      <c r="L24" s="483"/>
      <c r="M24" s="2" t="s">
        <v>9</v>
      </c>
      <c r="N24" s="482" t="s">
        <v>774</v>
      </c>
      <c r="O24" s="3"/>
      <c r="P24" s="483"/>
      <c r="Q24" s="2" t="s">
        <v>9</v>
      </c>
      <c r="R24" s="482" t="s">
        <v>517</v>
      </c>
      <c r="S24" s="3"/>
      <c r="T24" s="3"/>
      <c r="U24" s="2" t="s">
        <v>9</v>
      </c>
      <c r="V24" s="482" t="s">
        <v>518</v>
      </c>
      <c r="W24" s="3"/>
      <c r="X24" s="484"/>
      <c r="Y24" s="242"/>
      <c r="Z24" s="242"/>
      <c r="AA24" s="242"/>
      <c r="AB24" s="243"/>
      <c r="AC24" s="591"/>
      <c r="AD24" s="592"/>
      <c r="AE24" s="592"/>
      <c r="AF24" s="593"/>
    </row>
  </sheetData>
  <mergeCells count="19">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F12:G24"/>
    <mergeCell ref="H12:H13"/>
    <mergeCell ref="AC12:AF24"/>
    <mergeCell ref="J20:K20"/>
    <mergeCell ref="M20:N20"/>
  </mergeCells>
  <phoneticPr fontId="11"/>
  <dataValidations count="1">
    <dataValidation type="list" allowBlank="1" showInputMessage="1" showErrorMessage="1" sqref="U10:U12 M10:M15 Q10:Q13 O14:O15 AC15 A18:A19 D18:D21 L16:L22 I10:I20 Y12:Y13 O22 R22 I23:I24 Q23:Q24 M23:M24 U24" xr:uid="{00000000-0002-0000-04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T83"/>
  <sheetViews>
    <sheetView view="pageBreakPreview" zoomScaleNormal="100" zoomScaleSheetLayoutView="100" workbookViewId="0">
      <selection activeCell="Q8" sqref="Q8"/>
    </sheetView>
  </sheetViews>
  <sheetFormatPr defaultColWidth="9" defaultRowHeight="13"/>
  <cols>
    <col min="1" max="1" width="1.5" style="6" customWidth="1"/>
    <col min="2" max="3" width="4.25" style="6" customWidth="1"/>
    <col min="4" max="4" width="0.58203125" style="6" customWidth="1"/>
    <col min="5" max="40" width="3.08203125" style="6" customWidth="1"/>
    <col min="41" max="41" width="1.5" style="6" customWidth="1"/>
    <col min="42" max="42" width="9" style="7"/>
    <col min="43" max="16384" width="9" style="6"/>
  </cols>
  <sheetData>
    <row r="1" spans="2:46" s="42" customFormat="1">
      <c r="AP1" s="195"/>
      <c r="AT1" s="42" t="s">
        <v>114</v>
      </c>
    </row>
    <row r="2" spans="2:46" s="42" customFormat="1">
      <c r="B2" s="195" t="s">
        <v>246</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T2" s="42" t="s">
        <v>377</v>
      </c>
    </row>
    <row r="3" spans="2:46" s="42" customFormat="1" ht="14.25" customHeight="1">
      <c r="AB3" s="605" t="s">
        <v>155</v>
      </c>
      <c r="AC3" s="606"/>
      <c r="AD3" s="606"/>
      <c r="AE3" s="606"/>
      <c r="AF3" s="607"/>
      <c r="AG3" s="562"/>
      <c r="AH3" s="563"/>
      <c r="AI3" s="563"/>
      <c r="AJ3" s="563"/>
      <c r="AK3" s="563"/>
      <c r="AL3" s="563"/>
      <c r="AM3" s="563"/>
      <c r="AN3" s="564"/>
      <c r="AO3" s="196"/>
      <c r="AP3" s="195"/>
      <c r="AT3" s="42" t="s">
        <v>378</v>
      </c>
    </row>
    <row r="4" spans="2:46" s="42" customFormat="1">
      <c r="AP4" s="46"/>
      <c r="AT4" s="42" t="s">
        <v>379</v>
      </c>
    </row>
    <row r="5" spans="2:46" s="42" customFormat="1">
      <c r="B5" s="570" t="s">
        <v>247</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c r="AI5" s="570"/>
      <c r="AJ5" s="570"/>
      <c r="AK5" s="570"/>
      <c r="AL5" s="570"/>
      <c r="AM5" s="570"/>
      <c r="AN5" s="570"/>
      <c r="AT5" s="42" t="s">
        <v>380</v>
      </c>
    </row>
    <row r="6" spans="2:46" s="42" customFormat="1" ht="13.5" customHeight="1">
      <c r="AE6" s="69" t="s">
        <v>19</v>
      </c>
      <c r="AF6" s="570"/>
      <c r="AG6" s="570"/>
      <c r="AH6" s="42" t="s">
        <v>20</v>
      </c>
      <c r="AI6" s="570"/>
      <c r="AJ6" s="570"/>
      <c r="AK6" s="42" t="s">
        <v>21</v>
      </c>
      <c r="AL6" s="570"/>
      <c r="AM6" s="570"/>
      <c r="AN6" s="42" t="s">
        <v>156</v>
      </c>
    </row>
    <row r="7" spans="2:46" s="42" customFormat="1">
      <c r="B7" s="570"/>
      <c r="C7" s="570"/>
      <c r="D7" s="570"/>
      <c r="E7" s="570"/>
      <c r="F7" s="570"/>
      <c r="G7" s="570"/>
      <c r="H7" s="570" t="s">
        <v>579</v>
      </c>
      <c r="I7" s="570"/>
      <c r="J7" s="570"/>
      <c r="K7" s="42" t="s">
        <v>157</v>
      </c>
      <c r="L7" s="197"/>
      <c r="M7" s="197"/>
      <c r="N7" s="197"/>
      <c r="O7" s="197"/>
      <c r="P7" s="197"/>
      <c r="Q7" s="197"/>
      <c r="R7" s="197"/>
      <c r="S7" s="197"/>
      <c r="T7" s="197"/>
      <c r="U7" s="197"/>
      <c r="V7" s="42" t="s">
        <v>248</v>
      </c>
    </row>
    <row r="8" spans="2:46" s="42" customFormat="1">
      <c r="V8" s="750" t="s">
        <v>249</v>
      </c>
      <c r="W8" s="750"/>
      <c r="X8" s="750"/>
      <c r="Y8" s="751"/>
      <c r="Z8" s="751"/>
      <c r="AA8" s="751"/>
      <c r="AB8" s="751"/>
      <c r="AC8" s="751"/>
      <c r="AD8" s="751"/>
      <c r="AE8" s="751"/>
      <c r="AF8" s="751"/>
      <c r="AG8" s="751"/>
      <c r="AH8" s="751"/>
      <c r="AI8" s="751"/>
      <c r="AJ8" s="751"/>
      <c r="AK8" s="751"/>
      <c r="AL8" s="751"/>
      <c r="AM8" s="751"/>
      <c r="AN8" s="751"/>
    </row>
    <row r="9" spans="2:46" s="42" customFormat="1">
      <c r="Y9" s="553"/>
      <c r="Z9" s="553"/>
      <c r="AA9" s="553"/>
      <c r="AB9" s="553"/>
      <c r="AC9" s="553"/>
      <c r="AD9" s="553"/>
      <c r="AE9" s="553"/>
      <c r="AF9" s="553"/>
      <c r="AG9" s="553"/>
      <c r="AH9" s="553"/>
      <c r="AI9" s="553"/>
      <c r="AJ9" s="553"/>
      <c r="AK9" s="553"/>
      <c r="AL9" s="553"/>
      <c r="AM9" s="553"/>
      <c r="AN9" s="553"/>
    </row>
    <row r="10" spans="2:46" s="42" customFormat="1">
      <c r="V10" s="570" t="s">
        <v>250</v>
      </c>
      <c r="W10" s="570"/>
      <c r="X10" s="570"/>
      <c r="Y10" s="553"/>
      <c r="Z10" s="553"/>
      <c r="AA10" s="553"/>
      <c r="AB10" s="553"/>
      <c r="AC10" s="553"/>
      <c r="AD10" s="553"/>
      <c r="AE10" s="553"/>
      <c r="AF10" s="553"/>
      <c r="AG10" s="553"/>
      <c r="AH10" s="553"/>
      <c r="AI10" s="553"/>
      <c r="AJ10" s="553"/>
      <c r="AK10" s="553"/>
      <c r="AL10" s="553"/>
      <c r="AM10" s="553"/>
      <c r="AN10" s="553"/>
    </row>
    <row r="11" spans="2:46" s="42" customFormat="1">
      <c r="Y11" s="553"/>
      <c r="Z11" s="553"/>
      <c r="AA11" s="553"/>
      <c r="AB11" s="553"/>
      <c r="AC11" s="553"/>
      <c r="AD11" s="553"/>
      <c r="AE11" s="553"/>
      <c r="AF11" s="553"/>
      <c r="AG11" s="553"/>
      <c r="AH11" s="553"/>
      <c r="AI11" s="553"/>
      <c r="AJ11" s="553"/>
      <c r="AK11" s="553"/>
      <c r="AL11" s="553"/>
      <c r="AM11" s="553"/>
      <c r="AN11" s="553"/>
    </row>
    <row r="12" spans="2:46" s="42" customFormat="1">
      <c r="C12" s="195" t="s">
        <v>251</v>
      </c>
      <c r="D12" s="195"/>
    </row>
    <row r="13" spans="2:46" s="42" customFormat="1">
      <c r="N13" s="743"/>
      <c r="O13" s="743"/>
      <c r="AB13" s="605" t="s">
        <v>252</v>
      </c>
      <c r="AC13" s="606"/>
      <c r="AD13" s="606"/>
      <c r="AE13" s="606"/>
      <c r="AF13" s="606"/>
      <c r="AG13" s="606"/>
      <c r="AH13" s="606"/>
      <c r="AI13" s="607"/>
      <c r="AJ13" s="683"/>
      <c r="AK13" s="684"/>
      <c r="AL13" s="684"/>
      <c r="AM13" s="684"/>
      <c r="AN13" s="685"/>
    </row>
    <row r="14" spans="2:46" s="42" customFormat="1" ht="14.25" customHeight="1">
      <c r="B14" s="615" t="s">
        <v>158</v>
      </c>
      <c r="C14" s="707" t="s">
        <v>159</v>
      </c>
      <c r="D14" s="688"/>
      <c r="E14" s="688"/>
      <c r="F14" s="688"/>
      <c r="G14" s="688"/>
      <c r="H14" s="688"/>
      <c r="I14" s="688"/>
      <c r="J14" s="688"/>
      <c r="K14" s="688"/>
      <c r="L14" s="714"/>
      <c r="M14" s="744"/>
      <c r="N14" s="745"/>
      <c r="O14" s="745"/>
      <c r="P14" s="745"/>
      <c r="Q14" s="745"/>
      <c r="R14" s="745"/>
      <c r="S14" s="745"/>
      <c r="T14" s="745"/>
      <c r="U14" s="745"/>
      <c r="V14" s="745"/>
      <c r="W14" s="745"/>
      <c r="X14" s="745"/>
      <c r="Y14" s="745"/>
      <c r="Z14" s="745"/>
      <c r="AA14" s="745"/>
      <c r="AB14" s="745"/>
      <c r="AC14" s="745"/>
      <c r="AD14" s="745"/>
      <c r="AE14" s="745"/>
      <c r="AF14" s="745"/>
      <c r="AG14" s="745"/>
      <c r="AH14" s="745"/>
      <c r="AI14" s="745"/>
      <c r="AJ14" s="745"/>
      <c r="AK14" s="745"/>
      <c r="AL14" s="745"/>
      <c r="AM14" s="745"/>
      <c r="AN14" s="746"/>
    </row>
    <row r="15" spans="2:46" s="42" customFormat="1" ht="14.25" customHeight="1">
      <c r="B15" s="616"/>
      <c r="C15" s="715" t="s">
        <v>160</v>
      </c>
      <c r="D15" s="716"/>
      <c r="E15" s="716"/>
      <c r="F15" s="716"/>
      <c r="G15" s="716"/>
      <c r="H15" s="716"/>
      <c r="I15" s="716"/>
      <c r="J15" s="716"/>
      <c r="K15" s="716"/>
      <c r="L15" s="716"/>
      <c r="M15" s="747"/>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9"/>
    </row>
    <row r="16" spans="2:46" s="42" customFormat="1" ht="13.5" customHeight="1">
      <c r="B16" s="616"/>
      <c r="C16" s="707" t="s">
        <v>161</v>
      </c>
      <c r="D16" s="688"/>
      <c r="E16" s="688"/>
      <c r="F16" s="688"/>
      <c r="G16" s="688"/>
      <c r="H16" s="688"/>
      <c r="I16" s="688"/>
      <c r="J16" s="688"/>
      <c r="K16" s="688"/>
      <c r="L16" s="689"/>
      <c r="M16" s="683" t="s">
        <v>162</v>
      </c>
      <c r="N16" s="684"/>
      <c r="O16" s="684"/>
      <c r="P16" s="684"/>
      <c r="Q16" s="687"/>
      <c r="R16" s="687"/>
      <c r="S16" s="687"/>
      <c r="T16" s="44" t="s">
        <v>163</v>
      </c>
      <c r="U16" s="687"/>
      <c r="V16" s="687"/>
      <c r="W16" s="687"/>
      <c r="X16" s="44" t="s">
        <v>164</v>
      </c>
      <c r="Y16" s="688"/>
      <c r="Z16" s="688"/>
      <c r="AA16" s="688"/>
      <c r="AB16" s="688"/>
      <c r="AC16" s="688"/>
      <c r="AD16" s="688"/>
      <c r="AE16" s="688"/>
      <c r="AF16" s="688"/>
      <c r="AG16" s="688"/>
      <c r="AH16" s="688"/>
      <c r="AI16" s="688"/>
      <c r="AJ16" s="688"/>
      <c r="AK16" s="688"/>
      <c r="AL16" s="688"/>
      <c r="AM16" s="688"/>
      <c r="AN16" s="689"/>
    </row>
    <row r="17" spans="2:42" s="42" customFormat="1" ht="13.5" customHeight="1">
      <c r="B17" s="616"/>
      <c r="C17" s="715"/>
      <c r="D17" s="716"/>
      <c r="E17" s="716"/>
      <c r="F17" s="716"/>
      <c r="G17" s="716"/>
      <c r="H17" s="716"/>
      <c r="I17" s="716"/>
      <c r="J17" s="716"/>
      <c r="K17" s="716"/>
      <c r="L17" s="717"/>
      <c r="M17" s="690" t="s">
        <v>165</v>
      </c>
      <c r="N17" s="691"/>
      <c r="O17" s="691"/>
      <c r="P17" s="691"/>
      <c r="Q17" s="691"/>
      <c r="R17" s="691"/>
      <c r="S17" s="691"/>
      <c r="T17" s="691"/>
      <c r="U17" s="691"/>
      <c r="V17" s="691"/>
      <c r="W17" s="691"/>
      <c r="X17" s="691"/>
      <c r="Y17" s="691"/>
      <c r="Z17" s="691"/>
      <c r="AA17" s="691"/>
      <c r="AB17" s="691"/>
      <c r="AC17" s="691"/>
      <c r="AD17" s="691"/>
      <c r="AE17" s="691"/>
      <c r="AF17" s="691"/>
      <c r="AG17" s="691"/>
      <c r="AH17" s="691"/>
      <c r="AI17" s="691"/>
      <c r="AJ17" s="691"/>
      <c r="AK17" s="691"/>
      <c r="AL17" s="691"/>
      <c r="AM17" s="691"/>
      <c r="AN17" s="692"/>
    </row>
    <row r="18" spans="2:42" s="42" customFormat="1" ht="13.5" customHeight="1">
      <c r="B18" s="616"/>
      <c r="C18" s="711"/>
      <c r="D18" s="712"/>
      <c r="E18" s="712"/>
      <c r="F18" s="712"/>
      <c r="G18" s="712"/>
      <c r="H18" s="712"/>
      <c r="I18" s="712"/>
      <c r="J18" s="712"/>
      <c r="K18" s="712"/>
      <c r="L18" s="713"/>
      <c r="M18" s="740" t="s">
        <v>253</v>
      </c>
      <c r="N18" s="741"/>
      <c r="O18" s="741"/>
      <c r="P18" s="741"/>
      <c r="Q18" s="741"/>
      <c r="R18" s="741"/>
      <c r="S18" s="741"/>
      <c r="T18" s="741"/>
      <c r="U18" s="741"/>
      <c r="V18" s="741"/>
      <c r="W18" s="741"/>
      <c r="X18" s="741"/>
      <c r="Y18" s="741"/>
      <c r="Z18" s="741"/>
      <c r="AA18" s="741"/>
      <c r="AB18" s="741"/>
      <c r="AC18" s="741"/>
      <c r="AD18" s="741"/>
      <c r="AE18" s="741"/>
      <c r="AF18" s="741"/>
      <c r="AG18" s="741"/>
      <c r="AH18" s="741"/>
      <c r="AI18" s="741"/>
      <c r="AJ18" s="741"/>
      <c r="AK18" s="741"/>
      <c r="AL18" s="741"/>
      <c r="AM18" s="741"/>
      <c r="AN18" s="742"/>
    </row>
    <row r="19" spans="2:42" s="42" customFormat="1" ht="14.25" customHeight="1">
      <c r="B19" s="616"/>
      <c r="C19" s="737" t="s">
        <v>166</v>
      </c>
      <c r="D19" s="738"/>
      <c r="E19" s="738"/>
      <c r="F19" s="738"/>
      <c r="G19" s="738"/>
      <c r="H19" s="738"/>
      <c r="I19" s="738"/>
      <c r="J19" s="738"/>
      <c r="K19" s="738"/>
      <c r="L19" s="739"/>
      <c r="M19" s="605" t="s">
        <v>167</v>
      </c>
      <c r="N19" s="606"/>
      <c r="O19" s="606"/>
      <c r="P19" s="606"/>
      <c r="Q19" s="607"/>
      <c r="R19" s="562"/>
      <c r="S19" s="563"/>
      <c r="T19" s="563"/>
      <c r="U19" s="563"/>
      <c r="V19" s="563"/>
      <c r="W19" s="563"/>
      <c r="X19" s="563"/>
      <c r="Y19" s="563"/>
      <c r="Z19" s="563"/>
      <c r="AA19" s="564"/>
      <c r="AB19" s="683" t="s">
        <v>168</v>
      </c>
      <c r="AC19" s="684"/>
      <c r="AD19" s="684"/>
      <c r="AE19" s="684"/>
      <c r="AF19" s="685"/>
      <c r="AG19" s="562"/>
      <c r="AH19" s="563"/>
      <c r="AI19" s="563"/>
      <c r="AJ19" s="563"/>
      <c r="AK19" s="563"/>
      <c r="AL19" s="563"/>
      <c r="AM19" s="563"/>
      <c r="AN19" s="564"/>
    </row>
    <row r="20" spans="2:42" ht="14.25" customHeight="1">
      <c r="B20" s="616"/>
      <c r="C20" s="608" t="s">
        <v>254</v>
      </c>
      <c r="D20" s="608"/>
      <c r="E20" s="608"/>
      <c r="F20" s="608"/>
      <c r="G20" s="608"/>
      <c r="H20" s="608"/>
      <c r="I20" s="608"/>
      <c r="J20" s="608"/>
      <c r="K20" s="608"/>
      <c r="L20" s="608"/>
      <c r="M20" s="618"/>
      <c r="N20" s="598"/>
      <c r="O20" s="598"/>
      <c r="P20" s="598"/>
      <c r="Q20" s="598"/>
      <c r="R20" s="598"/>
      <c r="S20" s="598"/>
      <c r="T20" s="598"/>
      <c r="U20" s="599"/>
      <c r="V20" s="618" t="s">
        <v>169</v>
      </c>
      <c r="W20" s="598"/>
      <c r="X20" s="598"/>
      <c r="Y20" s="598"/>
      <c r="Z20" s="598"/>
      <c r="AA20" s="599"/>
      <c r="AB20" s="618"/>
      <c r="AC20" s="598"/>
      <c r="AD20" s="598"/>
      <c r="AE20" s="598"/>
      <c r="AF20" s="598"/>
      <c r="AG20" s="598"/>
      <c r="AH20" s="598"/>
      <c r="AI20" s="598"/>
      <c r="AJ20" s="598"/>
      <c r="AK20" s="598"/>
      <c r="AL20" s="598"/>
      <c r="AM20" s="598"/>
      <c r="AN20" s="599"/>
      <c r="AP20" s="6"/>
    </row>
    <row r="21" spans="2:42" ht="14.25" customHeight="1">
      <c r="B21" s="616"/>
      <c r="C21" s="608" t="s">
        <v>255</v>
      </c>
      <c r="D21" s="608"/>
      <c r="E21" s="608"/>
      <c r="F21" s="608"/>
      <c r="G21" s="608"/>
      <c r="H21" s="608"/>
      <c r="I21" s="608"/>
      <c r="J21" s="729"/>
      <c r="K21" s="729"/>
      <c r="L21" s="730"/>
      <c r="M21" s="618" t="s">
        <v>170</v>
      </c>
      <c r="N21" s="598"/>
      <c r="O21" s="598"/>
      <c r="P21" s="598"/>
      <c r="Q21" s="599"/>
      <c r="R21" s="731"/>
      <c r="S21" s="732"/>
      <c r="T21" s="732"/>
      <c r="U21" s="732"/>
      <c r="V21" s="732"/>
      <c r="W21" s="732"/>
      <c r="X21" s="732"/>
      <c r="Y21" s="732"/>
      <c r="Z21" s="732"/>
      <c r="AA21" s="733"/>
      <c r="AB21" s="598" t="s">
        <v>171</v>
      </c>
      <c r="AC21" s="598"/>
      <c r="AD21" s="598"/>
      <c r="AE21" s="598"/>
      <c r="AF21" s="599"/>
      <c r="AG21" s="731"/>
      <c r="AH21" s="732"/>
      <c r="AI21" s="732"/>
      <c r="AJ21" s="732"/>
      <c r="AK21" s="732"/>
      <c r="AL21" s="732"/>
      <c r="AM21" s="732"/>
      <c r="AN21" s="733"/>
      <c r="AP21" s="6"/>
    </row>
    <row r="22" spans="2:42" ht="13.5" customHeight="1">
      <c r="B22" s="616"/>
      <c r="C22" s="686" t="s">
        <v>172</v>
      </c>
      <c r="D22" s="686"/>
      <c r="E22" s="686"/>
      <c r="F22" s="686"/>
      <c r="G22" s="686"/>
      <c r="H22" s="686"/>
      <c r="I22" s="686"/>
      <c r="J22" s="734"/>
      <c r="K22" s="734"/>
      <c r="L22" s="734"/>
      <c r="M22" s="683" t="s">
        <v>162</v>
      </c>
      <c r="N22" s="684"/>
      <c r="O22" s="684"/>
      <c r="P22" s="684"/>
      <c r="Q22" s="687"/>
      <c r="R22" s="687"/>
      <c r="S22" s="687"/>
      <c r="T22" s="44" t="s">
        <v>163</v>
      </c>
      <c r="U22" s="687"/>
      <c r="V22" s="687"/>
      <c r="W22" s="687"/>
      <c r="X22" s="44" t="s">
        <v>164</v>
      </c>
      <c r="Y22" s="688"/>
      <c r="Z22" s="688"/>
      <c r="AA22" s="688"/>
      <c r="AB22" s="688"/>
      <c r="AC22" s="688"/>
      <c r="AD22" s="688"/>
      <c r="AE22" s="688"/>
      <c r="AF22" s="688"/>
      <c r="AG22" s="688"/>
      <c r="AH22" s="688"/>
      <c r="AI22" s="688"/>
      <c r="AJ22" s="688"/>
      <c r="AK22" s="688"/>
      <c r="AL22" s="688"/>
      <c r="AM22" s="688"/>
      <c r="AN22" s="689"/>
      <c r="AP22" s="6"/>
    </row>
    <row r="23" spans="2:42" ht="14.25" customHeight="1">
      <c r="B23" s="616"/>
      <c r="C23" s="686"/>
      <c r="D23" s="686"/>
      <c r="E23" s="686"/>
      <c r="F23" s="686"/>
      <c r="G23" s="686"/>
      <c r="H23" s="686"/>
      <c r="I23" s="686"/>
      <c r="J23" s="734"/>
      <c r="K23" s="734"/>
      <c r="L23" s="734"/>
      <c r="M23" s="690" t="s">
        <v>165</v>
      </c>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1"/>
      <c r="AM23" s="691"/>
      <c r="AN23" s="692"/>
      <c r="AP23" s="6"/>
    </row>
    <row r="24" spans="2:42">
      <c r="B24" s="617"/>
      <c r="C24" s="735"/>
      <c r="D24" s="735"/>
      <c r="E24" s="735"/>
      <c r="F24" s="735"/>
      <c r="G24" s="735"/>
      <c r="H24" s="735"/>
      <c r="I24" s="735"/>
      <c r="J24" s="736"/>
      <c r="K24" s="736"/>
      <c r="L24" s="736"/>
      <c r="M24" s="693"/>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4"/>
      <c r="AN24" s="728"/>
      <c r="AP24" s="6"/>
    </row>
    <row r="25" spans="2:42" ht="14.25" customHeight="1">
      <c r="B25" s="629" t="s">
        <v>256</v>
      </c>
      <c r="C25" s="707" t="s">
        <v>173</v>
      </c>
      <c r="D25" s="688"/>
      <c r="E25" s="688"/>
      <c r="F25" s="688"/>
      <c r="G25" s="688"/>
      <c r="H25" s="688"/>
      <c r="I25" s="688"/>
      <c r="J25" s="688"/>
      <c r="K25" s="688"/>
      <c r="L25" s="689"/>
      <c r="M25" s="708"/>
      <c r="N25" s="709"/>
      <c r="O25" s="709"/>
      <c r="P25" s="709"/>
      <c r="Q25" s="709"/>
      <c r="R25" s="709"/>
      <c r="S25" s="709"/>
      <c r="T25" s="709"/>
      <c r="U25" s="709"/>
      <c r="V25" s="709"/>
      <c r="W25" s="709"/>
      <c r="X25" s="709"/>
      <c r="Y25" s="709"/>
      <c r="Z25" s="709"/>
      <c r="AA25" s="709"/>
      <c r="AB25" s="709"/>
      <c r="AC25" s="709"/>
      <c r="AD25" s="709"/>
      <c r="AE25" s="709"/>
      <c r="AF25" s="709"/>
      <c r="AG25" s="709"/>
      <c r="AH25" s="709"/>
      <c r="AI25" s="709"/>
      <c r="AJ25" s="709"/>
      <c r="AK25" s="709"/>
      <c r="AL25" s="709"/>
      <c r="AM25" s="709"/>
      <c r="AN25" s="710"/>
      <c r="AP25" s="6"/>
    </row>
    <row r="26" spans="2:42" ht="14.25" customHeight="1">
      <c r="B26" s="630"/>
      <c r="C26" s="711" t="s">
        <v>174</v>
      </c>
      <c r="D26" s="712"/>
      <c r="E26" s="712"/>
      <c r="F26" s="712"/>
      <c r="G26" s="712"/>
      <c r="H26" s="712"/>
      <c r="I26" s="712"/>
      <c r="J26" s="712"/>
      <c r="K26" s="712"/>
      <c r="L26" s="713"/>
      <c r="M26" s="711"/>
      <c r="N26" s="712"/>
      <c r="O26" s="712"/>
      <c r="P26" s="712"/>
      <c r="Q26" s="712"/>
      <c r="R26" s="712"/>
      <c r="S26" s="712"/>
      <c r="T26" s="712"/>
      <c r="U26" s="712"/>
      <c r="V26" s="712"/>
      <c r="W26" s="712"/>
      <c r="X26" s="712"/>
      <c r="Y26" s="712"/>
      <c r="Z26" s="712"/>
      <c r="AA26" s="712"/>
      <c r="AB26" s="712"/>
      <c r="AC26" s="712"/>
      <c r="AD26" s="712"/>
      <c r="AE26" s="712"/>
      <c r="AF26" s="712"/>
      <c r="AG26" s="712"/>
      <c r="AH26" s="712"/>
      <c r="AI26" s="712"/>
      <c r="AJ26" s="712"/>
      <c r="AK26" s="712"/>
      <c r="AL26" s="712"/>
      <c r="AM26" s="712"/>
      <c r="AN26" s="713"/>
      <c r="AP26" s="6"/>
    </row>
    <row r="27" spans="2:42" ht="13.5" customHeight="1">
      <c r="B27" s="630"/>
      <c r="C27" s="686" t="s">
        <v>257</v>
      </c>
      <c r="D27" s="686"/>
      <c r="E27" s="686"/>
      <c r="F27" s="686"/>
      <c r="G27" s="686"/>
      <c r="H27" s="686"/>
      <c r="I27" s="686"/>
      <c r="J27" s="686"/>
      <c r="K27" s="686"/>
      <c r="L27" s="686"/>
      <c r="M27" s="683" t="s">
        <v>162</v>
      </c>
      <c r="N27" s="684"/>
      <c r="O27" s="684"/>
      <c r="P27" s="684"/>
      <c r="Q27" s="687"/>
      <c r="R27" s="687"/>
      <c r="S27" s="687"/>
      <c r="T27" s="44" t="s">
        <v>163</v>
      </c>
      <c r="U27" s="687"/>
      <c r="V27" s="687"/>
      <c r="W27" s="687"/>
      <c r="X27" s="44" t="s">
        <v>164</v>
      </c>
      <c r="Y27" s="688"/>
      <c r="Z27" s="688"/>
      <c r="AA27" s="688"/>
      <c r="AB27" s="688"/>
      <c r="AC27" s="688"/>
      <c r="AD27" s="688"/>
      <c r="AE27" s="688"/>
      <c r="AF27" s="688"/>
      <c r="AG27" s="688"/>
      <c r="AH27" s="688"/>
      <c r="AI27" s="688"/>
      <c r="AJ27" s="688"/>
      <c r="AK27" s="688"/>
      <c r="AL27" s="688"/>
      <c r="AM27" s="688"/>
      <c r="AN27" s="689"/>
      <c r="AP27" s="6"/>
    </row>
    <row r="28" spans="2:42" ht="14.25" customHeight="1">
      <c r="B28" s="630"/>
      <c r="C28" s="686"/>
      <c r="D28" s="686"/>
      <c r="E28" s="686"/>
      <c r="F28" s="686"/>
      <c r="G28" s="686"/>
      <c r="H28" s="686"/>
      <c r="I28" s="686"/>
      <c r="J28" s="686"/>
      <c r="K28" s="686"/>
      <c r="L28" s="686"/>
      <c r="M28" s="690" t="s">
        <v>165</v>
      </c>
      <c r="N28" s="691"/>
      <c r="O28" s="691"/>
      <c r="P28" s="691"/>
      <c r="Q28" s="691"/>
      <c r="R28" s="691"/>
      <c r="S28" s="691"/>
      <c r="T28" s="691"/>
      <c r="U28" s="691"/>
      <c r="V28" s="691"/>
      <c r="W28" s="691"/>
      <c r="X28" s="691"/>
      <c r="Y28" s="691"/>
      <c r="Z28" s="691"/>
      <c r="AA28" s="691"/>
      <c r="AB28" s="691"/>
      <c r="AC28" s="691"/>
      <c r="AD28" s="691"/>
      <c r="AE28" s="691"/>
      <c r="AF28" s="691"/>
      <c r="AG28" s="691"/>
      <c r="AH28" s="691"/>
      <c r="AI28" s="691"/>
      <c r="AJ28" s="691"/>
      <c r="AK28" s="691"/>
      <c r="AL28" s="691"/>
      <c r="AM28" s="691"/>
      <c r="AN28" s="692"/>
      <c r="AP28" s="6"/>
    </row>
    <row r="29" spans="2:42">
      <c r="B29" s="630"/>
      <c r="C29" s="686"/>
      <c r="D29" s="686"/>
      <c r="E29" s="686"/>
      <c r="F29" s="686"/>
      <c r="G29" s="686"/>
      <c r="H29" s="686"/>
      <c r="I29" s="686"/>
      <c r="J29" s="686"/>
      <c r="K29" s="686"/>
      <c r="L29" s="686"/>
      <c r="M29" s="693"/>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728"/>
      <c r="AP29" s="6"/>
    </row>
    <row r="30" spans="2:42" ht="14.25" customHeight="1">
      <c r="B30" s="630"/>
      <c r="C30" s="686" t="s">
        <v>166</v>
      </c>
      <c r="D30" s="686"/>
      <c r="E30" s="686"/>
      <c r="F30" s="686"/>
      <c r="G30" s="686"/>
      <c r="H30" s="686"/>
      <c r="I30" s="686"/>
      <c r="J30" s="686"/>
      <c r="K30" s="686"/>
      <c r="L30" s="686"/>
      <c r="M30" s="605" t="s">
        <v>167</v>
      </c>
      <c r="N30" s="606"/>
      <c r="O30" s="606"/>
      <c r="P30" s="606"/>
      <c r="Q30" s="607"/>
      <c r="R30" s="562"/>
      <c r="S30" s="563"/>
      <c r="T30" s="563"/>
      <c r="U30" s="563"/>
      <c r="V30" s="563"/>
      <c r="W30" s="563"/>
      <c r="X30" s="563"/>
      <c r="Y30" s="563"/>
      <c r="Z30" s="563"/>
      <c r="AA30" s="564"/>
      <c r="AB30" s="683" t="s">
        <v>168</v>
      </c>
      <c r="AC30" s="684"/>
      <c r="AD30" s="684"/>
      <c r="AE30" s="684"/>
      <c r="AF30" s="685"/>
      <c r="AG30" s="562"/>
      <c r="AH30" s="563"/>
      <c r="AI30" s="563"/>
      <c r="AJ30" s="563"/>
      <c r="AK30" s="563"/>
      <c r="AL30" s="563"/>
      <c r="AM30" s="563"/>
      <c r="AN30" s="564"/>
      <c r="AP30" s="6"/>
    </row>
    <row r="31" spans="2:42" ht="13.5" customHeight="1">
      <c r="B31" s="630"/>
      <c r="C31" s="718" t="s">
        <v>258</v>
      </c>
      <c r="D31" s="718"/>
      <c r="E31" s="718"/>
      <c r="F31" s="718"/>
      <c r="G31" s="718"/>
      <c r="H31" s="718"/>
      <c r="I31" s="718"/>
      <c r="J31" s="718"/>
      <c r="K31" s="718"/>
      <c r="L31" s="718"/>
      <c r="M31" s="704" t="s">
        <v>162</v>
      </c>
      <c r="N31" s="705"/>
      <c r="O31" s="705"/>
      <c r="P31" s="705"/>
      <c r="Q31" s="719"/>
      <c r="R31" s="719"/>
      <c r="S31" s="719"/>
      <c r="T31" s="200" t="s">
        <v>163</v>
      </c>
      <c r="U31" s="719"/>
      <c r="V31" s="719"/>
      <c r="W31" s="719"/>
      <c r="X31" s="200" t="s">
        <v>164</v>
      </c>
      <c r="Y31" s="720"/>
      <c r="Z31" s="720"/>
      <c r="AA31" s="720"/>
      <c r="AB31" s="720"/>
      <c r="AC31" s="720"/>
      <c r="AD31" s="720"/>
      <c r="AE31" s="720"/>
      <c r="AF31" s="720"/>
      <c r="AG31" s="720"/>
      <c r="AH31" s="720"/>
      <c r="AI31" s="720"/>
      <c r="AJ31" s="720"/>
      <c r="AK31" s="720"/>
      <c r="AL31" s="720"/>
      <c r="AM31" s="720"/>
      <c r="AN31" s="721"/>
      <c r="AP31" s="6"/>
    </row>
    <row r="32" spans="2:42" ht="14.25" customHeight="1">
      <c r="B32" s="630"/>
      <c r="C32" s="718"/>
      <c r="D32" s="718"/>
      <c r="E32" s="718"/>
      <c r="F32" s="718"/>
      <c r="G32" s="718"/>
      <c r="H32" s="718"/>
      <c r="I32" s="718"/>
      <c r="J32" s="718"/>
      <c r="K32" s="718"/>
      <c r="L32" s="718"/>
      <c r="M32" s="722" t="s">
        <v>165</v>
      </c>
      <c r="N32" s="723"/>
      <c r="O32" s="723"/>
      <c r="P32" s="723"/>
      <c r="Q32" s="723"/>
      <c r="R32" s="723"/>
      <c r="S32" s="723"/>
      <c r="T32" s="723"/>
      <c r="U32" s="723"/>
      <c r="V32" s="723"/>
      <c r="W32" s="723"/>
      <c r="X32" s="723"/>
      <c r="Y32" s="723"/>
      <c r="Z32" s="723"/>
      <c r="AA32" s="723"/>
      <c r="AB32" s="723"/>
      <c r="AC32" s="723"/>
      <c r="AD32" s="723"/>
      <c r="AE32" s="723"/>
      <c r="AF32" s="723"/>
      <c r="AG32" s="723"/>
      <c r="AH32" s="723"/>
      <c r="AI32" s="723"/>
      <c r="AJ32" s="723"/>
      <c r="AK32" s="723"/>
      <c r="AL32" s="723"/>
      <c r="AM32" s="723"/>
      <c r="AN32" s="724"/>
      <c r="AP32" s="6"/>
    </row>
    <row r="33" spans="2:42">
      <c r="B33" s="630"/>
      <c r="C33" s="718"/>
      <c r="D33" s="718"/>
      <c r="E33" s="718"/>
      <c r="F33" s="718"/>
      <c r="G33" s="718"/>
      <c r="H33" s="718"/>
      <c r="I33" s="718"/>
      <c r="J33" s="718"/>
      <c r="K33" s="718"/>
      <c r="L33" s="718"/>
      <c r="M33" s="725"/>
      <c r="N33" s="726"/>
      <c r="O33" s="726"/>
      <c r="P33" s="726"/>
      <c r="Q33" s="726"/>
      <c r="R33" s="726"/>
      <c r="S33" s="726"/>
      <c r="T33" s="726"/>
      <c r="U33" s="726"/>
      <c r="V33" s="726"/>
      <c r="W33" s="726"/>
      <c r="X33" s="726"/>
      <c r="Y33" s="726"/>
      <c r="Z33" s="726"/>
      <c r="AA33" s="726"/>
      <c r="AB33" s="726"/>
      <c r="AC33" s="726"/>
      <c r="AD33" s="726"/>
      <c r="AE33" s="726"/>
      <c r="AF33" s="726"/>
      <c r="AG33" s="726"/>
      <c r="AH33" s="726"/>
      <c r="AI33" s="726"/>
      <c r="AJ33" s="726"/>
      <c r="AK33" s="726"/>
      <c r="AL33" s="726"/>
      <c r="AM33" s="726"/>
      <c r="AN33" s="727"/>
      <c r="AP33" s="6"/>
    </row>
    <row r="34" spans="2:42" ht="14.25" customHeight="1">
      <c r="B34" s="630"/>
      <c r="C34" s="697" t="s">
        <v>166</v>
      </c>
      <c r="D34" s="697"/>
      <c r="E34" s="697"/>
      <c r="F34" s="697"/>
      <c r="G34" s="697"/>
      <c r="H34" s="697"/>
      <c r="I34" s="697"/>
      <c r="J34" s="697"/>
      <c r="K34" s="697"/>
      <c r="L34" s="697"/>
      <c r="M34" s="698" t="s">
        <v>167</v>
      </c>
      <c r="N34" s="699"/>
      <c r="O34" s="699"/>
      <c r="P34" s="699"/>
      <c r="Q34" s="700"/>
      <c r="R34" s="701"/>
      <c r="S34" s="702"/>
      <c r="T34" s="702"/>
      <c r="U34" s="702"/>
      <c r="V34" s="702"/>
      <c r="W34" s="702"/>
      <c r="X34" s="702"/>
      <c r="Y34" s="702"/>
      <c r="Z34" s="702"/>
      <c r="AA34" s="703"/>
      <c r="AB34" s="704" t="s">
        <v>168</v>
      </c>
      <c r="AC34" s="705"/>
      <c r="AD34" s="705"/>
      <c r="AE34" s="705"/>
      <c r="AF34" s="706"/>
      <c r="AG34" s="701"/>
      <c r="AH34" s="702"/>
      <c r="AI34" s="702"/>
      <c r="AJ34" s="702"/>
      <c r="AK34" s="702"/>
      <c r="AL34" s="702"/>
      <c r="AM34" s="702"/>
      <c r="AN34" s="703"/>
      <c r="AP34" s="6"/>
    </row>
    <row r="35" spans="2:42" ht="14.25" customHeight="1">
      <c r="B35" s="630"/>
      <c r="C35" s="686" t="s">
        <v>175</v>
      </c>
      <c r="D35" s="686"/>
      <c r="E35" s="686"/>
      <c r="F35" s="686"/>
      <c r="G35" s="686"/>
      <c r="H35" s="686"/>
      <c r="I35" s="686"/>
      <c r="J35" s="686"/>
      <c r="K35" s="686"/>
      <c r="L35" s="686"/>
      <c r="M35" s="608"/>
      <c r="N35" s="608"/>
      <c r="O35" s="608"/>
      <c r="P35" s="608"/>
      <c r="Q35" s="608"/>
      <c r="R35" s="608"/>
      <c r="S35" s="608"/>
      <c r="T35" s="608"/>
      <c r="U35" s="608"/>
      <c r="V35" s="608"/>
      <c r="W35" s="608"/>
      <c r="X35" s="608"/>
      <c r="Y35" s="608"/>
      <c r="Z35" s="608"/>
      <c r="AA35" s="608"/>
      <c r="AB35" s="608"/>
      <c r="AC35" s="608"/>
      <c r="AD35" s="608"/>
      <c r="AE35" s="608"/>
      <c r="AF35" s="608"/>
      <c r="AG35" s="608"/>
      <c r="AH35" s="608"/>
      <c r="AI35" s="608"/>
      <c r="AJ35" s="608"/>
      <c r="AK35" s="608"/>
      <c r="AL35" s="608"/>
      <c r="AM35" s="608"/>
      <c r="AN35" s="608"/>
      <c r="AP35" s="6"/>
    </row>
    <row r="36" spans="2:42" ht="13.5" customHeight="1">
      <c r="B36" s="630"/>
      <c r="C36" s="686" t="s">
        <v>176</v>
      </c>
      <c r="D36" s="686"/>
      <c r="E36" s="686"/>
      <c r="F36" s="686"/>
      <c r="G36" s="686"/>
      <c r="H36" s="686"/>
      <c r="I36" s="686"/>
      <c r="J36" s="686"/>
      <c r="K36" s="686"/>
      <c r="L36" s="686"/>
      <c r="M36" s="683" t="s">
        <v>162</v>
      </c>
      <c r="N36" s="684"/>
      <c r="O36" s="684"/>
      <c r="P36" s="684"/>
      <c r="Q36" s="687"/>
      <c r="R36" s="687"/>
      <c r="S36" s="687"/>
      <c r="T36" s="44" t="s">
        <v>163</v>
      </c>
      <c r="U36" s="687"/>
      <c r="V36" s="687"/>
      <c r="W36" s="687"/>
      <c r="X36" s="44" t="s">
        <v>164</v>
      </c>
      <c r="Y36" s="688"/>
      <c r="Z36" s="688"/>
      <c r="AA36" s="688"/>
      <c r="AB36" s="688"/>
      <c r="AC36" s="688"/>
      <c r="AD36" s="688"/>
      <c r="AE36" s="688"/>
      <c r="AF36" s="688"/>
      <c r="AG36" s="688"/>
      <c r="AH36" s="688"/>
      <c r="AI36" s="688"/>
      <c r="AJ36" s="688"/>
      <c r="AK36" s="688"/>
      <c r="AL36" s="688"/>
      <c r="AM36" s="688"/>
      <c r="AN36" s="689"/>
      <c r="AP36" s="6"/>
    </row>
    <row r="37" spans="2:42" ht="14.25" customHeight="1">
      <c r="B37" s="630"/>
      <c r="C37" s="686"/>
      <c r="D37" s="686"/>
      <c r="E37" s="686"/>
      <c r="F37" s="686"/>
      <c r="G37" s="686"/>
      <c r="H37" s="686"/>
      <c r="I37" s="686"/>
      <c r="J37" s="686"/>
      <c r="K37" s="686"/>
      <c r="L37" s="686"/>
      <c r="M37" s="690" t="s">
        <v>165</v>
      </c>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1"/>
      <c r="AM37" s="691"/>
      <c r="AN37" s="692"/>
      <c r="AP37" s="6"/>
    </row>
    <row r="38" spans="2:42">
      <c r="B38" s="631"/>
      <c r="C38" s="686"/>
      <c r="D38" s="686"/>
      <c r="E38" s="686"/>
      <c r="F38" s="686"/>
      <c r="G38" s="686"/>
      <c r="H38" s="686"/>
      <c r="I38" s="686"/>
      <c r="J38" s="686"/>
      <c r="K38" s="686"/>
      <c r="L38" s="686"/>
      <c r="M38" s="693"/>
      <c r="N38" s="694"/>
      <c r="O38" s="695"/>
      <c r="P38" s="695"/>
      <c r="Q38" s="695"/>
      <c r="R38" s="695"/>
      <c r="S38" s="695"/>
      <c r="T38" s="695"/>
      <c r="U38" s="695"/>
      <c r="V38" s="695"/>
      <c r="W38" s="695"/>
      <c r="X38" s="695"/>
      <c r="Y38" s="695"/>
      <c r="Z38" s="695"/>
      <c r="AA38" s="695"/>
      <c r="AB38" s="695"/>
      <c r="AC38" s="695"/>
      <c r="AD38" s="695"/>
      <c r="AE38" s="694"/>
      <c r="AF38" s="694"/>
      <c r="AG38" s="694"/>
      <c r="AH38" s="694"/>
      <c r="AI38" s="694"/>
      <c r="AJ38" s="695"/>
      <c r="AK38" s="695"/>
      <c r="AL38" s="695"/>
      <c r="AM38" s="695"/>
      <c r="AN38" s="696"/>
      <c r="AP38" s="6"/>
    </row>
    <row r="39" spans="2:42" ht="13.5" customHeight="1">
      <c r="B39" s="629" t="s">
        <v>259</v>
      </c>
      <c r="C39" s="632" t="s">
        <v>177</v>
      </c>
      <c r="D39" s="633"/>
      <c r="E39" s="633"/>
      <c r="F39" s="633"/>
      <c r="G39" s="633"/>
      <c r="H39" s="633"/>
      <c r="I39" s="633"/>
      <c r="J39" s="633"/>
      <c r="K39" s="633"/>
      <c r="L39" s="633"/>
      <c r="M39" s="633"/>
      <c r="N39" s="634"/>
      <c r="O39" s="638" t="s">
        <v>178</v>
      </c>
      <c r="P39" s="639"/>
      <c r="Q39" s="642" t="s">
        <v>260</v>
      </c>
      <c r="R39" s="633"/>
      <c r="S39" s="633"/>
      <c r="T39" s="633"/>
      <c r="U39" s="643"/>
      <c r="V39" s="619" t="s">
        <v>179</v>
      </c>
      <c r="W39" s="620"/>
      <c r="X39" s="620"/>
      <c r="Y39" s="620"/>
      <c r="Z39" s="620"/>
      <c r="AA39" s="620"/>
      <c r="AB39" s="620"/>
      <c r="AC39" s="620"/>
      <c r="AD39" s="621"/>
      <c r="AE39" s="632" t="s">
        <v>180</v>
      </c>
      <c r="AF39" s="633"/>
      <c r="AG39" s="633"/>
      <c r="AH39" s="633"/>
      <c r="AI39" s="633"/>
      <c r="AJ39" s="632" t="s">
        <v>181</v>
      </c>
      <c r="AK39" s="633"/>
      <c r="AL39" s="633"/>
      <c r="AM39" s="633"/>
      <c r="AN39" s="643"/>
      <c r="AP39" s="6"/>
    </row>
    <row r="40" spans="2:42" ht="14.25" customHeight="1">
      <c r="B40" s="630"/>
      <c r="C40" s="635"/>
      <c r="D40" s="636"/>
      <c r="E40" s="636"/>
      <c r="F40" s="636"/>
      <c r="G40" s="636"/>
      <c r="H40" s="636"/>
      <c r="I40" s="636"/>
      <c r="J40" s="636"/>
      <c r="K40" s="636"/>
      <c r="L40" s="636"/>
      <c r="M40" s="636"/>
      <c r="N40" s="637"/>
      <c r="O40" s="640"/>
      <c r="P40" s="641"/>
      <c r="Q40" s="679" t="s">
        <v>182</v>
      </c>
      <c r="R40" s="680"/>
      <c r="S40" s="680"/>
      <c r="T40" s="680"/>
      <c r="U40" s="681"/>
      <c r="V40" s="625"/>
      <c r="W40" s="626"/>
      <c r="X40" s="626"/>
      <c r="Y40" s="626"/>
      <c r="Z40" s="626"/>
      <c r="AA40" s="626"/>
      <c r="AB40" s="626"/>
      <c r="AC40" s="626"/>
      <c r="AD40" s="627"/>
      <c r="AE40" s="635" t="s">
        <v>182</v>
      </c>
      <c r="AF40" s="636"/>
      <c r="AG40" s="636"/>
      <c r="AH40" s="636"/>
      <c r="AI40" s="636"/>
      <c r="AJ40" s="682" t="s">
        <v>183</v>
      </c>
      <c r="AK40" s="680"/>
      <c r="AL40" s="680"/>
      <c r="AM40" s="680"/>
      <c r="AN40" s="681"/>
      <c r="AP40" s="6"/>
    </row>
    <row r="41" spans="2:42" ht="14.25" customHeight="1">
      <c r="B41" s="630"/>
      <c r="C41" s="616" t="s">
        <v>261</v>
      </c>
      <c r="D41" s="47"/>
      <c r="E41" s="594" t="s">
        <v>262</v>
      </c>
      <c r="F41" s="594"/>
      <c r="G41" s="594"/>
      <c r="H41" s="594"/>
      <c r="I41" s="594"/>
      <c r="J41" s="594"/>
      <c r="K41" s="594"/>
      <c r="L41" s="594"/>
      <c r="M41" s="594"/>
      <c r="N41" s="678"/>
      <c r="O41" s="596"/>
      <c r="P41" s="597"/>
      <c r="Q41" s="596"/>
      <c r="R41" s="598"/>
      <c r="S41" s="598"/>
      <c r="T41" s="598"/>
      <c r="U41" s="599"/>
      <c r="V41" s="48" t="s">
        <v>9</v>
      </c>
      <c r="W41" s="600" t="s">
        <v>184</v>
      </c>
      <c r="X41" s="600"/>
      <c r="Y41" s="49" t="s">
        <v>9</v>
      </c>
      <c r="Z41" s="600" t="s">
        <v>185</v>
      </c>
      <c r="AA41" s="600"/>
      <c r="AB41" s="49" t="s">
        <v>9</v>
      </c>
      <c r="AC41" s="600" t="s">
        <v>186</v>
      </c>
      <c r="AD41" s="601"/>
      <c r="AE41" s="562"/>
      <c r="AF41" s="563"/>
      <c r="AG41" s="563"/>
      <c r="AH41" s="563"/>
      <c r="AI41" s="564"/>
      <c r="AJ41" s="602"/>
      <c r="AK41" s="603"/>
      <c r="AL41" s="603"/>
      <c r="AM41" s="603"/>
      <c r="AN41" s="604"/>
      <c r="AP41" s="6"/>
    </row>
    <row r="42" spans="2:42" ht="14.25" customHeight="1">
      <c r="B42" s="630"/>
      <c r="C42" s="616"/>
      <c r="D42" s="47"/>
      <c r="E42" s="594" t="s">
        <v>263</v>
      </c>
      <c r="F42" s="677"/>
      <c r="G42" s="677"/>
      <c r="H42" s="677"/>
      <c r="I42" s="677"/>
      <c r="J42" s="677"/>
      <c r="K42" s="677"/>
      <c r="L42" s="677"/>
      <c r="M42" s="677"/>
      <c r="N42" s="678"/>
      <c r="O42" s="596"/>
      <c r="P42" s="597"/>
      <c r="Q42" s="596"/>
      <c r="R42" s="598"/>
      <c r="S42" s="598"/>
      <c r="T42" s="598"/>
      <c r="U42" s="599"/>
      <c r="V42" s="48" t="s">
        <v>9</v>
      </c>
      <c r="W42" s="600" t="s">
        <v>184</v>
      </c>
      <c r="X42" s="600"/>
      <c r="Y42" s="49" t="s">
        <v>9</v>
      </c>
      <c r="Z42" s="600" t="s">
        <v>185</v>
      </c>
      <c r="AA42" s="600"/>
      <c r="AB42" s="49" t="s">
        <v>9</v>
      </c>
      <c r="AC42" s="600" t="s">
        <v>186</v>
      </c>
      <c r="AD42" s="601"/>
      <c r="AE42" s="562"/>
      <c r="AF42" s="563"/>
      <c r="AG42" s="563"/>
      <c r="AH42" s="563"/>
      <c r="AI42" s="564"/>
      <c r="AJ42" s="602"/>
      <c r="AK42" s="603"/>
      <c r="AL42" s="603"/>
      <c r="AM42" s="603"/>
      <c r="AN42" s="604"/>
      <c r="AP42" s="6"/>
    </row>
    <row r="43" spans="2:42" ht="14.25" customHeight="1">
      <c r="B43" s="630"/>
      <c r="C43" s="616"/>
      <c r="D43" s="47"/>
      <c r="E43" s="594" t="s">
        <v>264</v>
      </c>
      <c r="F43" s="677"/>
      <c r="G43" s="677"/>
      <c r="H43" s="677"/>
      <c r="I43" s="677"/>
      <c r="J43" s="677"/>
      <c r="K43" s="677"/>
      <c r="L43" s="677"/>
      <c r="M43" s="677"/>
      <c r="N43" s="678"/>
      <c r="O43" s="596"/>
      <c r="P43" s="597"/>
      <c r="Q43" s="596"/>
      <c r="R43" s="598"/>
      <c r="S43" s="598"/>
      <c r="T43" s="598"/>
      <c r="U43" s="599"/>
      <c r="V43" s="48" t="s">
        <v>9</v>
      </c>
      <c r="W43" s="600" t="s">
        <v>184</v>
      </c>
      <c r="X43" s="600"/>
      <c r="Y43" s="49" t="s">
        <v>9</v>
      </c>
      <c r="Z43" s="600" t="s">
        <v>185</v>
      </c>
      <c r="AA43" s="600"/>
      <c r="AB43" s="49" t="s">
        <v>9</v>
      </c>
      <c r="AC43" s="600" t="s">
        <v>186</v>
      </c>
      <c r="AD43" s="601"/>
      <c r="AE43" s="562"/>
      <c r="AF43" s="563"/>
      <c r="AG43" s="563"/>
      <c r="AH43" s="563"/>
      <c r="AI43" s="564"/>
      <c r="AJ43" s="602"/>
      <c r="AK43" s="603"/>
      <c r="AL43" s="603"/>
      <c r="AM43" s="603"/>
      <c r="AN43" s="604"/>
      <c r="AP43" s="6"/>
    </row>
    <row r="44" spans="2:42" ht="14.25" customHeight="1">
      <c r="B44" s="630"/>
      <c r="C44" s="616"/>
      <c r="D44" s="47"/>
      <c r="E44" s="594" t="s">
        <v>265</v>
      </c>
      <c r="F44" s="677"/>
      <c r="G44" s="677"/>
      <c r="H44" s="677"/>
      <c r="I44" s="677"/>
      <c r="J44" s="677"/>
      <c r="K44" s="677"/>
      <c r="L44" s="677"/>
      <c r="M44" s="677"/>
      <c r="N44" s="678"/>
      <c r="O44" s="596"/>
      <c r="P44" s="597"/>
      <c r="Q44" s="596"/>
      <c r="R44" s="598"/>
      <c r="S44" s="598"/>
      <c r="T44" s="598"/>
      <c r="U44" s="599"/>
      <c r="V44" s="48" t="s">
        <v>9</v>
      </c>
      <c r="W44" s="600" t="s">
        <v>184</v>
      </c>
      <c r="X44" s="600"/>
      <c r="Y44" s="49" t="s">
        <v>9</v>
      </c>
      <c r="Z44" s="600" t="s">
        <v>185</v>
      </c>
      <c r="AA44" s="600"/>
      <c r="AB44" s="49" t="s">
        <v>9</v>
      </c>
      <c r="AC44" s="600" t="s">
        <v>186</v>
      </c>
      <c r="AD44" s="601"/>
      <c r="AE44" s="562"/>
      <c r="AF44" s="563"/>
      <c r="AG44" s="563"/>
      <c r="AH44" s="563"/>
      <c r="AI44" s="564"/>
      <c r="AJ44" s="602"/>
      <c r="AK44" s="603"/>
      <c r="AL44" s="603"/>
      <c r="AM44" s="603"/>
      <c r="AN44" s="604"/>
      <c r="AP44" s="6"/>
    </row>
    <row r="45" spans="2:42" ht="14.25" customHeight="1">
      <c r="B45" s="630"/>
      <c r="C45" s="616"/>
      <c r="D45" s="47"/>
      <c r="E45" s="594" t="s">
        <v>266</v>
      </c>
      <c r="F45" s="677"/>
      <c r="G45" s="677"/>
      <c r="H45" s="677"/>
      <c r="I45" s="677"/>
      <c r="J45" s="677"/>
      <c r="K45" s="677"/>
      <c r="L45" s="677"/>
      <c r="M45" s="677"/>
      <c r="N45" s="678"/>
      <c r="O45" s="596"/>
      <c r="P45" s="597"/>
      <c r="Q45" s="596"/>
      <c r="R45" s="598"/>
      <c r="S45" s="598"/>
      <c r="T45" s="598"/>
      <c r="U45" s="599"/>
      <c r="V45" s="48" t="s">
        <v>9</v>
      </c>
      <c r="W45" s="600" t="s">
        <v>184</v>
      </c>
      <c r="X45" s="600"/>
      <c r="Y45" s="49" t="s">
        <v>9</v>
      </c>
      <c r="Z45" s="600" t="s">
        <v>185</v>
      </c>
      <c r="AA45" s="600"/>
      <c r="AB45" s="49" t="s">
        <v>9</v>
      </c>
      <c r="AC45" s="600" t="s">
        <v>186</v>
      </c>
      <c r="AD45" s="601"/>
      <c r="AE45" s="562"/>
      <c r="AF45" s="563"/>
      <c r="AG45" s="563"/>
      <c r="AH45" s="563"/>
      <c r="AI45" s="564"/>
      <c r="AJ45" s="602"/>
      <c r="AK45" s="603"/>
      <c r="AL45" s="603"/>
      <c r="AM45" s="603"/>
      <c r="AN45" s="604"/>
      <c r="AP45" s="6"/>
    </row>
    <row r="46" spans="2:42" ht="14.25" customHeight="1">
      <c r="B46" s="630"/>
      <c r="C46" s="616"/>
      <c r="D46" s="47"/>
      <c r="E46" s="594" t="s">
        <v>150</v>
      </c>
      <c r="F46" s="677"/>
      <c r="G46" s="677"/>
      <c r="H46" s="677"/>
      <c r="I46" s="677"/>
      <c r="J46" s="677"/>
      <c r="K46" s="677"/>
      <c r="L46" s="677"/>
      <c r="M46" s="677"/>
      <c r="N46" s="678"/>
      <c r="O46" s="596"/>
      <c r="P46" s="597"/>
      <c r="Q46" s="596"/>
      <c r="R46" s="598"/>
      <c r="S46" s="598"/>
      <c r="T46" s="598"/>
      <c r="U46" s="599"/>
      <c r="V46" s="48" t="s">
        <v>9</v>
      </c>
      <c r="W46" s="600" t="s">
        <v>184</v>
      </c>
      <c r="X46" s="600"/>
      <c r="Y46" s="49" t="s">
        <v>9</v>
      </c>
      <c r="Z46" s="600" t="s">
        <v>185</v>
      </c>
      <c r="AA46" s="600"/>
      <c r="AB46" s="49" t="s">
        <v>9</v>
      </c>
      <c r="AC46" s="600" t="s">
        <v>186</v>
      </c>
      <c r="AD46" s="601"/>
      <c r="AE46" s="562"/>
      <c r="AF46" s="563"/>
      <c r="AG46" s="563"/>
      <c r="AH46" s="563"/>
      <c r="AI46" s="564"/>
      <c r="AJ46" s="602"/>
      <c r="AK46" s="603"/>
      <c r="AL46" s="603"/>
      <c r="AM46" s="603"/>
      <c r="AN46" s="604"/>
      <c r="AP46" s="6"/>
    </row>
    <row r="47" spans="2:42" ht="14.25" customHeight="1">
      <c r="B47" s="630"/>
      <c r="C47" s="616"/>
      <c r="D47" s="47"/>
      <c r="E47" s="594" t="s">
        <v>267</v>
      </c>
      <c r="F47" s="677"/>
      <c r="G47" s="677"/>
      <c r="H47" s="677"/>
      <c r="I47" s="677"/>
      <c r="J47" s="677"/>
      <c r="K47" s="677"/>
      <c r="L47" s="677"/>
      <c r="M47" s="677"/>
      <c r="N47" s="678"/>
      <c r="O47" s="596"/>
      <c r="P47" s="597"/>
      <c r="Q47" s="596"/>
      <c r="R47" s="598"/>
      <c r="S47" s="598"/>
      <c r="T47" s="598"/>
      <c r="U47" s="599"/>
      <c r="V47" s="48" t="s">
        <v>9</v>
      </c>
      <c r="W47" s="600" t="s">
        <v>184</v>
      </c>
      <c r="X47" s="600"/>
      <c r="Y47" s="49" t="s">
        <v>9</v>
      </c>
      <c r="Z47" s="600" t="s">
        <v>185</v>
      </c>
      <c r="AA47" s="600"/>
      <c r="AB47" s="49" t="s">
        <v>9</v>
      </c>
      <c r="AC47" s="600" t="s">
        <v>186</v>
      </c>
      <c r="AD47" s="601"/>
      <c r="AE47" s="562"/>
      <c r="AF47" s="563"/>
      <c r="AG47" s="563"/>
      <c r="AH47" s="563"/>
      <c r="AI47" s="564"/>
      <c r="AJ47" s="602"/>
      <c r="AK47" s="603"/>
      <c r="AL47" s="603"/>
      <c r="AM47" s="603"/>
      <c r="AN47" s="604"/>
      <c r="AP47" s="6"/>
    </row>
    <row r="48" spans="2:42" ht="14.25" customHeight="1">
      <c r="B48" s="630"/>
      <c r="C48" s="616"/>
      <c r="D48" s="47"/>
      <c r="E48" s="594" t="s">
        <v>268</v>
      </c>
      <c r="F48" s="677"/>
      <c r="G48" s="677"/>
      <c r="H48" s="677"/>
      <c r="I48" s="677"/>
      <c r="J48" s="677"/>
      <c r="K48" s="677"/>
      <c r="L48" s="677"/>
      <c r="M48" s="677"/>
      <c r="N48" s="678"/>
      <c r="O48" s="596"/>
      <c r="P48" s="597"/>
      <c r="Q48" s="596"/>
      <c r="R48" s="598"/>
      <c r="S48" s="598"/>
      <c r="T48" s="598"/>
      <c r="U48" s="599"/>
      <c r="V48" s="48" t="s">
        <v>9</v>
      </c>
      <c r="W48" s="600" t="s">
        <v>184</v>
      </c>
      <c r="X48" s="600"/>
      <c r="Y48" s="49" t="s">
        <v>9</v>
      </c>
      <c r="Z48" s="600" t="s">
        <v>185</v>
      </c>
      <c r="AA48" s="600"/>
      <c r="AB48" s="49" t="s">
        <v>9</v>
      </c>
      <c r="AC48" s="600" t="s">
        <v>186</v>
      </c>
      <c r="AD48" s="601"/>
      <c r="AE48" s="562"/>
      <c r="AF48" s="563"/>
      <c r="AG48" s="563"/>
      <c r="AH48" s="563"/>
      <c r="AI48" s="564"/>
      <c r="AJ48" s="602"/>
      <c r="AK48" s="603"/>
      <c r="AL48" s="603"/>
      <c r="AM48" s="603"/>
      <c r="AN48" s="604"/>
      <c r="AP48" s="6"/>
    </row>
    <row r="49" spans="2:42" ht="14.25" customHeight="1">
      <c r="B49" s="630"/>
      <c r="C49" s="616"/>
      <c r="D49" s="47"/>
      <c r="E49" s="594" t="s">
        <v>269</v>
      </c>
      <c r="F49" s="677"/>
      <c r="G49" s="677"/>
      <c r="H49" s="677"/>
      <c r="I49" s="677"/>
      <c r="J49" s="677"/>
      <c r="K49" s="677"/>
      <c r="L49" s="677"/>
      <c r="M49" s="677"/>
      <c r="N49" s="678"/>
      <c r="O49" s="596"/>
      <c r="P49" s="597"/>
      <c r="Q49" s="596"/>
      <c r="R49" s="598"/>
      <c r="S49" s="598"/>
      <c r="T49" s="598"/>
      <c r="U49" s="599"/>
      <c r="V49" s="48" t="s">
        <v>9</v>
      </c>
      <c r="W49" s="600" t="s">
        <v>184</v>
      </c>
      <c r="X49" s="600"/>
      <c r="Y49" s="49" t="s">
        <v>9</v>
      </c>
      <c r="Z49" s="600" t="s">
        <v>185</v>
      </c>
      <c r="AA49" s="600"/>
      <c r="AB49" s="49" t="s">
        <v>9</v>
      </c>
      <c r="AC49" s="600" t="s">
        <v>186</v>
      </c>
      <c r="AD49" s="601"/>
      <c r="AE49" s="562"/>
      <c r="AF49" s="563"/>
      <c r="AG49" s="563"/>
      <c r="AH49" s="563"/>
      <c r="AI49" s="564"/>
      <c r="AJ49" s="602"/>
      <c r="AK49" s="603"/>
      <c r="AL49" s="603"/>
      <c r="AM49" s="603"/>
      <c r="AN49" s="604"/>
      <c r="AP49" s="6"/>
    </row>
    <row r="50" spans="2:42" ht="14.25" customHeight="1">
      <c r="B50" s="630"/>
      <c r="C50" s="616"/>
      <c r="D50" s="47"/>
      <c r="E50" s="594" t="s">
        <v>270</v>
      </c>
      <c r="F50" s="677"/>
      <c r="G50" s="677"/>
      <c r="H50" s="677"/>
      <c r="I50" s="677"/>
      <c r="J50" s="677"/>
      <c r="K50" s="677"/>
      <c r="L50" s="677"/>
      <c r="M50" s="677"/>
      <c r="N50" s="678"/>
      <c r="O50" s="596"/>
      <c r="P50" s="597"/>
      <c r="Q50" s="596"/>
      <c r="R50" s="598"/>
      <c r="S50" s="598"/>
      <c r="T50" s="598"/>
      <c r="U50" s="599"/>
      <c r="V50" s="48" t="s">
        <v>9</v>
      </c>
      <c r="W50" s="600" t="s">
        <v>184</v>
      </c>
      <c r="X50" s="600"/>
      <c r="Y50" s="49" t="s">
        <v>9</v>
      </c>
      <c r="Z50" s="600" t="s">
        <v>185</v>
      </c>
      <c r="AA50" s="600"/>
      <c r="AB50" s="49" t="s">
        <v>9</v>
      </c>
      <c r="AC50" s="600" t="s">
        <v>186</v>
      </c>
      <c r="AD50" s="601"/>
      <c r="AE50" s="562"/>
      <c r="AF50" s="563"/>
      <c r="AG50" s="563"/>
      <c r="AH50" s="563"/>
      <c r="AI50" s="564"/>
      <c r="AJ50" s="602"/>
      <c r="AK50" s="603"/>
      <c r="AL50" s="603"/>
      <c r="AM50" s="603"/>
      <c r="AN50" s="604"/>
      <c r="AP50" s="6"/>
    </row>
    <row r="51" spans="2:42" ht="14.25" customHeight="1" thickBot="1">
      <c r="B51" s="630"/>
      <c r="C51" s="616"/>
      <c r="D51" s="73"/>
      <c r="E51" s="668" t="s">
        <v>271</v>
      </c>
      <c r="F51" s="669"/>
      <c r="G51" s="669"/>
      <c r="H51" s="669"/>
      <c r="I51" s="669"/>
      <c r="J51" s="669"/>
      <c r="K51" s="669"/>
      <c r="L51" s="669"/>
      <c r="M51" s="669"/>
      <c r="N51" s="670"/>
      <c r="O51" s="671"/>
      <c r="P51" s="672"/>
      <c r="Q51" s="671"/>
      <c r="R51" s="673"/>
      <c r="S51" s="673"/>
      <c r="T51" s="673"/>
      <c r="U51" s="674"/>
      <c r="V51" s="74" t="s">
        <v>9</v>
      </c>
      <c r="W51" s="675" t="s">
        <v>184</v>
      </c>
      <c r="X51" s="675"/>
      <c r="Y51" s="75" t="s">
        <v>9</v>
      </c>
      <c r="Z51" s="675" t="s">
        <v>185</v>
      </c>
      <c r="AA51" s="675"/>
      <c r="AB51" s="75" t="s">
        <v>9</v>
      </c>
      <c r="AC51" s="675" t="s">
        <v>186</v>
      </c>
      <c r="AD51" s="676"/>
      <c r="AE51" s="647"/>
      <c r="AF51" s="648"/>
      <c r="AG51" s="648"/>
      <c r="AH51" s="648"/>
      <c r="AI51" s="649"/>
      <c r="AJ51" s="650"/>
      <c r="AK51" s="651"/>
      <c r="AL51" s="651"/>
      <c r="AM51" s="651"/>
      <c r="AN51" s="652"/>
      <c r="AP51" s="6"/>
    </row>
    <row r="52" spans="2:42" ht="14.25" customHeight="1" thickTop="1">
      <c r="B52" s="630"/>
      <c r="C52" s="616"/>
      <c r="D52" s="76"/>
      <c r="E52" s="653" t="s">
        <v>272</v>
      </c>
      <c r="F52" s="654"/>
      <c r="G52" s="654"/>
      <c r="H52" s="654"/>
      <c r="I52" s="654"/>
      <c r="J52" s="654"/>
      <c r="K52" s="654"/>
      <c r="L52" s="654"/>
      <c r="M52" s="654"/>
      <c r="N52" s="655"/>
      <c r="O52" s="656"/>
      <c r="P52" s="657"/>
      <c r="Q52" s="656"/>
      <c r="R52" s="658"/>
      <c r="S52" s="658"/>
      <c r="T52" s="658"/>
      <c r="U52" s="659"/>
      <c r="V52" s="77" t="s">
        <v>9</v>
      </c>
      <c r="W52" s="660" t="s">
        <v>184</v>
      </c>
      <c r="X52" s="660"/>
      <c r="Y52" s="78" t="s">
        <v>9</v>
      </c>
      <c r="Z52" s="660" t="s">
        <v>185</v>
      </c>
      <c r="AA52" s="660"/>
      <c r="AB52" s="78" t="s">
        <v>9</v>
      </c>
      <c r="AC52" s="660" t="s">
        <v>186</v>
      </c>
      <c r="AD52" s="661"/>
      <c r="AE52" s="662"/>
      <c r="AF52" s="663"/>
      <c r="AG52" s="663"/>
      <c r="AH52" s="663"/>
      <c r="AI52" s="664"/>
      <c r="AJ52" s="665"/>
      <c r="AK52" s="666"/>
      <c r="AL52" s="666"/>
      <c r="AM52" s="666"/>
      <c r="AN52" s="667"/>
      <c r="AP52" s="6"/>
    </row>
    <row r="53" spans="2:42" ht="14.25" customHeight="1">
      <c r="B53" s="630"/>
      <c r="C53" s="616"/>
      <c r="D53" s="47"/>
      <c r="E53" s="644" t="s">
        <v>273</v>
      </c>
      <c r="F53" s="645"/>
      <c r="G53" s="645"/>
      <c r="H53" s="645"/>
      <c r="I53" s="645"/>
      <c r="J53" s="645"/>
      <c r="K53" s="645"/>
      <c r="L53" s="645"/>
      <c r="M53" s="645"/>
      <c r="N53" s="646"/>
      <c r="O53" s="596"/>
      <c r="P53" s="597"/>
      <c r="Q53" s="596"/>
      <c r="R53" s="598"/>
      <c r="S53" s="598"/>
      <c r="T53" s="598"/>
      <c r="U53" s="599"/>
      <c r="V53" s="48" t="s">
        <v>9</v>
      </c>
      <c r="W53" s="600" t="s">
        <v>184</v>
      </c>
      <c r="X53" s="600"/>
      <c r="Y53" s="49" t="s">
        <v>9</v>
      </c>
      <c r="Z53" s="600" t="s">
        <v>185</v>
      </c>
      <c r="AA53" s="600"/>
      <c r="AB53" s="49" t="s">
        <v>9</v>
      </c>
      <c r="AC53" s="600" t="s">
        <v>186</v>
      </c>
      <c r="AD53" s="601"/>
      <c r="AE53" s="562"/>
      <c r="AF53" s="563"/>
      <c r="AG53" s="563"/>
      <c r="AH53" s="563"/>
      <c r="AI53" s="564"/>
      <c r="AJ53" s="602"/>
      <c r="AK53" s="603"/>
      <c r="AL53" s="603"/>
      <c r="AM53" s="603"/>
      <c r="AN53" s="604"/>
      <c r="AP53" s="6"/>
    </row>
    <row r="54" spans="2:42" ht="14.25" customHeight="1">
      <c r="B54" s="630"/>
      <c r="C54" s="616"/>
      <c r="D54" s="47"/>
      <c r="E54" s="644" t="s">
        <v>274</v>
      </c>
      <c r="F54" s="645"/>
      <c r="G54" s="645"/>
      <c r="H54" s="645"/>
      <c r="I54" s="645"/>
      <c r="J54" s="645"/>
      <c r="K54" s="645"/>
      <c r="L54" s="645"/>
      <c r="M54" s="645"/>
      <c r="N54" s="646"/>
      <c r="O54" s="596"/>
      <c r="P54" s="597"/>
      <c r="Q54" s="596"/>
      <c r="R54" s="598"/>
      <c r="S54" s="598"/>
      <c r="T54" s="598"/>
      <c r="U54" s="599"/>
      <c r="V54" s="48" t="s">
        <v>9</v>
      </c>
      <c r="W54" s="600" t="s">
        <v>184</v>
      </c>
      <c r="X54" s="600"/>
      <c r="Y54" s="49" t="s">
        <v>9</v>
      </c>
      <c r="Z54" s="600" t="s">
        <v>185</v>
      </c>
      <c r="AA54" s="600"/>
      <c r="AB54" s="49" t="s">
        <v>9</v>
      </c>
      <c r="AC54" s="600" t="s">
        <v>186</v>
      </c>
      <c r="AD54" s="601"/>
      <c r="AE54" s="562"/>
      <c r="AF54" s="563"/>
      <c r="AG54" s="563"/>
      <c r="AH54" s="563"/>
      <c r="AI54" s="564"/>
      <c r="AJ54" s="602"/>
      <c r="AK54" s="603"/>
      <c r="AL54" s="603"/>
      <c r="AM54" s="603"/>
      <c r="AN54" s="604"/>
      <c r="AP54" s="6"/>
    </row>
    <row r="55" spans="2:42" ht="14.25" customHeight="1">
      <c r="B55" s="630"/>
      <c r="C55" s="616"/>
      <c r="D55" s="47"/>
      <c r="E55" s="644" t="s">
        <v>275</v>
      </c>
      <c r="F55" s="645"/>
      <c r="G55" s="645"/>
      <c r="H55" s="645"/>
      <c r="I55" s="645"/>
      <c r="J55" s="645"/>
      <c r="K55" s="645"/>
      <c r="L55" s="645"/>
      <c r="M55" s="645"/>
      <c r="N55" s="646"/>
      <c r="O55" s="596"/>
      <c r="P55" s="597"/>
      <c r="Q55" s="596"/>
      <c r="R55" s="598"/>
      <c r="S55" s="598"/>
      <c r="T55" s="598"/>
      <c r="U55" s="599"/>
      <c r="V55" s="48" t="s">
        <v>9</v>
      </c>
      <c r="W55" s="600" t="s">
        <v>184</v>
      </c>
      <c r="X55" s="600"/>
      <c r="Y55" s="49" t="s">
        <v>9</v>
      </c>
      <c r="Z55" s="600" t="s">
        <v>185</v>
      </c>
      <c r="AA55" s="600"/>
      <c r="AB55" s="49" t="s">
        <v>9</v>
      </c>
      <c r="AC55" s="600" t="s">
        <v>186</v>
      </c>
      <c r="AD55" s="601"/>
      <c r="AE55" s="562"/>
      <c r="AF55" s="563"/>
      <c r="AG55" s="563"/>
      <c r="AH55" s="563"/>
      <c r="AI55" s="564"/>
      <c r="AJ55" s="602"/>
      <c r="AK55" s="603"/>
      <c r="AL55" s="603"/>
      <c r="AM55" s="603"/>
      <c r="AN55" s="604"/>
      <c r="AP55" s="6"/>
    </row>
    <row r="56" spans="2:42" ht="14.25" customHeight="1">
      <c r="B56" s="630"/>
      <c r="C56" s="616"/>
      <c r="D56" s="47"/>
      <c r="E56" s="644" t="s">
        <v>276</v>
      </c>
      <c r="F56" s="645"/>
      <c r="G56" s="645"/>
      <c r="H56" s="645"/>
      <c r="I56" s="645"/>
      <c r="J56" s="645"/>
      <c r="K56" s="645"/>
      <c r="L56" s="645"/>
      <c r="M56" s="645"/>
      <c r="N56" s="646"/>
      <c r="O56" s="596"/>
      <c r="P56" s="597"/>
      <c r="Q56" s="596"/>
      <c r="R56" s="598"/>
      <c r="S56" s="598"/>
      <c r="T56" s="598"/>
      <c r="U56" s="599"/>
      <c r="V56" s="48" t="s">
        <v>9</v>
      </c>
      <c r="W56" s="600" t="s">
        <v>184</v>
      </c>
      <c r="X56" s="600"/>
      <c r="Y56" s="49" t="s">
        <v>9</v>
      </c>
      <c r="Z56" s="600" t="s">
        <v>185</v>
      </c>
      <c r="AA56" s="600"/>
      <c r="AB56" s="49" t="s">
        <v>9</v>
      </c>
      <c r="AC56" s="600" t="s">
        <v>186</v>
      </c>
      <c r="AD56" s="601"/>
      <c r="AE56" s="562"/>
      <c r="AF56" s="563"/>
      <c r="AG56" s="563"/>
      <c r="AH56" s="563"/>
      <c r="AI56" s="564"/>
      <c r="AJ56" s="602"/>
      <c r="AK56" s="603"/>
      <c r="AL56" s="603"/>
      <c r="AM56" s="603"/>
      <c r="AN56" s="604"/>
      <c r="AP56" s="6"/>
    </row>
    <row r="57" spans="2:42" ht="14.25" customHeight="1">
      <c r="B57" s="630"/>
      <c r="C57" s="616"/>
      <c r="D57" s="47"/>
      <c r="E57" s="644" t="s">
        <v>277</v>
      </c>
      <c r="F57" s="645"/>
      <c r="G57" s="645"/>
      <c r="H57" s="645"/>
      <c r="I57" s="645"/>
      <c r="J57" s="645"/>
      <c r="K57" s="645"/>
      <c r="L57" s="645"/>
      <c r="M57" s="645"/>
      <c r="N57" s="646"/>
      <c r="O57" s="596"/>
      <c r="P57" s="597"/>
      <c r="Q57" s="596"/>
      <c r="R57" s="598"/>
      <c r="S57" s="598"/>
      <c r="T57" s="598"/>
      <c r="U57" s="599"/>
      <c r="V57" s="48" t="s">
        <v>9</v>
      </c>
      <c r="W57" s="600" t="s">
        <v>184</v>
      </c>
      <c r="X57" s="600"/>
      <c r="Y57" s="49" t="s">
        <v>9</v>
      </c>
      <c r="Z57" s="600" t="s">
        <v>185</v>
      </c>
      <c r="AA57" s="600"/>
      <c r="AB57" s="49" t="s">
        <v>9</v>
      </c>
      <c r="AC57" s="600" t="s">
        <v>186</v>
      </c>
      <c r="AD57" s="601"/>
      <c r="AE57" s="562"/>
      <c r="AF57" s="563"/>
      <c r="AG57" s="563"/>
      <c r="AH57" s="563"/>
      <c r="AI57" s="564"/>
      <c r="AJ57" s="602"/>
      <c r="AK57" s="603"/>
      <c r="AL57" s="603"/>
      <c r="AM57" s="603"/>
      <c r="AN57" s="604"/>
      <c r="AP57" s="6"/>
    </row>
    <row r="58" spans="2:42" ht="14.25" customHeight="1">
      <c r="B58" s="630"/>
      <c r="C58" s="616"/>
      <c r="D58" s="47"/>
      <c r="E58" s="644" t="s">
        <v>278</v>
      </c>
      <c r="F58" s="645"/>
      <c r="G58" s="645"/>
      <c r="H58" s="645"/>
      <c r="I58" s="645"/>
      <c r="J58" s="645"/>
      <c r="K58" s="645"/>
      <c r="L58" s="645"/>
      <c r="M58" s="645"/>
      <c r="N58" s="646"/>
      <c r="O58" s="596"/>
      <c r="P58" s="597"/>
      <c r="Q58" s="596"/>
      <c r="R58" s="598"/>
      <c r="S58" s="598"/>
      <c r="T58" s="598"/>
      <c r="U58" s="599"/>
      <c r="V58" s="48" t="s">
        <v>9</v>
      </c>
      <c r="W58" s="600" t="s">
        <v>184</v>
      </c>
      <c r="X58" s="600"/>
      <c r="Y58" s="49" t="s">
        <v>9</v>
      </c>
      <c r="Z58" s="600" t="s">
        <v>185</v>
      </c>
      <c r="AA58" s="600"/>
      <c r="AB58" s="49" t="s">
        <v>9</v>
      </c>
      <c r="AC58" s="600" t="s">
        <v>186</v>
      </c>
      <c r="AD58" s="601"/>
      <c r="AE58" s="562"/>
      <c r="AF58" s="563"/>
      <c r="AG58" s="563"/>
      <c r="AH58" s="563"/>
      <c r="AI58" s="564"/>
      <c r="AJ58" s="602"/>
      <c r="AK58" s="603"/>
      <c r="AL58" s="603"/>
      <c r="AM58" s="603"/>
      <c r="AN58" s="604"/>
      <c r="AP58" s="6"/>
    </row>
    <row r="59" spans="2:42" ht="14.25" customHeight="1">
      <c r="B59" s="630"/>
      <c r="C59" s="616"/>
      <c r="D59" s="47"/>
      <c r="E59" s="644" t="s">
        <v>279</v>
      </c>
      <c r="F59" s="645"/>
      <c r="G59" s="645"/>
      <c r="H59" s="645"/>
      <c r="I59" s="645"/>
      <c r="J59" s="645"/>
      <c r="K59" s="645"/>
      <c r="L59" s="645"/>
      <c r="M59" s="645"/>
      <c r="N59" s="646"/>
      <c r="O59" s="596"/>
      <c r="P59" s="597"/>
      <c r="Q59" s="596"/>
      <c r="R59" s="598"/>
      <c r="S59" s="598"/>
      <c r="T59" s="598"/>
      <c r="U59" s="599"/>
      <c r="V59" s="48" t="s">
        <v>9</v>
      </c>
      <c r="W59" s="600" t="s">
        <v>184</v>
      </c>
      <c r="X59" s="600"/>
      <c r="Y59" s="49" t="s">
        <v>9</v>
      </c>
      <c r="Z59" s="600" t="s">
        <v>185</v>
      </c>
      <c r="AA59" s="600"/>
      <c r="AB59" s="49" t="s">
        <v>9</v>
      </c>
      <c r="AC59" s="600" t="s">
        <v>186</v>
      </c>
      <c r="AD59" s="601"/>
      <c r="AE59" s="562"/>
      <c r="AF59" s="563"/>
      <c r="AG59" s="563"/>
      <c r="AH59" s="563"/>
      <c r="AI59" s="564"/>
      <c r="AJ59" s="602"/>
      <c r="AK59" s="603"/>
      <c r="AL59" s="603"/>
      <c r="AM59" s="603"/>
      <c r="AN59" s="604"/>
      <c r="AP59" s="6"/>
    </row>
    <row r="60" spans="2:42" ht="14.25" customHeight="1">
      <c r="B60" s="630"/>
      <c r="C60" s="617"/>
      <c r="D60" s="47"/>
      <c r="E60" s="644" t="s">
        <v>280</v>
      </c>
      <c r="F60" s="645"/>
      <c r="G60" s="645"/>
      <c r="H60" s="645"/>
      <c r="I60" s="645"/>
      <c r="J60" s="645"/>
      <c r="K60" s="645"/>
      <c r="L60" s="645"/>
      <c r="M60" s="645"/>
      <c r="N60" s="646"/>
      <c r="O60" s="596"/>
      <c r="P60" s="597"/>
      <c r="Q60" s="596"/>
      <c r="R60" s="598"/>
      <c r="S60" s="598"/>
      <c r="T60" s="598"/>
      <c r="U60" s="599"/>
      <c r="V60" s="48" t="s">
        <v>9</v>
      </c>
      <c r="W60" s="600" t="s">
        <v>184</v>
      </c>
      <c r="X60" s="600"/>
      <c r="Y60" s="49" t="s">
        <v>9</v>
      </c>
      <c r="Z60" s="600" t="s">
        <v>185</v>
      </c>
      <c r="AA60" s="600"/>
      <c r="AB60" s="49" t="s">
        <v>9</v>
      </c>
      <c r="AC60" s="600" t="s">
        <v>186</v>
      </c>
      <c r="AD60" s="601"/>
      <c r="AE60" s="562"/>
      <c r="AF60" s="563"/>
      <c r="AG60" s="563"/>
      <c r="AH60" s="563"/>
      <c r="AI60" s="564"/>
      <c r="AJ60" s="602"/>
      <c r="AK60" s="603"/>
      <c r="AL60" s="603"/>
      <c r="AM60" s="603"/>
      <c r="AN60" s="604"/>
      <c r="AP60" s="6"/>
    </row>
    <row r="61" spans="2:42" ht="14.25" customHeight="1">
      <c r="B61" s="630"/>
      <c r="C61" s="628" t="s">
        <v>281</v>
      </c>
      <c r="D61" s="47"/>
      <c r="E61" s="594" t="s">
        <v>149</v>
      </c>
      <c r="F61" s="594"/>
      <c r="G61" s="594"/>
      <c r="H61" s="594"/>
      <c r="I61" s="594"/>
      <c r="J61" s="594"/>
      <c r="K61" s="594"/>
      <c r="L61" s="594"/>
      <c r="M61" s="594"/>
      <c r="N61" s="595"/>
      <c r="O61" s="596"/>
      <c r="P61" s="597"/>
      <c r="Q61" s="596"/>
      <c r="R61" s="598"/>
      <c r="S61" s="598"/>
      <c r="T61" s="598"/>
      <c r="U61" s="599"/>
      <c r="V61" s="48" t="s">
        <v>9</v>
      </c>
      <c r="W61" s="600" t="s">
        <v>184</v>
      </c>
      <c r="X61" s="600"/>
      <c r="Y61" s="49" t="s">
        <v>9</v>
      </c>
      <c r="Z61" s="600" t="s">
        <v>185</v>
      </c>
      <c r="AA61" s="600"/>
      <c r="AB61" s="49" t="s">
        <v>9</v>
      </c>
      <c r="AC61" s="600" t="s">
        <v>186</v>
      </c>
      <c r="AD61" s="601"/>
      <c r="AE61" s="562"/>
      <c r="AF61" s="563"/>
      <c r="AG61" s="563"/>
      <c r="AH61" s="563"/>
      <c r="AI61" s="564"/>
      <c r="AJ61" s="602"/>
      <c r="AK61" s="603"/>
      <c r="AL61" s="603"/>
      <c r="AM61" s="603"/>
      <c r="AN61" s="604"/>
      <c r="AO61" s="7"/>
      <c r="AP61" s="6"/>
    </row>
    <row r="62" spans="2:42" ht="14.25" customHeight="1">
      <c r="B62" s="630"/>
      <c r="C62" s="628"/>
      <c r="D62" s="47"/>
      <c r="E62" s="594" t="s">
        <v>282</v>
      </c>
      <c r="F62" s="594"/>
      <c r="G62" s="594"/>
      <c r="H62" s="594"/>
      <c r="I62" s="594"/>
      <c r="J62" s="594"/>
      <c r="K62" s="594"/>
      <c r="L62" s="594"/>
      <c r="M62" s="594"/>
      <c r="N62" s="595"/>
      <c r="O62" s="596"/>
      <c r="P62" s="597"/>
      <c r="Q62" s="596"/>
      <c r="R62" s="598"/>
      <c r="S62" s="598"/>
      <c r="T62" s="598"/>
      <c r="U62" s="599"/>
      <c r="V62" s="48" t="s">
        <v>9</v>
      </c>
      <c r="W62" s="600" t="s">
        <v>184</v>
      </c>
      <c r="X62" s="600"/>
      <c r="Y62" s="49" t="s">
        <v>9</v>
      </c>
      <c r="Z62" s="600" t="s">
        <v>185</v>
      </c>
      <c r="AA62" s="600"/>
      <c r="AB62" s="49" t="s">
        <v>9</v>
      </c>
      <c r="AC62" s="600" t="s">
        <v>186</v>
      </c>
      <c r="AD62" s="601"/>
      <c r="AE62" s="562"/>
      <c r="AF62" s="563"/>
      <c r="AG62" s="563"/>
      <c r="AH62" s="563"/>
      <c r="AI62" s="564"/>
      <c r="AJ62" s="602"/>
      <c r="AK62" s="603"/>
      <c r="AL62" s="603"/>
      <c r="AM62" s="603"/>
      <c r="AN62" s="604"/>
      <c r="AO62" s="7"/>
      <c r="AP62" s="6"/>
    </row>
    <row r="63" spans="2:42" ht="14.25" customHeight="1">
      <c r="B63" s="631"/>
      <c r="C63" s="628"/>
      <c r="D63" s="47"/>
      <c r="E63" s="594" t="s">
        <v>283</v>
      </c>
      <c r="F63" s="594"/>
      <c r="G63" s="594"/>
      <c r="H63" s="594"/>
      <c r="I63" s="594"/>
      <c r="J63" s="594"/>
      <c r="K63" s="594"/>
      <c r="L63" s="594"/>
      <c r="M63" s="594"/>
      <c r="N63" s="595"/>
      <c r="O63" s="596"/>
      <c r="P63" s="597"/>
      <c r="Q63" s="596"/>
      <c r="R63" s="598"/>
      <c r="S63" s="598"/>
      <c r="T63" s="598"/>
      <c r="U63" s="599"/>
      <c r="V63" s="48" t="s">
        <v>9</v>
      </c>
      <c r="W63" s="600" t="s">
        <v>184</v>
      </c>
      <c r="X63" s="600"/>
      <c r="Y63" s="49" t="s">
        <v>9</v>
      </c>
      <c r="Z63" s="600" t="s">
        <v>185</v>
      </c>
      <c r="AA63" s="600"/>
      <c r="AB63" s="49" t="s">
        <v>9</v>
      </c>
      <c r="AC63" s="600" t="s">
        <v>186</v>
      </c>
      <c r="AD63" s="601"/>
      <c r="AE63" s="562"/>
      <c r="AF63" s="563"/>
      <c r="AG63" s="563"/>
      <c r="AH63" s="563"/>
      <c r="AI63" s="564"/>
      <c r="AJ63" s="602"/>
      <c r="AK63" s="603"/>
      <c r="AL63" s="603"/>
      <c r="AM63" s="603"/>
      <c r="AN63" s="604"/>
      <c r="AO63" s="7"/>
      <c r="AP63" s="6"/>
    </row>
    <row r="64" spans="2:42" ht="14.25" customHeight="1">
      <c r="B64" s="609" t="s">
        <v>187</v>
      </c>
      <c r="C64" s="594"/>
      <c r="D64" s="594"/>
      <c r="E64" s="594"/>
      <c r="F64" s="594"/>
      <c r="G64" s="594"/>
      <c r="H64" s="594"/>
      <c r="I64" s="594"/>
      <c r="J64" s="594"/>
      <c r="K64" s="594"/>
      <c r="L64" s="610"/>
      <c r="M64" s="79"/>
      <c r="N64" s="80"/>
      <c r="O64" s="80"/>
      <c r="P64" s="80"/>
      <c r="Q64" s="80"/>
      <c r="R64" s="43"/>
      <c r="S64" s="43"/>
      <c r="T64" s="43"/>
      <c r="U64" s="43"/>
      <c r="V64" s="81"/>
      <c r="W64" s="611"/>
      <c r="X64" s="611"/>
      <c r="Y64" s="611"/>
      <c r="Z64" s="611"/>
      <c r="AA64" s="611"/>
      <c r="AB64" s="611"/>
      <c r="AC64" s="611"/>
      <c r="AD64" s="611"/>
      <c r="AE64" s="611"/>
      <c r="AF64" s="611"/>
      <c r="AG64" s="611"/>
      <c r="AH64" s="611"/>
      <c r="AI64" s="611"/>
      <c r="AJ64" s="611"/>
      <c r="AK64" s="611"/>
      <c r="AL64" s="611"/>
      <c r="AM64" s="611"/>
      <c r="AN64" s="611"/>
      <c r="AP64" s="6"/>
    </row>
    <row r="65" spans="2:42" ht="14.25" customHeight="1">
      <c r="B65" s="612" t="s">
        <v>188</v>
      </c>
      <c r="C65" s="613"/>
      <c r="D65" s="613"/>
      <c r="E65" s="613"/>
      <c r="F65" s="613"/>
      <c r="G65" s="613"/>
      <c r="H65" s="613"/>
      <c r="I65" s="613"/>
      <c r="J65" s="613"/>
      <c r="K65" s="613"/>
      <c r="L65" s="613"/>
      <c r="M65" s="613"/>
      <c r="N65" s="613"/>
      <c r="O65" s="614"/>
      <c r="P65" s="82"/>
      <c r="Q65" s="80"/>
      <c r="R65" s="43"/>
      <c r="S65" s="43"/>
      <c r="T65" s="43"/>
      <c r="U65" s="43"/>
      <c r="V65" s="81"/>
      <c r="W65" s="611"/>
      <c r="X65" s="611"/>
      <c r="Y65" s="611"/>
      <c r="Z65" s="611"/>
      <c r="AA65" s="611"/>
      <c r="AB65" s="611"/>
      <c r="AC65" s="611"/>
      <c r="AD65" s="611"/>
      <c r="AE65" s="611"/>
      <c r="AF65" s="611"/>
      <c r="AG65" s="611"/>
      <c r="AH65" s="611"/>
      <c r="AI65" s="611"/>
      <c r="AJ65" s="611"/>
      <c r="AK65" s="611"/>
      <c r="AL65" s="611"/>
      <c r="AM65" s="611"/>
      <c r="AN65" s="611"/>
      <c r="AP65" s="6"/>
    </row>
    <row r="66" spans="2:42" ht="14.25" customHeight="1">
      <c r="B66" s="615" t="s">
        <v>189</v>
      </c>
      <c r="C66" s="618" t="s">
        <v>190</v>
      </c>
      <c r="D66" s="598"/>
      <c r="E66" s="598"/>
      <c r="F66" s="598"/>
      <c r="G66" s="598"/>
      <c r="H66" s="598"/>
      <c r="I66" s="598"/>
      <c r="J66" s="598"/>
      <c r="K66" s="598"/>
      <c r="L66" s="598"/>
      <c r="M66" s="598"/>
      <c r="N66" s="598"/>
      <c r="O66" s="598"/>
      <c r="P66" s="598"/>
      <c r="Q66" s="598"/>
      <c r="R66" s="598"/>
      <c r="S66" s="598"/>
      <c r="T66" s="598"/>
      <c r="U66" s="599"/>
      <c r="V66" s="618" t="s">
        <v>191</v>
      </c>
      <c r="W66" s="598"/>
      <c r="X66" s="598"/>
      <c r="Y66" s="598"/>
      <c r="Z66" s="598"/>
      <c r="AA66" s="598"/>
      <c r="AB66" s="598"/>
      <c r="AC66" s="598"/>
      <c r="AD66" s="598"/>
      <c r="AE66" s="598"/>
      <c r="AF66" s="598"/>
      <c r="AG66" s="598"/>
      <c r="AH66" s="598"/>
      <c r="AI66" s="598"/>
      <c r="AJ66" s="598"/>
      <c r="AK66" s="598"/>
      <c r="AL66" s="598"/>
      <c r="AM66" s="598"/>
      <c r="AN66" s="599"/>
      <c r="AP66" s="6"/>
    </row>
    <row r="67" spans="2:42">
      <c r="B67" s="616"/>
      <c r="C67" s="619"/>
      <c r="D67" s="620"/>
      <c r="E67" s="620"/>
      <c r="F67" s="620"/>
      <c r="G67" s="620"/>
      <c r="H67" s="620"/>
      <c r="I67" s="620"/>
      <c r="J67" s="620"/>
      <c r="K67" s="620"/>
      <c r="L67" s="620"/>
      <c r="M67" s="620"/>
      <c r="N67" s="620"/>
      <c r="O67" s="620"/>
      <c r="P67" s="620"/>
      <c r="Q67" s="620"/>
      <c r="R67" s="620"/>
      <c r="S67" s="620"/>
      <c r="T67" s="620"/>
      <c r="U67" s="621"/>
      <c r="V67" s="619"/>
      <c r="W67" s="620"/>
      <c r="X67" s="620"/>
      <c r="Y67" s="620"/>
      <c r="Z67" s="620"/>
      <c r="AA67" s="620"/>
      <c r="AB67" s="620"/>
      <c r="AC67" s="620"/>
      <c r="AD67" s="620"/>
      <c r="AE67" s="620"/>
      <c r="AF67" s="620"/>
      <c r="AG67" s="620"/>
      <c r="AH67" s="620"/>
      <c r="AI67" s="620"/>
      <c r="AJ67" s="620"/>
      <c r="AK67" s="620"/>
      <c r="AL67" s="620"/>
      <c r="AM67" s="620"/>
      <c r="AN67" s="621"/>
      <c r="AP67" s="6"/>
    </row>
    <row r="68" spans="2:42">
      <c r="B68" s="616"/>
      <c r="C68" s="622"/>
      <c r="D68" s="623"/>
      <c r="E68" s="623"/>
      <c r="F68" s="623"/>
      <c r="G68" s="623"/>
      <c r="H68" s="623"/>
      <c r="I68" s="623"/>
      <c r="J68" s="623"/>
      <c r="K68" s="623"/>
      <c r="L68" s="623"/>
      <c r="M68" s="623"/>
      <c r="N68" s="623"/>
      <c r="O68" s="623"/>
      <c r="P68" s="623"/>
      <c r="Q68" s="623"/>
      <c r="R68" s="623"/>
      <c r="S68" s="623"/>
      <c r="T68" s="623"/>
      <c r="U68" s="624"/>
      <c r="V68" s="622"/>
      <c r="W68" s="623"/>
      <c r="X68" s="623"/>
      <c r="Y68" s="623"/>
      <c r="Z68" s="623"/>
      <c r="AA68" s="623"/>
      <c r="AB68" s="623"/>
      <c r="AC68" s="623"/>
      <c r="AD68" s="623"/>
      <c r="AE68" s="623"/>
      <c r="AF68" s="623"/>
      <c r="AG68" s="623"/>
      <c r="AH68" s="623"/>
      <c r="AI68" s="623"/>
      <c r="AJ68" s="623"/>
      <c r="AK68" s="623"/>
      <c r="AL68" s="623"/>
      <c r="AM68" s="623"/>
      <c r="AN68" s="624"/>
      <c r="AP68" s="6"/>
    </row>
    <row r="69" spans="2:42">
      <c r="B69" s="616"/>
      <c r="C69" s="622"/>
      <c r="D69" s="623"/>
      <c r="E69" s="623"/>
      <c r="F69" s="623"/>
      <c r="G69" s="623"/>
      <c r="H69" s="623"/>
      <c r="I69" s="623"/>
      <c r="J69" s="623"/>
      <c r="K69" s="623"/>
      <c r="L69" s="623"/>
      <c r="M69" s="623"/>
      <c r="N69" s="623"/>
      <c r="O69" s="623"/>
      <c r="P69" s="623"/>
      <c r="Q69" s="623"/>
      <c r="R69" s="623"/>
      <c r="S69" s="623"/>
      <c r="T69" s="623"/>
      <c r="U69" s="624"/>
      <c r="V69" s="622"/>
      <c r="W69" s="623"/>
      <c r="X69" s="623"/>
      <c r="Y69" s="623"/>
      <c r="Z69" s="623"/>
      <c r="AA69" s="623"/>
      <c r="AB69" s="623"/>
      <c r="AC69" s="623"/>
      <c r="AD69" s="623"/>
      <c r="AE69" s="623"/>
      <c r="AF69" s="623"/>
      <c r="AG69" s="623"/>
      <c r="AH69" s="623"/>
      <c r="AI69" s="623"/>
      <c r="AJ69" s="623"/>
      <c r="AK69" s="623"/>
      <c r="AL69" s="623"/>
      <c r="AM69" s="623"/>
      <c r="AN69" s="624"/>
      <c r="AP69" s="6"/>
    </row>
    <row r="70" spans="2:42">
      <c r="B70" s="617"/>
      <c r="C70" s="625"/>
      <c r="D70" s="626"/>
      <c r="E70" s="626"/>
      <c r="F70" s="626"/>
      <c r="G70" s="626"/>
      <c r="H70" s="626"/>
      <c r="I70" s="626"/>
      <c r="J70" s="626"/>
      <c r="K70" s="626"/>
      <c r="L70" s="626"/>
      <c r="M70" s="626"/>
      <c r="N70" s="626"/>
      <c r="O70" s="626"/>
      <c r="P70" s="626"/>
      <c r="Q70" s="626"/>
      <c r="R70" s="626"/>
      <c r="S70" s="626"/>
      <c r="T70" s="626"/>
      <c r="U70" s="627"/>
      <c r="V70" s="625"/>
      <c r="W70" s="626"/>
      <c r="X70" s="626"/>
      <c r="Y70" s="626"/>
      <c r="Z70" s="626"/>
      <c r="AA70" s="626"/>
      <c r="AB70" s="626"/>
      <c r="AC70" s="626"/>
      <c r="AD70" s="626"/>
      <c r="AE70" s="626"/>
      <c r="AF70" s="626"/>
      <c r="AG70" s="626"/>
      <c r="AH70" s="626"/>
      <c r="AI70" s="626"/>
      <c r="AJ70" s="626"/>
      <c r="AK70" s="626"/>
      <c r="AL70" s="626"/>
      <c r="AM70" s="626"/>
      <c r="AN70" s="627"/>
      <c r="AP70" s="6"/>
    </row>
    <row r="71" spans="2:42" ht="14.25" customHeight="1">
      <c r="B71" s="605" t="s">
        <v>192</v>
      </c>
      <c r="C71" s="606"/>
      <c r="D71" s="606"/>
      <c r="E71" s="606"/>
      <c r="F71" s="607"/>
      <c r="G71" s="608" t="s">
        <v>193</v>
      </c>
      <c r="H71" s="608"/>
      <c r="I71" s="608"/>
      <c r="J71" s="608"/>
      <c r="K71" s="608"/>
      <c r="L71" s="608"/>
      <c r="M71" s="608"/>
      <c r="N71" s="608"/>
      <c r="O71" s="608"/>
      <c r="P71" s="608"/>
      <c r="Q71" s="608"/>
      <c r="R71" s="608"/>
      <c r="S71" s="608"/>
      <c r="T71" s="608"/>
      <c r="U71" s="608"/>
      <c r="V71" s="608"/>
      <c r="W71" s="608"/>
      <c r="X71" s="608"/>
      <c r="Y71" s="608"/>
      <c r="Z71" s="608"/>
      <c r="AA71" s="608"/>
      <c r="AB71" s="608"/>
      <c r="AC71" s="608"/>
      <c r="AD71" s="608"/>
      <c r="AE71" s="608"/>
      <c r="AF71" s="608"/>
      <c r="AG71" s="608"/>
      <c r="AH71" s="608"/>
      <c r="AI71" s="608"/>
      <c r="AJ71" s="608"/>
      <c r="AK71" s="608"/>
      <c r="AL71" s="608"/>
      <c r="AM71" s="608"/>
      <c r="AN71" s="608"/>
      <c r="AP71" s="6"/>
    </row>
    <row r="73" spans="2:42">
      <c r="B73" s="7" t="s">
        <v>284</v>
      </c>
    </row>
    <row r="74" spans="2:42">
      <c r="B74" s="7" t="s">
        <v>285</v>
      </c>
    </row>
    <row r="75" spans="2:42">
      <c r="B75" s="7" t="s">
        <v>286</v>
      </c>
    </row>
    <row r="76" spans="2:42">
      <c r="B76" s="7" t="s">
        <v>287</v>
      </c>
    </row>
    <row r="77" spans="2:42">
      <c r="B77" s="7" t="s">
        <v>194</v>
      </c>
    </row>
    <row r="78" spans="2:42">
      <c r="B78" s="7" t="s">
        <v>288</v>
      </c>
    </row>
    <row r="79" spans="2:42">
      <c r="B79" s="7" t="s">
        <v>289</v>
      </c>
    </row>
    <row r="80" spans="2:42">
      <c r="B80" s="7"/>
      <c r="D80" s="6" t="s">
        <v>195</v>
      </c>
    </row>
    <row r="81" spans="2:2">
      <c r="B81" s="7" t="s">
        <v>196</v>
      </c>
    </row>
    <row r="82" spans="2:2">
      <c r="B82" s="7" t="s">
        <v>290</v>
      </c>
    </row>
    <row r="83" spans="2:2">
      <c r="B83" s="7" t="s">
        <v>291</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1"/>
  <dataValidations count="3">
    <dataValidation type="list" allowBlank="1" showInputMessage="1" showErrorMessage="1" sqref="AJ41:AN63" xr:uid="{00000000-0002-0000-0500-000000000000}">
      <formula1>$AT$1:$AT$5</formula1>
    </dataValidation>
    <dataValidation type="list" allowBlank="1" showInputMessage="1" showErrorMessage="1" sqref="O41:P63" xr:uid="{00000000-0002-0000-0500-000001000000}">
      <formula1>"○"</formula1>
    </dataValidation>
    <dataValidation type="list" allowBlank="1" showInputMessage="1" showErrorMessage="1" sqref="AB41:AB63 Y41:Y63 V41:V63" xr:uid="{00000000-0002-0000-0500-000002000000}">
      <formula1>"□,■"</formula1>
    </dataValidation>
  </dataValidations>
  <printOptions horizontalCentered="1"/>
  <pageMargins left="0.23622047244094491" right="0.23622047244094491" top="0.35433070866141736" bottom="0.35433070866141736" header="0.31496062992125984" footer="0.31496062992125984"/>
  <pageSetup paperSize="9" scale="74" fitToHeight="0" orientation="portrait" cellComments="asDisplayed" r:id="rId1"/>
  <headerFooter alignWithMargins="0"/>
  <rowBreaks count="2" manualBreakCount="2">
    <brk id="72" max="40" man="1"/>
    <brk id="83"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topLeftCell="A40" zoomScale="85" zoomScaleNormal="100" zoomScaleSheetLayoutView="85" workbookViewId="0">
      <selection activeCell="AR29" sqref="AR29"/>
    </sheetView>
  </sheetViews>
  <sheetFormatPr defaultColWidth="9" defaultRowHeight="13"/>
  <cols>
    <col min="1" max="1" width="1.5" style="6" customWidth="1"/>
    <col min="2" max="2" width="4.25" style="6" customWidth="1"/>
    <col min="3" max="3" width="3.33203125" style="6" customWidth="1"/>
    <col min="4" max="4" width="0.5" style="6" customWidth="1"/>
    <col min="5" max="40" width="3.08203125" style="6" customWidth="1"/>
    <col min="41" max="41" width="1.5" style="6" customWidth="1"/>
    <col min="42" max="42" width="9" style="7"/>
    <col min="43" max="16384" width="9" style="6"/>
  </cols>
  <sheetData>
    <row r="1" spans="2:42" s="42" customFormat="1">
      <c r="AP1" s="195"/>
    </row>
    <row r="2" spans="2:42" s="42" customFormat="1">
      <c r="B2" s="195" t="s">
        <v>660</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row>
    <row r="3" spans="2:42" s="42" customFormat="1" ht="14.25" customHeight="1">
      <c r="AB3" s="605" t="s">
        <v>155</v>
      </c>
      <c r="AC3" s="606"/>
      <c r="AD3" s="606"/>
      <c r="AE3" s="606"/>
      <c r="AF3" s="607"/>
      <c r="AG3" s="562"/>
      <c r="AH3" s="563"/>
      <c r="AI3" s="563"/>
      <c r="AJ3" s="563"/>
      <c r="AK3" s="563"/>
      <c r="AL3" s="563"/>
      <c r="AM3" s="563"/>
      <c r="AN3" s="564"/>
      <c r="AO3" s="196"/>
      <c r="AP3" s="195"/>
    </row>
    <row r="4" spans="2:42" s="42" customFormat="1">
      <c r="AP4" s="46"/>
    </row>
    <row r="5" spans="2:42" s="42" customFormat="1">
      <c r="B5" s="570" t="s">
        <v>659</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c r="AI5" s="570"/>
      <c r="AJ5" s="570"/>
      <c r="AK5" s="570"/>
      <c r="AL5" s="570"/>
      <c r="AM5" s="570"/>
      <c r="AN5" s="570"/>
    </row>
    <row r="6" spans="2:42" s="42" customFormat="1">
      <c r="B6" s="570" t="s">
        <v>658</v>
      </c>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row>
    <row r="7" spans="2:42" s="42" customFormat="1" ht="13.5" customHeight="1">
      <c r="B7" s="42" t="s">
        <v>657</v>
      </c>
      <c r="AE7" s="69" t="s">
        <v>19</v>
      </c>
      <c r="AF7" s="753">
        <v>6</v>
      </c>
      <c r="AG7" s="753"/>
      <c r="AH7" s="42" t="s">
        <v>20</v>
      </c>
      <c r="AI7" s="753">
        <v>4</v>
      </c>
      <c r="AJ7" s="753"/>
      <c r="AK7" s="42" t="s">
        <v>21</v>
      </c>
      <c r="AL7" s="753">
        <v>1</v>
      </c>
      <c r="AM7" s="753"/>
      <c r="AN7" s="42" t="s">
        <v>156</v>
      </c>
    </row>
    <row r="8" spans="2:42" s="42" customFormat="1" ht="13.5" customHeight="1">
      <c r="B8" s="752" t="s">
        <v>656</v>
      </c>
      <c r="C8" s="752"/>
      <c r="D8" s="752"/>
      <c r="E8" s="752"/>
      <c r="F8" s="752"/>
      <c r="G8" s="752"/>
      <c r="H8" s="752"/>
      <c r="I8" s="752"/>
      <c r="J8" s="752"/>
      <c r="K8" s="752"/>
      <c r="V8" s="42" t="s">
        <v>655</v>
      </c>
      <c r="AE8" s="69"/>
      <c r="AF8" s="197"/>
      <c r="AG8" s="197"/>
      <c r="AI8" s="197"/>
      <c r="AJ8" s="197"/>
      <c r="AL8" s="197"/>
      <c r="AM8" s="197"/>
    </row>
    <row r="9" spans="2:42" s="42" customFormat="1" ht="13.5" customHeight="1">
      <c r="L9" s="197"/>
      <c r="M9" s="197"/>
      <c r="N9" s="197"/>
      <c r="O9" s="197"/>
      <c r="P9" s="197"/>
      <c r="Q9" s="197"/>
      <c r="R9" s="197"/>
      <c r="S9" s="197"/>
      <c r="V9" s="570" t="s">
        <v>654</v>
      </c>
      <c r="W9" s="570"/>
      <c r="X9" s="570"/>
      <c r="Y9" s="623" t="s">
        <v>653</v>
      </c>
      <c r="Z9" s="623"/>
      <c r="AA9" s="623"/>
      <c r="AB9" s="623"/>
      <c r="AC9" s="623"/>
      <c r="AD9" s="623"/>
      <c r="AE9" s="623"/>
      <c r="AF9" s="623"/>
      <c r="AG9" s="623"/>
      <c r="AH9" s="623"/>
      <c r="AI9" s="623"/>
      <c r="AJ9" s="623"/>
      <c r="AK9" s="623"/>
      <c r="AL9" s="623"/>
      <c r="AM9" s="623"/>
      <c r="AN9" s="623"/>
    </row>
    <row r="10" spans="2:42" s="42" customFormat="1">
      <c r="X10" s="210"/>
      <c r="Y10" s="766"/>
      <c r="Z10" s="766"/>
      <c r="AA10" s="766"/>
      <c r="AB10" s="766"/>
      <c r="AC10" s="766"/>
      <c r="AD10" s="766"/>
      <c r="AE10" s="766"/>
      <c r="AF10" s="766"/>
      <c r="AG10" s="766"/>
      <c r="AH10" s="766"/>
      <c r="AI10" s="766"/>
      <c r="AJ10" s="766"/>
      <c r="AK10" s="766"/>
      <c r="AL10" s="766"/>
      <c r="AM10" s="766"/>
      <c r="AN10" s="766"/>
    </row>
    <row r="11" spans="2:42" s="42" customFormat="1">
      <c r="V11" s="570" t="s">
        <v>652</v>
      </c>
      <c r="W11" s="570"/>
      <c r="X11" s="570"/>
      <c r="Y11" s="767" t="s">
        <v>651</v>
      </c>
      <c r="Z11" s="767"/>
      <c r="AA11" s="767"/>
      <c r="AB11" s="767"/>
      <c r="AC11" s="767"/>
      <c r="AD11" s="767"/>
      <c r="AE11" s="767"/>
      <c r="AF11" s="767"/>
      <c r="AG11" s="767"/>
      <c r="AH11" s="767"/>
      <c r="AI11" s="767"/>
      <c r="AJ11" s="767"/>
      <c r="AK11" s="767"/>
      <c r="AL11" s="767"/>
      <c r="AM11" s="767"/>
      <c r="AN11" s="767"/>
    </row>
    <row r="12" spans="2:42" s="42" customFormat="1">
      <c r="X12" s="210"/>
      <c r="Y12" s="766"/>
      <c r="Z12" s="766"/>
      <c r="AA12" s="766"/>
      <c r="AB12" s="766"/>
      <c r="AC12" s="766"/>
      <c r="AD12" s="766"/>
      <c r="AE12" s="766"/>
      <c r="AF12" s="766"/>
      <c r="AG12" s="766"/>
      <c r="AH12" s="766"/>
      <c r="AI12" s="766"/>
      <c r="AJ12" s="766"/>
      <c r="AK12" s="766"/>
      <c r="AL12" s="766"/>
      <c r="AM12" s="766"/>
      <c r="AN12" s="766"/>
    </row>
    <row r="13" spans="2:42" s="42" customFormat="1">
      <c r="C13" s="195" t="s">
        <v>650</v>
      </c>
      <c r="D13" s="195"/>
    </row>
    <row r="14" spans="2:42" s="42" customFormat="1" ht="6.75" customHeight="1">
      <c r="C14" s="195"/>
      <c r="D14" s="195"/>
    </row>
    <row r="15" spans="2:42" s="42" customFormat="1" ht="14.25" customHeight="1">
      <c r="B15" s="615" t="s">
        <v>158</v>
      </c>
      <c r="C15" s="707" t="s">
        <v>159</v>
      </c>
      <c r="D15" s="688"/>
      <c r="E15" s="688"/>
      <c r="F15" s="688"/>
      <c r="G15" s="688"/>
      <c r="H15" s="688"/>
      <c r="I15" s="688"/>
      <c r="J15" s="688"/>
      <c r="K15" s="688"/>
      <c r="L15" s="768"/>
      <c r="M15" s="769" t="s">
        <v>649</v>
      </c>
      <c r="N15" s="770"/>
      <c r="O15" s="770"/>
      <c r="P15" s="770"/>
      <c r="Q15" s="770"/>
      <c r="R15" s="770"/>
      <c r="S15" s="770"/>
      <c r="T15" s="770"/>
      <c r="U15" s="770"/>
      <c r="V15" s="770"/>
      <c r="W15" s="770"/>
      <c r="X15" s="770"/>
      <c r="Y15" s="770"/>
      <c r="Z15" s="770"/>
      <c r="AA15" s="770"/>
      <c r="AB15" s="770"/>
      <c r="AC15" s="770"/>
      <c r="AD15" s="770"/>
      <c r="AE15" s="770"/>
      <c r="AF15" s="770"/>
      <c r="AG15" s="770"/>
      <c r="AH15" s="770"/>
      <c r="AI15" s="770"/>
      <c r="AJ15" s="770"/>
      <c r="AK15" s="770"/>
      <c r="AL15" s="770"/>
      <c r="AM15" s="770"/>
      <c r="AN15" s="771"/>
    </row>
    <row r="16" spans="2:42" s="42" customFormat="1" ht="14.25" customHeight="1">
      <c r="B16" s="616"/>
      <c r="C16" s="711" t="s">
        <v>160</v>
      </c>
      <c r="D16" s="712"/>
      <c r="E16" s="712"/>
      <c r="F16" s="712"/>
      <c r="G16" s="712"/>
      <c r="H16" s="712"/>
      <c r="I16" s="712"/>
      <c r="J16" s="712"/>
      <c r="K16" s="712"/>
      <c r="L16" s="713"/>
      <c r="M16" s="772" t="s">
        <v>648</v>
      </c>
      <c r="N16" s="773"/>
      <c r="O16" s="773"/>
      <c r="P16" s="773"/>
      <c r="Q16" s="773"/>
      <c r="R16" s="773"/>
      <c r="S16" s="773"/>
      <c r="T16" s="773"/>
      <c r="U16" s="773"/>
      <c r="V16" s="773"/>
      <c r="W16" s="773"/>
      <c r="X16" s="773"/>
      <c r="Y16" s="773"/>
      <c r="Z16" s="773"/>
      <c r="AA16" s="773"/>
      <c r="AB16" s="773"/>
      <c r="AC16" s="773"/>
      <c r="AD16" s="773"/>
      <c r="AE16" s="773"/>
      <c r="AF16" s="773"/>
      <c r="AG16" s="773"/>
      <c r="AH16" s="773"/>
      <c r="AI16" s="773"/>
      <c r="AJ16" s="773"/>
      <c r="AK16" s="773"/>
      <c r="AL16" s="773"/>
      <c r="AM16" s="773"/>
      <c r="AN16" s="774"/>
    </row>
    <row r="17" spans="2:42" s="42" customFormat="1" ht="13.5" customHeight="1">
      <c r="B17" s="616"/>
      <c r="C17" s="707" t="s">
        <v>161</v>
      </c>
      <c r="D17" s="688"/>
      <c r="E17" s="688"/>
      <c r="F17" s="688"/>
      <c r="G17" s="688"/>
      <c r="H17" s="688"/>
      <c r="I17" s="688"/>
      <c r="J17" s="688"/>
      <c r="K17" s="688"/>
      <c r="L17" s="689"/>
      <c r="M17" s="684" t="s">
        <v>162</v>
      </c>
      <c r="N17" s="684"/>
      <c r="O17" s="684"/>
      <c r="P17" s="684"/>
      <c r="Q17" s="762" t="s">
        <v>647</v>
      </c>
      <c r="R17" s="762"/>
      <c r="S17" s="762"/>
      <c r="T17" s="44" t="s">
        <v>163</v>
      </c>
      <c r="U17" s="762" t="s">
        <v>646</v>
      </c>
      <c r="V17" s="762"/>
      <c r="W17" s="762"/>
      <c r="X17" s="44" t="s">
        <v>164</v>
      </c>
      <c r="Y17" s="684"/>
      <c r="Z17" s="684"/>
      <c r="AA17" s="684"/>
      <c r="AB17" s="684"/>
      <c r="AC17" s="684"/>
      <c r="AD17" s="684"/>
      <c r="AE17" s="684"/>
      <c r="AF17" s="684"/>
      <c r="AG17" s="684"/>
      <c r="AH17" s="684"/>
      <c r="AI17" s="684"/>
      <c r="AJ17" s="684"/>
      <c r="AK17" s="684"/>
      <c r="AL17" s="684"/>
      <c r="AM17" s="684"/>
      <c r="AN17" s="685"/>
    </row>
    <row r="18" spans="2:42" s="42" customFormat="1" ht="13.5" customHeight="1">
      <c r="B18" s="616"/>
      <c r="C18" s="715"/>
      <c r="D18" s="716"/>
      <c r="E18" s="716"/>
      <c r="F18" s="716"/>
      <c r="G18" s="716"/>
      <c r="H18" s="716"/>
      <c r="I18" s="716"/>
      <c r="J18" s="716"/>
      <c r="K18" s="716"/>
      <c r="L18" s="717"/>
      <c r="M18" s="763" t="s">
        <v>645</v>
      </c>
      <c r="N18" s="764"/>
      <c r="O18" s="764"/>
      <c r="P18" s="764"/>
      <c r="Q18" s="764"/>
      <c r="R18" s="764"/>
      <c r="S18" s="764"/>
      <c r="T18" s="764"/>
      <c r="U18" s="764"/>
      <c r="V18" s="764"/>
      <c r="W18" s="764"/>
      <c r="X18" s="764"/>
      <c r="Y18" s="764"/>
      <c r="Z18" s="764"/>
      <c r="AA18" s="764"/>
      <c r="AB18" s="764"/>
      <c r="AC18" s="764"/>
      <c r="AD18" s="764"/>
      <c r="AE18" s="764"/>
      <c r="AF18" s="764"/>
      <c r="AG18" s="764"/>
      <c r="AH18" s="764"/>
      <c r="AI18" s="764"/>
      <c r="AJ18" s="764"/>
      <c r="AK18" s="764"/>
      <c r="AL18" s="764"/>
      <c r="AM18" s="764"/>
      <c r="AN18" s="765"/>
    </row>
    <row r="19" spans="2:42" s="42" customFormat="1" ht="13.5" customHeight="1">
      <c r="B19" s="616"/>
      <c r="C19" s="711"/>
      <c r="D19" s="712"/>
      <c r="E19" s="712"/>
      <c r="F19" s="712"/>
      <c r="G19" s="712"/>
      <c r="H19" s="712"/>
      <c r="I19" s="712"/>
      <c r="J19" s="712"/>
      <c r="K19" s="712"/>
      <c r="L19" s="713"/>
      <c r="M19" s="694" t="s">
        <v>644</v>
      </c>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4"/>
      <c r="AN19" s="728"/>
    </row>
    <row r="20" spans="2:42" s="42" customFormat="1" ht="14.25" customHeight="1">
      <c r="B20" s="616"/>
      <c r="C20" s="737" t="s">
        <v>166</v>
      </c>
      <c r="D20" s="738"/>
      <c r="E20" s="738"/>
      <c r="F20" s="738"/>
      <c r="G20" s="738"/>
      <c r="H20" s="738"/>
      <c r="I20" s="738"/>
      <c r="J20" s="738"/>
      <c r="K20" s="738"/>
      <c r="L20" s="739"/>
      <c r="M20" s="605" t="s">
        <v>167</v>
      </c>
      <c r="N20" s="606"/>
      <c r="O20" s="606"/>
      <c r="P20" s="606"/>
      <c r="Q20" s="607"/>
      <c r="R20" s="754" t="s">
        <v>643</v>
      </c>
      <c r="S20" s="755"/>
      <c r="T20" s="755"/>
      <c r="U20" s="755"/>
      <c r="V20" s="755"/>
      <c r="W20" s="755"/>
      <c r="X20" s="755"/>
      <c r="Y20" s="755"/>
      <c r="Z20" s="755"/>
      <c r="AA20" s="756"/>
      <c r="AB20" s="683" t="s">
        <v>168</v>
      </c>
      <c r="AC20" s="684"/>
      <c r="AD20" s="684"/>
      <c r="AE20" s="684"/>
      <c r="AF20" s="685"/>
      <c r="AG20" s="754" t="s">
        <v>643</v>
      </c>
      <c r="AH20" s="755"/>
      <c r="AI20" s="755"/>
      <c r="AJ20" s="755"/>
      <c r="AK20" s="755"/>
      <c r="AL20" s="755"/>
      <c r="AM20" s="755"/>
      <c r="AN20" s="756"/>
    </row>
    <row r="21" spans="2:42" ht="14.25" customHeight="1">
      <c r="B21" s="616"/>
      <c r="C21" s="757" t="s">
        <v>254</v>
      </c>
      <c r="D21" s="644"/>
      <c r="E21" s="644"/>
      <c r="F21" s="644"/>
      <c r="G21" s="644"/>
      <c r="H21" s="644"/>
      <c r="I21" s="644"/>
      <c r="J21" s="644"/>
      <c r="K21" s="644"/>
      <c r="L21" s="758"/>
      <c r="M21" s="759" t="s">
        <v>642</v>
      </c>
      <c r="N21" s="760"/>
      <c r="O21" s="760"/>
      <c r="P21" s="760"/>
      <c r="Q21" s="760"/>
      <c r="R21" s="760"/>
      <c r="S21" s="760"/>
      <c r="T21" s="760"/>
      <c r="U21" s="761"/>
      <c r="V21" s="605" t="s">
        <v>169</v>
      </c>
      <c r="W21" s="606"/>
      <c r="X21" s="606"/>
      <c r="Y21" s="606"/>
      <c r="Z21" s="606"/>
      <c r="AA21" s="607"/>
      <c r="AB21" s="618"/>
      <c r="AC21" s="598"/>
      <c r="AD21" s="598"/>
      <c r="AE21" s="598"/>
      <c r="AF21" s="598"/>
      <c r="AG21" s="598"/>
      <c r="AH21" s="598"/>
      <c r="AI21" s="598"/>
      <c r="AJ21" s="598"/>
      <c r="AK21" s="598"/>
      <c r="AL21" s="598"/>
      <c r="AM21" s="598"/>
      <c r="AN21" s="599"/>
      <c r="AP21" s="6"/>
    </row>
    <row r="22" spans="2:42" ht="14.25" customHeight="1">
      <c r="B22" s="616"/>
      <c r="C22" s="609" t="s">
        <v>641</v>
      </c>
      <c r="D22" s="594"/>
      <c r="E22" s="594"/>
      <c r="F22" s="594"/>
      <c r="G22" s="594"/>
      <c r="H22" s="594"/>
      <c r="I22" s="594"/>
      <c r="J22" s="594"/>
      <c r="K22" s="594"/>
      <c r="L22" s="610"/>
      <c r="M22" s="605" t="s">
        <v>170</v>
      </c>
      <c r="N22" s="606"/>
      <c r="O22" s="606"/>
      <c r="P22" s="606"/>
      <c r="Q22" s="607"/>
      <c r="R22" s="775" t="s">
        <v>640</v>
      </c>
      <c r="S22" s="776"/>
      <c r="T22" s="776"/>
      <c r="U22" s="776"/>
      <c r="V22" s="776"/>
      <c r="W22" s="776"/>
      <c r="X22" s="776"/>
      <c r="Y22" s="776"/>
      <c r="Z22" s="776"/>
      <c r="AA22" s="777"/>
      <c r="AB22" s="598" t="s">
        <v>171</v>
      </c>
      <c r="AC22" s="598"/>
      <c r="AD22" s="598"/>
      <c r="AE22" s="598"/>
      <c r="AF22" s="599"/>
      <c r="AG22" s="775" t="s">
        <v>639</v>
      </c>
      <c r="AH22" s="776"/>
      <c r="AI22" s="776"/>
      <c r="AJ22" s="776"/>
      <c r="AK22" s="776"/>
      <c r="AL22" s="776"/>
      <c r="AM22" s="776"/>
      <c r="AN22" s="777"/>
      <c r="AP22" s="6"/>
    </row>
    <row r="23" spans="2:42" ht="13.5" customHeight="1">
      <c r="B23" s="616"/>
      <c r="C23" s="707" t="s">
        <v>172</v>
      </c>
      <c r="D23" s="688"/>
      <c r="E23" s="688"/>
      <c r="F23" s="688"/>
      <c r="G23" s="688"/>
      <c r="H23" s="688"/>
      <c r="I23" s="688"/>
      <c r="J23" s="688"/>
      <c r="K23" s="688"/>
      <c r="L23" s="689"/>
      <c r="M23" s="684" t="s">
        <v>162</v>
      </c>
      <c r="N23" s="684"/>
      <c r="O23" s="684"/>
      <c r="P23" s="684"/>
      <c r="Q23" s="762">
        <v>232</v>
      </c>
      <c r="R23" s="762"/>
      <c r="S23" s="762"/>
      <c r="T23" s="44" t="s">
        <v>163</v>
      </c>
      <c r="U23" s="762" t="s">
        <v>638</v>
      </c>
      <c r="V23" s="762"/>
      <c r="W23" s="762"/>
      <c r="X23" s="44" t="s">
        <v>164</v>
      </c>
      <c r="Y23" s="684"/>
      <c r="Z23" s="684"/>
      <c r="AA23" s="684"/>
      <c r="AB23" s="684"/>
      <c r="AC23" s="684"/>
      <c r="AD23" s="684"/>
      <c r="AE23" s="684"/>
      <c r="AF23" s="684"/>
      <c r="AG23" s="684"/>
      <c r="AH23" s="684"/>
      <c r="AI23" s="684"/>
      <c r="AJ23" s="684"/>
      <c r="AK23" s="684"/>
      <c r="AL23" s="684"/>
      <c r="AM23" s="684"/>
      <c r="AN23" s="685"/>
      <c r="AP23" s="6"/>
    </row>
    <row r="24" spans="2:42" ht="14.25" customHeight="1">
      <c r="B24" s="616"/>
      <c r="C24" s="715"/>
      <c r="D24" s="716"/>
      <c r="E24" s="716"/>
      <c r="F24" s="716"/>
      <c r="G24" s="716"/>
      <c r="H24" s="716"/>
      <c r="I24" s="716"/>
      <c r="J24" s="716"/>
      <c r="K24" s="716"/>
      <c r="L24" s="717"/>
      <c r="M24" s="763" t="s">
        <v>637</v>
      </c>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c r="AK24" s="764"/>
      <c r="AL24" s="764"/>
      <c r="AM24" s="764"/>
      <c r="AN24" s="765"/>
      <c r="AP24" s="6"/>
    </row>
    <row r="25" spans="2:42">
      <c r="B25" s="617"/>
      <c r="C25" s="711"/>
      <c r="D25" s="712"/>
      <c r="E25" s="712"/>
      <c r="F25" s="712"/>
      <c r="G25" s="712"/>
      <c r="H25" s="712"/>
      <c r="I25" s="712"/>
      <c r="J25" s="712"/>
      <c r="K25" s="712"/>
      <c r="L25" s="713"/>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4"/>
      <c r="AL25" s="694"/>
      <c r="AM25" s="694"/>
      <c r="AN25" s="728"/>
      <c r="AP25" s="6"/>
    </row>
    <row r="26" spans="2:42" ht="13.5" customHeight="1">
      <c r="B26" s="629" t="s">
        <v>636</v>
      </c>
      <c r="C26" s="707" t="s">
        <v>173</v>
      </c>
      <c r="D26" s="688"/>
      <c r="E26" s="688"/>
      <c r="F26" s="688"/>
      <c r="G26" s="688"/>
      <c r="H26" s="688"/>
      <c r="I26" s="688"/>
      <c r="J26" s="688"/>
      <c r="K26" s="688"/>
      <c r="L26" s="689"/>
      <c r="M26" s="769" t="s">
        <v>635</v>
      </c>
      <c r="N26" s="770"/>
      <c r="O26" s="770"/>
      <c r="P26" s="770"/>
      <c r="Q26" s="770"/>
      <c r="R26" s="770"/>
      <c r="S26" s="770"/>
      <c r="T26" s="770"/>
      <c r="U26" s="770"/>
      <c r="V26" s="770"/>
      <c r="W26" s="770"/>
      <c r="X26" s="770"/>
      <c r="Y26" s="770"/>
      <c r="Z26" s="770"/>
      <c r="AA26" s="770"/>
      <c r="AB26" s="770"/>
      <c r="AC26" s="770"/>
      <c r="AD26" s="770"/>
      <c r="AE26" s="770"/>
      <c r="AF26" s="770"/>
      <c r="AG26" s="770"/>
      <c r="AH26" s="770"/>
      <c r="AI26" s="770"/>
      <c r="AJ26" s="770"/>
      <c r="AK26" s="770"/>
      <c r="AL26" s="770"/>
      <c r="AM26" s="770"/>
      <c r="AN26" s="771"/>
      <c r="AP26" s="6"/>
    </row>
    <row r="27" spans="2:42" ht="13.5" customHeight="1">
      <c r="B27" s="630"/>
      <c r="C27" s="711" t="s">
        <v>174</v>
      </c>
      <c r="D27" s="712"/>
      <c r="E27" s="712"/>
      <c r="F27" s="712"/>
      <c r="G27" s="712"/>
      <c r="H27" s="712"/>
      <c r="I27" s="712"/>
      <c r="J27" s="712"/>
      <c r="K27" s="712"/>
      <c r="L27" s="713"/>
      <c r="M27" s="772" t="s">
        <v>634</v>
      </c>
      <c r="N27" s="773"/>
      <c r="O27" s="773"/>
      <c r="P27" s="773"/>
      <c r="Q27" s="773"/>
      <c r="R27" s="773"/>
      <c r="S27" s="773"/>
      <c r="T27" s="773"/>
      <c r="U27" s="773"/>
      <c r="V27" s="773"/>
      <c r="W27" s="773"/>
      <c r="X27" s="773"/>
      <c r="Y27" s="773"/>
      <c r="Z27" s="773"/>
      <c r="AA27" s="773"/>
      <c r="AB27" s="773"/>
      <c r="AC27" s="773"/>
      <c r="AD27" s="773"/>
      <c r="AE27" s="773"/>
      <c r="AF27" s="773"/>
      <c r="AG27" s="773"/>
      <c r="AH27" s="773"/>
      <c r="AI27" s="773"/>
      <c r="AJ27" s="773"/>
      <c r="AK27" s="773"/>
      <c r="AL27" s="773"/>
      <c r="AM27" s="773"/>
      <c r="AN27" s="774"/>
      <c r="AP27" s="6"/>
    </row>
    <row r="28" spans="2:42" ht="13.5" customHeight="1">
      <c r="B28" s="630"/>
      <c r="C28" s="707" t="s">
        <v>633</v>
      </c>
      <c r="D28" s="688"/>
      <c r="E28" s="688"/>
      <c r="F28" s="688"/>
      <c r="G28" s="688"/>
      <c r="H28" s="688"/>
      <c r="I28" s="688"/>
      <c r="J28" s="688"/>
      <c r="K28" s="688"/>
      <c r="L28" s="689"/>
      <c r="M28" s="684" t="s">
        <v>162</v>
      </c>
      <c r="N28" s="684"/>
      <c r="O28" s="684"/>
      <c r="P28" s="684"/>
      <c r="Q28" s="762" t="s">
        <v>627</v>
      </c>
      <c r="R28" s="762"/>
      <c r="S28" s="762"/>
      <c r="T28" s="44" t="s">
        <v>163</v>
      </c>
      <c r="U28" s="762" t="s">
        <v>632</v>
      </c>
      <c r="V28" s="762"/>
      <c r="W28" s="762"/>
      <c r="X28" s="44" t="s">
        <v>164</v>
      </c>
      <c r="Y28" s="684"/>
      <c r="Z28" s="684"/>
      <c r="AA28" s="684"/>
      <c r="AB28" s="684"/>
      <c r="AC28" s="684"/>
      <c r="AD28" s="684"/>
      <c r="AE28" s="684"/>
      <c r="AF28" s="684"/>
      <c r="AG28" s="684"/>
      <c r="AH28" s="684"/>
      <c r="AI28" s="684"/>
      <c r="AJ28" s="684"/>
      <c r="AK28" s="684"/>
      <c r="AL28" s="684"/>
      <c r="AM28" s="684"/>
      <c r="AN28" s="685"/>
      <c r="AP28" s="6"/>
    </row>
    <row r="29" spans="2:42" ht="14.25" customHeight="1">
      <c r="B29" s="630"/>
      <c r="C29" s="715"/>
      <c r="D29" s="716"/>
      <c r="E29" s="716"/>
      <c r="F29" s="716"/>
      <c r="G29" s="716"/>
      <c r="H29" s="716"/>
      <c r="I29" s="716"/>
      <c r="J29" s="716"/>
      <c r="K29" s="716"/>
      <c r="L29" s="717"/>
      <c r="M29" s="763" t="s">
        <v>625</v>
      </c>
      <c r="N29" s="764"/>
      <c r="O29" s="764"/>
      <c r="P29" s="764"/>
      <c r="Q29" s="764"/>
      <c r="R29" s="764"/>
      <c r="S29" s="764"/>
      <c r="T29" s="764"/>
      <c r="U29" s="764"/>
      <c r="V29" s="764"/>
      <c r="W29" s="764"/>
      <c r="X29" s="764"/>
      <c r="Y29" s="764"/>
      <c r="Z29" s="764"/>
      <c r="AA29" s="764"/>
      <c r="AB29" s="764"/>
      <c r="AC29" s="764"/>
      <c r="AD29" s="764"/>
      <c r="AE29" s="764"/>
      <c r="AF29" s="764"/>
      <c r="AG29" s="764"/>
      <c r="AH29" s="764"/>
      <c r="AI29" s="764"/>
      <c r="AJ29" s="764"/>
      <c r="AK29" s="764"/>
      <c r="AL29" s="764"/>
      <c r="AM29" s="764"/>
      <c r="AN29" s="765"/>
      <c r="AP29" s="6"/>
    </row>
    <row r="30" spans="2:42">
      <c r="B30" s="630"/>
      <c r="C30" s="711"/>
      <c r="D30" s="712"/>
      <c r="E30" s="712"/>
      <c r="F30" s="712"/>
      <c r="G30" s="712"/>
      <c r="H30" s="712"/>
      <c r="I30" s="712"/>
      <c r="J30" s="712"/>
      <c r="K30" s="712"/>
      <c r="L30" s="713"/>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694"/>
      <c r="AL30" s="694"/>
      <c r="AM30" s="694"/>
      <c r="AN30" s="728"/>
      <c r="AP30" s="6"/>
    </row>
    <row r="31" spans="2:42" ht="14.25" customHeight="1">
      <c r="B31" s="630"/>
      <c r="C31" s="737" t="s">
        <v>166</v>
      </c>
      <c r="D31" s="738"/>
      <c r="E31" s="738"/>
      <c r="F31" s="738"/>
      <c r="G31" s="738"/>
      <c r="H31" s="738"/>
      <c r="I31" s="738"/>
      <c r="J31" s="738"/>
      <c r="K31" s="738"/>
      <c r="L31" s="739"/>
      <c r="M31" s="605" t="s">
        <v>167</v>
      </c>
      <c r="N31" s="606"/>
      <c r="O31" s="606"/>
      <c r="P31" s="606"/>
      <c r="Q31" s="607"/>
      <c r="R31" s="754" t="s">
        <v>631</v>
      </c>
      <c r="S31" s="755"/>
      <c r="T31" s="755"/>
      <c r="U31" s="755"/>
      <c r="V31" s="755"/>
      <c r="W31" s="755"/>
      <c r="X31" s="755"/>
      <c r="Y31" s="755"/>
      <c r="Z31" s="755"/>
      <c r="AA31" s="756"/>
      <c r="AB31" s="683" t="s">
        <v>168</v>
      </c>
      <c r="AC31" s="684"/>
      <c r="AD31" s="684"/>
      <c r="AE31" s="684"/>
      <c r="AF31" s="685"/>
      <c r="AG31" s="754" t="s">
        <v>630</v>
      </c>
      <c r="AH31" s="755"/>
      <c r="AI31" s="755"/>
      <c r="AJ31" s="755"/>
      <c r="AK31" s="755"/>
      <c r="AL31" s="755"/>
      <c r="AM31" s="755"/>
      <c r="AN31" s="756"/>
      <c r="AP31" s="6"/>
    </row>
    <row r="32" spans="2:42" ht="13.5" customHeight="1">
      <c r="B32" s="630"/>
      <c r="C32" s="786" t="s">
        <v>629</v>
      </c>
      <c r="D32" s="787"/>
      <c r="E32" s="787"/>
      <c r="F32" s="787"/>
      <c r="G32" s="787"/>
      <c r="H32" s="787"/>
      <c r="I32" s="787"/>
      <c r="J32" s="787"/>
      <c r="K32" s="787"/>
      <c r="L32" s="788"/>
      <c r="M32" s="795" t="s">
        <v>162</v>
      </c>
      <c r="N32" s="795"/>
      <c r="O32" s="795"/>
      <c r="P32" s="795"/>
      <c r="Q32" s="796"/>
      <c r="R32" s="796"/>
      <c r="S32" s="796"/>
      <c r="T32" s="361" t="s">
        <v>163</v>
      </c>
      <c r="U32" s="796"/>
      <c r="V32" s="796"/>
      <c r="W32" s="796"/>
      <c r="X32" s="361" t="s">
        <v>164</v>
      </c>
      <c r="Y32" s="795"/>
      <c r="Z32" s="795"/>
      <c r="AA32" s="795"/>
      <c r="AB32" s="795"/>
      <c r="AC32" s="795"/>
      <c r="AD32" s="795"/>
      <c r="AE32" s="795"/>
      <c r="AF32" s="795"/>
      <c r="AG32" s="795"/>
      <c r="AH32" s="795"/>
      <c r="AI32" s="795"/>
      <c r="AJ32" s="795"/>
      <c r="AK32" s="795"/>
      <c r="AL32" s="795"/>
      <c r="AM32" s="795"/>
      <c r="AN32" s="797"/>
      <c r="AP32" s="6"/>
    </row>
    <row r="33" spans="2:42" ht="14.25" customHeight="1">
      <c r="B33" s="630"/>
      <c r="C33" s="789"/>
      <c r="D33" s="790"/>
      <c r="E33" s="790"/>
      <c r="F33" s="790"/>
      <c r="G33" s="790"/>
      <c r="H33" s="790"/>
      <c r="I33" s="790"/>
      <c r="J33" s="790"/>
      <c r="K33" s="790"/>
      <c r="L33" s="791"/>
      <c r="M33" s="778"/>
      <c r="N33" s="779"/>
      <c r="O33" s="779"/>
      <c r="P33" s="779"/>
      <c r="Q33" s="779"/>
      <c r="R33" s="779"/>
      <c r="S33" s="779"/>
      <c r="T33" s="779"/>
      <c r="U33" s="779"/>
      <c r="V33" s="779"/>
      <c r="W33" s="779"/>
      <c r="X33" s="779"/>
      <c r="Y33" s="779"/>
      <c r="Z33" s="779"/>
      <c r="AA33" s="779"/>
      <c r="AB33" s="779"/>
      <c r="AC33" s="779"/>
      <c r="AD33" s="779"/>
      <c r="AE33" s="779"/>
      <c r="AF33" s="779"/>
      <c r="AG33" s="779"/>
      <c r="AH33" s="779"/>
      <c r="AI33" s="779"/>
      <c r="AJ33" s="779"/>
      <c r="AK33" s="779"/>
      <c r="AL33" s="779"/>
      <c r="AM33" s="779"/>
      <c r="AN33" s="780"/>
      <c r="AP33" s="6"/>
    </row>
    <row r="34" spans="2:42">
      <c r="B34" s="630"/>
      <c r="C34" s="792"/>
      <c r="D34" s="793"/>
      <c r="E34" s="793"/>
      <c r="F34" s="793"/>
      <c r="G34" s="793"/>
      <c r="H34" s="793"/>
      <c r="I34" s="793"/>
      <c r="J34" s="793"/>
      <c r="K34" s="793"/>
      <c r="L34" s="794"/>
      <c r="M34" s="781"/>
      <c r="N34" s="781"/>
      <c r="O34" s="781"/>
      <c r="P34" s="781"/>
      <c r="Q34" s="781"/>
      <c r="R34" s="781"/>
      <c r="S34" s="781"/>
      <c r="T34" s="781"/>
      <c r="U34" s="781"/>
      <c r="V34" s="781"/>
      <c r="W34" s="781"/>
      <c r="X34" s="781"/>
      <c r="Y34" s="781"/>
      <c r="Z34" s="781"/>
      <c r="AA34" s="781"/>
      <c r="AB34" s="781"/>
      <c r="AC34" s="781"/>
      <c r="AD34" s="781"/>
      <c r="AE34" s="781"/>
      <c r="AF34" s="781"/>
      <c r="AG34" s="781"/>
      <c r="AH34" s="781"/>
      <c r="AI34" s="781"/>
      <c r="AJ34" s="781"/>
      <c r="AK34" s="781"/>
      <c r="AL34" s="781"/>
      <c r="AM34" s="781"/>
      <c r="AN34" s="782"/>
      <c r="AP34" s="6"/>
    </row>
    <row r="35" spans="2:42" ht="14.25" customHeight="1">
      <c r="B35" s="630"/>
      <c r="C35" s="804" t="s">
        <v>166</v>
      </c>
      <c r="D35" s="805"/>
      <c r="E35" s="805"/>
      <c r="F35" s="805"/>
      <c r="G35" s="805"/>
      <c r="H35" s="805"/>
      <c r="I35" s="805"/>
      <c r="J35" s="805"/>
      <c r="K35" s="805"/>
      <c r="L35" s="806"/>
      <c r="M35" s="807" t="s">
        <v>167</v>
      </c>
      <c r="N35" s="808"/>
      <c r="O35" s="808"/>
      <c r="P35" s="808"/>
      <c r="Q35" s="809"/>
      <c r="R35" s="810"/>
      <c r="S35" s="811"/>
      <c r="T35" s="811"/>
      <c r="U35" s="811"/>
      <c r="V35" s="811"/>
      <c r="W35" s="811"/>
      <c r="X35" s="811"/>
      <c r="Y35" s="811"/>
      <c r="Z35" s="811"/>
      <c r="AA35" s="812"/>
      <c r="AB35" s="813" t="s">
        <v>168</v>
      </c>
      <c r="AC35" s="795"/>
      <c r="AD35" s="795"/>
      <c r="AE35" s="795"/>
      <c r="AF35" s="797"/>
      <c r="AG35" s="810"/>
      <c r="AH35" s="811"/>
      <c r="AI35" s="811"/>
      <c r="AJ35" s="811"/>
      <c r="AK35" s="811"/>
      <c r="AL35" s="811"/>
      <c r="AM35" s="811"/>
      <c r="AN35" s="812"/>
      <c r="AP35" s="6"/>
    </row>
    <row r="36" spans="2:42" ht="14.25" customHeight="1">
      <c r="B36" s="630"/>
      <c r="C36" s="737" t="s">
        <v>175</v>
      </c>
      <c r="D36" s="738"/>
      <c r="E36" s="738"/>
      <c r="F36" s="738"/>
      <c r="G36" s="738"/>
      <c r="H36" s="738"/>
      <c r="I36" s="738"/>
      <c r="J36" s="738"/>
      <c r="K36" s="738"/>
      <c r="L36" s="739"/>
      <c r="M36" s="783" t="s">
        <v>628</v>
      </c>
      <c r="N36" s="784"/>
      <c r="O36" s="784"/>
      <c r="P36" s="784"/>
      <c r="Q36" s="784"/>
      <c r="R36" s="784"/>
      <c r="S36" s="784"/>
      <c r="T36" s="784"/>
      <c r="U36" s="784"/>
      <c r="V36" s="784"/>
      <c r="W36" s="784"/>
      <c r="X36" s="784"/>
      <c r="Y36" s="784"/>
      <c r="Z36" s="784"/>
      <c r="AA36" s="784"/>
      <c r="AB36" s="784"/>
      <c r="AC36" s="784"/>
      <c r="AD36" s="784"/>
      <c r="AE36" s="784"/>
      <c r="AF36" s="784"/>
      <c r="AG36" s="784"/>
      <c r="AH36" s="784"/>
      <c r="AI36" s="784"/>
      <c r="AJ36" s="784"/>
      <c r="AK36" s="784"/>
      <c r="AL36" s="784"/>
      <c r="AM36" s="784"/>
      <c r="AN36" s="785"/>
      <c r="AP36" s="6"/>
    </row>
    <row r="37" spans="2:42" ht="13.5" customHeight="1">
      <c r="B37" s="630"/>
      <c r="C37" s="707" t="s">
        <v>176</v>
      </c>
      <c r="D37" s="688"/>
      <c r="E37" s="688"/>
      <c r="F37" s="688"/>
      <c r="G37" s="688"/>
      <c r="H37" s="688"/>
      <c r="I37" s="688"/>
      <c r="J37" s="688"/>
      <c r="K37" s="688"/>
      <c r="L37" s="689"/>
      <c r="M37" s="684" t="s">
        <v>162</v>
      </c>
      <c r="N37" s="684"/>
      <c r="O37" s="684"/>
      <c r="P37" s="684"/>
      <c r="Q37" s="762" t="s">
        <v>627</v>
      </c>
      <c r="R37" s="762"/>
      <c r="S37" s="762"/>
      <c r="T37" s="44" t="s">
        <v>163</v>
      </c>
      <c r="U37" s="762" t="s">
        <v>626</v>
      </c>
      <c r="V37" s="762"/>
      <c r="W37" s="762"/>
      <c r="X37" s="44" t="s">
        <v>164</v>
      </c>
      <c r="Y37" s="684"/>
      <c r="Z37" s="684"/>
      <c r="AA37" s="684"/>
      <c r="AB37" s="684"/>
      <c r="AC37" s="684"/>
      <c r="AD37" s="684"/>
      <c r="AE37" s="684"/>
      <c r="AF37" s="684"/>
      <c r="AG37" s="684"/>
      <c r="AH37" s="684"/>
      <c r="AI37" s="684"/>
      <c r="AJ37" s="684"/>
      <c r="AK37" s="684"/>
      <c r="AL37" s="684"/>
      <c r="AM37" s="684"/>
      <c r="AN37" s="685"/>
      <c r="AP37" s="6"/>
    </row>
    <row r="38" spans="2:42" ht="14.25" customHeight="1">
      <c r="B38" s="630"/>
      <c r="C38" s="715"/>
      <c r="D38" s="716"/>
      <c r="E38" s="716"/>
      <c r="F38" s="716"/>
      <c r="G38" s="716"/>
      <c r="H38" s="716"/>
      <c r="I38" s="716"/>
      <c r="J38" s="716"/>
      <c r="K38" s="716"/>
      <c r="L38" s="717"/>
      <c r="M38" s="763" t="s">
        <v>625</v>
      </c>
      <c r="N38" s="764"/>
      <c r="O38" s="764"/>
      <c r="P38" s="764"/>
      <c r="Q38" s="764"/>
      <c r="R38" s="764"/>
      <c r="S38" s="764"/>
      <c r="T38" s="764"/>
      <c r="U38" s="764"/>
      <c r="V38" s="764"/>
      <c r="W38" s="764"/>
      <c r="X38" s="764"/>
      <c r="Y38" s="764"/>
      <c r="Z38" s="764"/>
      <c r="AA38" s="764"/>
      <c r="AB38" s="764"/>
      <c r="AC38" s="764"/>
      <c r="AD38" s="764"/>
      <c r="AE38" s="764"/>
      <c r="AF38" s="764"/>
      <c r="AG38" s="764"/>
      <c r="AH38" s="764"/>
      <c r="AI38" s="764"/>
      <c r="AJ38" s="764"/>
      <c r="AK38" s="764"/>
      <c r="AL38" s="764"/>
      <c r="AM38" s="764"/>
      <c r="AN38" s="765"/>
      <c r="AP38" s="6"/>
    </row>
    <row r="39" spans="2:42">
      <c r="B39" s="631"/>
      <c r="C39" s="711"/>
      <c r="D39" s="712"/>
      <c r="E39" s="712"/>
      <c r="F39" s="712"/>
      <c r="G39" s="712"/>
      <c r="H39" s="712"/>
      <c r="I39" s="712"/>
      <c r="J39" s="712"/>
      <c r="K39" s="712"/>
      <c r="L39" s="713"/>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728"/>
      <c r="AP39" s="6"/>
    </row>
    <row r="40" spans="2:42" ht="13.5" customHeight="1">
      <c r="B40" s="629" t="s">
        <v>624</v>
      </c>
      <c r="C40" s="619" t="s">
        <v>177</v>
      </c>
      <c r="D40" s="620"/>
      <c r="E40" s="620"/>
      <c r="F40" s="620"/>
      <c r="G40" s="620"/>
      <c r="H40" s="620"/>
      <c r="I40" s="620"/>
      <c r="J40" s="620"/>
      <c r="K40" s="620"/>
      <c r="L40" s="620"/>
      <c r="M40" s="822" t="s">
        <v>178</v>
      </c>
      <c r="N40" s="823"/>
      <c r="O40" s="360" t="s">
        <v>623</v>
      </c>
      <c r="P40" s="359"/>
      <c r="Q40" s="358"/>
      <c r="R40" s="566" t="s">
        <v>179</v>
      </c>
      <c r="S40" s="567"/>
      <c r="T40" s="567"/>
      <c r="U40" s="567"/>
      <c r="V40" s="567"/>
      <c r="W40" s="567"/>
      <c r="X40" s="567"/>
      <c r="Y40" s="567"/>
      <c r="Z40" s="568"/>
      <c r="AA40" s="826" t="s">
        <v>180</v>
      </c>
      <c r="AB40" s="827"/>
      <c r="AC40" s="827"/>
      <c r="AD40" s="828"/>
      <c r="AE40" s="829" t="s">
        <v>181</v>
      </c>
      <c r="AF40" s="830"/>
      <c r="AG40" s="830"/>
      <c r="AH40" s="830"/>
      <c r="AI40" s="832" t="s">
        <v>622</v>
      </c>
      <c r="AJ40" s="833"/>
      <c r="AK40" s="833"/>
      <c r="AL40" s="833"/>
      <c r="AM40" s="833"/>
      <c r="AN40" s="834"/>
      <c r="AP40" s="6"/>
    </row>
    <row r="41" spans="2:42" ht="14.25" customHeight="1">
      <c r="B41" s="630"/>
      <c r="C41" s="622"/>
      <c r="D41" s="623"/>
      <c r="E41" s="623"/>
      <c r="F41" s="623"/>
      <c r="G41" s="623"/>
      <c r="H41" s="623"/>
      <c r="I41" s="623"/>
      <c r="J41" s="623"/>
      <c r="K41" s="623"/>
      <c r="L41" s="623"/>
      <c r="M41" s="824"/>
      <c r="N41" s="825"/>
      <c r="O41" s="357" t="s">
        <v>621</v>
      </c>
      <c r="P41" s="356"/>
      <c r="Q41" s="355"/>
      <c r="R41" s="574"/>
      <c r="S41" s="575"/>
      <c r="T41" s="575"/>
      <c r="U41" s="575"/>
      <c r="V41" s="575"/>
      <c r="W41" s="575"/>
      <c r="X41" s="575"/>
      <c r="Y41" s="575"/>
      <c r="Z41" s="576"/>
      <c r="AA41" s="354" t="s">
        <v>182</v>
      </c>
      <c r="AB41" s="7"/>
      <c r="AC41" s="7"/>
      <c r="AD41" s="7"/>
      <c r="AE41" s="814" t="s">
        <v>183</v>
      </c>
      <c r="AF41" s="815"/>
      <c r="AG41" s="815"/>
      <c r="AH41" s="815"/>
      <c r="AI41" s="814" t="s">
        <v>620</v>
      </c>
      <c r="AJ41" s="815"/>
      <c r="AK41" s="815"/>
      <c r="AL41" s="815"/>
      <c r="AM41" s="815"/>
      <c r="AN41" s="816"/>
      <c r="AP41" s="6"/>
    </row>
    <row r="42" spans="2:42" ht="14.25" customHeight="1">
      <c r="B42" s="630"/>
      <c r="C42" s="616" t="s">
        <v>619</v>
      </c>
      <c r="D42" s="47"/>
      <c r="E42" s="798" t="s">
        <v>618</v>
      </c>
      <c r="F42" s="798"/>
      <c r="G42" s="798"/>
      <c r="H42" s="798"/>
      <c r="I42" s="798"/>
      <c r="J42" s="798"/>
      <c r="K42" s="798"/>
      <c r="L42" s="818"/>
      <c r="M42" s="596"/>
      <c r="N42" s="597"/>
      <c r="O42" s="801"/>
      <c r="P42" s="802"/>
      <c r="Q42" s="803"/>
      <c r="R42" s="48" t="s">
        <v>9</v>
      </c>
      <c r="S42" s="600" t="s">
        <v>184</v>
      </c>
      <c r="T42" s="600"/>
      <c r="U42" s="49" t="s">
        <v>9</v>
      </c>
      <c r="V42" s="600" t="s">
        <v>185</v>
      </c>
      <c r="W42" s="600"/>
      <c r="X42" s="49" t="s">
        <v>9</v>
      </c>
      <c r="Y42" s="600" t="s">
        <v>186</v>
      </c>
      <c r="Z42" s="601"/>
      <c r="AA42" s="831"/>
      <c r="AB42" s="820"/>
      <c r="AC42" s="820"/>
      <c r="AD42" s="821"/>
      <c r="AE42" s="819"/>
      <c r="AF42" s="820"/>
      <c r="AG42" s="820"/>
      <c r="AH42" s="821"/>
      <c r="AI42" s="48" t="s">
        <v>9</v>
      </c>
      <c r="AJ42" s="600" t="s">
        <v>605</v>
      </c>
      <c r="AK42" s="600"/>
      <c r="AL42" s="49" t="s">
        <v>154</v>
      </c>
      <c r="AM42" s="600" t="s">
        <v>604</v>
      </c>
      <c r="AN42" s="601"/>
      <c r="AP42" s="6"/>
    </row>
    <row r="43" spans="2:42" ht="14.25" customHeight="1">
      <c r="B43" s="630"/>
      <c r="C43" s="616"/>
      <c r="D43" s="47"/>
      <c r="E43" s="798" t="s">
        <v>617</v>
      </c>
      <c r="F43" s="799"/>
      <c r="G43" s="799"/>
      <c r="H43" s="799"/>
      <c r="I43" s="799"/>
      <c r="J43" s="799"/>
      <c r="K43" s="799"/>
      <c r="L43" s="800"/>
      <c r="M43" s="596"/>
      <c r="N43" s="597"/>
      <c r="O43" s="801"/>
      <c r="P43" s="802"/>
      <c r="Q43" s="803"/>
      <c r="R43" s="48" t="s">
        <v>9</v>
      </c>
      <c r="S43" s="600" t="s">
        <v>184</v>
      </c>
      <c r="T43" s="600"/>
      <c r="U43" s="49" t="s">
        <v>9</v>
      </c>
      <c r="V43" s="600" t="s">
        <v>185</v>
      </c>
      <c r="W43" s="600"/>
      <c r="X43" s="49" t="s">
        <v>9</v>
      </c>
      <c r="Y43" s="600" t="s">
        <v>186</v>
      </c>
      <c r="Z43" s="601"/>
      <c r="AA43" s="831"/>
      <c r="AB43" s="820"/>
      <c r="AC43" s="820"/>
      <c r="AD43" s="821"/>
      <c r="AE43" s="819"/>
      <c r="AF43" s="820"/>
      <c r="AG43" s="820"/>
      <c r="AH43" s="821"/>
      <c r="AI43" s="48" t="s">
        <v>9</v>
      </c>
      <c r="AJ43" s="600" t="s">
        <v>605</v>
      </c>
      <c r="AK43" s="600"/>
      <c r="AL43" s="49" t="s">
        <v>154</v>
      </c>
      <c r="AM43" s="600" t="s">
        <v>604</v>
      </c>
      <c r="AN43" s="601"/>
      <c r="AP43" s="6"/>
    </row>
    <row r="44" spans="2:42" ht="14.25" customHeight="1">
      <c r="B44" s="630"/>
      <c r="C44" s="616"/>
      <c r="D44" s="47"/>
      <c r="E44" s="798" t="s">
        <v>616</v>
      </c>
      <c r="F44" s="799"/>
      <c r="G44" s="799"/>
      <c r="H44" s="799"/>
      <c r="I44" s="799"/>
      <c r="J44" s="799"/>
      <c r="K44" s="799"/>
      <c r="L44" s="800"/>
      <c r="M44" s="596"/>
      <c r="N44" s="597"/>
      <c r="O44" s="801"/>
      <c r="P44" s="802"/>
      <c r="Q44" s="803"/>
      <c r="R44" s="48" t="s">
        <v>9</v>
      </c>
      <c r="S44" s="600" t="s">
        <v>184</v>
      </c>
      <c r="T44" s="600"/>
      <c r="U44" s="49" t="s">
        <v>9</v>
      </c>
      <c r="V44" s="600" t="s">
        <v>185</v>
      </c>
      <c r="W44" s="600"/>
      <c r="X44" s="49" t="s">
        <v>9</v>
      </c>
      <c r="Y44" s="600" t="s">
        <v>186</v>
      </c>
      <c r="Z44" s="601"/>
      <c r="AA44" s="831"/>
      <c r="AB44" s="820"/>
      <c r="AC44" s="820"/>
      <c r="AD44" s="821"/>
      <c r="AE44" s="819"/>
      <c r="AF44" s="820"/>
      <c r="AG44" s="820"/>
      <c r="AH44" s="821"/>
      <c r="AI44" s="48" t="s">
        <v>9</v>
      </c>
      <c r="AJ44" s="600" t="s">
        <v>605</v>
      </c>
      <c r="AK44" s="600"/>
      <c r="AL44" s="49" t="s">
        <v>154</v>
      </c>
      <c r="AM44" s="600" t="s">
        <v>604</v>
      </c>
      <c r="AN44" s="601"/>
      <c r="AP44" s="6"/>
    </row>
    <row r="45" spans="2:42" ht="14.25" customHeight="1">
      <c r="B45" s="630"/>
      <c r="C45" s="616"/>
      <c r="D45" s="47"/>
      <c r="E45" s="798" t="s">
        <v>615</v>
      </c>
      <c r="F45" s="799"/>
      <c r="G45" s="799"/>
      <c r="H45" s="799"/>
      <c r="I45" s="799"/>
      <c r="J45" s="799"/>
      <c r="K45" s="799"/>
      <c r="L45" s="800"/>
      <c r="M45" s="596"/>
      <c r="N45" s="597"/>
      <c r="O45" s="801"/>
      <c r="P45" s="802"/>
      <c r="Q45" s="803"/>
      <c r="R45" s="48" t="s">
        <v>9</v>
      </c>
      <c r="S45" s="600" t="s">
        <v>184</v>
      </c>
      <c r="T45" s="600"/>
      <c r="U45" s="49" t="s">
        <v>9</v>
      </c>
      <c r="V45" s="600" t="s">
        <v>185</v>
      </c>
      <c r="W45" s="600"/>
      <c r="X45" s="49" t="s">
        <v>9</v>
      </c>
      <c r="Y45" s="600" t="s">
        <v>186</v>
      </c>
      <c r="Z45" s="601"/>
      <c r="AA45" s="831"/>
      <c r="AB45" s="820"/>
      <c r="AC45" s="820"/>
      <c r="AD45" s="821"/>
      <c r="AE45" s="819"/>
      <c r="AF45" s="820"/>
      <c r="AG45" s="820"/>
      <c r="AH45" s="821"/>
      <c r="AI45" s="48" t="s">
        <v>9</v>
      </c>
      <c r="AJ45" s="600" t="s">
        <v>605</v>
      </c>
      <c r="AK45" s="600"/>
      <c r="AL45" s="49" t="s">
        <v>154</v>
      </c>
      <c r="AM45" s="600" t="s">
        <v>604</v>
      </c>
      <c r="AN45" s="601"/>
      <c r="AP45" s="6"/>
    </row>
    <row r="46" spans="2:42" ht="14.25" customHeight="1">
      <c r="B46" s="630"/>
      <c r="C46" s="616"/>
      <c r="D46" s="47"/>
      <c r="E46" s="798" t="s">
        <v>614</v>
      </c>
      <c r="F46" s="799"/>
      <c r="G46" s="799"/>
      <c r="H46" s="799"/>
      <c r="I46" s="799"/>
      <c r="J46" s="799"/>
      <c r="K46" s="799"/>
      <c r="L46" s="800"/>
      <c r="M46" s="596"/>
      <c r="N46" s="597"/>
      <c r="O46" s="801"/>
      <c r="P46" s="802"/>
      <c r="Q46" s="803"/>
      <c r="R46" s="48" t="s">
        <v>9</v>
      </c>
      <c r="S46" s="600" t="s">
        <v>184</v>
      </c>
      <c r="T46" s="600"/>
      <c r="U46" s="49" t="s">
        <v>9</v>
      </c>
      <c r="V46" s="600" t="s">
        <v>185</v>
      </c>
      <c r="W46" s="600"/>
      <c r="X46" s="49" t="s">
        <v>9</v>
      </c>
      <c r="Y46" s="600" t="s">
        <v>186</v>
      </c>
      <c r="Z46" s="601"/>
      <c r="AA46" s="831"/>
      <c r="AB46" s="820"/>
      <c r="AC46" s="820"/>
      <c r="AD46" s="821"/>
      <c r="AE46" s="819"/>
      <c r="AF46" s="820"/>
      <c r="AG46" s="820"/>
      <c r="AH46" s="821"/>
      <c r="AI46" s="48" t="s">
        <v>9</v>
      </c>
      <c r="AJ46" s="600" t="s">
        <v>605</v>
      </c>
      <c r="AK46" s="600"/>
      <c r="AL46" s="49" t="s">
        <v>154</v>
      </c>
      <c r="AM46" s="600" t="s">
        <v>604</v>
      </c>
      <c r="AN46" s="601"/>
      <c r="AP46" s="6"/>
    </row>
    <row r="47" spans="2:42" ht="14.25" customHeight="1">
      <c r="B47" s="630"/>
      <c r="C47" s="616"/>
      <c r="D47" s="47"/>
      <c r="E47" s="835" t="s">
        <v>613</v>
      </c>
      <c r="F47" s="836"/>
      <c r="G47" s="836"/>
      <c r="H47" s="836"/>
      <c r="I47" s="836"/>
      <c r="J47" s="836"/>
      <c r="K47" s="836"/>
      <c r="L47" s="837"/>
      <c r="M47" s="596"/>
      <c r="N47" s="597"/>
      <c r="O47" s="801"/>
      <c r="P47" s="802"/>
      <c r="Q47" s="803"/>
      <c r="R47" s="48" t="s">
        <v>9</v>
      </c>
      <c r="S47" s="600" t="s">
        <v>184</v>
      </c>
      <c r="T47" s="600"/>
      <c r="U47" s="49" t="s">
        <v>9</v>
      </c>
      <c r="V47" s="600" t="s">
        <v>185</v>
      </c>
      <c r="W47" s="600"/>
      <c r="X47" s="49" t="s">
        <v>9</v>
      </c>
      <c r="Y47" s="600" t="s">
        <v>186</v>
      </c>
      <c r="Z47" s="601"/>
      <c r="AA47" s="831"/>
      <c r="AB47" s="820"/>
      <c r="AC47" s="820"/>
      <c r="AD47" s="821"/>
      <c r="AE47" s="819"/>
      <c r="AF47" s="820"/>
      <c r="AG47" s="820"/>
      <c r="AH47" s="821"/>
      <c r="AI47" s="48" t="s">
        <v>9</v>
      </c>
      <c r="AJ47" s="600" t="s">
        <v>605</v>
      </c>
      <c r="AK47" s="600"/>
      <c r="AL47" s="49" t="s">
        <v>154</v>
      </c>
      <c r="AM47" s="600" t="s">
        <v>604</v>
      </c>
      <c r="AN47" s="601"/>
      <c r="AP47" s="6"/>
    </row>
    <row r="48" spans="2:42" ht="14.25" customHeight="1">
      <c r="B48" s="630"/>
      <c r="C48" s="616"/>
      <c r="D48" s="47"/>
      <c r="E48" s="835" t="s">
        <v>612</v>
      </c>
      <c r="F48" s="836"/>
      <c r="G48" s="836"/>
      <c r="H48" s="836"/>
      <c r="I48" s="836"/>
      <c r="J48" s="836"/>
      <c r="K48" s="836"/>
      <c r="L48" s="837"/>
      <c r="M48" s="596"/>
      <c r="N48" s="597"/>
      <c r="O48" s="801"/>
      <c r="P48" s="802"/>
      <c r="Q48" s="803"/>
      <c r="R48" s="48" t="s">
        <v>9</v>
      </c>
      <c r="S48" s="600" t="s">
        <v>184</v>
      </c>
      <c r="T48" s="600"/>
      <c r="U48" s="49" t="s">
        <v>9</v>
      </c>
      <c r="V48" s="600" t="s">
        <v>185</v>
      </c>
      <c r="W48" s="600"/>
      <c r="X48" s="49" t="s">
        <v>9</v>
      </c>
      <c r="Y48" s="600" t="s">
        <v>186</v>
      </c>
      <c r="Z48" s="601"/>
      <c r="AA48" s="831"/>
      <c r="AB48" s="820"/>
      <c r="AC48" s="820"/>
      <c r="AD48" s="821"/>
      <c r="AE48" s="819"/>
      <c r="AF48" s="820"/>
      <c r="AG48" s="820"/>
      <c r="AH48" s="821"/>
      <c r="AI48" s="48" t="s">
        <v>9</v>
      </c>
      <c r="AJ48" s="600" t="s">
        <v>605</v>
      </c>
      <c r="AK48" s="600"/>
      <c r="AL48" s="49" t="s">
        <v>154</v>
      </c>
      <c r="AM48" s="600" t="s">
        <v>604</v>
      </c>
      <c r="AN48" s="601"/>
      <c r="AP48" s="6"/>
    </row>
    <row r="49" spans="2:42" ht="14.25" customHeight="1">
      <c r="B49" s="630"/>
      <c r="C49" s="616"/>
      <c r="D49" s="353"/>
      <c r="E49" s="835" t="s">
        <v>611</v>
      </c>
      <c r="F49" s="841"/>
      <c r="G49" s="841"/>
      <c r="H49" s="841"/>
      <c r="I49" s="841"/>
      <c r="J49" s="841"/>
      <c r="K49" s="841"/>
      <c r="L49" s="842"/>
      <c r="M49" s="596"/>
      <c r="N49" s="597"/>
      <c r="O49" s="801"/>
      <c r="P49" s="802"/>
      <c r="Q49" s="803"/>
      <c r="R49" s="48" t="s">
        <v>9</v>
      </c>
      <c r="S49" s="600" t="s">
        <v>184</v>
      </c>
      <c r="T49" s="600"/>
      <c r="U49" s="49" t="s">
        <v>9</v>
      </c>
      <c r="V49" s="600" t="s">
        <v>185</v>
      </c>
      <c r="W49" s="600"/>
      <c r="X49" s="49" t="s">
        <v>9</v>
      </c>
      <c r="Y49" s="600" t="s">
        <v>186</v>
      </c>
      <c r="Z49" s="601"/>
      <c r="AA49" s="831"/>
      <c r="AB49" s="820"/>
      <c r="AC49" s="820"/>
      <c r="AD49" s="821"/>
      <c r="AE49" s="819"/>
      <c r="AF49" s="820"/>
      <c r="AG49" s="820"/>
      <c r="AH49" s="821"/>
      <c r="AI49" s="48" t="s">
        <v>9</v>
      </c>
      <c r="AJ49" s="600" t="s">
        <v>605</v>
      </c>
      <c r="AK49" s="600"/>
      <c r="AL49" s="49" t="s">
        <v>154</v>
      </c>
      <c r="AM49" s="600" t="s">
        <v>604</v>
      </c>
      <c r="AN49" s="601"/>
      <c r="AP49" s="6"/>
    </row>
    <row r="50" spans="2:42" ht="14.25" customHeight="1">
      <c r="B50" s="630"/>
      <c r="C50" s="616"/>
      <c r="D50" s="353"/>
      <c r="E50" s="838" t="s">
        <v>610</v>
      </c>
      <c r="F50" s="839"/>
      <c r="G50" s="839"/>
      <c r="H50" s="839"/>
      <c r="I50" s="839"/>
      <c r="J50" s="839"/>
      <c r="K50" s="839"/>
      <c r="L50" s="840"/>
      <c r="M50" s="596"/>
      <c r="N50" s="597"/>
      <c r="O50" s="801"/>
      <c r="P50" s="802"/>
      <c r="Q50" s="803"/>
      <c r="R50" s="48" t="s">
        <v>9</v>
      </c>
      <c r="S50" s="600" t="s">
        <v>184</v>
      </c>
      <c r="T50" s="600"/>
      <c r="U50" s="49" t="s">
        <v>9</v>
      </c>
      <c r="V50" s="600" t="s">
        <v>185</v>
      </c>
      <c r="W50" s="600"/>
      <c r="X50" s="49" t="s">
        <v>9</v>
      </c>
      <c r="Y50" s="600" t="s">
        <v>186</v>
      </c>
      <c r="Z50" s="601"/>
      <c r="AA50" s="831"/>
      <c r="AB50" s="820"/>
      <c r="AC50" s="820"/>
      <c r="AD50" s="821"/>
      <c r="AE50" s="819"/>
      <c r="AF50" s="820"/>
      <c r="AG50" s="820"/>
      <c r="AH50" s="821"/>
      <c r="AI50" s="48" t="s">
        <v>9</v>
      </c>
      <c r="AJ50" s="600" t="s">
        <v>605</v>
      </c>
      <c r="AK50" s="600"/>
      <c r="AL50" s="49" t="s">
        <v>154</v>
      </c>
      <c r="AM50" s="600" t="s">
        <v>604</v>
      </c>
      <c r="AN50" s="601"/>
      <c r="AP50" s="6"/>
    </row>
    <row r="51" spans="2:42" ht="14.25" customHeight="1" thickBot="1">
      <c r="B51" s="630"/>
      <c r="C51" s="616"/>
      <c r="D51" s="352"/>
      <c r="E51" s="855" t="s">
        <v>609</v>
      </c>
      <c r="F51" s="856"/>
      <c r="G51" s="856"/>
      <c r="H51" s="856"/>
      <c r="I51" s="856"/>
      <c r="J51" s="856"/>
      <c r="K51" s="856"/>
      <c r="L51" s="857"/>
      <c r="M51" s="858"/>
      <c r="N51" s="859"/>
      <c r="O51" s="860"/>
      <c r="P51" s="861"/>
      <c r="Q51" s="862"/>
      <c r="R51" s="351" t="s">
        <v>9</v>
      </c>
      <c r="S51" s="843" t="s">
        <v>184</v>
      </c>
      <c r="T51" s="843"/>
      <c r="U51" s="350" t="s">
        <v>9</v>
      </c>
      <c r="V51" s="843" t="s">
        <v>185</v>
      </c>
      <c r="W51" s="843"/>
      <c r="X51" s="350" t="s">
        <v>9</v>
      </c>
      <c r="Y51" s="843" t="s">
        <v>186</v>
      </c>
      <c r="Z51" s="844"/>
      <c r="AA51" s="863"/>
      <c r="AB51" s="864"/>
      <c r="AC51" s="864"/>
      <c r="AD51" s="865"/>
      <c r="AE51" s="866"/>
      <c r="AF51" s="864"/>
      <c r="AG51" s="864"/>
      <c r="AH51" s="865"/>
      <c r="AI51" s="351" t="s">
        <v>9</v>
      </c>
      <c r="AJ51" s="843" t="s">
        <v>605</v>
      </c>
      <c r="AK51" s="843"/>
      <c r="AL51" s="350" t="s">
        <v>154</v>
      </c>
      <c r="AM51" s="843" t="s">
        <v>604</v>
      </c>
      <c r="AN51" s="844"/>
      <c r="AP51" s="6"/>
    </row>
    <row r="52" spans="2:42" ht="14.25" customHeight="1">
      <c r="B52" s="630"/>
      <c r="C52" s="616"/>
      <c r="D52" s="76"/>
      <c r="E52" s="845" t="s">
        <v>608</v>
      </c>
      <c r="F52" s="845"/>
      <c r="G52" s="845"/>
      <c r="H52" s="845"/>
      <c r="I52" s="845"/>
      <c r="J52" s="845"/>
      <c r="K52" s="845"/>
      <c r="L52" s="846"/>
      <c r="M52" s="847"/>
      <c r="N52" s="641"/>
      <c r="O52" s="848"/>
      <c r="P52" s="815"/>
      <c r="Q52" s="816"/>
      <c r="R52" s="349" t="s">
        <v>9</v>
      </c>
      <c r="S52" s="849" t="s">
        <v>184</v>
      </c>
      <c r="T52" s="849"/>
      <c r="U52" s="347" t="s">
        <v>9</v>
      </c>
      <c r="V52" s="849" t="s">
        <v>185</v>
      </c>
      <c r="W52" s="849"/>
      <c r="X52" s="347" t="s">
        <v>9</v>
      </c>
      <c r="Y52" s="849" t="s">
        <v>186</v>
      </c>
      <c r="Z52" s="850"/>
      <c r="AA52" s="851"/>
      <c r="AB52" s="852"/>
      <c r="AC52" s="852"/>
      <c r="AD52" s="853"/>
      <c r="AE52" s="854"/>
      <c r="AF52" s="852"/>
      <c r="AG52" s="852"/>
      <c r="AH52" s="853"/>
      <c r="AI52" s="349" t="s">
        <v>9</v>
      </c>
      <c r="AJ52" s="849" t="s">
        <v>605</v>
      </c>
      <c r="AK52" s="849"/>
      <c r="AL52" s="347" t="s">
        <v>154</v>
      </c>
      <c r="AM52" s="849" t="s">
        <v>604</v>
      </c>
      <c r="AN52" s="850"/>
      <c r="AP52" s="6"/>
    </row>
    <row r="53" spans="2:42" ht="14.25" customHeight="1">
      <c r="B53" s="630"/>
      <c r="C53" s="616"/>
      <c r="D53" s="47"/>
      <c r="E53" s="835" t="s">
        <v>607</v>
      </c>
      <c r="F53" s="836"/>
      <c r="G53" s="836"/>
      <c r="H53" s="836"/>
      <c r="I53" s="836"/>
      <c r="J53" s="836"/>
      <c r="K53" s="836"/>
      <c r="L53" s="837"/>
      <c r="M53" s="596"/>
      <c r="N53" s="597"/>
      <c r="O53" s="801"/>
      <c r="P53" s="802"/>
      <c r="Q53" s="803"/>
      <c r="R53" s="48" t="s">
        <v>9</v>
      </c>
      <c r="S53" s="600" t="s">
        <v>184</v>
      </c>
      <c r="T53" s="600"/>
      <c r="U53" s="49" t="s">
        <v>9</v>
      </c>
      <c r="V53" s="600" t="s">
        <v>185</v>
      </c>
      <c r="W53" s="600"/>
      <c r="X53" s="49" t="s">
        <v>9</v>
      </c>
      <c r="Y53" s="600" t="s">
        <v>186</v>
      </c>
      <c r="Z53" s="601"/>
      <c r="AA53" s="831"/>
      <c r="AB53" s="820"/>
      <c r="AC53" s="820"/>
      <c r="AD53" s="821"/>
      <c r="AE53" s="819"/>
      <c r="AF53" s="820"/>
      <c r="AG53" s="820"/>
      <c r="AH53" s="821"/>
      <c r="AI53" s="48" t="s">
        <v>9</v>
      </c>
      <c r="AJ53" s="600" t="s">
        <v>605</v>
      </c>
      <c r="AK53" s="600"/>
      <c r="AL53" s="49" t="s">
        <v>154</v>
      </c>
      <c r="AM53" s="600" t="s">
        <v>604</v>
      </c>
      <c r="AN53" s="601"/>
      <c r="AP53" s="6"/>
    </row>
    <row r="54" spans="2:42" ht="14.25" customHeight="1" thickBot="1">
      <c r="B54" s="630"/>
      <c r="C54" s="817"/>
      <c r="D54" s="352"/>
      <c r="E54" s="855" t="s">
        <v>606</v>
      </c>
      <c r="F54" s="867"/>
      <c r="G54" s="867"/>
      <c r="H54" s="867"/>
      <c r="I54" s="867"/>
      <c r="J54" s="867"/>
      <c r="K54" s="867"/>
      <c r="L54" s="868"/>
      <c r="M54" s="858"/>
      <c r="N54" s="859"/>
      <c r="O54" s="860"/>
      <c r="P54" s="861"/>
      <c r="Q54" s="862"/>
      <c r="R54" s="351" t="s">
        <v>9</v>
      </c>
      <c r="S54" s="843" t="s">
        <v>184</v>
      </c>
      <c r="T54" s="843"/>
      <c r="U54" s="350" t="s">
        <v>9</v>
      </c>
      <c r="V54" s="843" t="s">
        <v>185</v>
      </c>
      <c r="W54" s="843"/>
      <c r="X54" s="350" t="s">
        <v>9</v>
      </c>
      <c r="Y54" s="843" t="s">
        <v>186</v>
      </c>
      <c r="Z54" s="844"/>
      <c r="AA54" s="863"/>
      <c r="AB54" s="864"/>
      <c r="AC54" s="864"/>
      <c r="AD54" s="865"/>
      <c r="AE54" s="866"/>
      <c r="AF54" s="864"/>
      <c r="AG54" s="864"/>
      <c r="AH54" s="865"/>
      <c r="AI54" s="351" t="s">
        <v>9</v>
      </c>
      <c r="AJ54" s="843" t="s">
        <v>605</v>
      </c>
      <c r="AK54" s="843"/>
      <c r="AL54" s="350" t="s">
        <v>154</v>
      </c>
      <c r="AM54" s="843" t="s">
        <v>604</v>
      </c>
      <c r="AN54" s="844"/>
      <c r="AP54" s="6"/>
    </row>
    <row r="55" spans="2:42" ht="14.25" customHeight="1">
      <c r="B55" s="346"/>
      <c r="C55" s="682" t="s">
        <v>603</v>
      </c>
      <c r="D55" s="680"/>
      <c r="E55" s="680"/>
      <c r="F55" s="680"/>
      <c r="G55" s="680"/>
      <c r="H55" s="680"/>
      <c r="I55" s="680"/>
      <c r="J55" s="680"/>
      <c r="K55" s="680"/>
      <c r="L55" s="680"/>
      <c r="M55" s="872" t="s">
        <v>381</v>
      </c>
      <c r="N55" s="873"/>
      <c r="O55" s="874">
        <v>43922</v>
      </c>
      <c r="P55" s="875"/>
      <c r="Q55" s="876"/>
      <c r="R55" s="349" t="s">
        <v>9</v>
      </c>
      <c r="S55" s="849" t="s">
        <v>184</v>
      </c>
      <c r="T55" s="849"/>
      <c r="U55" s="348" t="s">
        <v>154</v>
      </c>
      <c r="V55" s="849" t="s">
        <v>185</v>
      </c>
      <c r="W55" s="849"/>
      <c r="X55" s="347" t="s">
        <v>9</v>
      </c>
      <c r="Y55" s="849" t="s">
        <v>186</v>
      </c>
      <c r="Z55" s="850"/>
      <c r="AA55" s="877">
        <v>45047</v>
      </c>
      <c r="AB55" s="878"/>
      <c r="AC55" s="878"/>
      <c r="AD55" s="879"/>
      <c r="AE55" s="880" t="s">
        <v>377</v>
      </c>
      <c r="AF55" s="878"/>
      <c r="AG55" s="878"/>
      <c r="AH55" s="879"/>
      <c r="AI55" s="881"/>
      <c r="AJ55" s="882"/>
      <c r="AK55" s="882"/>
      <c r="AL55" s="882"/>
      <c r="AM55" s="882"/>
      <c r="AN55" s="883"/>
      <c r="AP55" s="6"/>
    </row>
    <row r="56" spans="2:42" ht="14.25" customHeight="1">
      <c r="B56" s="346"/>
      <c r="C56" s="609" t="s">
        <v>602</v>
      </c>
      <c r="D56" s="594"/>
      <c r="E56" s="594"/>
      <c r="F56" s="594"/>
      <c r="G56" s="594"/>
      <c r="H56" s="594"/>
      <c r="I56" s="594"/>
      <c r="J56" s="594"/>
      <c r="K56" s="594"/>
      <c r="L56" s="594"/>
      <c r="M56" s="596"/>
      <c r="N56" s="597"/>
      <c r="O56" s="801"/>
      <c r="P56" s="802"/>
      <c r="Q56" s="803"/>
      <c r="R56" s="48" t="s">
        <v>9</v>
      </c>
      <c r="S56" s="600" t="s">
        <v>184</v>
      </c>
      <c r="T56" s="600"/>
      <c r="U56" s="49" t="s">
        <v>9</v>
      </c>
      <c r="V56" s="600" t="s">
        <v>185</v>
      </c>
      <c r="W56" s="600"/>
      <c r="X56" s="49" t="s">
        <v>9</v>
      </c>
      <c r="Y56" s="600" t="s">
        <v>186</v>
      </c>
      <c r="Z56" s="601"/>
      <c r="AA56" s="831"/>
      <c r="AB56" s="820"/>
      <c r="AC56" s="820"/>
      <c r="AD56" s="821"/>
      <c r="AE56" s="819"/>
      <c r="AF56" s="820"/>
      <c r="AG56" s="820"/>
      <c r="AH56" s="821"/>
      <c r="AI56" s="869"/>
      <c r="AJ56" s="870"/>
      <c r="AK56" s="870"/>
      <c r="AL56" s="870"/>
      <c r="AM56" s="870"/>
      <c r="AN56" s="871"/>
      <c r="AP56" s="6"/>
    </row>
    <row r="57" spans="2:42" ht="14.25" customHeight="1">
      <c r="B57" s="903" t="s">
        <v>601</v>
      </c>
      <c r="C57" s="838"/>
      <c r="D57" s="838"/>
      <c r="E57" s="838"/>
      <c r="F57" s="838"/>
      <c r="G57" s="838"/>
      <c r="H57" s="838"/>
      <c r="I57" s="838"/>
      <c r="J57" s="838"/>
      <c r="K57" s="904"/>
      <c r="L57" s="345">
        <v>1</v>
      </c>
      <c r="M57" s="344">
        <v>4</v>
      </c>
      <c r="N57" s="344">
        <v>7</v>
      </c>
      <c r="O57" s="344">
        <v>1</v>
      </c>
      <c r="P57" s="344">
        <v>2</v>
      </c>
      <c r="Q57" s="344">
        <v>3</v>
      </c>
      <c r="R57" s="343">
        <v>4</v>
      </c>
      <c r="S57" s="343">
        <v>5</v>
      </c>
      <c r="T57" s="343">
        <v>6</v>
      </c>
      <c r="U57" s="342">
        <v>7</v>
      </c>
      <c r="V57" s="315"/>
      <c r="W57" s="275"/>
      <c r="X57" s="275"/>
      <c r="Y57" s="275"/>
      <c r="Z57" s="275"/>
      <c r="AA57" s="275"/>
      <c r="AB57" s="333"/>
      <c r="AC57" s="333"/>
      <c r="AD57" s="333"/>
      <c r="AE57" s="332"/>
      <c r="AF57" s="332"/>
      <c r="AG57" s="332"/>
      <c r="AH57" s="332"/>
      <c r="AI57" s="332"/>
      <c r="AJ57" s="321"/>
      <c r="AK57" s="332"/>
      <c r="AL57" s="332"/>
      <c r="AM57" s="332"/>
      <c r="AN57" s="331"/>
      <c r="AP57" s="6"/>
    </row>
    <row r="58" spans="2:42" ht="14.25" customHeight="1">
      <c r="B58" s="905" t="s">
        <v>600</v>
      </c>
      <c r="C58" s="905"/>
      <c r="D58" s="905"/>
      <c r="E58" s="905"/>
      <c r="F58" s="905"/>
      <c r="G58" s="905"/>
      <c r="H58" s="905"/>
      <c r="I58" s="905"/>
      <c r="J58" s="905"/>
      <c r="K58" s="906"/>
      <c r="L58" s="907"/>
      <c r="M58" s="908"/>
      <c r="N58" s="908"/>
      <c r="O58" s="908"/>
      <c r="P58" s="908"/>
      <c r="Q58" s="908"/>
      <c r="R58" s="908"/>
      <c r="S58" s="908"/>
      <c r="T58" s="908"/>
      <c r="U58" s="908"/>
      <c r="V58" s="908"/>
      <c r="W58" s="908"/>
      <c r="X58" s="908"/>
      <c r="Y58" s="908"/>
      <c r="Z58" s="908"/>
      <c r="AA58" s="908"/>
      <c r="AB58" s="908"/>
      <c r="AC58" s="908"/>
      <c r="AD58" s="908"/>
      <c r="AE58" s="908"/>
      <c r="AF58" s="908"/>
      <c r="AG58" s="908"/>
      <c r="AH58" s="908"/>
      <c r="AI58" s="908"/>
      <c r="AJ58" s="908"/>
      <c r="AK58" s="908"/>
      <c r="AL58" s="908"/>
      <c r="AM58" s="908"/>
      <c r="AN58" s="909"/>
      <c r="AP58" s="6"/>
    </row>
    <row r="59" spans="2:42" ht="14.25" customHeight="1">
      <c r="B59" s="910" t="s">
        <v>187</v>
      </c>
      <c r="C59" s="910"/>
      <c r="D59" s="910"/>
      <c r="E59" s="910"/>
      <c r="F59" s="910"/>
      <c r="G59" s="910"/>
      <c r="H59" s="910"/>
      <c r="I59" s="910"/>
      <c r="J59" s="910"/>
      <c r="K59" s="910"/>
      <c r="L59" s="341"/>
      <c r="M59" s="340"/>
      <c r="N59" s="340"/>
      <c r="O59" s="340"/>
      <c r="P59" s="340"/>
      <c r="Q59" s="340"/>
      <c r="R59" s="339"/>
      <c r="S59" s="339"/>
      <c r="T59" s="339"/>
      <c r="U59" s="338"/>
      <c r="V59" s="315" t="s">
        <v>599</v>
      </c>
      <c r="W59" s="275"/>
      <c r="X59" s="275"/>
      <c r="Y59" s="275"/>
      <c r="Z59" s="275"/>
      <c r="AA59" s="275"/>
      <c r="AB59" s="333"/>
      <c r="AC59" s="333"/>
      <c r="AD59" s="333"/>
      <c r="AE59" s="332"/>
      <c r="AF59" s="332"/>
      <c r="AG59" s="332"/>
      <c r="AH59" s="332"/>
      <c r="AI59" s="332"/>
      <c r="AJ59" s="321"/>
      <c r="AK59" s="332"/>
      <c r="AL59" s="332"/>
      <c r="AM59" s="332"/>
      <c r="AN59" s="331"/>
      <c r="AP59" s="6"/>
    </row>
    <row r="60" spans="2:42" ht="14.25" customHeight="1">
      <c r="B60" s="911" t="s">
        <v>598</v>
      </c>
      <c r="C60" s="912"/>
      <c r="D60" s="912"/>
      <c r="E60" s="912"/>
      <c r="F60" s="912"/>
      <c r="G60" s="912"/>
      <c r="H60" s="912"/>
      <c r="I60" s="912"/>
      <c r="J60" s="912"/>
      <c r="K60" s="913"/>
      <c r="L60" s="804"/>
      <c r="M60" s="805"/>
      <c r="N60" s="805"/>
      <c r="O60" s="805"/>
      <c r="P60" s="805"/>
      <c r="Q60" s="805"/>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6"/>
      <c r="AP60" s="6"/>
    </row>
    <row r="61" spans="2:42" ht="14.25" customHeight="1">
      <c r="B61" s="884" t="s">
        <v>188</v>
      </c>
      <c r="C61" s="885"/>
      <c r="D61" s="885"/>
      <c r="E61" s="885"/>
      <c r="F61" s="885"/>
      <c r="G61" s="885"/>
      <c r="H61" s="885"/>
      <c r="I61" s="885"/>
      <c r="J61" s="885"/>
      <c r="K61" s="885"/>
      <c r="L61" s="885"/>
      <c r="M61" s="885"/>
      <c r="N61" s="885"/>
      <c r="O61" s="337"/>
      <c r="P61" s="336"/>
      <c r="Q61" s="335"/>
      <c r="R61" s="335"/>
      <c r="S61" s="335"/>
      <c r="T61" s="335"/>
      <c r="U61" s="334"/>
      <c r="V61" s="315"/>
      <c r="W61" s="275"/>
      <c r="X61" s="275"/>
      <c r="Y61" s="275"/>
      <c r="Z61" s="275"/>
      <c r="AA61" s="275"/>
      <c r="AB61" s="333"/>
      <c r="AC61" s="333"/>
      <c r="AD61" s="333"/>
      <c r="AE61" s="332"/>
      <c r="AF61" s="332"/>
      <c r="AG61" s="332"/>
      <c r="AH61" s="332"/>
      <c r="AI61" s="332"/>
      <c r="AJ61" s="321"/>
      <c r="AK61" s="332"/>
      <c r="AL61" s="332"/>
      <c r="AM61" s="332"/>
      <c r="AN61" s="331"/>
      <c r="AP61" s="6"/>
    </row>
    <row r="62" spans="2:42" ht="14.25" customHeight="1">
      <c r="B62" s="886" t="s">
        <v>189</v>
      </c>
      <c r="C62" s="889" t="s">
        <v>190</v>
      </c>
      <c r="D62" s="890"/>
      <c r="E62" s="890"/>
      <c r="F62" s="890"/>
      <c r="G62" s="890"/>
      <c r="H62" s="890"/>
      <c r="I62" s="890"/>
      <c r="J62" s="890"/>
      <c r="K62" s="890"/>
      <c r="L62" s="890"/>
      <c r="M62" s="890"/>
      <c r="N62" s="890"/>
      <c r="O62" s="890"/>
      <c r="P62" s="890"/>
      <c r="Q62" s="890"/>
      <c r="R62" s="890"/>
      <c r="S62" s="890"/>
      <c r="T62" s="891"/>
      <c r="U62" s="889" t="s">
        <v>191</v>
      </c>
      <c r="V62" s="892"/>
      <c r="W62" s="892"/>
      <c r="X62" s="892"/>
      <c r="Y62" s="892"/>
      <c r="Z62" s="892"/>
      <c r="AA62" s="892"/>
      <c r="AB62" s="892"/>
      <c r="AC62" s="892"/>
      <c r="AD62" s="892"/>
      <c r="AE62" s="892"/>
      <c r="AF62" s="892"/>
      <c r="AG62" s="892"/>
      <c r="AH62" s="892"/>
      <c r="AI62" s="892"/>
      <c r="AJ62" s="892"/>
      <c r="AK62" s="892"/>
      <c r="AL62" s="892"/>
      <c r="AM62" s="892"/>
      <c r="AN62" s="893"/>
      <c r="AP62" s="6"/>
    </row>
    <row r="63" spans="2:42">
      <c r="B63" s="887"/>
      <c r="C63" s="894" t="s">
        <v>597</v>
      </c>
      <c r="D63" s="895"/>
      <c r="E63" s="895"/>
      <c r="F63" s="895"/>
      <c r="G63" s="895"/>
      <c r="H63" s="895"/>
      <c r="I63" s="895"/>
      <c r="J63" s="895"/>
      <c r="K63" s="895"/>
      <c r="L63" s="895"/>
      <c r="M63" s="895"/>
      <c r="N63" s="895"/>
      <c r="O63" s="895"/>
      <c r="P63" s="895"/>
      <c r="Q63" s="895"/>
      <c r="R63" s="895"/>
      <c r="S63" s="895"/>
      <c r="T63" s="896"/>
      <c r="U63" s="894" t="s">
        <v>596</v>
      </c>
      <c r="V63" s="895"/>
      <c r="W63" s="895"/>
      <c r="X63" s="895"/>
      <c r="Y63" s="895"/>
      <c r="Z63" s="895"/>
      <c r="AA63" s="895"/>
      <c r="AB63" s="895"/>
      <c r="AC63" s="895"/>
      <c r="AD63" s="895"/>
      <c r="AE63" s="895"/>
      <c r="AF63" s="895"/>
      <c r="AG63" s="895"/>
      <c r="AH63" s="895"/>
      <c r="AI63" s="895"/>
      <c r="AJ63" s="895"/>
      <c r="AK63" s="895"/>
      <c r="AL63" s="895"/>
      <c r="AM63" s="895"/>
      <c r="AN63" s="896"/>
      <c r="AP63" s="6"/>
    </row>
    <row r="64" spans="2:42">
      <c r="B64" s="887"/>
      <c r="C64" s="897"/>
      <c r="D64" s="898"/>
      <c r="E64" s="898"/>
      <c r="F64" s="898"/>
      <c r="G64" s="898"/>
      <c r="H64" s="898"/>
      <c r="I64" s="898"/>
      <c r="J64" s="898"/>
      <c r="K64" s="898"/>
      <c r="L64" s="898"/>
      <c r="M64" s="898"/>
      <c r="N64" s="898"/>
      <c r="O64" s="898"/>
      <c r="P64" s="898"/>
      <c r="Q64" s="898"/>
      <c r="R64" s="898"/>
      <c r="S64" s="898"/>
      <c r="T64" s="899"/>
      <c r="U64" s="897"/>
      <c r="V64" s="898"/>
      <c r="W64" s="898"/>
      <c r="X64" s="898"/>
      <c r="Y64" s="898"/>
      <c r="Z64" s="898"/>
      <c r="AA64" s="898"/>
      <c r="AB64" s="898"/>
      <c r="AC64" s="898"/>
      <c r="AD64" s="898"/>
      <c r="AE64" s="898"/>
      <c r="AF64" s="898"/>
      <c r="AG64" s="898"/>
      <c r="AH64" s="898"/>
      <c r="AI64" s="898"/>
      <c r="AJ64" s="898"/>
      <c r="AK64" s="898"/>
      <c r="AL64" s="898"/>
      <c r="AM64" s="898"/>
      <c r="AN64" s="899"/>
      <c r="AP64" s="6"/>
    </row>
    <row r="65" spans="2:43">
      <c r="B65" s="887"/>
      <c r="C65" s="897"/>
      <c r="D65" s="898"/>
      <c r="E65" s="898"/>
      <c r="F65" s="898"/>
      <c r="G65" s="898"/>
      <c r="H65" s="898"/>
      <c r="I65" s="898"/>
      <c r="J65" s="898"/>
      <c r="K65" s="898"/>
      <c r="L65" s="898"/>
      <c r="M65" s="898"/>
      <c r="N65" s="898"/>
      <c r="O65" s="898"/>
      <c r="P65" s="898"/>
      <c r="Q65" s="898"/>
      <c r="R65" s="898"/>
      <c r="S65" s="898"/>
      <c r="T65" s="899"/>
      <c r="U65" s="897"/>
      <c r="V65" s="898"/>
      <c r="W65" s="898"/>
      <c r="X65" s="898"/>
      <c r="Y65" s="898"/>
      <c r="Z65" s="898"/>
      <c r="AA65" s="898"/>
      <c r="AB65" s="898"/>
      <c r="AC65" s="898"/>
      <c r="AD65" s="898"/>
      <c r="AE65" s="898"/>
      <c r="AF65" s="898"/>
      <c r="AG65" s="898"/>
      <c r="AH65" s="898"/>
      <c r="AI65" s="898"/>
      <c r="AJ65" s="898"/>
      <c r="AK65" s="898"/>
      <c r="AL65" s="898"/>
      <c r="AM65" s="898"/>
      <c r="AN65" s="899"/>
      <c r="AP65" s="6"/>
    </row>
    <row r="66" spans="2:43">
      <c r="B66" s="888"/>
      <c r="C66" s="900"/>
      <c r="D66" s="901"/>
      <c r="E66" s="901"/>
      <c r="F66" s="901"/>
      <c r="G66" s="901"/>
      <c r="H66" s="901"/>
      <c r="I66" s="901"/>
      <c r="J66" s="901"/>
      <c r="K66" s="901"/>
      <c r="L66" s="901"/>
      <c r="M66" s="901"/>
      <c r="N66" s="901"/>
      <c r="O66" s="901"/>
      <c r="P66" s="901"/>
      <c r="Q66" s="901"/>
      <c r="R66" s="901"/>
      <c r="S66" s="901"/>
      <c r="T66" s="902"/>
      <c r="U66" s="900"/>
      <c r="V66" s="901"/>
      <c r="W66" s="901"/>
      <c r="X66" s="901"/>
      <c r="Y66" s="901"/>
      <c r="Z66" s="901"/>
      <c r="AA66" s="901"/>
      <c r="AB66" s="901"/>
      <c r="AC66" s="901"/>
      <c r="AD66" s="901"/>
      <c r="AE66" s="901"/>
      <c r="AF66" s="901"/>
      <c r="AG66" s="901"/>
      <c r="AH66" s="901"/>
      <c r="AI66" s="901"/>
      <c r="AJ66" s="901"/>
      <c r="AK66" s="901"/>
      <c r="AL66" s="901"/>
      <c r="AM66" s="901"/>
      <c r="AN66" s="902"/>
      <c r="AP66" s="6"/>
    </row>
    <row r="67" spans="2:43" ht="14.25" customHeight="1">
      <c r="B67" s="605" t="s">
        <v>192</v>
      </c>
      <c r="C67" s="606"/>
      <c r="D67" s="606"/>
      <c r="E67" s="606"/>
      <c r="F67" s="607"/>
      <c r="G67" s="608" t="s">
        <v>193</v>
      </c>
      <c r="H67" s="608"/>
      <c r="I67" s="608"/>
      <c r="J67" s="608"/>
      <c r="K67" s="608"/>
      <c r="L67" s="608"/>
      <c r="M67" s="608"/>
      <c r="N67" s="608"/>
      <c r="O67" s="608"/>
      <c r="P67" s="608"/>
      <c r="Q67" s="608"/>
      <c r="R67" s="608"/>
      <c r="S67" s="608"/>
      <c r="T67" s="608"/>
      <c r="U67" s="608"/>
      <c r="V67" s="608"/>
      <c r="W67" s="608"/>
      <c r="X67" s="608"/>
      <c r="Y67" s="608"/>
      <c r="Z67" s="608"/>
      <c r="AA67" s="608"/>
      <c r="AB67" s="608"/>
      <c r="AC67" s="608"/>
      <c r="AD67" s="608"/>
      <c r="AE67" s="608"/>
      <c r="AF67" s="608"/>
      <c r="AG67" s="608"/>
      <c r="AH67" s="608"/>
      <c r="AI67" s="608"/>
      <c r="AJ67" s="608"/>
      <c r="AK67" s="608"/>
      <c r="AL67" s="608"/>
      <c r="AM67" s="608"/>
      <c r="AN67" s="608"/>
      <c r="AP67" s="6"/>
    </row>
    <row r="69" spans="2:43">
      <c r="B69" s="7" t="s">
        <v>595</v>
      </c>
    </row>
    <row r="70" spans="2:43">
      <c r="B70" s="7" t="s">
        <v>285</v>
      </c>
    </row>
    <row r="71" spans="2:43">
      <c r="B71" s="7" t="s">
        <v>594</v>
      </c>
    </row>
    <row r="72" spans="2:43">
      <c r="B72" s="7" t="s">
        <v>593</v>
      </c>
    </row>
    <row r="73" spans="2:43">
      <c r="B73" s="7" t="s">
        <v>194</v>
      </c>
    </row>
    <row r="74" spans="2:43">
      <c r="B74" s="7" t="s">
        <v>592</v>
      </c>
    </row>
    <row r="75" spans="2:43">
      <c r="B75" s="7" t="s">
        <v>591</v>
      </c>
      <c r="AP75" s="6"/>
      <c r="AQ75" s="7"/>
    </row>
    <row r="76" spans="2:43">
      <c r="B76" s="7"/>
      <c r="E76" s="6" t="s">
        <v>590</v>
      </c>
      <c r="AP76" s="6"/>
      <c r="AQ76" s="7"/>
    </row>
    <row r="77" spans="2:43">
      <c r="B77" s="7" t="s">
        <v>196</v>
      </c>
    </row>
    <row r="78" spans="2:43">
      <c r="B78" s="7" t="s">
        <v>589</v>
      </c>
    </row>
    <row r="79" spans="2:43">
      <c r="B79" s="7" t="s">
        <v>588</v>
      </c>
    </row>
    <row r="93" spans="2:2" ht="12.75" customHeight="1">
      <c r="B93" s="330"/>
    </row>
    <row r="94" spans="2:2" ht="12.75" customHeight="1">
      <c r="B94" s="330" t="s">
        <v>587</v>
      </c>
    </row>
    <row r="95" spans="2:2" ht="12.75" customHeight="1">
      <c r="B95" s="330" t="s">
        <v>586</v>
      </c>
    </row>
    <row r="96" spans="2:2" ht="12.75" customHeight="1">
      <c r="B96" s="330" t="s">
        <v>585</v>
      </c>
    </row>
    <row r="97" spans="2:2" ht="12.75" customHeight="1">
      <c r="B97" s="330" t="s">
        <v>584</v>
      </c>
    </row>
    <row r="98" spans="2:2" ht="12.75" customHeight="1">
      <c r="B98" s="330" t="s">
        <v>583</v>
      </c>
    </row>
    <row r="99" spans="2:2" ht="12.75" customHeight="1">
      <c r="B99" s="330" t="s">
        <v>582</v>
      </c>
    </row>
    <row r="100" spans="2:2" ht="12.75" customHeight="1">
      <c r="B100" s="330" t="s">
        <v>581</v>
      </c>
    </row>
    <row r="101" spans="2:2" ht="12.75" customHeight="1">
      <c r="B101" s="330" t="s">
        <v>580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AA56:AD56"/>
    <mergeCell ref="AE56:AH56"/>
    <mergeCell ref="AI56:AN56"/>
    <mergeCell ref="C55:L55"/>
    <mergeCell ref="M55:N55"/>
    <mergeCell ref="O55:Q55"/>
    <mergeCell ref="S55:T55"/>
    <mergeCell ref="V55:W55"/>
    <mergeCell ref="Y55:Z55"/>
    <mergeCell ref="AA55:AD55"/>
    <mergeCell ref="C56:L56"/>
    <mergeCell ref="M56:N56"/>
    <mergeCell ref="O56:Q56"/>
    <mergeCell ref="S56:T56"/>
    <mergeCell ref="V56:W56"/>
    <mergeCell ref="Y56:Z56"/>
    <mergeCell ref="AE55:AH55"/>
    <mergeCell ref="AI55:AN55"/>
    <mergeCell ref="AM53:AN53"/>
    <mergeCell ref="E54:L54"/>
    <mergeCell ref="M54:N54"/>
    <mergeCell ref="O54:Q54"/>
    <mergeCell ref="S54:T54"/>
    <mergeCell ref="V54:W54"/>
    <mergeCell ref="Y54:Z54"/>
    <mergeCell ref="AA54:AD54"/>
    <mergeCell ref="AE54:AH54"/>
    <mergeCell ref="AJ54:AK54"/>
    <mergeCell ref="AM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J46:AK46"/>
    <mergeCell ref="AM46:AN46"/>
    <mergeCell ref="E45:L45"/>
    <mergeCell ref="M45:N45"/>
    <mergeCell ref="O45:Q45"/>
    <mergeCell ref="S45:T45"/>
    <mergeCell ref="V45:W45"/>
    <mergeCell ref="Y45:Z45"/>
    <mergeCell ref="AA45:AD45"/>
    <mergeCell ref="B40:B54"/>
    <mergeCell ref="C40:L41"/>
    <mergeCell ref="M40:N41"/>
    <mergeCell ref="R40:Z41"/>
    <mergeCell ref="AA40:AD40"/>
    <mergeCell ref="AE40:AH40"/>
    <mergeCell ref="AA42:AD42"/>
    <mergeCell ref="AE42:AH42"/>
    <mergeCell ref="AI40:AN40"/>
    <mergeCell ref="AM43:AN43"/>
    <mergeCell ref="E44:L44"/>
    <mergeCell ref="M44:N44"/>
    <mergeCell ref="O44:Q44"/>
    <mergeCell ref="S44:T44"/>
    <mergeCell ref="V44:W44"/>
    <mergeCell ref="Y44:Z44"/>
    <mergeCell ref="AA44:AD44"/>
    <mergeCell ref="AE44:AH44"/>
    <mergeCell ref="AJ44:AK44"/>
    <mergeCell ref="AE45:AH45"/>
    <mergeCell ref="AJ45:AK45"/>
    <mergeCell ref="V43:W43"/>
    <mergeCell ref="Y43:Z43"/>
    <mergeCell ref="AA43:AD43"/>
    <mergeCell ref="AM42:AN42"/>
    <mergeCell ref="E43:L43"/>
    <mergeCell ref="M43:N43"/>
    <mergeCell ref="O43:Q43"/>
    <mergeCell ref="S43:T43"/>
    <mergeCell ref="C35:L35"/>
    <mergeCell ref="M35:Q35"/>
    <mergeCell ref="R35:AA35"/>
    <mergeCell ref="AB35:AF35"/>
    <mergeCell ref="AG35:AN35"/>
    <mergeCell ref="AE41:AH41"/>
    <mergeCell ref="AI41:AN41"/>
    <mergeCell ref="C42:C54"/>
    <mergeCell ref="E42:L42"/>
    <mergeCell ref="M42:N42"/>
    <mergeCell ref="O42:Q42"/>
    <mergeCell ref="S42:T42"/>
    <mergeCell ref="V42:W42"/>
    <mergeCell ref="Y42:Z42"/>
    <mergeCell ref="AJ42:AK42"/>
    <mergeCell ref="AM44:AN44"/>
    <mergeCell ref="AE43:AH43"/>
    <mergeCell ref="AJ43:AK43"/>
    <mergeCell ref="AE46:AH46"/>
    <mergeCell ref="B26:B39"/>
    <mergeCell ref="C26:L26"/>
    <mergeCell ref="M26:AN26"/>
    <mergeCell ref="C27:L27"/>
    <mergeCell ref="M27:AN27"/>
    <mergeCell ref="C28:L30"/>
    <mergeCell ref="M28:P28"/>
    <mergeCell ref="Q28:S28"/>
    <mergeCell ref="U28:W28"/>
    <mergeCell ref="Y28:AN28"/>
    <mergeCell ref="C36:L36"/>
    <mergeCell ref="M36:AN36"/>
    <mergeCell ref="C37:L39"/>
    <mergeCell ref="M37:P37"/>
    <mergeCell ref="Q37:S37"/>
    <mergeCell ref="U37:W37"/>
    <mergeCell ref="Y37:AN37"/>
    <mergeCell ref="M38:AN38"/>
    <mergeCell ref="M39:AN39"/>
    <mergeCell ref="C32:L34"/>
    <mergeCell ref="M32:P32"/>
    <mergeCell ref="Q32:S32"/>
    <mergeCell ref="U32:W32"/>
    <mergeCell ref="Y32:AN32"/>
    <mergeCell ref="M33:AN33"/>
    <mergeCell ref="M34:AN34"/>
    <mergeCell ref="M29:AN29"/>
    <mergeCell ref="M30:AN30"/>
    <mergeCell ref="C31:L31"/>
    <mergeCell ref="M31:Q31"/>
    <mergeCell ref="R31:AA31"/>
    <mergeCell ref="AB31:AF31"/>
    <mergeCell ref="AG31:AN31"/>
    <mergeCell ref="Y10:AN10"/>
    <mergeCell ref="V11:X11"/>
    <mergeCell ref="Y11:AN11"/>
    <mergeCell ref="Y12:AN12"/>
    <mergeCell ref="B15:B25"/>
    <mergeCell ref="C15:L15"/>
    <mergeCell ref="M15:AN15"/>
    <mergeCell ref="C16:L16"/>
    <mergeCell ref="M16:AN16"/>
    <mergeCell ref="C17:L19"/>
    <mergeCell ref="C23:L25"/>
    <mergeCell ref="M23:P23"/>
    <mergeCell ref="Q23:S23"/>
    <mergeCell ref="U23:W23"/>
    <mergeCell ref="Y23:AN23"/>
    <mergeCell ref="M24:AN24"/>
    <mergeCell ref="M25:AN25"/>
    <mergeCell ref="AB21:AN21"/>
    <mergeCell ref="C22:L22"/>
    <mergeCell ref="M22:Q22"/>
    <mergeCell ref="R22:AA22"/>
    <mergeCell ref="AB22:AF22"/>
    <mergeCell ref="AG22:AN22"/>
    <mergeCell ref="C20:L20"/>
    <mergeCell ref="M20:Q20"/>
    <mergeCell ref="R20:AA20"/>
    <mergeCell ref="AB20:AF20"/>
    <mergeCell ref="AG20:AN20"/>
    <mergeCell ref="C21:L21"/>
    <mergeCell ref="M21:U21"/>
    <mergeCell ref="V21:AA21"/>
    <mergeCell ref="M17:P17"/>
    <mergeCell ref="Q17:S17"/>
    <mergeCell ref="U17:W17"/>
    <mergeCell ref="Y17:AN17"/>
    <mergeCell ref="M18:AN18"/>
    <mergeCell ref="M19:AN19"/>
    <mergeCell ref="B8:K8"/>
    <mergeCell ref="V9:X9"/>
    <mergeCell ref="Y9:AN9"/>
    <mergeCell ref="AB3:AF3"/>
    <mergeCell ref="AG3:AN3"/>
    <mergeCell ref="B5:AN5"/>
    <mergeCell ref="B6:AN6"/>
    <mergeCell ref="AF7:AG7"/>
    <mergeCell ref="AI7:AJ7"/>
    <mergeCell ref="AL7:AM7"/>
  </mergeCells>
  <phoneticPr fontId="11"/>
  <dataValidations count="4">
    <dataValidation type="list" allowBlank="1" showInputMessage="1" sqref="M21:U21" xr:uid="{00000000-0002-0000-0600-000000000000}">
      <formula1>"社会福祉法人,医療法人,社団法人,財団法人,株式会社,有限会社,その他"</formula1>
    </dataValidation>
    <dataValidation type="list" allowBlank="1" showInputMessage="1" showErrorMessage="1" sqref="R42:R56 U42:U56 X42:X56 AI42:AI54 AL42:AL54" xr:uid="{00000000-0002-0000-0600-000001000000}">
      <formula1>"□,■"</formula1>
    </dataValidation>
    <dataValidation type="list" allowBlank="1" showInputMessage="1" showErrorMessage="1" sqref="M42:N56" xr:uid="{00000000-0002-0000-0600-000002000000}">
      <formula1>"○"</formula1>
    </dataValidation>
    <dataValidation type="list" allowBlank="1" showInputMessage="1" showErrorMessage="1" sqref="AE42:AH56" xr:uid="{00000000-0002-0000-06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N35"/>
  <sheetViews>
    <sheetView zoomScaleNormal="100" workbookViewId="0"/>
  </sheetViews>
  <sheetFormatPr defaultColWidth="8.25" defaultRowHeight="13"/>
  <cols>
    <col min="1" max="1" width="1.9140625" style="375" customWidth="1"/>
    <col min="2" max="2" width="16" style="375" customWidth="1"/>
    <col min="3" max="3" width="3" style="375" customWidth="1"/>
    <col min="4" max="4" width="12.5" style="375" customWidth="1"/>
    <col min="5" max="5" width="17.08203125" style="375" customWidth="1"/>
    <col min="6" max="36" width="2.83203125" style="375" customWidth="1"/>
    <col min="37" max="37" width="6.1640625" style="375" customWidth="1"/>
    <col min="38" max="38" width="1.9140625" style="375" customWidth="1"/>
    <col min="39" max="16384" width="8.25" style="375"/>
  </cols>
  <sheetData>
    <row r="2" spans="1:37" ht="18.75" customHeight="1">
      <c r="B2" s="462" t="s">
        <v>752</v>
      </c>
      <c r="L2" s="375" t="s">
        <v>751</v>
      </c>
      <c r="M2" s="463"/>
      <c r="N2" s="375" t="s">
        <v>750</v>
      </c>
      <c r="P2" s="375" t="s">
        <v>749</v>
      </c>
      <c r="S2" s="376" t="s">
        <v>748</v>
      </c>
      <c r="Z2" s="375" t="s">
        <v>747</v>
      </c>
      <c r="AJ2" s="376" t="s">
        <v>745</v>
      </c>
    </row>
    <row r="3" spans="1:37" ht="21.75" customHeight="1">
      <c r="B3" s="462"/>
      <c r="C3" s="396"/>
      <c r="D3" s="396"/>
      <c r="F3" s="376" t="s">
        <v>746</v>
      </c>
      <c r="J3" s="917">
        <v>14</v>
      </c>
      <c r="K3" s="917"/>
      <c r="L3" s="917"/>
      <c r="M3" s="917"/>
      <c r="N3" s="917"/>
      <c r="O3" s="376" t="s">
        <v>745</v>
      </c>
      <c r="S3" s="376" t="s">
        <v>744</v>
      </c>
    </row>
    <row r="4" spans="1:37" ht="27" customHeight="1">
      <c r="B4" s="461" t="s">
        <v>743</v>
      </c>
      <c r="C4" s="461" t="s">
        <v>742</v>
      </c>
      <c r="F4" s="376" t="s">
        <v>741</v>
      </c>
      <c r="K4" s="376" t="s">
        <v>740</v>
      </c>
      <c r="S4" s="376"/>
      <c r="AA4" s="376" t="s">
        <v>739</v>
      </c>
      <c r="AK4" s="376"/>
    </row>
    <row r="5" spans="1:37" ht="23.25" customHeight="1" thickBot="1">
      <c r="B5" s="460" t="s">
        <v>738</v>
      </c>
      <c r="C5" s="396"/>
      <c r="D5" s="396"/>
      <c r="S5" s="376"/>
    </row>
    <row r="6" spans="1:37" ht="20.25" customHeight="1">
      <c r="B6" s="459" t="s">
        <v>737</v>
      </c>
      <c r="C6" s="458" t="s">
        <v>736</v>
      </c>
      <c r="D6" s="457" t="s">
        <v>735</v>
      </c>
      <c r="E6" s="456" t="s">
        <v>734</v>
      </c>
      <c r="F6" s="455">
        <v>1</v>
      </c>
      <c r="G6" s="445">
        <v>2</v>
      </c>
      <c r="H6" s="445">
        <v>3</v>
      </c>
      <c r="I6" s="445">
        <v>4</v>
      </c>
      <c r="J6" s="445">
        <v>5</v>
      </c>
      <c r="K6" s="445">
        <v>6</v>
      </c>
      <c r="L6" s="445">
        <v>7</v>
      </c>
      <c r="M6" s="445">
        <v>8</v>
      </c>
      <c r="N6" s="445">
        <v>9</v>
      </c>
      <c r="O6" s="445">
        <v>10</v>
      </c>
      <c r="P6" s="445">
        <v>11</v>
      </c>
      <c r="Q6" s="445">
        <v>12</v>
      </c>
      <c r="R6" s="445">
        <v>13</v>
      </c>
      <c r="S6" s="445">
        <v>14</v>
      </c>
      <c r="T6" s="445">
        <v>15</v>
      </c>
      <c r="U6" s="445">
        <v>16</v>
      </c>
      <c r="V6" s="445">
        <v>17</v>
      </c>
      <c r="W6" s="445">
        <v>18</v>
      </c>
      <c r="X6" s="445">
        <v>19</v>
      </c>
      <c r="Y6" s="445">
        <v>20</v>
      </c>
      <c r="Z6" s="445">
        <v>21</v>
      </c>
      <c r="AA6" s="445">
        <v>22</v>
      </c>
      <c r="AB6" s="445">
        <v>23</v>
      </c>
      <c r="AC6" s="445">
        <v>24</v>
      </c>
      <c r="AD6" s="445">
        <v>25</v>
      </c>
      <c r="AE6" s="445">
        <v>26</v>
      </c>
      <c r="AF6" s="445">
        <v>27</v>
      </c>
      <c r="AG6" s="445">
        <v>28</v>
      </c>
      <c r="AH6" s="445">
        <v>29</v>
      </c>
      <c r="AI6" s="445">
        <v>30</v>
      </c>
      <c r="AJ6" s="454">
        <v>31</v>
      </c>
      <c r="AK6" s="918" t="s">
        <v>733</v>
      </c>
    </row>
    <row r="7" spans="1:37" ht="18" customHeight="1" thickBot="1">
      <c r="B7" s="453"/>
      <c r="C7" s="452" t="s">
        <v>732</v>
      </c>
      <c r="D7" s="451"/>
      <c r="E7" s="450"/>
      <c r="F7" s="449" t="s">
        <v>731</v>
      </c>
      <c r="G7" s="448" t="s">
        <v>730</v>
      </c>
      <c r="H7" s="448" t="s">
        <v>727</v>
      </c>
      <c r="I7" s="448" t="s">
        <v>726</v>
      </c>
      <c r="J7" s="448" t="s">
        <v>725</v>
      </c>
      <c r="K7" s="448" t="s">
        <v>724</v>
      </c>
      <c r="L7" s="448" t="s">
        <v>723</v>
      </c>
      <c r="M7" s="448" t="s">
        <v>729</v>
      </c>
      <c r="N7" s="448" t="s">
        <v>728</v>
      </c>
      <c r="O7" s="448" t="s">
        <v>727</v>
      </c>
      <c r="P7" s="448" t="s">
        <v>726</v>
      </c>
      <c r="Q7" s="448" t="s">
        <v>725</v>
      </c>
      <c r="R7" s="448" t="s">
        <v>724</v>
      </c>
      <c r="S7" s="448" t="s">
        <v>723</v>
      </c>
      <c r="T7" s="448" t="s">
        <v>729</v>
      </c>
      <c r="U7" s="448" t="s">
        <v>728</v>
      </c>
      <c r="V7" s="448" t="s">
        <v>727</v>
      </c>
      <c r="W7" s="448" t="s">
        <v>726</v>
      </c>
      <c r="X7" s="448" t="s">
        <v>725</v>
      </c>
      <c r="Y7" s="448" t="s">
        <v>724</v>
      </c>
      <c r="Z7" s="448" t="s">
        <v>723</v>
      </c>
      <c r="AA7" s="448" t="s">
        <v>729</v>
      </c>
      <c r="AB7" s="448" t="s">
        <v>728</v>
      </c>
      <c r="AC7" s="448" t="s">
        <v>727</v>
      </c>
      <c r="AD7" s="448" t="s">
        <v>726</v>
      </c>
      <c r="AE7" s="448" t="s">
        <v>725</v>
      </c>
      <c r="AF7" s="448" t="s">
        <v>724</v>
      </c>
      <c r="AG7" s="448" t="s">
        <v>723</v>
      </c>
      <c r="AH7" s="448" t="s">
        <v>722</v>
      </c>
      <c r="AI7" s="448" t="s">
        <v>350</v>
      </c>
      <c r="AJ7" s="447" t="s">
        <v>721</v>
      </c>
      <c r="AK7" s="919"/>
    </row>
    <row r="8" spans="1:37" ht="21" customHeight="1">
      <c r="B8" s="446"/>
      <c r="C8" s="445"/>
      <c r="D8" s="444"/>
      <c r="E8" s="443"/>
      <c r="F8" s="442"/>
      <c r="G8" s="441"/>
      <c r="H8" s="441"/>
      <c r="I8" s="441"/>
      <c r="J8" s="441"/>
      <c r="K8" s="441"/>
      <c r="L8" s="441"/>
      <c r="M8" s="441"/>
      <c r="N8" s="441"/>
      <c r="O8" s="441"/>
      <c r="P8" s="441"/>
      <c r="Q8" s="441"/>
      <c r="R8" s="441"/>
      <c r="S8" s="441"/>
      <c r="T8" s="441"/>
      <c r="U8" s="441"/>
      <c r="V8" s="441"/>
      <c r="W8" s="441"/>
      <c r="X8" s="441"/>
      <c r="Y8" s="441"/>
      <c r="Z8" s="441"/>
      <c r="AA8" s="432"/>
      <c r="AB8" s="432"/>
      <c r="AC8" s="441"/>
      <c r="AD8" s="441"/>
      <c r="AE8" s="432"/>
      <c r="AF8" s="432"/>
      <c r="AG8" s="432"/>
      <c r="AH8" s="432"/>
      <c r="AI8" s="432"/>
      <c r="AJ8" s="432"/>
      <c r="AK8" s="440"/>
    </row>
    <row r="9" spans="1:37" ht="21" customHeight="1">
      <c r="B9" s="436"/>
      <c r="C9" s="435"/>
      <c r="D9" s="439"/>
      <c r="E9" s="438"/>
      <c r="F9" s="433"/>
      <c r="G9" s="432"/>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7"/>
    </row>
    <row r="10" spans="1:37" ht="22" customHeight="1">
      <c r="B10" s="436"/>
      <c r="C10" s="435"/>
      <c r="D10" s="421"/>
      <c r="E10" s="434"/>
      <c r="F10" s="433"/>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29"/>
    </row>
    <row r="11" spans="1:37" ht="22" customHeight="1">
      <c r="B11" s="436"/>
      <c r="C11" s="435"/>
      <c r="D11" s="421"/>
      <c r="E11" s="434"/>
      <c r="F11" s="433"/>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29"/>
    </row>
    <row r="12" spans="1:37" ht="22" customHeight="1">
      <c r="B12" s="426"/>
      <c r="C12" s="425"/>
      <c r="D12" s="421"/>
      <c r="E12" s="420"/>
      <c r="F12" s="419"/>
      <c r="G12" s="418"/>
      <c r="H12" s="418"/>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29"/>
    </row>
    <row r="13" spans="1:37" ht="22" customHeight="1">
      <c r="B13" s="426"/>
      <c r="C13" s="431"/>
      <c r="D13" s="421"/>
      <c r="E13" s="420"/>
      <c r="F13" s="419"/>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29"/>
    </row>
    <row r="14" spans="1:37" ht="22" customHeight="1">
      <c r="B14" s="426"/>
      <c r="C14" s="431"/>
      <c r="D14" s="430"/>
      <c r="E14" s="420"/>
      <c r="F14" s="419"/>
      <c r="G14" s="418"/>
      <c r="H14" s="418"/>
      <c r="I14" s="418"/>
      <c r="J14" s="412"/>
      <c r="K14" s="412"/>
      <c r="L14" s="412"/>
      <c r="M14" s="412"/>
      <c r="N14" s="412"/>
      <c r="O14" s="418"/>
      <c r="P14" s="418"/>
      <c r="Q14" s="412"/>
      <c r="R14" s="412"/>
      <c r="S14" s="412"/>
      <c r="T14" s="412"/>
      <c r="U14" s="412"/>
      <c r="V14" s="418"/>
      <c r="W14" s="418"/>
      <c r="X14" s="412"/>
      <c r="Y14" s="412"/>
      <c r="Z14" s="412"/>
      <c r="AA14" s="412"/>
      <c r="AB14" s="412"/>
      <c r="AC14" s="418"/>
      <c r="AD14" s="418"/>
      <c r="AE14" s="412"/>
      <c r="AF14" s="412"/>
      <c r="AG14" s="412"/>
      <c r="AH14" s="412"/>
      <c r="AI14" s="412"/>
      <c r="AJ14" s="412"/>
      <c r="AK14" s="429"/>
    </row>
    <row r="15" spans="1:37" ht="22" customHeight="1">
      <c r="A15" s="427"/>
      <c r="B15" s="426"/>
      <c r="C15" s="425"/>
      <c r="D15" s="428"/>
      <c r="E15" s="420"/>
      <c r="F15" s="419"/>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1"/>
    </row>
    <row r="16" spans="1:37" ht="22" customHeight="1">
      <c r="A16" s="427"/>
      <c r="B16" s="426"/>
      <c r="C16" s="425"/>
      <c r="D16" s="421"/>
      <c r="E16" s="420"/>
      <c r="F16" s="419"/>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c r="AK16" s="411"/>
    </row>
    <row r="17" spans="1:40" ht="22" customHeight="1">
      <c r="B17" s="424"/>
      <c r="C17" s="422"/>
      <c r="D17" s="421"/>
      <c r="E17" s="420"/>
      <c r="F17" s="419"/>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c r="AK17" s="411"/>
    </row>
    <row r="18" spans="1:40" ht="22" customHeight="1">
      <c r="B18" s="423"/>
      <c r="C18" s="422"/>
      <c r="D18" s="421"/>
      <c r="E18" s="420"/>
      <c r="F18" s="419"/>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1"/>
    </row>
    <row r="19" spans="1:40" ht="22" customHeight="1">
      <c r="B19" s="417"/>
      <c r="C19" s="416"/>
      <c r="D19" s="415"/>
      <c r="E19" s="414"/>
      <c r="F19" s="413"/>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1"/>
    </row>
    <row r="20" spans="1:40" ht="22" customHeight="1" thickBot="1">
      <c r="B20" s="410"/>
      <c r="C20" s="409"/>
      <c r="D20" s="408"/>
      <c r="E20" s="407"/>
      <c r="F20" s="406"/>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4"/>
    </row>
    <row r="21" spans="1:40" ht="22" customHeight="1">
      <c r="A21" s="920"/>
      <c r="B21" s="375" t="s">
        <v>720</v>
      </c>
      <c r="C21" s="392"/>
      <c r="D21" s="403"/>
      <c r="E21" s="40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row>
    <row r="22" spans="1:40" ht="4.5" customHeight="1">
      <c r="A22" s="920"/>
      <c r="B22" s="403"/>
      <c r="C22" s="392"/>
      <c r="D22" s="403"/>
      <c r="E22" s="40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row>
    <row r="23" spans="1:40" ht="16.5" customHeight="1" thickBot="1">
      <c r="B23" s="375" t="s">
        <v>719</v>
      </c>
      <c r="D23" s="403"/>
      <c r="E23" s="402"/>
      <c r="F23" s="392"/>
      <c r="G23" s="392"/>
      <c r="H23" s="392"/>
      <c r="I23" s="392"/>
      <c r="J23" s="392"/>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401"/>
    </row>
    <row r="24" spans="1:40" ht="26.15" customHeight="1" thickBot="1">
      <c r="A24" s="377"/>
      <c r="B24" s="377" t="s">
        <v>718</v>
      </c>
      <c r="C24" s="396"/>
      <c r="G24" s="393"/>
      <c r="H24" s="390"/>
      <c r="I24" s="398"/>
      <c r="J24" s="397"/>
      <c r="K24" s="375" t="s">
        <v>22</v>
      </c>
      <c r="L24" s="376" t="s">
        <v>717</v>
      </c>
      <c r="N24" s="375" t="s">
        <v>716</v>
      </c>
      <c r="O24" s="921"/>
      <c r="P24" s="922"/>
      <c r="Q24" s="375" t="s">
        <v>706</v>
      </c>
      <c r="S24" s="376" t="s">
        <v>715</v>
      </c>
      <c r="T24" s="392"/>
      <c r="U24" s="392"/>
      <c r="V24" s="392"/>
      <c r="W24" s="392"/>
      <c r="X24" s="392"/>
      <c r="Y24" s="392"/>
      <c r="Z24" s="399"/>
      <c r="AA24" s="399"/>
      <c r="AB24" s="399"/>
      <c r="AC24" s="399"/>
      <c r="AD24" s="399"/>
      <c r="AE24" s="400"/>
      <c r="AF24" s="399"/>
      <c r="AG24" s="399"/>
      <c r="AH24" s="399"/>
      <c r="AI24" s="399"/>
      <c r="AJ24" s="399"/>
      <c r="AK24" s="399"/>
      <c r="AL24" s="399"/>
      <c r="AM24" s="399"/>
    </row>
    <row r="25" spans="1:40" ht="8.15" customHeight="1" thickBot="1">
      <c r="A25" s="377"/>
      <c r="B25" s="396"/>
      <c r="C25" s="396"/>
      <c r="G25" s="393"/>
      <c r="I25" s="376"/>
      <c r="L25" s="393"/>
      <c r="M25" s="376"/>
      <c r="P25" s="376"/>
      <c r="R25" s="392"/>
      <c r="S25" s="392"/>
      <c r="T25" s="392"/>
      <c r="U25" s="392"/>
      <c r="V25" s="392"/>
      <c r="W25" s="392"/>
      <c r="X25" s="392"/>
      <c r="Y25" s="392"/>
      <c r="Z25" s="391"/>
      <c r="AA25" s="207"/>
      <c r="AB25" s="207"/>
      <c r="AC25" s="207"/>
      <c r="AD25" s="207"/>
      <c r="AE25" s="207"/>
      <c r="AF25" s="207"/>
      <c r="AG25" s="207"/>
      <c r="AH25" s="207"/>
      <c r="AI25" s="207"/>
      <c r="AJ25" s="207"/>
      <c r="AK25" s="207"/>
      <c r="AL25" s="379"/>
      <c r="AM25" s="207"/>
    </row>
    <row r="26" spans="1:40" ht="26.15" customHeight="1" thickBot="1">
      <c r="A26" s="377"/>
      <c r="B26" s="377" t="s">
        <v>714</v>
      </c>
      <c r="C26" s="396"/>
      <c r="F26" s="398"/>
      <c r="G26" s="397"/>
      <c r="H26" s="375" t="s">
        <v>706</v>
      </c>
      <c r="J26" s="376" t="s">
        <v>713</v>
      </c>
      <c r="L26" s="393"/>
      <c r="M26" s="376"/>
      <c r="P26" s="376"/>
      <c r="R26" s="392"/>
      <c r="S26" s="392"/>
      <c r="T26" s="392"/>
      <c r="U26" s="392"/>
      <c r="V26" s="392"/>
      <c r="W26" s="392"/>
      <c r="X26" s="392"/>
      <c r="Y26" s="392"/>
      <c r="Z26" s="391"/>
      <c r="AA26" s="207"/>
      <c r="AB26" s="207"/>
      <c r="AC26" s="207"/>
      <c r="AD26" s="207"/>
      <c r="AE26" s="207"/>
      <c r="AF26" s="207"/>
      <c r="AG26" s="207"/>
      <c r="AH26" s="207"/>
      <c r="AI26" s="207"/>
      <c r="AJ26" s="207"/>
      <c r="AK26" s="207"/>
      <c r="AL26" s="379"/>
      <c r="AM26" s="207"/>
    </row>
    <row r="27" spans="1:40" ht="8.15" customHeight="1" thickBot="1">
      <c r="A27" s="377"/>
      <c r="B27" s="396"/>
      <c r="C27" s="396"/>
      <c r="F27" s="395"/>
      <c r="G27" s="394"/>
      <c r="I27" s="376"/>
      <c r="L27" s="393"/>
      <c r="M27" s="376"/>
      <c r="P27" s="376"/>
      <c r="R27" s="392"/>
      <c r="S27" s="392"/>
      <c r="T27" s="392"/>
      <c r="U27" s="392"/>
      <c r="V27" s="392"/>
      <c r="W27" s="392"/>
      <c r="X27" s="392"/>
      <c r="Y27" s="392"/>
      <c r="Z27" s="391"/>
      <c r="AA27" s="207"/>
      <c r="AB27" s="207"/>
      <c r="AC27" s="207"/>
      <c r="AD27" s="207"/>
      <c r="AE27" s="207"/>
      <c r="AF27" s="207"/>
      <c r="AG27" s="207"/>
      <c r="AH27" s="207"/>
      <c r="AI27" s="207"/>
      <c r="AJ27" s="207"/>
      <c r="AK27" s="207"/>
      <c r="AL27" s="379"/>
      <c r="AM27" s="207"/>
    </row>
    <row r="28" spans="1:40" ht="21.75" customHeight="1" thickBot="1">
      <c r="A28" s="376"/>
      <c r="B28" s="377" t="s">
        <v>712</v>
      </c>
      <c r="C28" s="390"/>
      <c r="E28" s="390"/>
      <c r="F28" s="923"/>
      <c r="G28" s="924"/>
      <c r="H28" s="925"/>
      <c r="I28" s="376" t="s">
        <v>711</v>
      </c>
      <c r="AL28" s="378"/>
      <c r="AM28" s="207"/>
      <c r="AN28" s="376"/>
    </row>
    <row r="29" spans="1:40" ht="9" customHeight="1">
      <c r="A29" s="376"/>
      <c r="B29" s="377"/>
      <c r="F29" s="389"/>
      <c r="G29" s="389"/>
      <c r="H29" s="389"/>
      <c r="I29" s="376"/>
      <c r="AL29" s="378"/>
      <c r="AM29" s="207"/>
      <c r="AN29" s="376"/>
    </row>
    <row r="30" spans="1:40" s="380" customFormat="1" ht="21.75" customHeight="1">
      <c r="B30" s="388" t="s">
        <v>710</v>
      </c>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6"/>
      <c r="AL30" s="382"/>
      <c r="AM30" s="381"/>
    </row>
    <row r="31" spans="1:40" s="380" customFormat="1" ht="21.75" customHeight="1">
      <c r="B31" s="385" t="s">
        <v>709</v>
      </c>
      <c r="C31" s="384"/>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3"/>
      <c r="AL31" s="382"/>
      <c r="AM31" s="381"/>
    </row>
    <row r="32" spans="1:40" ht="8.15" customHeight="1" thickBot="1">
      <c r="A32" s="376"/>
      <c r="B32" s="376"/>
      <c r="F32" s="379"/>
      <c r="H32" s="376"/>
      <c r="AL32" s="378"/>
      <c r="AM32" s="207"/>
      <c r="AN32" s="376"/>
    </row>
    <row r="33" spans="1:39" ht="27" customHeight="1" thickBot="1">
      <c r="A33" s="376"/>
      <c r="B33" s="377" t="s">
        <v>708</v>
      </c>
      <c r="C33" s="376"/>
      <c r="E33" s="376"/>
      <c r="F33" s="376" t="s">
        <v>707</v>
      </c>
      <c r="J33" s="914"/>
      <c r="K33" s="915"/>
      <c r="L33" s="916"/>
      <c r="M33" s="376" t="s">
        <v>706</v>
      </c>
      <c r="O33" s="376" t="s">
        <v>705</v>
      </c>
      <c r="AE33" s="376"/>
      <c r="AM33" s="207"/>
    </row>
    <row r="34" spans="1:39" ht="8.15" customHeight="1">
      <c r="AM34" s="207"/>
    </row>
    <row r="35" spans="1:39" ht="27" customHeight="1">
      <c r="B35" s="376" t="s">
        <v>704</v>
      </c>
      <c r="AM35" s="207"/>
    </row>
  </sheetData>
  <mergeCells count="6">
    <mergeCell ref="J33:L33"/>
    <mergeCell ref="J3:N3"/>
    <mergeCell ref="AK6:AK7"/>
    <mergeCell ref="A21:A22"/>
    <mergeCell ref="O24:P24"/>
    <mergeCell ref="F28:H28"/>
  </mergeCells>
  <phoneticPr fontId="11"/>
  <pageMargins left="0.27559055118110237" right="0.19685039370078741" top="0.44" bottom="0.27559055118110237" header="0.21" footer="0.27559055118110237"/>
  <pageSetup paperSize="9" scale="85" orientation="landscape" r:id="rId1"/>
  <headerFooter alignWithMargins="0">
    <oddHeader xml:space="preserve">&amp;R&amp;9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64"/>
  <sheetViews>
    <sheetView view="pageBreakPreview" zoomScale="96" zoomScaleNormal="100" zoomScaleSheetLayoutView="96" workbookViewId="0">
      <selection sqref="A1:O1"/>
    </sheetView>
  </sheetViews>
  <sheetFormatPr defaultColWidth="9" defaultRowHeight="14"/>
  <cols>
    <col min="1" max="14" width="9" style="362"/>
    <col min="15" max="15" width="9" style="362" customWidth="1"/>
    <col min="16" max="16" width="16.5" style="362" customWidth="1"/>
    <col min="17" max="17" width="4" style="362" customWidth="1"/>
    <col min="18" max="16384" width="9" style="362"/>
  </cols>
  <sheetData>
    <row r="1" spans="1:15" ht="33" customHeight="1">
      <c r="A1" s="927" t="s">
        <v>692</v>
      </c>
      <c r="B1" s="927"/>
      <c r="C1" s="927"/>
      <c r="D1" s="927"/>
      <c r="E1" s="927"/>
      <c r="F1" s="927"/>
      <c r="G1" s="927"/>
      <c r="H1" s="927"/>
      <c r="I1" s="927"/>
      <c r="J1" s="927"/>
      <c r="K1" s="927"/>
      <c r="L1" s="927"/>
      <c r="M1" s="927"/>
      <c r="N1" s="927"/>
      <c r="O1" s="927"/>
    </row>
    <row r="2" spans="1:15" ht="15" customHeight="1">
      <c r="A2" s="928" t="s">
        <v>691</v>
      </c>
      <c r="B2" s="928"/>
      <c r="C2" s="928"/>
      <c r="D2" s="928"/>
      <c r="E2" s="928"/>
      <c r="F2" s="928"/>
      <c r="G2" s="928"/>
      <c r="H2" s="928"/>
      <c r="I2" s="928"/>
      <c r="J2" s="928"/>
      <c r="K2" s="928"/>
      <c r="L2" s="928"/>
      <c r="M2" s="928"/>
      <c r="N2" s="928"/>
      <c r="O2" s="928"/>
    </row>
    <row r="3" spans="1:15" ht="18" customHeight="1"/>
    <row r="4" spans="1:15" ht="19.5" customHeight="1">
      <c r="A4" s="929" t="s">
        <v>690</v>
      </c>
      <c r="B4" s="929"/>
      <c r="C4" s="929"/>
    </row>
    <row r="6" spans="1:15">
      <c r="E6" s="926" t="s">
        <v>689</v>
      </c>
      <c r="F6" s="926"/>
      <c r="G6" s="926"/>
      <c r="H6" s="926"/>
      <c r="I6" s="926"/>
      <c r="J6" s="926"/>
    </row>
    <row r="7" spans="1:15">
      <c r="E7" s="363"/>
      <c r="F7" s="363"/>
      <c r="G7" s="363"/>
      <c r="H7" s="363"/>
      <c r="I7" s="363"/>
      <c r="J7" s="363"/>
    </row>
    <row r="8" spans="1:15" ht="18" customHeight="1">
      <c r="E8" s="926" t="s">
        <v>688</v>
      </c>
      <c r="F8" s="926"/>
      <c r="G8" s="926"/>
      <c r="H8" s="926"/>
      <c r="I8" s="926"/>
      <c r="J8" s="926"/>
    </row>
    <row r="9" spans="1:15" ht="18" customHeight="1">
      <c r="E9" s="362" t="s">
        <v>687</v>
      </c>
    </row>
    <row r="10" spans="1:15" ht="18" customHeight="1">
      <c r="E10" s="926" t="s">
        <v>686</v>
      </c>
      <c r="F10" s="926"/>
      <c r="G10" s="926"/>
      <c r="H10" s="926"/>
      <c r="I10" s="926"/>
      <c r="J10" s="926"/>
      <c r="N10" s="363"/>
    </row>
    <row r="11" spans="1:15" ht="18" customHeight="1">
      <c r="E11" s="363"/>
      <c r="F11" s="363"/>
      <c r="G11" s="363"/>
      <c r="H11" s="363"/>
      <c r="I11" s="363"/>
      <c r="J11" s="363"/>
    </row>
    <row r="12" spans="1:15" ht="18" customHeight="1">
      <c r="E12" s="926" t="s">
        <v>685</v>
      </c>
      <c r="F12" s="926"/>
      <c r="G12" s="926"/>
      <c r="H12" s="926"/>
      <c r="I12" s="926"/>
      <c r="J12" s="926"/>
    </row>
    <row r="13" spans="1:15" ht="18" customHeight="1">
      <c r="E13" s="926" t="s">
        <v>684</v>
      </c>
      <c r="F13" s="926"/>
      <c r="G13" s="926"/>
      <c r="H13" s="926"/>
      <c r="I13" s="926"/>
      <c r="J13" s="926"/>
    </row>
    <row r="14" spans="1:15" ht="18" customHeight="1"/>
    <row r="15" spans="1:15" ht="18" customHeight="1">
      <c r="E15" s="926" t="s">
        <v>683</v>
      </c>
      <c r="F15" s="926"/>
      <c r="G15" s="926"/>
      <c r="H15" s="926"/>
      <c r="I15" s="926"/>
      <c r="J15" s="926"/>
    </row>
    <row r="16" spans="1:15" ht="18" customHeight="1">
      <c r="G16" s="363"/>
      <c r="H16" s="363"/>
      <c r="I16" s="363"/>
      <c r="J16" s="363"/>
      <c r="K16" s="363"/>
      <c r="L16" s="363"/>
    </row>
    <row r="17" spans="1:16" ht="18" customHeight="1">
      <c r="G17" s="363"/>
      <c r="H17" s="363"/>
      <c r="I17" s="363"/>
      <c r="J17" s="363"/>
      <c r="K17" s="363"/>
      <c r="L17" s="363"/>
    </row>
    <row r="18" spans="1:16" ht="18" customHeight="1">
      <c r="A18" s="371" t="s">
        <v>682</v>
      </c>
      <c r="B18" s="371"/>
      <c r="C18" s="371"/>
      <c r="D18" s="371"/>
      <c r="E18" s="371"/>
      <c r="F18" s="371"/>
      <c r="G18" s="363"/>
      <c r="H18" s="363"/>
      <c r="I18" s="363"/>
      <c r="J18" s="363"/>
      <c r="K18" s="363"/>
      <c r="L18" s="363"/>
      <c r="M18" s="370"/>
      <c r="N18" s="370"/>
      <c r="O18" s="370"/>
      <c r="P18" s="370"/>
    </row>
    <row r="19" spans="1:16" ht="18" customHeight="1">
      <c r="A19" s="365" t="s">
        <v>681</v>
      </c>
      <c r="B19" s="363"/>
      <c r="C19" s="363"/>
      <c r="D19" s="363"/>
      <c r="E19" s="363"/>
      <c r="F19" s="363"/>
    </row>
    <row r="20" spans="1:16" ht="18" customHeight="1">
      <c r="A20" s="367" t="s">
        <v>671</v>
      </c>
      <c r="B20" s="362" t="s">
        <v>680</v>
      </c>
    </row>
    <row r="21" spans="1:16" ht="18" customHeight="1">
      <c r="A21" s="369" t="s">
        <v>679</v>
      </c>
    </row>
    <row r="22" spans="1:16" ht="18" customHeight="1">
      <c r="A22" s="369" t="s">
        <v>678</v>
      </c>
      <c r="E22" s="362" t="s">
        <v>675</v>
      </c>
      <c r="H22" s="362" t="s">
        <v>674</v>
      </c>
    </row>
    <row r="23" spans="1:16" ht="18" customHeight="1">
      <c r="A23" s="369" t="s">
        <v>677</v>
      </c>
      <c r="E23" s="362" t="s">
        <v>675</v>
      </c>
      <c r="H23" s="362" t="s">
        <v>674</v>
      </c>
    </row>
    <row r="24" spans="1:16" ht="18" customHeight="1">
      <c r="A24" s="369" t="s">
        <v>676</v>
      </c>
      <c r="E24" s="362" t="s">
        <v>675</v>
      </c>
      <c r="H24" s="362" t="s">
        <v>674</v>
      </c>
    </row>
    <row r="25" spans="1:16" ht="18" customHeight="1">
      <c r="A25" s="368"/>
    </row>
    <row r="26" spans="1:16" ht="18" customHeight="1">
      <c r="A26" s="367" t="s">
        <v>671</v>
      </c>
      <c r="B26" s="362" t="s">
        <v>673</v>
      </c>
    </row>
    <row r="27" spans="1:16" ht="19.5" customHeight="1"/>
    <row r="28" spans="1:16" ht="19.5" customHeight="1">
      <c r="A28" s="362" t="s">
        <v>672</v>
      </c>
    </row>
    <row r="29" spans="1:16" ht="19.5" customHeight="1">
      <c r="A29" s="367" t="s">
        <v>671</v>
      </c>
      <c r="B29" s="362" t="s">
        <v>670</v>
      </c>
    </row>
    <row r="30" spans="1:16" ht="19.5" customHeight="1">
      <c r="A30" s="366" t="s">
        <v>669</v>
      </c>
    </row>
    <row r="31" spans="1:16" ht="19.5" customHeight="1"/>
    <row r="32" spans="1:16" ht="19.5" customHeight="1">
      <c r="O32" s="362" t="s">
        <v>668</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365"/>
      <c r="H57" s="365"/>
      <c r="I57" s="365"/>
      <c r="J57" s="365"/>
      <c r="K57" s="365"/>
      <c r="L57" s="365"/>
      <c r="M57" s="365"/>
      <c r="N57" s="365"/>
      <c r="O57" s="365"/>
      <c r="P57" s="365"/>
    </row>
    <row r="58" spans="7:17" ht="19.5" customHeight="1">
      <c r="G58" s="365"/>
      <c r="H58" s="365"/>
      <c r="I58" s="365"/>
      <c r="J58" s="365"/>
      <c r="K58" s="365"/>
      <c r="L58" s="365"/>
      <c r="M58" s="365"/>
      <c r="N58" s="365"/>
      <c r="O58" s="365"/>
      <c r="P58" s="365"/>
    </row>
    <row r="59" spans="7:17" ht="19.75" customHeight="1"/>
    <row r="60" spans="7:17" ht="15" customHeight="1">
      <c r="P60" s="363"/>
    </row>
    <row r="61" spans="7:17" ht="25.5" customHeight="1">
      <c r="P61" s="363"/>
    </row>
    <row r="62" spans="7:17" ht="14.25" customHeight="1">
      <c r="P62" s="363"/>
    </row>
    <row r="63" spans="7:17" ht="21.75" customHeight="1">
      <c r="P63" s="363"/>
    </row>
    <row r="64" spans="7:17" s="364" customFormat="1" ht="15" customHeight="1">
      <c r="G64" s="362"/>
      <c r="H64" s="362"/>
      <c r="I64" s="362"/>
      <c r="J64" s="362"/>
      <c r="K64" s="362"/>
      <c r="L64" s="362"/>
      <c r="M64" s="362"/>
      <c r="N64" s="362"/>
      <c r="O64" s="362"/>
      <c r="P64" s="363"/>
      <c r="Q64" s="362"/>
    </row>
    <row r="65" spans="7:17" s="364" customFormat="1" ht="6" customHeight="1">
      <c r="G65" s="362"/>
      <c r="H65" s="362"/>
      <c r="I65" s="362"/>
      <c r="J65" s="362"/>
      <c r="K65" s="362"/>
      <c r="L65" s="362"/>
      <c r="M65" s="362"/>
      <c r="N65" s="362"/>
      <c r="O65" s="362"/>
      <c r="P65" s="363"/>
      <c r="Q65" s="362"/>
    </row>
    <row r="66" spans="7:17" s="364" customFormat="1" ht="11.25" customHeight="1">
      <c r="G66" s="362"/>
      <c r="H66" s="362"/>
      <c r="I66" s="362"/>
      <c r="J66" s="362"/>
      <c r="K66" s="362"/>
      <c r="L66" s="362"/>
      <c r="M66" s="362"/>
      <c r="N66" s="362"/>
      <c r="O66" s="362"/>
      <c r="P66" s="363"/>
      <c r="Q66" s="362"/>
    </row>
    <row r="67" spans="7:17" s="364" customFormat="1">
      <c r="G67" s="362"/>
      <c r="H67" s="362"/>
      <c r="I67" s="362"/>
      <c r="J67" s="362"/>
      <c r="K67" s="362"/>
      <c r="L67" s="362"/>
      <c r="M67" s="362"/>
      <c r="N67" s="362"/>
      <c r="O67" s="362"/>
      <c r="P67" s="363"/>
      <c r="Q67" s="362"/>
    </row>
    <row r="68" spans="7:17" s="364" customFormat="1" ht="11.25" customHeight="1">
      <c r="G68" s="362"/>
      <c r="H68" s="362"/>
      <c r="I68" s="362"/>
      <c r="J68" s="362"/>
      <c r="K68" s="362"/>
      <c r="L68" s="362"/>
      <c r="M68" s="362"/>
      <c r="N68" s="362"/>
      <c r="O68" s="362"/>
      <c r="P68" s="363"/>
      <c r="Q68" s="362"/>
    </row>
    <row r="69" spans="7:17" s="364" customFormat="1" ht="11.25" customHeight="1">
      <c r="G69" s="362"/>
      <c r="H69" s="362"/>
      <c r="I69" s="362"/>
      <c r="J69" s="362"/>
      <c r="K69" s="362"/>
      <c r="L69" s="362"/>
      <c r="M69" s="362"/>
      <c r="N69" s="362"/>
      <c r="O69" s="362"/>
      <c r="P69" s="363"/>
      <c r="Q69" s="362"/>
    </row>
    <row r="70" spans="7:17" s="364" customFormat="1" ht="11.25" customHeight="1">
      <c r="G70" s="362"/>
      <c r="H70" s="362"/>
      <c r="I70" s="362"/>
      <c r="J70" s="362"/>
      <c r="K70" s="362"/>
      <c r="L70" s="362"/>
      <c r="M70" s="362"/>
      <c r="N70" s="362"/>
      <c r="O70" s="362"/>
      <c r="P70" s="363"/>
      <c r="Q70" s="362"/>
    </row>
    <row r="71" spans="7:17" s="364" customFormat="1" ht="11.25" customHeight="1">
      <c r="G71" s="362"/>
      <c r="H71" s="362"/>
      <c r="I71" s="362"/>
      <c r="J71" s="362"/>
      <c r="K71" s="362"/>
      <c r="L71" s="362"/>
      <c r="M71" s="362"/>
      <c r="N71" s="362"/>
      <c r="O71" s="362"/>
      <c r="P71" s="363"/>
      <c r="Q71" s="362"/>
    </row>
    <row r="72" spans="7:17" s="364" customFormat="1" ht="11.25" customHeight="1">
      <c r="G72" s="362"/>
      <c r="H72" s="362"/>
      <c r="I72" s="362"/>
      <c r="J72" s="362"/>
      <c r="K72" s="362"/>
      <c r="L72" s="362"/>
      <c r="M72" s="362"/>
      <c r="N72" s="362"/>
      <c r="O72" s="362"/>
      <c r="P72" s="363"/>
      <c r="Q72" s="362"/>
    </row>
    <row r="73" spans="7:17" s="364" customFormat="1" ht="11.25" customHeight="1">
      <c r="G73" s="362"/>
      <c r="H73" s="362"/>
      <c r="I73" s="362"/>
      <c r="J73" s="362"/>
      <c r="K73" s="362"/>
      <c r="L73" s="362"/>
      <c r="M73" s="362"/>
      <c r="N73" s="362"/>
      <c r="O73" s="362"/>
      <c r="P73" s="363"/>
      <c r="Q73" s="362"/>
    </row>
    <row r="74" spans="7:17" s="364" customFormat="1" ht="11.25" customHeight="1">
      <c r="G74" s="362"/>
      <c r="H74" s="362"/>
      <c r="I74" s="362"/>
      <c r="J74" s="362"/>
      <c r="K74" s="362"/>
      <c r="L74" s="362"/>
      <c r="M74" s="362"/>
      <c r="N74" s="362"/>
      <c r="O74" s="362"/>
      <c r="P74" s="363"/>
      <c r="Q74" s="362"/>
    </row>
    <row r="75" spans="7:17" s="364" customFormat="1" ht="11.25" customHeight="1">
      <c r="G75" s="362"/>
      <c r="H75" s="362"/>
      <c r="I75" s="362"/>
      <c r="J75" s="362"/>
      <c r="K75" s="362"/>
      <c r="L75" s="362"/>
      <c r="M75" s="362"/>
      <c r="N75" s="362"/>
      <c r="O75" s="362"/>
      <c r="P75" s="363"/>
      <c r="Q75" s="362"/>
    </row>
    <row r="76" spans="7:17" s="364" customFormat="1" ht="11.25" customHeight="1">
      <c r="G76" s="362"/>
      <c r="H76" s="362"/>
      <c r="I76" s="362"/>
      <c r="J76" s="362"/>
      <c r="K76" s="362"/>
      <c r="L76" s="362"/>
      <c r="M76" s="362"/>
      <c r="N76" s="362"/>
      <c r="O76" s="362"/>
      <c r="P76" s="363"/>
      <c r="Q76" s="362"/>
    </row>
    <row r="77" spans="7:17" s="364" customFormat="1" ht="11.25" customHeight="1">
      <c r="G77" s="362"/>
      <c r="H77" s="362"/>
      <c r="I77" s="362"/>
      <c r="J77" s="362"/>
      <c r="K77" s="362"/>
      <c r="L77" s="362"/>
      <c r="M77" s="362"/>
      <c r="N77" s="362"/>
      <c r="O77" s="362"/>
      <c r="P77" s="363"/>
      <c r="Q77" s="362"/>
    </row>
    <row r="78" spans="7:17" s="364" customFormat="1" ht="11.25" customHeight="1">
      <c r="G78" s="362"/>
      <c r="H78" s="362"/>
      <c r="I78" s="362"/>
      <c r="J78" s="362"/>
      <c r="K78" s="362"/>
      <c r="L78" s="362"/>
      <c r="M78" s="362"/>
      <c r="N78" s="362"/>
      <c r="O78" s="362"/>
      <c r="P78" s="363"/>
      <c r="Q78" s="362"/>
    </row>
    <row r="79" spans="7:17" s="364" customFormat="1" ht="11.25" customHeight="1">
      <c r="G79" s="362"/>
      <c r="H79" s="362"/>
      <c r="I79" s="362"/>
      <c r="J79" s="362"/>
      <c r="K79" s="362"/>
      <c r="L79" s="362"/>
      <c r="M79" s="362"/>
      <c r="N79" s="362"/>
      <c r="O79" s="362"/>
      <c r="P79" s="363"/>
      <c r="Q79" s="362"/>
    </row>
    <row r="80" spans="7:17" s="364" customFormat="1" ht="11.25" customHeight="1">
      <c r="G80" s="362"/>
      <c r="H80" s="362"/>
      <c r="I80" s="362"/>
      <c r="J80" s="362"/>
      <c r="K80" s="362"/>
      <c r="L80" s="362"/>
      <c r="M80" s="362"/>
      <c r="N80" s="362"/>
      <c r="O80" s="362"/>
      <c r="P80" s="363"/>
      <c r="Q80" s="362"/>
    </row>
    <row r="81" spans="7:17" s="364" customFormat="1" ht="11.25" customHeight="1">
      <c r="G81" s="362"/>
      <c r="H81" s="362"/>
      <c r="I81" s="362"/>
      <c r="J81" s="362"/>
      <c r="K81" s="362"/>
      <c r="L81" s="362"/>
      <c r="M81" s="362"/>
      <c r="N81" s="362"/>
      <c r="O81" s="362"/>
      <c r="P81" s="363"/>
      <c r="Q81" s="362"/>
    </row>
    <row r="82" spans="7:17" s="364" customFormat="1" ht="11.25" customHeight="1">
      <c r="G82" s="362"/>
      <c r="H82" s="362"/>
      <c r="I82" s="362"/>
      <c r="J82" s="362"/>
      <c r="K82" s="362"/>
      <c r="L82" s="362"/>
      <c r="M82" s="362"/>
      <c r="N82" s="362"/>
      <c r="O82" s="362"/>
      <c r="P82" s="363"/>
      <c r="Q82" s="362"/>
    </row>
    <row r="83" spans="7:17" s="364" customFormat="1" ht="11.25" customHeight="1">
      <c r="G83" s="362"/>
      <c r="H83" s="362"/>
      <c r="I83" s="362"/>
      <c r="J83" s="362"/>
      <c r="K83" s="362"/>
      <c r="L83" s="362"/>
      <c r="M83" s="362"/>
      <c r="N83" s="362"/>
      <c r="O83" s="362"/>
      <c r="P83" s="363"/>
      <c r="Q83" s="362"/>
    </row>
    <row r="84" spans="7:17" s="364" customFormat="1" ht="11.25" customHeight="1">
      <c r="G84" s="362"/>
      <c r="H84" s="362"/>
      <c r="I84" s="362"/>
      <c r="J84" s="362"/>
      <c r="K84" s="362"/>
      <c r="L84" s="362"/>
      <c r="M84" s="362"/>
      <c r="N84" s="362"/>
      <c r="O84" s="362"/>
      <c r="P84" s="363"/>
      <c r="Q84" s="362"/>
    </row>
    <row r="85" spans="7:17" s="364" customFormat="1" ht="11.25" customHeight="1">
      <c r="G85" s="362"/>
      <c r="H85" s="362"/>
      <c r="I85" s="362"/>
      <c r="J85" s="362"/>
      <c r="K85" s="362"/>
      <c r="L85" s="362"/>
      <c r="M85" s="362"/>
      <c r="N85" s="362"/>
      <c r="O85" s="362"/>
      <c r="P85" s="363"/>
      <c r="Q85" s="362"/>
    </row>
    <row r="86" spans="7:17" s="364" customFormat="1" ht="11.25" customHeight="1">
      <c r="G86" s="362"/>
      <c r="H86" s="362"/>
      <c r="I86" s="362"/>
      <c r="J86" s="362"/>
      <c r="K86" s="362"/>
      <c r="L86" s="362"/>
      <c r="M86" s="362"/>
      <c r="N86" s="362"/>
      <c r="O86" s="362"/>
      <c r="P86" s="363"/>
      <c r="Q86" s="362"/>
    </row>
    <row r="87" spans="7:17" s="364" customFormat="1" ht="11.25" customHeight="1">
      <c r="G87" s="362"/>
      <c r="H87" s="362"/>
      <c r="I87" s="362"/>
      <c r="J87" s="362"/>
      <c r="K87" s="362"/>
      <c r="L87" s="362"/>
      <c r="M87" s="362"/>
      <c r="N87" s="362"/>
      <c r="O87" s="362"/>
      <c r="P87" s="363"/>
      <c r="Q87" s="362"/>
    </row>
    <row r="88" spans="7:17" s="364" customFormat="1" ht="11.25" customHeight="1">
      <c r="G88" s="362"/>
      <c r="H88" s="362"/>
      <c r="I88" s="362"/>
      <c r="J88" s="362"/>
      <c r="K88" s="362"/>
      <c r="L88" s="362"/>
      <c r="M88" s="362"/>
      <c r="N88" s="362"/>
      <c r="O88" s="362"/>
      <c r="P88" s="363"/>
      <c r="Q88" s="362"/>
    </row>
    <row r="89" spans="7:17" s="364" customFormat="1" ht="11.25" customHeight="1">
      <c r="G89" s="362"/>
      <c r="H89" s="362"/>
      <c r="I89" s="362"/>
      <c r="J89" s="362"/>
      <c r="K89" s="362"/>
      <c r="L89" s="362"/>
      <c r="M89" s="362"/>
      <c r="N89" s="362"/>
      <c r="O89" s="362"/>
      <c r="P89" s="363"/>
      <c r="Q89" s="362"/>
    </row>
    <row r="90" spans="7:17" s="364" customFormat="1" ht="11.25" customHeight="1">
      <c r="G90" s="362"/>
      <c r="H90" s="362"/>
      <c r="I90" s="362"/>
      <c r="J90" s="362"/>
      <c r="K90" s="362"/>
      <c r="L90" s="362"/>
      <c r="M90" s="362"/>
      <c r="N90" s="362"/>
      <c r="O90" s="362"/>
      <c r="P90" s="363"/>
      <c r="Q90" s="362"/>
    </row>
    <row r="91" spans="7:17" s="364" customFormat="1" ht="11.25" customHeight="1">
      <c r="G91" s="362"/>
      <c r="H91" s="362"/>
      <c r="I91" s="362"/>
      <c r="J91" s="362"/>
      <c r="K91" s="362"/>
      <c r="L91" s="362"/>
      <c r="M91" s="362"/>
      <c r="N91" s="362"/>
      <c r="O91" s="362"/>
      <c r="P91" s="363"/>
      <c r="Q91" s="362"/>
    </row>
    <row r="92" spans="7:17" s="364" customFormat="1" ht="11.25" customHeight="1">
      <c r="G92" s="362"/>
      <c r="H92" s="362"/>
      <c r="I92" s="362"/>
      <c r="J92" s="362"/>
      <c r="K92" s="362"/>
      <c r="L92" s="362"/>
      <c r="M92" s="362"/>
      <c r="N92" s="362"/>
      <c r="O92" s="362"/>
      <c r="P92" s="363"/>
      <c r="Q92" s="362"/>
    </row>
    <row r="93" spans="7:17" s="364" customFormat="1" ht="11.25" customHeight="1">
      <c r="G93" s="362"/>
      <c r="H93" s="362"/>
      <c r="I93" s="362"/>
      <c r="J93" s="362"/>
      <c r="K93" s="362"/>
      <c r="L93" s="362"/>
      <c r="M93" s="362"/>
      <c r="N93" s="362"/>
      <c r="O93" s="362"/>
      <c r="P93" s="363"/>
      <c r="Q93" s="362"/>
    </row>
    <row r="94" spans="7:17" s="364" customFormat="1" ht="11.25" customHeight="1">
      <c r="G94" s="362"/>
      <c r="H94" s="362"/>
      <c r="I94" s="362"/>
      <c r="J94" s="362"/>
      <c r="K94" s="362"/>
      <c r="L94" s="362"/>
      <c r="M94" s="362"/>
      <c r="N94" s="362"/>
      <c r="O94" s="362"/>
      <c r="P94" s="363"/>
      <c r="Q94" s="362"/>
    </row>
    <row r="95" spans="7:17" s="364" customFormat="1" ht="11.25" customHeight="1">
      <c r="G95" s="362"/>
      <c r="H95" s="362"/>
      <c r="I95" s="362"/>
      <c r="J95" s="362"/>
      <c r="K95" s="362"/>
      <c r="L95" s="362"/>
      <c r="M95" s="362"/>
      <c r="N95" s="362"/>
      <c r="O95" s="362"/>
      <c r="P95" s="363"/>
      <c r="Q95" s="362"/>
    </row>
    <row r="96" spans="7:17" s="364" customFormat="1" ht="11.25" customHeight="1">
      <c r="G96" s="362"/>
      <c r="H96" s="362"/>
      <c r="I96" s="362"/>
      <c r="J96" s="362"/>
      <c r="K96" s="362"/>
      <c r="L96" s="362"/>
      <c r="M96" s="362"/>
      <c r="N96" s="362"/>
      <c r="O96" s="362"/>
      <c r="P96" s="363"/>
      <c r="Q96" s="362"/>
    </row>
    <row r="97" spans="7:17" s="364" customFormat="1" ht="11.25" customHeight="1">
      <c r="G97" s="362"/>
      <c r="H97" s="362"/>
      <c r="I97" s="362"/>
      <c r="J97" s="362"/>
      <c r="K97" s="362"/>
      <c r="L97" s="362"/>
      <c r="M97" s="362"/>
      <c r="N97" s="362"/>
      <c r="O97" s="362"/>
      <c r="P97" s="363"/>
      <c r="Q97" s="362"/>
    </row>
    <row r="98" spans="7:17" s="364" customFormat="1" ht="11.25" customHeight="1">
      <c r="G98" s="362"/>
      <c r="H98" s="362"/>
      <c r="I98" s="362"/>
      <c r="J98" s="362"/>
      <c r="K98" s="362"/>
      <c r="L98" s="362"/>
      <c r="M98" s="362"/>
      <c r="N98" s="362"/>
      <c r="O98" s="362"/>
      <c r="P98" s="363"/>
      <c r="Q98" s="362"/>
    </row>
    <row r="99" spans="7:17" s="364" customFormat="1" ht="11.25" customHeight="1">
      <c r="G99" s="362"/>
      <c r="H99" s="362"/>
      <c r="I99" s="362"/>
      <c r="J99" s="362"/>
      <c r="K99" s="362"/>
      <c r="L99" s="362"/>
      <c r="M99" s="362"/>
      <c r="N99" s="362"/>
      <c r="O99" s="362"/>
      <c r="P99" s="363"/>
      <c r="Q99" s="362"/>
    </row>
    <row r="100" spans="7:17" s="364" customFormat="1" ht="11.25" customHeight="1">
      <c r="G100" s="362"/>
      <c r="H100" s="362"/>
      <c r="I100" s="362"/>
      <c r="J100" s="362"/>
      <c r="K100" s="362"/>
      <c r="L100" s="362"/>
      <c r="M100" s="362"/>
      <c r="N100" s="362"/>
      <c r="O100" s="362"/>
      <c r="P100" s="363"/>
      <c r="Q100" s="362"/>
    </row>
    <row r="101" spans="7:17" s="364" customFormat="1" ht="11.25" customHeight="1">
      <c r="G101" s="362"/>
      <c r="H101" s="362"/>
      <c r="I101" s="362"/>
      <c r="J101" s="362"/>
      <c r="K101" s="362"/>
      <c r="L101" s="362"/>
      <c r="M101" s="362"/>
      <c r="N101" s="362"/>
      <c r="O101" s="362"/>
      <c r="P101" s="363"/>
      <c r="Q101" s="362"/>
    </row>
    <row r="102" spans="7:17" s="364" customFormat="1" ht="11.25" customHeight="1">
      <c r="G102" s="362"/>
      <c r="H102" s="362"/>
      <c r="I102" s="362"/>
      <c r="J102" s="362"/>
      <c r="K102" s="362"/>
      <c r="L102" s="362"/>
      <c r="M102" s="362"/>
      <c r="N102" s="362"/>
      <c r="O102" s="362"/>
      <c r="P102" s="363"/>
      <c r="Q102" s="362"/>
    </row>
    <row r="103" spans="7:17" s="364" customFormat="1" ht="11.25" customHeight="1">
      <c r="G103" s="362"/>
      <c r="H103" s="362"/>
      <c r="I103" s="362"/>
      <c r="J103" s="362"/>
      <c r="K103" s="362"/>
      <c r="L103" s="362"/>
      <c r="M103" s="362"/>
      <c r="N103" s="362"/>
      <c r="O103" s="362"/>
      <c r="P103" s="363"/>
      <c r="Q103" s="362"/>
    </row>
    <row r="104" spans="7:17" s="364" customFormat="1" ht="11.25" customHeight="1">
      <c r="G104" s="362"/>
      <c r="H104" s="362"/>
      <c r="I104" s="362"/>
      <c r="J104" s="362"/>
      <c r="K104" s="362"/>
      <c r="L104" s="362"/>
      <c r="M104" s="362"/>
      <c r="N104" s="362"/>
      <c r="O104" s="362"/>
      <c r="P104" s="363"/>
      <c r="Q104" s="362"/>
    </row>
    <row r="105" spans="7:17" s="364" customFormat="1" ht="11.25" customHeight="1">
      <c r="G105" s="362"/>
      <c r="H105" s="362"/>
      <c r="I105" s="362"/>
      <c r="J105" s="362"/>
      <c r="K105" s="362"/>
      <c r="L105" s="362"/>
      <c r="M105" s="362"/>
      <c r="N105" s="362"/>
      <c r="O105" s="362"/>
      <c r="P105" s="363"/>
      <c r="Q105" s="362"/>
    </row>
    <row r="106" spans="7:17" s="364" customFormat="1" ht="11.25" customHeight="1">
      <c r="G106" s="362"/>
      <c r="H106" s="362"/>
      <c r="I106" s="362"/>
      <c r="J106" s="362"/>
      <c r="K106" s="362"/>
      <c r="L106" s="362"/>
      <c r="M106" s="362"/>
      <c r="N106" s="362"/>
      <c r="O106" s="362"/>
      <c r="P106" s="363"/>
      <c r="Q106" s="362"/>
    </row>
    <row r="107" spans="7:17" s="364" customFormat="1" ht="11.25" customHeight="1">
      <c r="G107" s="362"/>
      <c r="H107" s="362"/>
      <c r="I107" s="362"/>
      <c r="J107" s="362"/>
      <c r="K107" s="362"/>
      <c r="L107" s="362"/>
      <c r="M107" s="362"/>
      <c r="N107" s="362"/>
      <c r="O107" s="362"/>
      <c r="P107" s="363"/>
      <c r="Q107" s="362"/>
    </row>
    <row r="108" spans="7:17" s="364" customFormat="1" ht="11.25" customHeight="1">
      <c r="G108" s="362"/>
      <c r="H108" s="362"/>
      <c r="I108" s="362"/>
      <c r="J108" s="362"/>
      <c r="K108" s="362"/>
      <c r="L108" s="362"/>
      <c r="M108" s="362"/>
      <c r="N108" s="362"/>
      <c r="O108" s="362"/>
      <c r="P108" s="363"/>
      <c r="Q108" s="362"/>
    </row>
    <row r="109" spans="7:17" s="364" customFormat="1" ht="11.25" customHeight="1">
      <c r="G109" s="362"/>
      <c r="H109" s="362"/>
      <c r="I109" s="362"/>
      <c r="J109" s="362"/>
      <c r="K109" s="362"/>
      <c r="L109" s="362"/>
      <c r="M109" s="362"/>
      <c r="N109" s="362"/>
      <c r="O109" s="362"/>
      <c r="P109" s="363"/>
      <c r="Q109" s="362"/>
    </row>
    <row r="110" spans="7:17" s="364" customFormat="1" ht="11.25" customHeight="1">
      <c r="G110" s="362"/>
      <c r="H110" s="362"/>
      <c r="I110" s="362"/>
      <c r="J110" s="362"/>
      <c r="K110" s="362"/>
      <c r="L110" s="362"/>
      <c r="M110" s="362"/>
      <c r="N110" s="362"/>
      <c r="O110" s="362"/>
      <c r="P110" s="363"/>
      <c r="Q110" s="362"/>
    </row>
    <row r="111" spans="7:17" s="364" customFormat="1" ht="11.25" customHeight="1">
      <c r="G111" s="362"/>
      <c r="H111" s="362"/>
      <c r="I111" s="362"/>
      <c r="J111" s="362"/>
      <c r="K111" s="362"/>
      <c r="L111" s="362"/>
      <c r="M111" s="362"/>
      <c r="N111" s="362"/>
      <c r="O111" s="362"/>
      <c r="P111" s="363"/>
      <c r="Q111" s="362"/>
    </row>
    <row r="112" spans="7:17" s="364" customFormat="1" ht="11.25" customHeight="1">
      <c r="G112" s="362"/>
      <c r="H112" s="362"/>
      <c r="I112" s="362"/>
      <c r="J112" s="362"/>
      <c r="K112" s="362"/>
      <c r="L112" s="362"/>
      <c r="M112" s="362"/>
      <c r="N112" s="362"/>
      <c r="O112" s="362"/>
      <c r="P112" s="363"/>
      <c r="Q112" s="362"/>
    </row>
    <row r="113" spans="7:17" s="364" customFormat="1" ht="11.25" customHeight="1">
      <c r="G113" s="362"/>
      <c r="H113" s="362"/>
      <c r="I113" s="362"/>
      <c r="J113" s="362"/>
      <c r="K113" s="362"/>
      <c r="L113" s="362"/>
      <c r="M113" s="362"/>
      <c r="N113" s="362"/>
      <c r="O113" s="362"/>
      <c r="P113" s="363"/>
      <c r="Q113" s="362"/>
    </row>
    <row r="114" spans="7:17" s="364" customFormat="1" ht="11.25" customHeight="1">
      <c r="G114" s="362"/>
      <c r="H114" s="362"/>
      <c r="I114" s="362"/>
      <c r="J114" s="362"/>
      <c r="K114" s="362"/>
      <c r="L114" s="362"/>
      <c r="M114" s="362"/>
      <c r="N114" s="362"/>
      <c r="O114" s="362"/>
      <c r="P114" s="363"/>
      <c r="Q114" s="362"/>
    </row>
    <row r="115" spans="7:17" s="364" customFormat="1" ht="11.25" customHeight="1">
      <c r="G115" s="362"/>
      <c r="H115" s="362"/>
      <c r="I115" s="362"/>
      <c r="J115" s="362"/>
      <c r="K115" s="362"/>
      <c r="L115" s="362"/>
      <c r="M115" s="362"/>
      <c r="N115" s="362"/>
      <c r="O115" s="362"/>
      <c r="P115" s="363"/>
      <c r="Q115" s="362"/>
    </row>
    <row r="116" spans="7:17" s="364" customFormat="1" ht="11.25" customHeight="1">
      <c r="G116" s="362"/>
      <c r="H116" s="362"/>
      <c r="I116" s="362"/>
      <c r="J116" s="362"/>
      <c r="K116" s="362"/>
      <c r="L116" s="362"/>
      <c r="M116" s="362"/>
      <c r="N116" s="362"/>
      <c r="O116" s="362"/>
      <c r="P116" s="363"/>
      <c r="Q116" s="362"/>
    </row>
    <row r="117" spans="7:17" s="364" customFormat="1" ht="11.25" customHeight="1">
      <c r="G117" s="362"/>
      <c r="H117" s="362"/>
      <c r="I117" s="362"/>
      <c r="J117" s="362"/>
      <c r="K117" s="362"/>
      <c r="L117" s="362"/>
      <c r="M117" s="362"/>
      <c r="N117" s="362"/>
      <c r="O117" s="362"/>
      <c r="P117" s="363"/>
      <c r="Q117" s="362"/>
    </row>
    <row r="118" spans="7:17" s="364" customFormat="1" ht="11.25" customHeight="1">
      <c r="G118" s="362"/>
      <c r="H118" s="362"/>
      <c r="I118" s="362"/>
      <c r="J118" s="362"/>
      <c r="K118" s="362"/>
      <c r="L118" s="362"/>
      <c r="M118" s="362"/>
      <c r="N118" s="362"/>
      <c r="O118" s="362"/>
      <c r="P118" s="363"/>
      <c r="Q118" s="362"/>
    </row>
    <row r="119" spans="7:17" s="364" customFormat="1" ht="11.25" customHeight="1">
      <c r="G119" s="362"/>
      <c r="H119" s="362"/>
      <c r="I119" s="362"/>
      <c r="J119" s="362"/>
      <c r="K119" s="362"/>
      <c r="L119" s="362"/>
      <c r="M119" s="362"/>
      <c r="N119" s="362"/>
      <c r="O119" s="362"/>
      <c r="P119" s="363"/>
      <c r="Q119" s="362"/>
    </row>
    <row r="120" spans="7:17" s="364" customFormat="1" ht="11.25" customHeight="1">
      <c r="G120" s="362"/>
      <c r="H120" s="362"/>
      <c r="I120" s="362"/>
      <c r="J120" s="362"/>
      <c r="K120" s="362"/>
      <c r="L120" s="362"/>
      <c r="M120" s="362"/>
      <c r="N120" s="362"/>
      <c r="O120" s="362"/>
      <c r="P120" s="363"/>
      <c r="Q120" s="362"/>
    </row>
    <row r="121" spans="7:17" s="364" customFormat="1" ht="11.25" customHeight="1">
      <c r="G121" s="362"/>
      <c r="H121" s="362"/>
      <c r="I121" s="362"/>
      <c r="J121" s="362"/>
      <c r="K121" s="362"/>
      <c r="L121" s="362"/>
      <c r="M121" s="362"/>
      <c r="N121" s="362"/>
      <c r="O121" s="362"/>
      <c r="P121" s="363"/>
      <c r="Q121" s="362"/>
    </row>
    <row r="122" spans="7:17" s="364" customFormat="1" ht="11.25" customHeight="1">
      <c r="G122" s="362"/>
      <c r="H122" s="362"/>
      <c r="I122" s="362"/>
      <c r="J122" s="362"/>
      <c r="K122" s="362"/>
      <c r="L122" s="362"/>
      <c r="M122" s="362"/>
      <c r="N122" s="362"/>
      <c r="O122" s="362"/>
      <c r="P122" s="363"/>
      <c r="Q122" s="362"/>
    </row>
    <row r="123" spans="7:17" s="364" customFormat="1" ht="11.25" customHeight="1">
      <c r="G123" s="362"/>
      <c r="H123" s="362"/>
      <c r="I123" s="362"/>
      <c r="J123" s="362"/>
      <c r="K123" s="362"/>
      <c r="L123" s="362"/>
      <c r="M123" s="362"/>
      <c r="N123" s="362"/>
      <c r="O123" s="362"/>
      <c r="P123" s="363"/>
      <c r="Q123" s="362"/>
    </row>
    <row r="124" spans="7:17" s="364" customFormat="1" ht="11.25" customHeight="1">
      <c r="G124" s="362"/>
      <c r="H124" s="362"/>
      <c r="I124" s="362"/>
      <c r="J124" s="362"/>
      <c r="K124" s="362"/>
      <c r="L124" s="362"/>
      <c r="M124" s="362"/>
      <c r="N124" s="362"/>
      <c r="O124" s="362"/>
      <c r="P124" s="363"/>
      <c r="Q124" s="362"/>
    </row>
    <row r="125" spans="7:17" s="364" customFormat="1" ht="11.25" customHeight="1">
      <c r="G125" s="362"/>
      <c r="H125" s="362"/>
      <c r="I125" s="362"/>
      <c r="J125" s="362"/>
      <c r="K125" s="362"/>
      <c r="L125" s="362"/>
      <c r="M125" s="362"/>
      <c r="N125" s="362"/>
      <c r="O125" s="362"/>
      <c r="P125" s="363"/>
      <c r="Q125" s="362"/>
    </row>
    <row r="126" spans="7:17" s="364" customFormat="1" ht="11.25" customHeight="1">
      <c r="G126" s="362"/>
      <c r="H126" s="362"/>
      <c r="I126" s="362"/>
      <c r="J126" s="362"/>
      <c r="K126" s="362"/>
      <c r="L126" s="362"/>
      <c r="M126" s="362"/>
      <c r="N126" s="362"/>
      <c r="O126" s="362"/>
      <c r="P126" s="363"/>
      <c r="Q126" s="362"/>
    </row>
    <row r="127" spans="7:17" s="364" customFormat="1" ht="11.25" customHeight="1">
      <c r="G127" s="362"/>
      <c r="H127" s="362"/>
      <c r="I127" s="362"/>
      <c r="J127" s="362"/>
      <c r="K127" s="362"/>
      <c r="L127" s="362"/>
      <c r="M127" s="362"/>
      <c r="N127" s="362"/>
      <c r="O127" s="362"/>
      <c r="P127" s="363"/>
      <c r="Q127" s="362"/>
    </row>
    <row r="128" spans="7:17" s="364" customFormat="1" ht="11.25" customHeight="1">
      <c r="G128" s="362"/>
      <c r="H128" s="362"/>
      <c r="I128" s="362"/>
      <c r="J128" s="362"/>
      <c r="K128" s="362"/>
      <c r="L128" s="362"/>
      <c r="M128" s="362"/>
      <c r="N128" s="362"/>
      <c r="O128" s="362"/>
      <c r="P128" s="363"/>
      <c r="Q128" s="362"/>
    </row>
    <row r="129" spans="7:17" s="364" customFormat="1" ht="11.25" customHeight="1">
      <c r="G129" s="362"/>
      <c r="H129" s="362"/>
      <c r="I129" s="362"/>
      <c r="J129" s="362"/>
      <c r="K129" s="362"/>
      <c r="L129" s="362"/>
      <c r="M129" s="362"/>
      <c r="N129" s="362"/>
      <c r="O129" s="362"/>
      <c r="P129" s="363"/>
      <c r="Q129" s="362"/>
    </row>
    <row r="130" spans="7:17" s="364" customFormat="1" ht="9" customHeight="1">
      <c r="G130" s="362"/>
      <c r="H130" s="362"/>
      <c r="I130" s="362"/>
      <c r="J130" s="362"/>
      <c r="K130" s="362"/>
      <c r="L130" s="362"/>
      <c r="M130" s="362"/>
      <c r="N130" s="362"/>
      <c r="O130" s="362"/>
      <c r="P130" s="363"/>
      <c r="Q130" s="362"/>
    </row>
    <row r="131" spans="7:17" ht="15" customHeight="1">
      <c r="P131" s="363"/>
    </row>
    <row r="132" spans="7:17" ht="6" customHeight="1">
      <c r="P132" s="363"/>
    </row>
    <row r="133" spans="7:17" ht="11.25" customHeight="1">
      <c r="P133" s="363"/>
    </row>
    <row r="134" spans="7:17" ht="11.25" customHeight="1">
      <c r="P134" s="363"/>
    </row>
    <row r="135" spans="7:17" ht="11.25" customHeight="1">
      <c r="P135" s="363"/>
    </row>
    <row r="136" spans="7:17" ht="11.25" customHeight="1">
      <c r="P136" s="363"/>
    </row>
    <row r="137" spans="7:17" ht="11.25" customHeight="1">
      <c r="P137" s="363"/>
    </row>
    <row r="138" spans="7:17" ht="11.25" customHeight="1">
      <c r="P138" s="363"/>
    </row>
    <row r="139" spans="7:17" ht="11.25" customHeight="1">
      <c r="P139" s="363"/>
    </row>
    <row r="140" spans="7:17" ht="11.25" customHeight="1">
      <c r="P140" s="363"/>
    </row>
    <row r="141" spans="7:17" ht="11.25" customHeight="1">
      <c r="P141" s="363"/>
    </row>
    <row r="142" spans="7:17" ht="79.5" customHeight="1">
      <c r="P142" s="363"/>
    </row>
    <row r="143" spans="7:17" ht="66" customHeight="1">
      <c r="P143" s="363"/>
    </row>
    <row r="144" spans="7:17" ht="54.75" customHeight="1">
      <c r="P144" s="363"/>
    </row>
    <row r="145" spans="7:17" ht="11.25" customHeight="1">
      <c r="P145" s="363"/>
    </row>
    <row r="146" spans="7:17" s="364" customFormat="1">
      <c r="G146" s="362"/>
      <c r="H146" s="362"/>
      <c r="I146" s="362"/>
      <c r="J146" s="362"/>
      <c r="K146" s="362"/>
      <c r="L146" s="362"/>
      <c r="M146" s="362"/>
      <c r="N146" s="362"/>
      <c r="O146" s="362"/>
      <c r="P146" s="363"/>
      <c r="Q146" s="362"/>
    </row>
    <row r="147" spans="7:17" s="364" customFormat="1">
      <c r="G147" s="362"/>
      <c r="H147" s="362"/>
      <c r="I147" s="362"/>
      <c r="J147" s="362"/>
      <c r="K147" s="362"/>
      <c r="L147" s="362"/>
      <c r="M147" s="362"/>
      <c r="N147" s="362"/>
      <c r="O147" s="362"/>
      <c r="P147" s="363"/>
      <c r="Q147" s="362"/>
    </row>
    <row r="148" spans="7:17" s="364" customFormat="1">
      <c r="G148" s="362"/>
      <c r="H148" s="362"/>
      <c r="I148" s="362"/>
      <c r="J148" s="362"/>
      <c r="K148" s="362"/>
      <c r="L148" s="362"/>
      <c r="M148" s="362"/>
      <c r="N148" s="362"/>
      <c r="O148" s="362"/>
      <c r="P148" s="363"/>
      <c r="Q148" s="362"/>
    </row>
    <row r="149" spans="7:17" s="364" customFormat="1">
      <c r="G149" s="362"/>
      <c r="H149" s="362"/>
      <c r="I149" s="362"/>
      <c r="J149" s="362"/>
      <c r="K149" s="362"/>
      <c r="L149" s="362"/>
      <c r="M149" s="362"/>
      <c r="N149" s="362"/>
      <c r="O149" s="362"/>
      <c r="P149" s="363"/>
      <c r="Q149" s="362"/>
    </row>
    <row r="150" spans="7:17" s="364" customFormat="1">
      <c r="G150" s="362"/>
      <c r="H150" s="362"/>
      <c r="I150" s="362"/>
      <c r="J150" s="362"/>
      <c r="K150" s="362"/>
      <c r="L150" s="362"/>
      <c r="M150" s="362"/>
      <c r="N150" s="362"/>
      <c r="O150" s="362"/>
      <c r="P150" s="363"/>
      <c r="Q150" s="362"/>
    </row>
    <row r="151" spans="7:17" s="364" customFormat="1">
      <c r="G151" s="362"/>
      <c r="H151" s="362"/>
      <c r="I151" s="362"/>
      <c r="J151" s="362"/>
      <c r="K151" s="362"/>
      <c r="L151" s="362"/>
      <c r="M151" s="362"/>
      <c r="N151" s="362"/>
      <c r="O151" s="362"/>
      <c r="P151" s="363"/>
      <c r="Q151" s="362"/>
    </row>
    <row r="152" spans="7:17" s="364" customFormat="1">
      <c r="G152" s="362"/>
      <c r="H152" s="362"/>
      <c r="I152" s="362"/>
      <c r="J152" s="362"/>
      <c r="K152" s="362"/>
      <c r="L152" s="362"/>
      <c r="M152" s="362"/>
      <c r="N152" s="362"/>
      <c r="O152" s="362"/>
      <c r="P152" s="363"/>
      <c r="Q152" s="362"/>
    </row>
    <row r="153" spans="7:17" s="364" customFormat="1">
      <c r="G153" s="362"/>
      <c r="H153" s="362"/>
      <c r="I153" s="362"/>
      <c r="J153" s="362"/>
      <c r="K153" s="362"/>
      <c r="L153" s="362"/>
      <c r="M153" s="362"/>
      <c r="N153" s="362"/>
      <c r="O153" s="362"/>
      <c r="P153" s="363"/>
      <c r="Q153" s="362"/>
    </row>
    <row r="154" spans="7:17" s="364" customFormat="1">
      <c r="G154" s="362"/>
      <c r="H154" s="362"/>
      <c r="I154" s="362"/>
      <c r="J154" s="362"/>
      <c r="K154" s="362"/>
      <c r="L154" s="362"/>
      <c r="M154" s="362"/>
      <c r="N154" s="362"/>
      <c r="O154" s="362"/>
      <c r="P154" s="363"/>
      <c r="Q154" s="362"/>
    </row>
    <row r="155" spans="7:17" s="364" customFormat="1">
      <c r="G155" s="362"/>
      <c r="H155" s="362"/>
      <c r="I155" s="362"/>
      <c r="J155" s="362"/>
      <c r="K155" s="362"/>
      <c r="L155" s="362"/>
      <c r="M155" s="362"/>
      <c r="N155" s="362"/>
      <c r="O155" s="362"/>
      <c r="P155" s="363"/>
      <c r="Q155" s="362"/>
    </row>
    <row r="156" spans="7:17" s="364" customFormat="1">
      <c r="G156" s="362"/>
      <c r="H156" s="362"/>
      <c r="I156" s="362"/>
      <c r="J156" s="362"/>
      <c r="K156" s="362"/>
      <c r="L156" s="362"/>
      <c r="M156" s="362"/>
      <c r="N156" s="362"/>
      <c r="O156" s="362"/>
      <c r="P156" s="363"/>
      <c r="Q156" s="362"/>
    </row>
    <row r="157" spans="7:17" s="364" customFormat="1">
      <c r="G157" s="362"/>
      <c r="H157" s="362"/>
      <c r="I157" s="362"/>
      <c r="J157" s="362"/>
      <c r="K157" s="362"/>
      <c r="L157" s="362"/>
      <c r="M157" s="362"/>
      <c r="N157" s="362"/>
      <c r="O157" s="362"/>
      <c r="P157" s="363"/>
      <c r="Q157" s="362"/>
    </row>
    <row r="158" spans="7:17" s="364" customFormat="1">
      <c r="G158" s="362"/>
      <c r="H158" s="362"/>
      <c r="I158" s="362"/>
      <c r="J158" s="362"/>
      <c r="K158" s="362"/>
      <c r="L158" s="362"/>
      <c r="M158" s="362"/>
      <c r="N158" s="362"/>
      <c r="O158" s="362"/>
      <c r="P158" s="363"/>
      <c r="Q158" s="362"/>
    </row>
    <row r="159" spans="7:17" s="364" customFormat="1">
      <c r="G159" s="362"/>
      <c r="H159" s="362"/>
      <c r="I159" s="362"/>
      <c r="J159" s="362"/>
      <c r="K159" s="362"/>
      <c r="L159" s="362"/>
      <c r="M159" s="362"/>
      <c r="N159" s="362"/>
      <c r="O159" s="362"/>
      <c r="P159" s="363"/>
      <c r="Q159" s="362"/>
    </row>
    <row r="160" spans="7:17" s="364" customFormat="1">
      <c r="G160" s="362"/>
      <c r="H160" s="362"/>
      <c r="I160" s="362"/>
      <c r="J160" s="362"/>
      <c r="K160" s="362"/>
      <c r="L160" s="362"/>
      <c r="M160" s="362"/>
      <c r="N160" s="362"/>
      <c r="O160" s="362"/>
      <c r="P160" s="363"/>
      <c r="Q160" s="362"/>
    </row>
    <row r="161" spans="7:17" s="364" customFormat="1">
      <c r="G161" s="362"/>
      <c r="H161" s="362"/>
      <c r="I161" s="362"/>
      <c r="J161" s="362"/>
      <c r="K161" s="362"/>
      <c r="L161" s="362"/>
      <c r="M161" s="362"/>
      <c r="N161" s="362"/>
      <c r="O161" s="362"/>
      <c r="P161" s="363"/>
      <c r="Q161" s="362"/>
    </row>
    <row r="162" spans="7:17" s="364" customFormat="1">
      <c r="G162" s="362"/>
      <c r="H162" s="362"/>
      <c r="I162" s="362"/>
      <c r="J162" s="362"/>
      <c r="K162" s="362"/>
      <c r="L162" s="362"/>
      <c r="M162" s="362"/>
      <c r="N162" s="362"/>
      <c r="O162" s="362"/>
      <c r="P162" s="363"/>
      <c r="Q162" s="362"/>
    </row>
    <row r="163" spans="7:17">
      <c r="P163" s="363"/>
    </row>
    <row r="164" spans="7:17">
      <c r="P164" s="363"/>
    </row>
  </sheetData>
  <mergeCells count="9">
    <mergeCell ref="E12:J12"/>
    <mergeCell ref="E13:J13"/>
    <mergeCell ref="E15:J15"/>
    <mergeCell ref="A1:O1"/>
    <mergeCell ref="A2:O2"/>
    <mergeCell ref="A4:C4"/>
    <mergeCell ref="E6:J6"/>
    <mergeCell ref="E8:J8"/>
    <mergeCell ref="E10:J10"/>
  </mergeCells>
  <phoneticPr fontId="11"/>
  <pageMargins left="0.7" right="0.7" top="0.75" bottom="0.75" header="0.3" footer="0.3"/>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★提出方法等</vt:lpstr>
      <vt:lpstr>★必要書類一覧表</vt:lpstr>
      <vt:lpstr>加算届管理票 </vt:lpstr>
      <vt:lpstr>別紙1‐1‐2（通リハ）</vt:lpstr>
      <vt:lpstr>別紙1‐2‐2（予防）</vt:lpstr>
      <vt:lpstr>別紙2</vt:lpstr>
      <vt:lpstr>別紙2－2（記載例）</vt:lpstr>
      <vt:lpstr>勤務形態一覧表</vt:lpstr>
      <vt:lpstr>申請にかかるチェック表及び誓約書</vt:lpstr>
      <vt:lpstr>別紙14－3</vt:lpstr>
      <vt:lpstr>別紙22</vt:lpstr>
      <vt:lpstr>別紙22ー２</vt:lpstr>
      <vt:lpstr>別紙24</vt:lpstr>
      <vt:lpstr>別紙A</vt:lpstr>
      <vt:lpstr>別紙B</vt:lpstr>
      <vt:lpstr>別紙C</vt:lpstr>
      <vt:lpstr>'加算届管理票 '!Print_Area</vt:lpstr>
      <vt:lpstr>勤務形態一覧表!Print_Area</vt:lpstr>
      <vt:lpstr>申請にかかるチェック表及び誓約書!Print_Area</vt:lpstr>
      <vt:lpstr>'別紙14－3'!Print_Area</vt:lpstr>
      <vt:lpstr>別紙2!Print_Area</vt:lpstr>
      <vt:lpstr>別紙22!Print_Area</vt:lpstr>
      <vt:lpstr>'別紙2－2（記載例）'!Print_Area</vt:lpstr>
      <vt:lpstr>別紙22ー２!Print_Area</vt:lpstr>
      <vt:lpstr>別紙24!Print_Area</vt:lpstr>
      <vt:lpstr>別紙A!Print_Area</vt:lpstr>
      <vt:lpstr>別紙B!Print_Area</vt:lpstr>
      <vt:lpstr>別紙C!Print_Area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2026-03-23T04:55:24Z</dcterms:modified>
</cp:coreProperties>
</file>