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ﾎ）ホームページ\syosiki\処遇改善加算\002実績報告書（R4\HP\"/>
    </mc:Choice>
  </mc:AlternateContent>
  <bookViews>
    <workbookView xWindow="0" yWindow="0" windowWidth="14310" windowHeight="6480"/>
  </bookViews>
  <sheets>
    <sheet name="はじめに" sheetId="17" r:id="rId1"/>
    <sheet name="【要提出】基本情報入力シート" sheetId="16" r:id="rId2"/>
    <sheet name="【要提出】別紙様式3-1" sheetId="15" r:id="rId3"/>
    <sheet name="【要提出】別紙様式3-2" sheetId="20" r:id="rId4"/>
    <sheet name="【要提出】別紙様式3-3" sheetId="21" r:id="rId5"/>
    <sheet name="【必要時提出】別紙様式５（特別な事情に係る届出書）" sheetId="23"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3" hidden="1">'【要提出】別紙様式3-2'!$M$18:$AH$118</definedName>
    <definedName name="_xlnm._FilterDatabase" localSheetId="4" hidden="1">'【要提出】別紙様式3-3'!$M$16:$Y$16</definedName>
    <definedName name="_new1" localSheetId="5">[1]【参考】サービス名一覧!$A$4:$A$27</definedName>
    <definedName name="_new1" localSheetId="3">[2]【参考】サービス名一覧!$A$4:$A$27</definedName>
    <definedName name="_new1" localSheetId="4">[2]【参考】サービス名一覧!$A$4:$A$27</definedName>
    <definedName name="_new1">【参考】サービス名一覧!$A$4:$A$27</definedName>
    <definedName name="erea" localSheetId="6">【参考】サービス名一覧!$A$3:$A$27</definedName>
    <definedName name="erea" localSheetId="5">#REF!</definedName>
    <definedName name="erea" localSheetId="4">#REF!</definedName>
    <definedName name="erea">#REF!</definedName>
    <definedName name="new" localSheetId="6">【参考】サービス名一覧!$A$4:$A$27</definedName>
    <definedName name="new" localSheetId="5">#REF!</definedName>
    <definedName name="new" localSheetId="4">#REF!</definedName>
    <definedName name="new">#REF!</definedName>
    <definedName name="_xlnm.Print_Area" localSheetId="6">【参考】サービス名一覧!$A$1:$D$27</definedName>
    <definedName name="_xlnm.Print_Area" localSheetId="5">'【必要時提出】別紙様式５（特別な事情に係る届出書）'!$A$1:$AJ$33</definedName>
    <definedName name="_xlnm.Print_Area" localSheetId="1">【要提出】基本情報入力シート!$A$1:$AA$52</definedName>
    <definedName name="_xlnm.Print_Area" localSheetId="2">'【要提出】別紙様式3-1'!$A$1:$AM$113</definedName>
    <definedName name="_xlnm.Print_Area" localSheetId="3">'【要提出】別紙様式3-2'!$A$1:$AL$38</definedName>
    <definedName name="_xlnm.Print_Area" localSheetId="4">'【要提出】別紙様式3-3'!$A$1:$Z$36</definedName>
    <definedName name="_xlnm.Print_Area" localSheetId="0">はじめに!$A$1:$E$29</definedName>
    <definedName name="www" localSheetId="5">#REF!</definedName>
    <definedName name="www" localSheetId="4">#REF!</definedName>
    <definedName name="www" localSheetId="0">#REF!</definedName>
    <definedName name="www">#REF!</definedName>
    <definedName name="サービス" localSheetId="5">#REF!</definedName>
    <definedName name="サービス" localSheetId="2">#REF!</definedName>
    <definedName name="サービス" localSheetId="4">#REF!</definedName>
    <definedName name="サービス" localSheetId="0">#REF!</definedName>
    <definedName name="サービス">#REF!</definedName>
    <definedName name="サービス２" localSheetId="4">#REF!</definedName>
    <definedName name="サービス２">#REF!</definedName>
    <definedName name="サービス種別">[3]サービス種類一覧!$B$4:$B$20</definedName>
    <definedName name="サービス種類">[4]サービス種類一覧!$C$4:$C$20</definedName>
    <definedName name="サービス名" localSheetId="6">【参考】サービス名一覧!$A$3:$A$20</definedName>
    <definedName name="サービス名" localSheetId="5">#REF!</definedName>
    <definedName name="サービス名" localSheetId="1">#REF!</definedName>
    <definedName name="サービス名" localSheetId="2">#REF!</definedName>
    <definedName name="サービス名" localSheetId="4">#REF!</definedName>
    <definedName name="サービス名" localSheetId="0">[5]別表加算率一覧!$A$5:$A$28</definedName>
    <definedName name="サービス名">#REF!</definedName>
    <definedName name="サービス名称" localSheetId="5">#REF!</definedName>
    <definedName name="サービス名称" localSheetId="4">#REF!</definedName>
    <definedName name="サービス名称">#REF!</definedName>
    <definedName name="一覧">[6]加算率一覧!$A$4:$A$25</definedName>
    <definedName name="種類">[7]サービス種類一覧!$A$4:$A$20</definedName>
    <definedName name="特定" localSheetId="5">#REF!</definedName>
    <definedName name="特定" localSheetId="4">#REF!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<sst xmlns="http://schemas.openxmlformats.org/spreadsheetml/2006/main" count="637" uniqueCount="413">
  <si>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</si>
  <si>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</si>
  <si>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</si>
  <si>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</si>
  <si>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</si>
  <si>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</si>
  <si>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提出の要否</t>
    <rPh sb="0" eb="2">
      <t>テイシュツ</t>
    </rPh>
    <rPh sb="3" eb="5">
      <t>ヨウヒ</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</si>
  <si>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</si>
  <si>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</si>
  <si>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</si>
  <si>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</si>
  <si>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</si>
  <si>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①</t>
    <phoneticPr fontId="2"/>
  </si>
  <si>
    <t>別紙様式3-1</t>
    <rPh sb="0" eb="2">
      <t>ベッシ</t>
    </rPh>
    <phoneticPr fontId="10"/>
  </si>
  <si>
    <t>③</t>
    <phoneticPr fontId="2"/>
  </si>
  <si>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</si>
  <si>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提出</t>
    <rPh sb="0" eb="2">
      <t>テイシュツ</t>
    </rPh>
    <phoneticPr fontId="10"/>
  </si>
  <si>
    <t>別紙様式3-2</t>
    <rPh sb="0" eb="2">
      <t>ベッシ</t>
    </rPh>
    <phoneticPr fontId="10"/>
  </si>
  <si>
    <t>―（一括申請する事業所数により異なる）</t>
    <rPh sb="2" eb="4">
      <t>イッカツ</t>
    </rPh>
    <rPh sb="4" eb="6">
      <t>シンセイ</t>
    </rPh>
    <rPh sb="8" eb="11">
      <t>ジギョウショ</t>
    </rPh>
    <rPh sb="11" eb="12">
      <t>スウ</t>
    </rPh>
    <rPh sb="15" eb="16">
      <t>コト</t>
    </rPh>
    <phoneticPr fontId="7"/>
  </si>
  <si>
    <t>②</t>
    <phoneticPr fontId="2"/>
  </si>
  <si>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</si>
  <si>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別紙様式3-3</t>
    <rPh sb="0" eb="2">
      <t>ベッシ</t>
    </rPh>
    <phoneticPr fontId="10"/>
  </si>
  <si>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</si>
  <si>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２　書類の作成方法</t>
    <rPh sb="2" eb="4">
      <t>ショルイ</t>
    </rPh>
    <rPh sb="5" eb="7">
      <t>サクセイ</t>
    </rPh>
    <rPh sb="7" eb="9">
      <t>ホウホウ</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</si>
  <si>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</si>
  <si>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・介護職員処遇改善実績報告書と介護職員等特定処遇改善実績報告書を一本化しました。</t>
    <rPh sb="32" eb="35">
      <t>イッポンカ</t>
    </rPh>
    <phoneticPr fontId="2"/>
  </si>
  <si>
    <t>・原則、本様式を用いて実績報告書を作成してください。</t>
    <rPh sb="1" eb="3">
      <t>ゲンソク</t>
    </rPh>
    <rPh sb="4" eb="7">
      <t>ホンヨウシキ</t>
    </rPh>
    <rPh sb="8" eb="9">
      <t>モチ</t>
    </rPh>
    <rPh sb="17" eb="19">
      <t>サクセイ</t>
    </rPh>
    <phoneticPr fontId="2"/>
  </si>
  <si>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</si>
  <si>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</si>
  <si>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</si>
  <si>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</si>
  <si>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●令和４年度からの主な変更点は下記のとおりです。</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</si>
  <si>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</si>
  <si>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</si>
  <si>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↓隠し列</t>
    <rPh sb="1" eb="2">
      <t>カク</t>
    </rPh>
    <rPh sb="3" eb="4">
      <t>レツ</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</si>
  <si>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</si>
  <si>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・提出先に関する情報</t>
    <rPh sb="1" eb="3">
      <t>テイシュツ</t>
    </rPh>
    <rPh sb="3" eb="4">
      <t>サキ</t>
    </rPh>
    <rPh sb="5" eb="6">
      <t>カン</t>
    </rPh>
    <rPh sb="8" eb="10">
      <t>ジョウホウ</t>
    </rPh>
    <phoneticPr fontId="2"/>
  </si>
  <si>
    <t>・基本情報</t>
    <rPh sb="1" eb="3">
      <t>キホン</t>
    </rPh>
    <phoneticPr fontId="2"/>
  </si>
  <si>
    <t>・加算対象事業所に関する情報</t>
    <phoneticPr fontId="2"/>
  </si>
  <si>
    <t>１　提出先に関する情報</t>
    <rPh sb="2" eb="4">
      <t>テイシュツ</t>
    </rPh>
    <rPh sb="4" eb="5">
      <t>サキ</t>
    </rPh>
    <rPh sb="6" eb="7">
      <t>カン</t>
    </rPh>
    <rPh sb="9" eb="11">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</si>
  <si>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</si>
  <si>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t>加算提出先</t>
    <rPh sb="0" eb="2">
      <t>カサン</t>
    </rPh>
    <rPh sb="2" eb="4">
      <t>テイシュツ</t>
    </rPh>
    <rPh sb="4" eb="5">
      <t>サキ</t>
    </rPh>
    <phoneticPr fontId="2"/>
  </si>
  <si>
    <t>２　基本情報</t>
    <rPh sb="2" eb="4">
      <t>キホン</t>
    </rPh>
    <rPh sb="4" eb="6">
      <t>ジョウホウ</t>
    </rPh>
    <phoneticPr fontId="2"/>
  </si>
  <si>
    <t>⇒下表に必要事項を入力してください。</t>
    <rPh sb="1" eb="3">
      <t>カヒョウ</t>
    </rPh>
    <rPh sb="4" eb="6">
      <t>ヒツヨウ</t>
    </rPh>
    <rPh sb="6" eb="8">
      <t>ジコウ</t>
    </rPh>
    <rPh sb="9" eb="11">
      <t>ニュウリョク</t>
    </rPh>
    <phoneticPr fontId="2"/>
  </si>
  <si>
    <t>法人名</t>
    <rPh sb="0" eb="2">
      <t>ホウジン</t>
    </rPh>
    <rPh sb="2" eb="3">
      <t>メイ</t>
    </rPh>
    <phoneticPr fontId="2"/>
  </si>
  <si>
    <t>フリガナ</t>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</si>
  <si>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</si>
  <si>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</si>
  <si>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</si>
  <si>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</si>
  <si>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</si>
  <si>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</si>
  <si>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</si>
  <si>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</si>
  <si>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</si>
  <si>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</si>
  <si>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</si>
  <si>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連絡先</t>
    <rPh sb="0" eb="3">
      <t>レンラクサキ</t>
    </rPh>
    <phoneticPr fontId="2"/>
  </si>
  <si>
    <t>電話番号</t>
    <rPh sb="0" eb="2">
      <t>デンワ</t>
    </rPh>
    <rPh sb="2" eb="4">
      <t>バンゴウ</t>
    </rPh>
    <phoneticPr fontId="2"/>
  </si>
  <si>
    <t>FAX番号</t>
    <rPh sb="3" eb="5">
      <t>バンゴウ</t>
    </rPh>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</si>
  <si>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</si>
  <si>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</si>
  <si>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</si>
  <si>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</si>
  <si>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</si>
  <si>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</si>
  <si>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事業所の所在地</t>
    <rPh sb="0" eb="3">
      <t>ジギョウショ</t>
    </rPh>
    <rPh sb="4" eb="7">
      <t>ショザイチ</t>
    </rPh>
    <phoneticPr fontId="2"/>
  </si>
  <si>
    <t>事業所名</t>
    <rPh sb="0" eb="2">
      <t>ジギョウ</t>
    </rPh>
    <rPh sb="2" eb="3">
      <t>ショ</t>
    </rPh>
    <rPh sb="3" eb="4">
      <t>メイ</t>
    </rPh>
    <phoneticPr fontId="2"/>
  </si>
  <si>
    <t>サービス名</t>
    <rPh sb="4" eb="5">
      <t>メイ</t>
    </rPh>
    <phoneticPr fontId="2"/>
  </si>
  <si>
    <t>都道府県</t>
    <rPh sb="0" eb="4">
      <t>トドウフケン</t>
    </rPh>
    <phoneticPr fontId="2"/>
  </si>
  <si>
    <t>市区町村</t>
    <rPh sb="0" eb="2">
      <t>シク</t>
    </rPh>
    <rPh sb="2" eb="4">
      <t>チョウソン</t>
    </rPh>
    <phoneticPr fontId="2"/>
  </si>
  <si>
    <t>別紙様式３－１</t>
    <rPh sb="0" eb="2">
      <t>ベッシ</t>
    </rPh>
    <rPh sb="2" eb="4">
      <t>ヨウシキ</t>
    </rPh>
    <phoneticPr fontId="2"/>
  </si>
  <si>
    <t>提出先</t>
    <rPh sb="0" eb="2">
      <t>テイシュツ</t>
    </rPh>
    <rPh sb="2" eb="3">
      <t>サキ</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</si>
  <si>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</si>
  <si>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</si>
  <si>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年度）</t>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</si>
  <si>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</si>
  <si>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</si>
  <si>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</si>
  <si>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E-mail</t>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</si>
  <si>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</si>
  <si>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</si>
  <si>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</si>
  <si>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</si>
  <si>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</si>
  <si>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</si>
  <si>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</si>
  <si>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要件Ⅰ↓</t>
    <rPh sb="0" eb="2">
      <t>ヨウケン</t>
    </rPh>
    <phoneticPr fontId="2"/>
  </si>
  <si>
    <t>要件Ⅱ↓</t>
    <rPh sb="0" eb="2">
      <t>ヨウケン</t>
    </rPh>
    <phoneticPr fontId="2"/>
  </si>
  <si>
    <t>要件Ⅲ↓</t>
    <rPh sb="0" eb="2">
      <t>ヨウケン</t>
    </rPh>
    <phoneticPr fontId="2"/>
  </si>
  <si>
    <t>処遇改善加算</t>
    <phoneticPr fontId="2"/>
  </si>
  <si>
    <t>特定加算</t>
    <phoneticPr fontId="2"/>
  </si>
  <si>
    <t>ベースアップ等加算</t>
    <rPh sb="6" eb="7">
      <t>トウ</t>
    </rPh>
    <rPh sb="7" eb="9">
      <t>カサン</t>
    </rPh>
    <phoneticPr fontId="2"/>
  </si>
  <si>
    <t>令和</t>
    <phoneticPr fontId="2"/>
  </si>
  <si>
    <t>年度の加算の総額</t>
    <rPh sb="0" eb="2">
      <t>ネンド</t>
    </rPh>
    <rPh sb="3" eb="5">
      <t>カサン</t>
    </rPh>
    <rPh sb="6" eb="8">
      <t>ソウガク</t>
    </rPh>
    <phoneticPr fontId="2"/>
  </si>
  <si>
    <t>円</t>
    <rPh sb="0" eb="1">
      <t>エン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</si>
  <si>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</si>
  <si>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</si>
  <si>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(a)本年度の賃金の総額</t>
    <phoneticPr fontId="2"/>
  </si>
  <si>
    <t>(b)処遇改善加算の総額</t>
    <phoneticPr fontId="2"/>
  </si>
  <si>
    <t>(c)特定加算の総額</t>
    <phoneticPr fontId="2"/>
  </si>
  <si>
    <t>(d)処遇改善支援補助金及びベースアップ等加算の総額</t>
    <phoneticPr fontId="2"/>
  </si>
  <si>
    <t>ⅱ）前年度の賃金の総額
　　【基準額１・基準額２・基準額３】</t>
    <rPh sb="25" eb="28">
      <t>キジュンガク</t>
    </rPh>
    <phoneticPr fontId="2"/>
  </si>
  <si>
    <t>・</t>
    <phoneticPr fontId="2"/>
  </si>
  <si>
    <t>(1)(2)(3)には、それぞれの加算による賃金改善に伴う法定福利費等の事業主負担の増加分を含めることができる。</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</si>
  <si>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</si>
  <si>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</si>
  <si>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平均賃金改善額＜特定加算＞</t>
    <rPh sb="0" eb="2">
      <t>ヘイキン</t>
    </rPh>
    <rPh sb="2" eb="4">
      <t>チンギン</t>
    </rPh>
    <rPh sb="4" eb="6">
      <t>カイゼン</t>
    </rPh>
    <rPh sb="6" eb="7">
      <t>ガク</t>
    </rPh>
    <rPh sb="8" eb="10">
      <t>トクテイ</t>
    </rPh>
    <rPh sb="10" eb="12">
      <t>カサン</t>
    </rPh>
    <phoneticPr fontId="2"/>
  </si>
  <si>
    <t>賃金改善を実施した 
グループ　</t>
    <rPh sb="0" eb="2">
      <t>チンギン</t>
    </rPh>
    <rPh sb="2" eb="4">
      <t>カイゼン</t>
    </rPh>
    <rPh sb="5" eb="7">
      <t>ジッシ</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</si>
  <si>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</si>
  <si>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</si>
  <si>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平均賃金改善額</t>
    <rPh sb="0" eb="2">
      <t>ヘイキン</t>
    </rPh>
    <rPh sb="2" eb="4">
      <t>チンギン</t>
    </rPh>
    <rPh sb="4" eb="6">
      <t>カイゼン</t>
    </rPh>
    <rPh sb="6" eb="7">
      <t>ガク</t>
    </rPh>
    <phoneticPr fontId="2"/>
  </si>
  <si>
    <t xml:space="preserve">
(配分比率)</t>
    <rPh sb="2" eb="4">
      <t>ハイブン</t>
    </rPh>
    <rPh sb="4" eb="6">
      <t>ヒリツ</t>
    </rPh>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</si>
  <si>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</si>
  <si>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要件Ⅳ</t>
    <rPh sb="0" eb="2">
      <t>ヨウケン</t>
    </rPh>
    <phoneticPr fontId="2"/>
  </si>
  <si>
    <t>（Ａ）経験・技能のある介護職員</t>
    <rPh sb="3" eb="5">
      <t>ケイケン</t>
    </rPh>
    <rPh sb="11" eb="13">
      <t>カイゴ</t>
    </rPh>
    <rPh sb="13" eb="15">
      <t>ショクイン</t>
    </rPh>
    <phoneticPr fontId="2"/>
  </si>
  <si>
    <t>&lt;-</t>
    <phoneticPr fontId="2"/>
  </si>
  <si>
    <t>A＞BかつA＞2C</t>
    <phoneticPr fontId="2"/>
  </si>
  <si>
    <t>！この欄が☓の場合、A:BまたはA:Cの配分比率が要件を満たしていません。</t>
    <rPh sb="3" eb="4">
      <t>ラン</t>
    </rPh>
    <rPh sb="7" eb="9">
      <t>バアイ</t>
    </rPh>
    <phoneticPr fontId="2"/>
  </si>
  <si>
    <t>（Ｂ）他の介護職員</t>
    <rPh sb="3" eb="4">
      <t>タ</t>
    </rPh>
    <rPh sb="5" eb="7">
      <t>カイゴ</t>
    </rPh>
    <rPh sb="7" eb="9">
      <t>ショクイン</t>
    </rPh>
    <phoneticPr fontId="2"/>
  </si>
  <si>
    <t>B≧２C</t>
    <phoneticPr fontId="2"/>
  </si>
  <si>
    <t>！この欄が☓の場合、B:Cの配分比率が要件を満たしていません。</t>
    <rPh sb="3" eb="4">
      <t>ラン</t>
    </rPh>
    <rPh sb="7" eb="9">
      <t>バアイ</t>
    </rPh>
    <phoneticPr fontId="2"/>
  </si>
  <si>
    <t>（Ｃ）その他の職種</t>
    <rPh sb="5" eb="6">
      <t>タ</t>
    </rPh>
    <rPh sb="7" eb="9">
      <t>ショクシュ</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</si>
  <si>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</si>
  <si>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</si>
  <si>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</si>
  <si>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要件Ⅴ</t>
    <rPh sb="0" eb="2">
      <t>ヨウケン</t>
    </rPh>
    <phoneticPr fontId="2"/>
  </si>
  <si>
    <t>④</t>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</si>
  <si>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</si>
  <si>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いずれかに該当する人数</t>
    <rPh sb="5" eb="7">
      <t>ガイトウ</t>
    </rPh>
    <rPh sb="9" eb="11">
      <t>ニンズウ</t>
    </rPh>
    <phoneticPr fontId="2"/>
  </si>
  <si>
    <t>人</t>
    <rPh sb="0" eb="1">
      <t>ニン</t>
    </rPh>
    <phoneticPr fontId="2"/>
  </si>
  <si>
    <t>Aのうち１人以上が該当</t>
    <rPh sb="5" eb="6">
      <t>ニン</t>
    </rPh>
    <rPh sb="6" eb="8">
      <t>イジョウ</t>
    </rPh>
    <rPh sb="9" eb="11">
      <t>ガイトウ</t>
    </rPh>
    <phoneticPr fontId="2"/>
  </si>
  <si>
    <t>！この欄が☓の場合、「設定できない事業所があった場合その理由」欄にチェックが必要です。</t>
    <rPh sb="38" eb="40">
      <t>ヒツヨウ</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</si>
  <si>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</si>
  <si>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</si>
  <si>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</si>
  <si>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</si>
  <si>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その他</t>
    <rPh sb="2" eb="3">
      <t>タ</t>
    </rPh>
    <phoneticPr fontId="2"/>
  </si>
  <si>
    <t>（</t>
    <phoneticPr fontId="2"/>
  </si>
  <si>
    <t>）</t>
    <phoneticPr fontId="2"/>
  </si>
  <si>
    <t>⑤</t>
    <phoneticPr fontId="2"/>
  </si>
  <si>
    <t>ベースアップ等による賃金改善額等＜ベースアップ等加算＞</t>
    <rPh sb="15" eb="16">
      <t>トウ</t>
    </rPh>
    <rPh sb="23" eb="24">
      <t>トウ</t>
    </rPh>
    <rPh sb="24" eb="26">
      <t>カサン</t>
    </rPh>
    <phoneticPr fontId="2"/>
  </si>
  <si>
    <t>ⅰ）介護職員の賃金改善額(n-1)</t>
    <rPh sb="7" eb="9">
      <t>チンギン</t>
    </rPh>
    <rPh sb="9" eb="11">
      <t>カイゼン</t>
    </rPh>
    <rPh sb="11" eb="12">
      <t>ガク</t>
    </rPh>
    <phoneticPr fontId="2"/>
  </si>
  <si>
    <t>要件Ⅵ</t>
    <rPh sb="0" eb="2">
      <t>ヨウケン</t>
    </rPh>
    <phoneticPr fontId="2"/>
  </si>
  <si>
    <t>（うち、ベースアップ等による賃金改善額）(n-2)</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</si>
  <si>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</si>
  <si>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</si>
  <si>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</si>
  <si>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！この欄が○でない場合、ベースアップ等による賃金改善額が要件を満たしていません。</t>
    <rPh sb="18" eb="19">
      <t>トウ</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</si>
  <si>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</si>
  <si>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</si>
  <si>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賃金改善実施期間</t>
    <phoneticPr fontId="2"/>
  </si>
  <si>
    <t>令和</t>
    <rPh sb="0" eb="2">
      <t>レイワ</t>
    </rPh>
    <phoneticPr fontId="2"/>
  </si>
  <si>
    <t>年</t>
    <phoneticPr fontId="2"/>
  </si>
  <si>
    <t>月</t>
    <phoneticPr fontId="2"/>
  </si>
  <si>
    <t>～</t>
    <phoneticPr fontId="2"/>
  </si>
  <si>
    <t>(</t>
    <phoneticPr fontId="2"/>
  </si>
  <si>
    <t>か月</t>
    <rPh sb="1" eb="2">
      <t>ゲツ</t>
    </rPh>
    <phoneticPr fontId="2"/>
  </si>
  <si>
    <t>)</t>
    <phoneticPr fontId="2"/>
  </si>
  <si>
    <t>【記入上の注意】</t>
    <rPh sb="1" eb="3">
      <t>キニュウ</t>
    </rPh>
    <rPh sb="3" eb="4">
      <t>ジョウ</t>
    </rPh>
    <rPh sb="5" eb="7">
      <t>チュウイ</t>
    </rPh>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</si>
  <si>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</si>
  <si>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t>⑥</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</si>
  <si>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</si>
  <si>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</si>
  <si>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</si>
  <si>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</si>
  <si>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</si>
  <si>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</si>
  <si>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</si>
  <si>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</si>
  <si>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</si>
  <si>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</si>
  <si>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</si>
  <si>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</si>
  <si>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</si>
  <si>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</si>
  <si>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</si>
  <si>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</si>
  <si>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</si>
  <si>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</si>
  <si>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</si>
  <si>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</si>
  <si>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</si>
  <si>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</si>
  <si>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</si>
  <si>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</si>
  <si>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</si>
  <si>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</si>
  <si>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</si>
  <si>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</si>
  <si>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</si>
  <si>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</si>
  <si>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</si>
  <si>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</si>
  <si>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</si>
  <si>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</si>
  <si>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※上記に加えて、今年度に提出した計画書の記載内容から変更がない場合は「変更なし」にもチェック（✔）すること。</t>
    <rPh sb="1" eb="3">
      <t>ジョウキ</t>
    </rPh>
    <rPh sb="4" eb="5">
      <t>クワ</t>
    </rPh>
    <phoneticPr fontId="2"/>
  </si>
  <si>
    <t>変更なし</t>
    <rPh sb="0" eb="2">
      <t>ヘンコウ</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</si>
  <si>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</si>
  <si>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t>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</si>
  <si>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</si>
  <si>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</si>
  <si>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　</t>
    <phoneticPr fontId="2"/>
  </si>
  <si>
    <t>実績報告書の記載内容に虚偽がないことを証明するとともに、記載内容を証明する資料を適切に保管していることを誓約します。</t>
    <phoneticPr fontId="2"/>
  </si>
  <si>
    <t>年</t>
    <rPh sb="0" eb="1">
      <t>ネン</t>
    </rPh>
    <phoneticPr fontId="2"/>
  </si>
  <si>
    <t>月</t>
    <rPh sb="0" eb="1">
      <t>ゲツ</t>
    </rPh>
    <phoneticPr fontId="2"/>
  </si>
  <si>
    <t>日</t>
    <rPh sb="0" eb="1">
      <t>ニチ</t>
    </rPh>
    <phoneticPr fontId="2"/>
  </si>
  <si>
    <t xml:space="preserve"> （法人名）</t>
    <rPh sb="2" eb="4">
      <t>ホウジン</t>
    </rPh>
    <rPh sb="4" eb="5">
      <t>メイ</t>
    </rPh>
    <phoneticPr fontId="2"/>
  </si>
  <si>
    <t xml:space="preserve"> </t>
    <phoneticPr fontId="2"/>
  </si>
  <si>
    <t xml:space="preserve"> （代表者名）</t>
    <rPh sb="2" eb="5">
      <t>ダイヒョウシャ</t>
    </rPh>
    <rPh sb="5" eb="6">
      <t>メイ</t>
    </rPh>
    <rPh sb="6" eb="7">
      <t>ホウミョウ</t>
    </rPh>
    <phoneticPr fontId="2"/>
  </si>
  <si>
    <t>.</t>
    <phoneticPr fontId="2"/>
  </si>
  <si>
    <t>別紙様式３－２</t>
    <rPh sb="0" eb="2">
      <t>ベッシ</t>
    </rPh>
    <rPh sb="2" eb="4">
      <t>ヨウシキ</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</si>
  <si>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</si>
  <si>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本年度の加算の総額［円］</t>
    <rPh sb="0" eb="3">
      <t>ホンネンド</t>
    </rPh>
    <rPh sb="4" eb="6">
      <t>カサン</t>
    </rPh>
    <rPh sb="7" eb="9">
      <t>ソウガク</t>
    </rPh>
    <rPh sb="10" eb="11">
      <t>エン</t>
    </rPh>
    <phoneticPr fontId="2"/>
  </si>
  <si>
    <t>（グループ別内訳）</t>
    <rPh sb="5" eb="6">
      <t>ベツ</t>
    </rPh>
    <rPh sb="6" eb="8">
      <t>ウチワケ</t>
    </rPh>
    <phoneticPr fontId="2"/>
  </si>
  <si>
    <t>本年度の賃金の総額［円］</t>
    <rPh sb="0" eb="3">
      <t>ホンネンド</t>
    </rPh>
    <rPh sb="10" eb="11">
      <t>エン</t>
    </rPh>
    <phoneticPr fontId="2"/>
  </si>
  <si>
    <t>本年度の常勤換算職員数［人］</t>
    <rPh sb="0" eb="3">
      <t>ホンネンド</t>
    </rPh>
    <rPh sb="4" eb="6">
      <t>ジョウキン</t>
    </rPh>
    <rPh sb="6" eb="8">
      <t>カンサン</t>
    </rPh>
    <rPh sb="8" eb="11">
      <t>ショクインスウ</t>
    </rPh>
    <rPh sb="12" eb="13">
      <t>ニン</t>
    </rPh>
    <phoneticPr fontId="2"/>
  </si>
  <si>
    <t>経験・技能のある介護職員のうち月平均8万円以上又は年額440万円以上［人］</t>
    <rPh sb="0" eb="2">
      <t>ケイケン</t>
    </rPh>
    <rPh sb="3" eb="5">
      <t>ギノウ</t>
    </rPh>
    <rPh sb="8" eb="12">
      <t>カイゴショクイン</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</si>
  <si>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</si>
  <si>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</si>
  <si>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</si>
  <si>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その他の職種
(C)</t>
    <rPh sb="2" eb="3">
      <t>タ</t>
    </rPh>
    <rPh sb="4" eb="6">
      <t>ショクシュ</t>
    </rPh>
    <phoneticPr fontId="2"/>
  </si>
  <si>
    <t>特定加算を取得する事業所数</t>
    <rPh sb="0" eb="2">
      <t>トクテイ</t>
    </rPh>
    <rPh sb="2" eb="4">
      <t>カサン</t>
    </rPh>
    <rPh sb="5" eb="7">
      <t>シュトク</t>
    </rPh>
    <rPh sb="9" eb="12">
      <t>ジギョウショ</t>
    </rPh>
    <rPh sb="12" eb="13">
      <t>スウ</t>
    </rPh>
    <phoneticPr fontId="2"/>
  </si>
  <si>
    <t>処遇改善加算</t>
    <rPh sb="0" eb="2">
      <t>ショグウ</t>
    </rPh>
    <rPh sb="2" eb="6">
      <t>カイゼンカサン</t>
    </rPh>
    <phoneticPr fontId="2"/>
  </si>
  <si>
    <t>処遇改善加算の対象者</t>
    <rPh sb="0" eb="2">
      <t>ショグウ</t>
    </rPh>
    <rPh sb="2" eb="4">
      <t>カイゼン</t>
    </rPh>
    <rPh sb="4" eb="6">
      <t>カサン</t>
    </rPh>
    <rPh sb="7" eb="10">
      <t>タイショウシャ</t>
    </rPh>
    <phoneticPr fontId="2"/>
  </si>
  <si>
    <t>特定加算</t>
    <rPh sb="0" eb="2">
      <t>トクテイ</t>
    </rPh>
    <rPh sb="2" eb="4">
      <t>カサン</t>
    </rPh>
    <phoneticPr fontId="2"/>
  </si>
  <si>
    <t>特定加算の対象者</t>
    <rPh sb="0" eb="2">
      <t>トクテイ</t>
    </rPh>
    <rPh sb="2" eb="4">
      <t>カサン</t>
    </rPh>
    <rPh sb="5" eb="8">
      <t>タイショウシャ</t>
    </rPh>
    <phoneticPr fontId="2"/>
  </si>
  <si>
    <t>処遇改善支援補助金とベースアップ等加算</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</si>
  <si>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</si>
  <si>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介護保険事業所番号</t>
    <rPh sb="0" eb="2">
      <t>カイゴ</t>
    </rPh>
    <rPh sb="2" eb="4">
      <t>ホケン</t>
    </rPh>
    <rPh sb="4" eb="7">
      <t>ジギョウショ</t>
    </rPh>
    <rPh sb="7" eb="9">
      <t>バンゴウ</t>
    </rPh>
    <phoneticPr fontId="2"/>
  </si>
  <si>
    <t>指定権者</t>
    <rPh sb="0" eb="2">
      <t>シテイ</t>
    </rPh>
    <rPh sb="2" eb="4">
      <t>ケンシャ</t>
    </rPh>
    <phoneticPr fontId="2"/>
  </si>
  <si>
    <t>事業所名</t>
    <rPh sb="0" eb="2">
      <t>ジギョウ</t>
    </rPh>
    <rPh sb="2" eb="3">
      <t>ショ</t>
    </rPh>
    <rPh sb="3" eb="4">
      <t>ナ</t>
    </rPh>
    <phoneticPr fontId="2"/>
  </si>
  <si>
    <t>処遇改善支援補助金とベースアップ等加算</t>
    <rPh sb="0" eb="9">
      <t>ショグウカイゼンシエンホジョキン</t>
    </rPh>
    <rPh sb="16" eb="19">
      <t>トウカサン</t>
    </rPh>
    <phoneticPr fontId="2"/>
  </si>
  <si>
    <t>算定する
加算区分</t>
    <phoneticPr fontId="2"/>
  </si>
  <si>
    <t>算定する
加算区分</t>
    <rPh sb="5" eb="7">
      <t>カサン</t>
    </rPh>
    <phoneticPr fontId="2"/>
  </si>
  <si>
    <t>本年度の賃金の総額［円］</t>
    <rPh sb="0" eb="3">
      <t>ホンネンド</t>
    </rPh>
    <rPh sb="4" eb="6">
      <t>チンギン</t>
    </rPh>
    <rPh sb="7" eb="9">
      <t>ソウガク</t>
    </rPh>
    <rPh sb="10" eb="11">
      <t>エン</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</si>
  <si>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</si>
  <si>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</si>
  <si>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</si>
  <si>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グループ別内訳</t>
    <phoneticPr fontId="2"/>
  </si>
  <si>
    <t>グループ別内訳</t>
    <rPh sb="4" eb="5">
      <t>ベツ</t>
    </rPh>
    <rPh sb="5" eb="7">
      <t>ウチワケ</t>
    </rPh>
    <phoneticPr fontId="2"/>
  </si>
  <si>
    <t>経験・技能のある介護職員
(A)</t>
    <rPh sb="0" eb="2">
      <t>ケイケン</t>
    </rPh>
    <phoneticPr fontId="2"/>
  </si>
  <si>
    <t>他の介護職員
(B)</t>
    <rPh sb="0" eb="1">
      <t>タ</t>
    </rPh>
    <rPh sb="2" eb="4">
      <t>カイゴ</t>
    </rPh>
    <rPh sb="4" eb="6">
      <t>ショクイン</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</si>
  <si>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</si>
  <si>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1</t>
    <phoneticPr fontId="2"/>
  </si>
  <si>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</si>
  <si>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</si>
  <si>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</si>
  <si>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</si>
  <si>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</si>
  <si>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</si>
  <si>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</si>
  <si>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</si>
  <si>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</si>
  <si>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</si>
  <si>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</si>
  <si>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</si>
  <si>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</si>
  <si>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</si>
  <si>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</si>
  <si>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</si>
  <si>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</si>
  <si>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</si>
  <si>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</si>
  <si>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</si>
  <si>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</si>
  <si>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</si>
  <si>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</si>
  <si>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</si>
  <si>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</si>
  <si>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</si>
  <si>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</si>
  <si>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</si>
  <si>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</si>
  <si>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</si>
  <si>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</si>
  <si>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</si>
  <si>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</si>
  <si>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</si>
  <si>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</si>
  <si>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</si>
  <si>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</si>
  <si>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</si>
  <si>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</si>
  <si>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</si>
  <si>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</si>
  <si>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</si>
  <si>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</si>
  <si>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</si>
  <si>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</si>
  <si>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</si>
  <si>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</si>
  <si>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</si>
  <si>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</si>
  <si>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</si>
  <si>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</si>
  <si>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</si>
  <si>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</si>
  <si>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</si>
  <si>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</si>
  <si>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</si>
  <si>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</si>
  <si>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</si>
  <si>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</si>
  <si>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</si>
  <si>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</si>
  <si>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</si>
  <si>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</si>
  <si>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</si>
  <si>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</si>
  <si>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</si>
  <si>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</si>
  <si>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</si>
  <si>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</si>
  <si>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</si>
  <si>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</si>
  <si>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</si>
  <si>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</si>
  <si>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</si>
  <si>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</si>
  <si>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</si>
  <si>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</si>
  <si>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</si>
  <si>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</si>
  <si>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</si>
  <si>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</si>
  <si>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</si>
  <si>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</si>
  <si>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</si>
  <si>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</si>
  <si>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</si>
  <si>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</si>
  <si>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</si>
  <si>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</si>
  <si>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</si>
  <si>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</si>
  <si>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</si>
  <si>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</si>
  <si>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</si>
  <si>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</si>
  <si>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</si>
  <si>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</si>
  <si>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</si>
  <si>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</si>
  <si>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</si>
  <si>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別紙様式３－３</t>
    <rPh sb="0" eb="2">
      <t>ベッシ</t>
    </rPh>
    <rPh sb="2" eb="4">
      <t>ヨウシキ</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</si>
  <si>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</si>
  <si>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【記入上の注意】</t>
  </si>
  <si>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</si>
  <si>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［円］</t>
    <rPh sb="1" eb="2">
      <t>エン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</si>
  <si>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</si>
  <si>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</si>
  <si>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</si>
  <si>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</si>
  <si>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</si>
  <si>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</si>
  <si>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</si>
  <si>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加算の総額［円］</t>
    <rPh sb="0" eb="2">
      <t>カサン</t>
    </rPh>
    <phoneticPr fontId="2"/>
  </si>
  <si>
    <t>(n-1)
⑤ⅰ）介護職員の賃金改善額［円］</t>
    <phoneticPr fontId="2"/>
  </si>
  <si>
    <t>(o-1)
⑤ⅱ）その他の職員の賃金改善額［円］</t>
    <rPh sb="13" eb="15">
      <t>ショクイン</t>
    </rPh>
    <phoneticPr fontId="2"/>
  </si>
  <si>
    <t>(n-2)
左記のうち、ベースアップ等による賃金改善額［円］</t>
    <phoneticPr fontId="2"/>
  </si>
  <si>
    <t>(o-2)
左記のうち、ベースアップ等による賃金改善額［円］</t>
    <phoneticPr fontId="2"/>
  </si>
  <si>
    <t>＜サービス名一覧&gt;</t>
    <rPh sb="5" eb="6">
      <t>ナ</t>
    </rPh>
    <rPh sb="6" eb="8">
      <t>イチラン</t>
    </rPh>
    <phoneticPr fontId="2"/>
  </si>
  <si>
    <t>訪問介護</t>
  </si>
  <si>
    <t>夜間対応型訪問介護</t>
  </si>
  <si>
    <t>定期巡回･随時対応型訪問介護看護</t>
    <phoneticPr fontId="2"/>
  </si>
  <si>
    <t>訪問入浴介護</t>
    <phoneticPr fontId="2"/>
  </si>
  <si>
    <t>通所介護</t>
  </si>
  <si>
    <t>地域密着型通所介護</t>
  </si>
  <si>
    <t>通所リハビリテーション</t>
    <phoneticPr fontId="2"/>
  </si>
  <si>
    <t>特定施設入居者生活介護</t>
    <phoneticPr fontId="2"/>
  </si>
  <si>
    <t>地域密着型特定施設入居者生活介護</t>
  </si>
  <si>
    <t>認知症対応型通所介護</t>
    <phoneticPr fontId="2"/>
  </si>
  <si>
    <t>小規模多機能型居宅介護</t>
    <phoneticPr fontId="2"/>
  </si>
  <si>
    <t>看護小規模多機能型居宅介護</t>
    <rPh sb="0" eb="13">
      <t>カンゴ</t>
    </rPh>
    <phoneticPr fontId="2"/>
  </si>
  <si>
    <t>認知症対応型共同生活介護</t>
    <phoneticPr fontId="2"/>
  </si>
  <si>
    <t>介護老人福祉施設</t>
    <rPh sb="0" eb="2">
      <t>カイゴ</t>
    </rPh>
    <rPh sb="2" eb="4">
      <t>ロウジン</t>
    </rPh>
    <rPh sb="4" eb="6">
      <t>フクシ</t>
    </rPh>
    <rPh sb="6" eb="8">
      <t>シセツ</t>
    </rPh>
    <phoneticPr fontId="2"/>
  </si>
  <si>
    <t>地域密着型介護老人福祉施設</t>
  </si>
  <si>
    <t>短期入所生活介護</t>
    <phoneticPr fontId="2"/>
  </si>
  <si>
    <t>介護老人保健施設</t>
    <rPh sb="0" eb="8">
      <t>ロウケン</t>
    </rPh>
    <phoneticPr fontId="2"/>
  </si>
  <si>
    <t>短期入所療養介護（老健）</t>
    <phoneticPr fontId="2"/>
  </si>
  <si>
    <t>介護療養型医療施設</t>
    <rPh sb="0" eb="9">
      <t>カイゴ</t>
    </rPh>
    <phoneticPr fontId="2"/>
  </si>
  <si>
    <t>短期入所療養介護 （病院等（老健以外）)</t>
    <phoneticPr fontId="2"/>
  </si>
  <si>
    <t>介護医療院</t>
    <rPh sb="0" eb="2">
      <t>カイゴ</t>
    </rPh>
    <rPh sb="2" eb="4">
      <t>イリョウ</t>
    </rPh>
    <rPh sb="4" eb="5">
      <t>イン</t>
    </rPh>
    <phoneticPr fontId="2"/>
  </si>
  <si>
    <t>短期入所療養介護（医療院）</t>
    <rPh sb="0" eb="2">
      <t>タンキ</t>
    </rPh>
    <rPh sb="2" eb="4">
      <t>ニュウショ</t>
    </rPh>
    <rPh sb="4" eb="6">
      <t>リョウヨウ</t>
    </rPh>
    <rPh sb="6" eb="8">
      <t>カイゴ</t>
    </rPh>
    <rPh sb="9" eb="11">
      <t>イリョウ</t>
    </rPh>
    <rPh sb="11" eb="12">
      <t>イン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</si>
  <si>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</si>
  <si>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</si>
  <si>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</si>
  <si>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</si>
  <si>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</si>
  <si>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</si>
  <si>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</si>
  <si>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</si>
  <si>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</si>
  <si>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</si>
  <si>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</si>
  <si>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</si>
  <si>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川崎市</t>
    <rPh sb="0" eb="3">
      <t>カワサキシ</t>
    </rPh>
    <phoneticPr fontId="2"/>
  </si>
  <si>
    <r>
      <t>・法人の基本的な情報を入力することで、様式3-1及び様式3-2へ自動的に転記が行われるため、こちらから入力してください。
・本シートは</t>
    </r>
    <r>
      <rPr>
        <strike/>
        <sz val="11"/>
        <color rgb="FFFF0000"/>
        <rFont val="ＭＳ Ｐゴシック"/>
        <family val="3"/>
        <charset val="128"/>
      </rPr>
      <t>提出不要</t>
    </r>
    <r>
      <rPr>
        <sz val="11"/>
        <rFont val="ＭＳ Ｐゴシック"/>
        <family val="3"/>
        <charset val="128"/>
      </rPr>
      <t>です。</t>
    </r>
    <r>
      <rPr>
        <b/>
        <sz val="11"/>
        <color rgb="FFFF0000"/>
        <rFont val="ＭＳ Ｐゴシック"/>
        <family val="3"/>
        <charset val="128"/>
      </rPr>
      <t>→川崎市では提出が必要です。</t>
    </r>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rPh sb="75" eb="78">
      <t>カワサキシ</t>
    </rPh>
    <rPh sb="80" eb="82">
      <t>テイシュツ</t>
    </rPh>
    <rPh sb="83" eb="85">
      <t>ヒツヨウ</t>
    </rPh>
    <phoneticPr fontId="10"/>
  </si>
  <si>
    <r>
      <t>不要</t>
    </r>
    <r>
      <rPr>
        <sz val="11"/>
        <color rgb="FFFF0000"/>
        <rFont val="ＭＳ Ｐゴシック"/>
        <family val="3"/>
        <charset val="128"/>
      </rPr>
      <t>　</t>
    </r>
    <r>
      <rPr>
        <b/>
        <sz val="20"/>
        <color rgb="FFFF0000"/>
        <rFont val="ＭＳ Ｐゴシック"/>
        <family val="3"/>
        <charset val="128"/>
      </rPr>
      <t>→提出</t>
    </r>
    <rPh sb="0" eb="2">
      <t>フヨウ</t>
    </rPh>
    <rPh sb="4" eb="6">
      <t>テイシュツ</t>
    </rPh>
    <phoneticPr fontId="10"/>
  </si>
  <si>
    <r>
      <t>【注意】</t>
    </r>
    <r>
      <rPr>
        <b/>
        <strike/>
        <sz val="11"/>
        <color rgb="FFFF0000"/>
        <rFont val="ＭＳ Ｐゴシック"/>
        <family val="3"/>
        <charset val="128"/>
      </rPr>
      <t>本シートは様式作成用のため、提出は不要です。</t>
    </r>
    <r>
      <rPr>
        <b/>
        <sz val="11"/>
        <color rgb="FFFF0000"/>
        <rFont val="ＭＳ Ｐゴシック"/>
        <family val="3"/>
        <charset val="128"/>
      </rPr>
      <t>→　</t>
    </r>
    <r>
      <rPr>
        <b/>
        <sz val="12"/>
        <color rgb="FFFF0000"/>
        <rFont val="ＭＳ Ｐゴシック"/>
        <family val="3"/>
        <charset val="128"/>
      </rPr>
      <t>川崎市は電子媒体での提出のため、本シートの提出は必須です。</t>
    </r>
    <rPh sb="1" eb="3">
      <t>チュウイ</t>
    </rPh>
    <rPh sb="4" eb="5">
      <t>ホン</t>
    </rPh>
    <rPh sb="9" eb="11">
      <t>ヨウシキ</t>
    </rPh>
    <rPh sb="11" eb="14">
      <t>サクセイヨウ</t>
    </rPh>
    <rPh sb="18" eb="20">
      <t>テイシュツ</t>
    </rPh>
    <rPh sb="21" eb="23">
      <t>フヨウ</t>
    </rPh>
    <rPh sb="28" eb="31">
      <t>カワサキシ</t>
    </rPh>
    <rPh sb="32" eb="34">
      <t>デンシ</t>
    </rPh>
    <rPh sb="34" eb="36">
      <t>バイタイ</t>
    </rPh>
    <rPh sb="38" eb="40">
      <t>テイシュツ</t>
    </rPh>
    <rPh sb="44" eb="45">
      <t>ホン</t>
    </rPh>
    <rPh sb="49" eb="51">
      <t>テイシュツ</t>
    </rPh>
    <rPh sb="52" eb="54">
      <t>ヒッス</t>
    </rPh>
    <phoneticPr fontId="2"/>
  </si>
  <si>
    <t>別紙様式５</t>
    <rPh sb="0" eb="2">
      <t>ベッシ</t>
    </rPh>
    <rPh sb="2" eb="4">
      <t>ヨウシキ</t>
    </rPh>
    <phoneticPr fontId="2"/>
  </si>
  <si>
    <t>特別な事情に係る届出書（令和</t>
    <rPh sb="0" eb="2">
      <t>トクベツ</t>
    </rPh>
    <rPh sb="3" eb="5">
      <t>ジジョウ</t>
    </rPh>
    <rPh sb="6" eb="7">
      <t>カカ</t>
    </rPh>
    <rPh sb="8" eb="11">
      <t>トドケデショ</t>
    </rPh>
    <phoneticPr fontId="2"/>
  </si>
  <si>
    <t>基本情報</t>
    <rPh sb="0" eb="2">
      <t>キホン</t>
    </rPh>
    <rPh sb="2" eb="4">
      <t>ジョウホウ</t>
    </rPh>
    <phoneticPr fontId="2"/>
  </si>
  <si>
    <t>〒</t>
  </si>
  <si>
    <t>E-mail</t>
  </si>
  <si>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2"/>
  </si>
  <si>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2"/>
  </si>
  <si>
    <t>２．賃金水準の引き下げの内容</t>
    <rPh sb="2" eb="4">
      <t>チンギン</t>
    </rPh>
    <rPh sb="4" eb="6">
      <t>スイジュン</t>
    </rPh>
    <rPh sb="7" eb="8">
      <t>ヒ</t>
    </rPh>
    <rPh sb="9" eb="10">
      <t>サ</t>
    </rPh>
    <rPh sb="12" eb="14">
      <t>ナイヨウ</t>
    </rPh>
    <phoneticPr fontId="2"/>
  </si>
  <si>
    <t>３．経営及び賃金水準の改善の見込み</t>
    <rPh sb="2" eb="4">
      <t>ケイエイ</t>
    </rPh>
    <rPh sb="4" eb="5">
      <t>オヨ</t>
    </rPh>
    <rPh sb="6" eb="8">
      <t>チンギン</t>
    </rPh>
    <rPh sb="8" eb="10">
      <t>スイジュン</t>
    </rPh>
    <rPh sb="11" eb="13">
      <t>カイゼン</t>
    </rPh>
    <rPh sb="14" eb="16">
      <t>ミコ</t>
    </rPh>
    <phoneticPr fontId="2"/>
  </si>
  <si>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2"/>
  </si>
  <si>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2"/>
  </si>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</sst>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trike/>
      <sz val="11"/>
      <color rgb="FFFF0000"/>
      <name val="ＭＳ Ｐゴシック"/>
      <family val="3"/>
      <charset val="128"/>
    </font>
    <font>
      <sz val="11"/>
      <color rgb="FFFF0000"/>
      <name val="ＭＳ Ｐゴシック"/>
      <family val="3"/>
      <charset val="128"/>
    </font>
    <font>
      <b/>
      <sz val="20"/>
      <color rgb="FFFF0000"/>
      <name val="ＭＳ Ｐゴシック"/>
      <family val="3"/>
      <charset val="128"/>
    </font>
    <font>
      <b/>
      <strike/>
      <sz val="11"/>
      <color rgb="FFFF0000"/>
      <name val="ＭＳ Ｐゴシック"/>
      <family val="3"/>
      <charset val="128"/>
    </font>
    <font>
      <b/>
      <sz val="12"/>
      <color rgb="FFFF0000"/>
      <name val="ＭＳ Ｐゴシック"/>
      <family val="3"/>
      <charset val="128"/>
    </font>
    <font>
      <sz val="14"/>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6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176" fontId="23" fillId="0" borderId="0" xfId="0" applyNumberFormat="1" applyFont="1" applyFill="1" applyBorder="1" applyAlignment="1" applyProtection="1">
      <alignment vertical="center" shrinkToFit="1"/>
    </xf>
    <xf numFmtId="176" fontId="25" fillId="0" borderId="0" xfId="0" applyNumberFormat="1" applyFont="1" applyFill="1" applyBorder="1" applyAlignment="1" applyProtection="1">
      <alignment vertical="center" shrinkToFit="1"/>
    </xf>
    <xf numFmtId="176" fontId="25" fillId="0" borderId="0" xfId="0" applyNumberFormat="1" applyFont="1" applyBorder="1" applyAlignment="1" applyProtection="1">
      <alignment vertical="center" shrinkToFit="1"/>
    </xf>
    <xf numFmtId="0" fontId="8" fillId="0" borderId="0" xfId="0" applyFont="1">
      <alignment vertical="center"/>
    </xf>
    <xf numFmtId="0" fontId="29"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3" xfId="0" applyFont="1" applyBorder="1">
      <alignment vertical="center"/>
    </xf>
    <xf numFmtId="180" fontId="8" fillId="0" borderId="0" xfId="0" applyNumberFormat="1" applyFont="1" applyFill="1" applyBorder="1">
      <alignment vertical="center"/>
    </xf>
    <xf numFmtId="176" fontId="35" fillId="0" borderId="0" xfId="0" applyNumberFormat="1" applyFont="1" applyBorder="1" applyAlignment="1" applyProtection="1">
      <alignment vertical="center" shrinkToFit="1"/>
    </xf>
    <xf numFmtId="176" fontId="35" fillId="0" borderId="107" xfId="0" applyNumberFormat="1" applyFont="1" applyBorder="1" applyAlignment="1" applyProtection="1">
      <alignment vertical="center" shrinkToFit="1"/>
    </xf>
    <xf numFmtId="179" fontId="35" fillId="0" borderId="107" xfId="0" applyNumberFormat="1" applyFont="1" applyBorder="1" applyAlignment="1" applyProtection="1">
      <alignment vertical="center" shrinkToFit="1"/>
    </xf>
    <xf numFmtId="179" fontId="35" fillId="0" borderId="25" xfId="0" applyNumberFormat="1" applyFont="1" applyBorder="1" applyAlignment="1" applyProtection="1">
      <alignment vertical="center" shrinkToFit="1"/>
    </xf>
    <xf numFmtId="176" fontId="35" fillId="0" borderId="108" xfId="0" applyNumberFormat="1" applyFont="1" applyBorder="1" applyAlignment="1" applyProtection="1">
      <alignment vertical="center" shrinkToFit="1"/>
    </xf>
    <xf numFmtId="176" fontId="35" fillId="0" borderId="75" xfId="0" applyNumberFormat="1" applyFont="1" applyBorder="1" applyAlignment="1" applyProtection="1">
      <alignment vertical="center" shrinkToFit="1"/>
    </xf>
    <xf numFmtId="176" fontId="35" fillId="0" borderId="96" xfId="0" applyNumberFormat="1" applyFont="1" applyBorder="1" applyAlignment="1" applyProtection="1">
      <alignment vertical="center" shrinkToFit="1"/>
    </xf>
    <xf numFmtId="176" fontId="35" fillId="0" borderId="2" xfId="0" applyNumberFormat="1" applyFont="1" applyBorder="1" applyAlignment="1" applyProtection="1">
      <alignment vertical="center" shrinkToFit="1"/>
    </xf>
    <xf numFmtId="176" fontId="35" fillId="0" borderId="1" xfId="0" applyNumberFormat="1" applyFont="1" applyFill="1" applyBorder="1" applyAlignment="1" applyProtection="1">
      <alignment vertical="center" shrinkToFit="1"/>
    </xf>
    <xf numFmtId="176" fontId="35" fillId="0" borderId="86" xfId="0" applyNumberFormat="1" applyFont="1" applyBorder="1" applyAlignment="1" applyProtection="1">
      <alignment vertical="center" shrinkToFit="1"/>
    </xf>
    <xf numFmtId="0" fontId="25" fillId="0" borderId="0" xfId="0" applyNumberFormat="1" applyFont="1" applyBorder="1" applyAlignment="1" applyProtection="1">
      <alignment vertical="center" shrinkToFit="1"/>
    </xf>
    <xf numFmtId="0" fontId="55" fillId="0" borderId="0" xfId="0" applyFont="1" applyAlignment="1">
      <alignment vertical="center"/>
    </xf>
    <xf numFmtId="0" fontId="54" fillId="0" borderId="70" xfId="0" applyFont="1" applyBorder="1" applyAlignment="1">
      <alignment vertical="center"/>
    </xf>
    <xf numFmtId="0" fontId="54" fillId="0" borderId="75" xfId="0" applyFont="1" applyBorder="1" applyAlignment="1">
      <alignment vertical="center"/>
    </xf>
    <xf numFmtId="0" fontId="63" fillId="0" borderId="0" xfId="0" applyFont="1" applyFill="1">
      <alignment vertical="center"/>
    </xf>
    <xf numFmtId="176" fontId="35" fillId="0" borderId="4" xfId="0" applyNumberFormat="1" applyFont="1" applyBorder="1" applyAlignment="1" applyProtection="1">
      <alignment vertical="center" shrinkToFit="1"/>
    </xf>
    <xf numFmtId="176" fontId="35" fillId="0" borderId="1" xfId="0" applyNumberFormat="1" applyFont="1" applyBorder="1" applyAlignment="1" applyProtection="1">
      <alignment vertical="center" shrinkToFit="1"/>
    </xf>
    <xf numFmtId="176" fontId="35" fillId="0" borderId="70" xfId="0" applyNumberFormat="1" applyFont="1" applyBorder="1" applyAlignment="1" applyProtection="1">
      <alignment vertical="center" shrinkToFit="1"/>
    </xf>
    <xf numFmtId="176" fontId="35" fillId="0" borderId="29" xfId="0" applyNumberFormat="1" applyFont="1" applyBorder="1" applyAlignment="1" applyProtection="1">
      <alignment vertical="center" shrinkToFit="1"/>
    </xf>
    <xf numFmtId="176" fontId="8" fillId="0" borderId="0" xfId="0" applyNumberFormat="1" applyFont="1" applyFill="1" applyBorder="1">
      <alignment vertical="center"/>
    </xf>
    <xf numFmtId="0" fontId="35" fillId="7" borderId="16" xfId="0" applyFont="1" applyFill="1" applyBorder="1" applyAlignment="1" applyProtection="1">
      <alignment horizontal="right" vertical="center"/>
      <protection locked="0"/>
    </xf>
    <xf numFmtId="0" fontId="35" fillId="5" borderId="16" xfId="0" applyFont="1" applyFill="1" applyBorder="1" applyAlignment="1" applyProtection="1">
      <alignment horizontal="right" vertical="center"/>
      <protection locked="0"/>
    </xf>
    <xf numFmtId="0" fontId="35" fillId="0" borderId="16" xfId="0" applyFont="1" applyFill="1" applyBorder="1" applyAlignment="1" applyProtection="1">
      <alignment horizontal="right" vertical="center"/>
      <protection locked="0"/>
    </xf>
    <xf numFmtId="176" fontId="35" fillId="0" borderId="16" xfId="0" applyNumberFormat="1" applyFont="1" applyFill="1" applyBorder="1" applyAlignment="1" applyProtection="1">
      <alignment horizontal="right" vertical="center" shrinkToFit="1"/>
    </xf>
    <xf numFmtId="176" fontId="35" fillId="0" borderId="7" xfId="0" applyNumberFormat="1" applyFont="1" applyFill="1" applyBorder="1" applyAlignment="1" applyProtection="1">
      <alignment horizontal="right" vertical="center" shrinkToFit="1"/>
    </xf>
    <xf numFmtId="183" fontId="35" fillId="0" borderId="7" xfId="0" applyNumberFormat="1" applyFont="1" applyFill="1" applyBorder="1" applyAlignment="1" applyProtection="1">
      <alignment horizontal="right" vertical="center" shrinkToFit="1"/>
    </xf>
    <xf numFmtId="179" fontId="35" fillId="0" borderId="7" xfId="0" applyNumberFormat="1" applyFont="1" applyFill="1" applyBorder="1" applyAlignment="1" applyProtection="1">
      <alignment horizontal="right" vertical="center" shrinkToFit="1"/>
    </xf>
    <xf numFmtId="0" fontId="35" fillId="0" borderId="1" xfId="0" applyFont="1" applyFill="1" applyBorder="1" applyAlignment="1" applyProtection="1">
      <alignment horizontal="right" vertical="center"/>
      <protection locked="0"/>
    </xf>
    <xf numFmtId="176" fontId="35" fillId="0" borderId="1" xfId="0" applyNumberFormat="1" applyFont="1" applyFill="1" applyBorder="1" applyAlignment="1" applyProtection="1">
      <alignment horizontal="right" vertical="center" shrinkToFit="1"/>
    </xf>
    <xf numFmtId="176" fontId="35" fillId="0" borderId="4" xfId="0" applyNumberFormat="1" applyFont="1" applyFill="1" applyBorder="1" applyAlignment="1" applyProtection="1">
      <alignment horizontal="right" vertical="center" shrinkToFit="1"/>
    </xf>
    <xf numFmtId="183" fontId="35" fillId="0" borderId="4" xfId="0" applyNumberFormat="1" applyFont="1" applyFill="1" applyBorder="1" applyAlignment="1" applyProtection="1">
      <alignment horizontal="right" vertical="center" shrinkToFit="1"/>
    </xf>
    <xf numFmtId="179" fontId="35" fillId="0" borderId="4" xfId="0" applyNumberFormat="1" applyFont="1" applyFill="1" applyBorder="1" applyAlignment="1" applyProtection="1">
      <alignment horizontal="right" vertical="center" shrinkToFit="1"/>
    </xf>
    <xf numFmtId="176" fontId="35" fillId="2" borderId="144" xfId="0" applyNumberFormat="1" applyFont="1" applyFill="1" applyBorder="1" applyAlignment="1" applyProtection="1">
      <alignment horizontal="right" vertical="center" shrinkToFit="1"/>
    </xf>
    <xf numFmtId="0" fontId="35" fillId="7" borderId="1" xfId="0" applyFont="1" applyFill="1" applyBorder="1" applyAlignment="1" applyProtection="1">
      <alignment horizontal="right" vertical="center"/>
      <protection locked="0"/>
    </xf>
    <xf numFmtId="176" fontId="23" fillId="0" borderId="75" xfId="0" applyNumberFormat="1" applyFont="1" applyBorder="1" applyAlignment="1" applyProtection="1">
      <alignment vertical="center" shrinkToFit="1"/>
    </xf>
    <xf numFmtId="0" fontId="35" fillId="5" borderId="1" xfId="0" applyFont="1" applyFill="1" applyBorder="1" applyAlignment="1" applyProtection="1">
      <alignment horizontal="right" vertical="center"/>
      <protection locked="0"/>
    </xf>
    <xf numFmtId="0" fontId="8" fillId="0" borderId="16" xfId="0" applyFont="1" applyBorder="1" applyAlignment="1">
      <alignment horizontal="center" vertical="center"/>
    </xf>
    <xf numFmtId="0" fontId="8" fillId="0" borderId="0" xfId="0" applyFont="1" applyAlignment="1">
      <alignment horizontal="left" vertical="top" wrapText="1"/>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0" fillId="0" borderId="0" xfId="0" applyProtection="1">
      <alignment vertical="center"/>
    </xf>
    <xf numFmtId="0" fontId="11" fillId="0" borderId="0" xfId="0" applyFont="1" applyProtection="1">
      <alignment vertical="center"/>
    </xf>
    <xf numFmtId="0" fontId="5" fillId="9" borderId="1"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horizontal="left" vertical="top" wrapText="1"/>
    </xf>
    <xf numFmtId="0" fontId="0" fillId="0" borderId="2" xfId="0" applyBorder="1" applyAlignment="1" applyProtection="1">
      <alignment horizontal="center" vertical="center" wrapText="1"/>
    </xf>
    <xf numFmtId="0" fontId="0" fillId="0" borderId="2" xfId="0" applyBorder="1" applyAlignment="1" applyProtection="1">
      <alignment horizontal="left" vertical="center"/>
    </xf>
    <xf numFmtId="0" fontId="0" fillId="0" borderId="1" xfId="0" applyBorder="1" applyAlignment="1" applyProtection="1">
      <alignment horizontal="center" vertical="center" wrapText="1"/>
    </xf>
    <xf numFmtId="0" fontId="0" fillId="0" borderId="1" xfId="0" applyBorder="1" applyAlignment="1" applyProtection="1">
      <alignment vertical="top" wrapText="1"/>
    </xf>
    <xf numFmtId="0" fontId="13" fillId="0" borderId="2" xfId="0" applyFont="1" applyBorder="1" applyAlignment="1" applyProtection="1">
      <alignment horizontal="center" vertical="center" wrapText="1"/>
    </xf>
    <xf numFmtId="0" fontId="0" fillId="0" borderId="2" xfId="0" applyBorder="1" applyAlignment="1" applyProtection="1">
      <alignment vertical="center" wrapText="1"/>
    </xf>
    <xf numFmtId="0" fontId="76" fillId="0" borderId="1" xfId="0" applyFont="1" applyBorder="1" applyAlignment="1" applyProtection="1">
      <alignment horizontal="center" vertical="center" wrapText="1"/>
    </xf>
    <xf numFmtId="0" fontId="78" fillId="6" borderId="1" xfId="0" applyFont="1" applyFill="1" applyBorder="1" applyAlignment="1" applyProtection="1">
      <alignment horizontal="center" vertical="center" wrapText="1"/>
    </xf>
    <xf numFmtId="0" fontId="71" fillId="0" borderId="2" xfId="0" applyFont="1" applyBorder="1" applyAlignment="1" applyProtection="1">
      <alignment horizontal="center" vertical="center" wrapText="1"/>
    </xf>
    <xf numFmtId="0" fontId="8" fillId="0" borderId="2" xfId="0" applyFont="1" applyBorder="1" applyAlignment="1" applyProtection="1">
      <alignment vertical="center" wrapText="1"/>
    </xf>
    <xf numFmtId="0" fontId="0" fillId="0" borderId="0" xfId="0"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horizontal="center" vertical="center" wrapText="1"/>
    </xf>
    <xf numFmtId="0" fontId="51" fillId="0" borderId="0" xfId="0" applyFont="1" applyAlignment="1" applyProtection="1">
      <alignment vertical="top"/>
    </xf>
    <xf numFmtId="0" fontId="0" fillId="0" borderId="0" xfId="0" applyAlignment="1" applyProtection="1">
      <alignment horizontal="center" vertical="top"/>
    </xf>
    <xf numFmtId="0" fontId="0" fillId="0" borderId="0" xfId="0" applyAlignment="1" applyProtection="1">
      <alignment vertical="top"/>
    </xf>
    <xf numFmtId="0" fontId="4" fillId="0" borderId="0" xfId="0" applyFont="1" applyAlignment="1" applyProtection="1">
      <alignment vertical="top"/>
    </xf>
    <xf numFmtId="0" fontId="4" fillId="0" borderId="0" xfId="0" applyFont="1" applyAlignment="1" applyProtection="1">
      <alignment horizontal="center" vertical="top"/>
    </xf>
    <xf numFmtId="0" fontId="4" fillId="0" borderId="0" xfId="0" applyFont="1" applyProtection="1">
      <alignment vertical="center"/>
    </xf>
    <xf numFmtId="0" fontId="48" fillId="0" borderId="0" xfId="0" applyFont="1" applyProtection="1">
      <alignment vertical="center"/>
    </xf>
    <xf numFmtId="0" fontId="8" fillId="0" borderId="0" xfId="0" applyFont="1" applyAlignment="1" applyProtection="1">
      <alignment horizontal="center" vertical="top"/>
    </xf>
    <xf numFmtId="0" fontId="8" fillId="0" borderId="0" xfId="0" applyFont="1" applyAlignment="1" applyProtection="1">
      <alignment vertical="top"/>
    </xf>
    <xf numFmtId="0" fontId="8" fillId="0" borderId="0" xfId="0" applyFont="1" applyProtection="1">
      <alignment vertical="center"/>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31" fillId="0" borderId="0" xfId="0" applyFont="1" applyProtection="1">
      <alignment vertical="center"/>
    </xf>
    <xf numFmtId="0" fontId="19" fillId="0" borderId="0" xfId="0" applyFo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0" fontId="36" fillId="0" borderId="103" xfId="0" applyFont="1" applyFill="1" applyBorder="1" applyAlignment="1" applyProtection="1">
      <alignment vertical="center" shrinkToFit="1"/>
    </xf>
    <xf numFmtId="0" fontId="32" fillId="0" borderId="0" xfId="0" applyFont="1" applyAlignment="1" applyProtection="1">
      <alignment vertical="center"/>
    </xf>
    <xf numFmtId="0" fontId="32" fillId="0" borderId="0" xfId="0" applyFont="1" applyAlignment="1" applyProtection="1">
      <alignment horizontal="left" vertical="center"/>
    </xf>
    <xf numFmtId="0" fontId="31" fillId="0" borderId="5" xfId="0" applyFont="1" applyBorder="1" applyProtection="1">
      <alignment vertical="center"/>
    </xf>
    <xf numFmtId="0" fontId="31" fillId="7" borderId="3" xfId="0" applyFont="1" applyFill="1" applyBorder="1" applyProtection="1">
      <alignment vertical="center"/>
    </xf>
    <xf numFmtId="0" fontId="31" fillId="5" borderId="3" xfId="0" applyFont="1" applyFill="1" applyBorder="1" applyProtection="1">
      <alignment vertical="center"/>
    </xf>
    <xf numFmtId="0" fontId="31" fillId="5" borderId="4" xfId="0" applyFont="1" applyFill="1" applyBorder="1" applyProtection="1">
      <alignment vertical="center"/>
    </xf>
    <xf numFmtId="0" fontId="35" fillId="0" borderId="145" xfId="0" applyFont="1" applyFill="1" applyBorder="1" applyAlignment="1" applyProtection="1">
      <alignment horizontal="center" vertical="center"/>
    </xf>
    <xf numFmtId="0" fontId="35" fillId="0" borderId="146" xfId="0" applyFont="1" applyFill="1" applyBorder="1" applyAlignment="1" applyProtection="1">
      <alignment horizontal="center" vertical="center"/>
    </xf>
    <xf numFmtId="0" fontId="23" fillId="0" borderId="0" xfId="0" applyFont="1" applyProtection="1">
      <alignment vertical="center"/>
    </xf>
    <xf numFmtId="0" fontId="35" fillId="0" borderId="113" xfId="0" applyFont="1" applyFill="1" applyBorder="1" applyAlignment="1" applyProtection="1">
      <alignment horizontal="center" vertical="center"/>
    </xf>
    <xf numFmtId="0" fontId="35" fillId="0" borderId="31"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19" fillId="0" borderId="0" xfId="0" applyNumberFormat="1" applyFont="1" applyProtection="1">
      <alignment vertical="center"/>
    </xf>
    <xf numFmtId="176" fontId="35" fillId="7" borderId="144" xfId="0" applyNumberFormat="1" applyFont="1" applyFill="1" applyBorder="1" applyAlignment="1" applyProtection="1">
      <alignment horizontal="right" vertical="center" shrinkToFit="1"/>
      <protection locked="0"/>
    </xf>
    <xf numFmtId="176" fontId="35" fillId="5" borderId="144" xfId="0" applyNumberFormat="1" applyFont="1" applyFill="1" applyBorder="1" applyAlignment="1" applyProtection="1">
      <alignment horizontal="right" vertical="center" shrinkToFit="1"/>
      <protection locked="0"/>
    </xf>
    <xf numFmtId="179" fontId="35" fillId="5" borderId="144" xfId="0" applyNumberFormat="1" applyFont="1" applyFill="1" applyBorder="1" applyAlignment="1" applyProtection="1">
      <alignment horizontal="right" vertical="center" shrinkToFit="1"/>
      <protection locked="0"/>
    </xf>
    <xf numFmtId="176" fontId="35" fillId="6" borderId="144" xfId="0" applyNumberFormat="1" applyFont="1" applyFill="1" applyBorder="1" applyAlignment="1" applyProtection="1">
      <alignment horizontal="right" vertical="center" shrinkToFit="1"/>
      <protection locked="0"/>
    </xf>
    <xf numFmtId="176" fontId="35" fillId="7" borderId="16" xfId="0" applyNumberFormat="1" applyFont="1" applyFill="1" applyBorder="1" applyAlignment="1" applyProtection="1">
      <alignment horizontal="right" vertical="center" shrinkToFit="1"/>
      <protection locked="0"/>
    </xf>
    <xf numFmtId="176" fontId="35" fillId="7" borderId="1" xfId="0" applyNumberFormat="1" applyFont="1" applyFill="1" applyBorder="1" applyAlignment="1" applyProtection="1">
      <alignment horizontal="right" vertical="center" shrinkToFit="1"/>
      <protection locked="0"/>
    </xf>
    <xf numFmtId="176" fontId="35" fillId="0" borderId="16" xfId="0" applyNumberFormat="1" applyFont="1" applyFill="1" applyBorder="1" applyAlignment="1" applyProtection="1">
      <alignment horizontal="right" vertical="center" shrinkToFit="1"/>
      <protection locked="0"/>
    </xf>
    <xf numFmtId="176" fontId="35" fillId="0" borderId="1" xfId="0" applyNumberFormat="1" applyFont="1" applyFill="1" applyBorder="1" applyAlignment="1" applyProtection="1">
      <alignment horizontal="right" vertical="center" shrinkToFit="1"/>
      <protection locked="0"/>
    </xf>
    <xf numFmtId="176" fontId="35" fillId="5" borderId="16" xfId="0" applyNumberFormat="1" applyFont="1" applyFill="1" applyBorder="1" applyAlignment="1" applyProtection="1">
      <alignment horizontal="right" vertical="center" shrinkToFit="1"/>
      <protection locked="0"/>
    </xf>
    <xf numFmtId="176" fontId="35" fillId="5" borderId="1" xfId="0" applyNumberFormat="1" applyFont="1" applyFill="1" applyBorder="1" applyAlignment="1" applyProtection="1">
      <alignment horizontal="right" vertical="center" shrinkToFit="1"/>
      <protection locked="0"/>
    </xf>
    <xf numFmtId="181" fontId="35" fillId="5" borderId="16" xfId="0" applyNumberFormat="1" applyFont="1" applyFill="1" applyBorder="1" applyAlignment="1" applyProtection="1">
      <alignment horizontal="right" vertical="center" shrinkToFit="1"/>
      <protection locked="0"/>
    </xf>
    <xf numFmtId="181" fontId="35" fillId="5" borderId="1" xfId="0" applyNumberFormat="1" applyFont="1" applyFill="1" applyBorder="1" applyAlignment="1" applyProtection="1">
      <alignment horizontal="right" vertical="center" shrinkToFit="1"/>
      <protection locked="0"/>
    </xf>
    <xf numFmtId="181" fontId="35" fillId="0" borderId="16" xfId="0" applyNumberFormat="1" applyFont="1" applyFill="1" applyBorder="1" applyAlignment="1" applyProtection="1">
      <alignment horizontal="right" vertical="center" shrinkToFit="1"/>
      <protection locked="0"/>
    </xf>
    <xf numFmtId="181" fontId="35" fillId="0" borderId="1" xfId="0" applyNumberFormat="1" applyFont="1" applyFill="1" applyBorder="1" applyAlignment="1" applyProtection="1">
      <alignment horizontal="right" vertical="center" shrinkToFit="1"/>
      <protection locked="0"/>
    </xf>
    <xf numFmtId="0" fontId="42" fillId="0" borderId="0" xfId="0" applyFont="1" applyProtection="1">
      <alignment vertical="center"/>
    </xf>
    <xf numFmtId="0" fontId="35" fillId="0" borderId="0" xfId="0" applyFont="1" applyAlignment="1" applyProtection="1">
      <alignment horizontal="right" vertical="center"/>
    </xf>
    <xf numFmtId="0" fontId="31" fillId="0" borderId="0" xfId="0" applyFont="1" applyFill="1" applyProtection="1">
      <alignment vertical="center"/>
    </xf>
    <xf numFmtId="0" fontId="35" fillId="0" borderId="65" xfId="0" applyFont="1" applyBorder="1" applyAlignment="1" applyProtection="1">
      <alignment horizontal="center" vertical="center" wrapText="1"/>
    </xf>
    <xf numFmtId="0" fontId="35" fillId="0" borderId="0" xfId="0" applyFont="1" applyBorder="1" applyAlignment="1" applyProtection="1">
      <alignment vertical="center"/>
    </xf>
    <xf numFmtId="0" fontId="36" fillId="11" borderId="111" xfId="0" applyFont="1" applyFill="1" applyBorder="1" applyProtection="1">
      <alignment vertical="center"/>
    </xf>
    <xf numFmtId="0" fontId="32" fillId="11" borderId="6" xfId="0" applyFont="1" applyFill="1" applyBorder="1" applyProtection="1">
      <alignment vertical="center"/>
    </xf>
    <xf numFmtId="176" fontId="35" fillId="0" borderId="67" xfId="0" applyNumberFormat="1" applyFont="1" applyBorder="1" applyAlignment="1" applyProtection="1">
      <alignment horizontal="right" vertical="center" wrapText="1"/>
    </xf>
    <xf numFmtId="0" fontId="35"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2" fillId="7" borderId="6" xfId="0" applyFont="1" applyFill="1" applyBorder="1" applyProtection="1">
      <alignment vertical="center"/>
    </xf>
    <xf numFmtId="0" fontId="35" fillId="0" borderId="0" xfId="0" applyFont="1" applyBorder="1" applyProtection="1">
      <alignment vertical="center"/>
    </xf>
    <xf numFmtId="0" fontId="36" fillId="5" borderId="98" xfId="0" applyFont="1" applyFill="1" applyBorder="1" applyProtection="1">
      <alignment vertical="center"/>
    </xf>
    <xf numFmtId="0" fontId="32" fillId="5" borderId="3" xfId="0" applyFont="1" applyFill="1" applyBorder="1" applyProtection="1">
      <alignment vertical="center"/>
    </xf>
    <xf numFmtId="0" fontId="36" fillId="6" borderId="39" xfId="0" applyFont="1" applyFill="1" applyBorder="1" applyAlignment="1" applyProtection="1">
      <alignment vertical="center"/>
    </xf>
    <xf numFmtId="0" fontId="32" fillId="6" borderId="0" xfId="0" applyFont="1" applyFill="1" applyBorder="1" applyAlignment="1" applyProtection="1">
      <alignment vertical="center" wrapText="1"/>
    </xf>
    <xf numFmtId="0" fontId="44" fillId="0" borderId="0" xfId="0" applyFont="1" applyBorder="1" applyAlignment="1" applyProtection="1">
      <alignment vertical="center" wrapText="1"/>
    </xf>
    <xf numFmtId="0" fontId="31" fillId="2" borderId="1" xfId="0" applyFont="1" applyFill="1" applyBorder="1" applyAlignment="1" applyProtection="1">
      <alignment horizontal="center" vertical="center"/>
    </xf>
    <xf numFmtId="0" fontId="35" fillId="2" borderId="7" xfId="0" applyFont="1" applyFill="1" applyBorder="1" applyAlignment="1" applyProtection="1">
      <alignment vertical="center" wrapText="1"/>
    </xf>
    <xf numFmtId="0" fontId="35" fillId="7" borderId="2" xfId="0" applyFont="1" applyFill="1" applyBorder="1" applyAlignment="1" applyProtection="1">
      <alignment horizontal="left" vertical="center"/>
    </xf>
    <xf numFmtId="0" fontId="35" fillId="5" borderId="2" xfId="0" applyFont="1" applyFill="1" applyBorder="1" applyAlignment="1" applyProtection="1">
      <alignment vertical="center"/>
    </xf>
    <xf numFmtId="0" fontId="31" fillId="2" borderId="1" xfId="0" applyFont="1" applyFill="1" applyBorder="1" applyAlignment="1" applyProtection="1">
      <alignment vertical="center"/>
    </xf>
    <xf numFmtId="0" fontId="19" fillId="0" borderId="22" xfId="0" applyFont="1" applyBorder="1" applyProtection="1">
      <alignment vertical="center"/>
    </xf>
    <xf numFmtId="0" fontId="19" fillId="0" borderId="7" xfId="0" applyFont="1" applyBorder="1" applyProtection="1">
      <alignment vertical="center"/>
    </xf>
    <xf numFmtId="0" fontId="35" fillId="2" borderId="16" xfId="0" applyFont="1" applyFill="1" applyBorder="1" applyAlignment="1" applyProtection="1">
      <alignment vertical="center"/>
    </xf>
    <xf numFmtId="0" fontId="35" fillId="2" borderId="7" xfId="0" applyFont="1" applyFill="1" applyBorder="1" applyAlignment="1" applyProtection="1">
      <alignment horizontal="center" vertical="center"/>
    </xf>
    <xf numFmtId="0" fontId="35" fillId="2" borderId="46" xfId="0" applyFont="1" applyFill="1" applyBorder="1" applyAlignment="1" applyProtection="1">
      <alignment horizontal="center" vertical="center"/>
    </xf>
    <xf numFmtId="0" fontId="35" fillId="2" borderId="22" xfId="0" applyFont="1" applyFill="1" applyBorder="1" applyAlignment="1" applyProtection="1">
      <alignment horizontal="center" vertical="center"/>
    </xf>
    <xf numFmtId="0" fontId="36" fillId="2" borderId="46" xfId="0" applyFont="1" applyFill="1" applyBorder="1" applyAlignment="1" applyProtection="1">
      <alignment horizontal="center" vertical="center" wrapText="1"/>
    </xf>
    <xf numFmtId="0" fontId="31" fillId="2" borderId="16" xfId="0" applyFont="1" applyFill="1" applyBorder="1" applyAlignment="1" applyProtection="1">
      <alignment vertical="center"/>
    </xf>
    <xf numFmtId="0" fontId="35" fillId="2" borderId="46" xfId="0" applyFont="1" applyFill="1" applyBorder="1" applyAlignment="1" applyProtection="1">
      <alignment vertical="center"/>
    </xf>
    <xf numFmtId="0" fontId="36" fillId="2" borderId="144" xfId="0" applyFont="1" applyFill="1" applyBorder="1" applyAlignment="1" applyProtection="1">
      <alignment horizontal="center" vertical="center" wrapText="1"/>
    </xf>
    <xf numFmtId="38" fontId="23" fillId="2" borderId="144" xfId="5" applyFont="1" applyFill="1" applyBorder="1" applyAlignment="1" applyProtection="1">
      <alignment horizontal="right" vertical="center"/>
    </xf>
    <xf numFmtId="0" fontId="35" fillId="0" borderId="16" xfId="0" applyNumberFormat="1" applyFont="1" applyFill="1" applyBorder="1" applyAlignment="1" applyProtection="1">
      <alignment horizontal="center" vertical="center"/>
    </xf>
    <xf numFmtId="0" fontId="35" fillId="2" borderId="114" xfId="0" applyNumberFormat="1" applyFont="1" applyFill="1" applyBorder="1" applyAlignment="1" applyProtection="1">
      <alignment vertical="center"/>
    </xf>
    <xf numFmtId="0" fontId="35" fillId="2" borderId="115" xfId="0" applyNumberFormat="1" applyFont="1" applyFill="1" applyBorder="1" applyAlignment="1" applyProtection="1">
      <alignment vertical="center"/>
    </xf>
    <xf numFmtId="0" fontId="35" fillId="2" borderId="1" xfId="0" applyFont="1" applyFill="1" applyBorder="1" applyAlignment="1" applyProtection="1">
      <alignment horizontal="center" vertical="center"/>
    </xf>
    <xf numFmtId="0" fontId="35" fillId="2" borderId="16" xfId="0" applyNumberFormat="1" applyFont="1" applyFill="1" applyBorder="1" applyAlignment="1" applyProtection="1">
      <alignment vertical="center"/>
    </xf>
    <xf numFmtId="0" fontId="35" fillId="2" borderId="1" xfId="0" applyNumberFormat="1" applyFont="1" applyFill="1" applyBorder="1" applyAlignment="1" applyProtection="1">
      <alignment vertical="center"/>
    </xf>
    <xf numFmtId="0" fontId="35" fillId="2" borderId="16" xfId="0" applyNumberFormat="1" applyFont="1" applyFill="1" applyBorder="1" applyAlignment="1" applyProtection="1">
      <alignment vertical="center" wrapText="1" shrinkToFit="1"/>
    </xf>
    <xf numFmtId="176" fontId="23" fillId="0" borderId="1" xfId="0" applyNumberFormat="1" applyFont="1" applyFill="1" applyBorder="1" applyAlignment="1" applyProtection="1">
      <alignment horizontal="right" vertical="center"/>
    </xf>
    <xf numFmtId="177" fontId="32" fillId="0" borderId="1" xfId="0" applyNumberFormat="1" applyFont="1" applyFill="1" applyBorder="1" applyAlignment="1" applyProtection="1">
      <alignment horizontal="center" vertical="center"/>
    </xf>
    <xf numFmtId="0" fontId="35" fillId="2" borderId="31" xfId="0" applyNumberFormat="1" applyFont="1" applyFill="1" applyBorder="1" applyAlignment="1" applyProtection="1">
      <alignment vertical="center"/>
    </xf>
    <xf numFmtId="0" fontId="35" fillId="2" borderId="32" xfId="0" applyNumberFormat="1" applyFont="1" applyFill="1" applyBorder="1" applyAlignment="1" applyProtection="1">
      <alignment vertical="center"/>
    </xf>
    <xf numFmtId="0" fontId="35" fillId="2" borderId="1" xfId="0" applyNumberFormat="1" applyFont="1" applyFill="1" applyBorder="1" applyAlignment="1" applyProtection="1">
      <alignment vertical="center" wrapText="1" shrinkToFit="1"/>
    </xf>
    <xf numFmtId="0" fontId="23" fillId="0" borderId="0" xfId="0" applyFont="1" applyFill="1" applyBorder="1" applyAlignment="1" applyProtection="1">
      <alignment vertical="center" wrapText="1"/>
    </xf>
    <xf numFmtId="0" fontId="20" fillId="0" borderId="0"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0" xfId="0" applyFont="1" applyBorder="1" applyAlignment="1" applyProtection="1">
      <alignment vertical="center"/>
    </xf>
    <xf numFmtId="0" fontId="19" fillId="0" borderId="0" xfId="0" applyFont="1" applyAlignment="1" applyProtection="1">
      <alignment vertical="center"/>
    </xf>
    <xf numFmtId="176" fontId="35" fillId="11" borderId="144" xfId="0" applyNumberFormat="1" applyFont="1" applyFill="1" applyBorder="1" applyAlignment="1" applyProtection="1">
      <alignment horizontal="right" vertical="center" shrinkToFit="1"/>
      <protection locked="0"/>
    </xf>
    <xf numFmtId="176" fontId="23" fillId="6" borderId="144" xfId="0" applyNumberFormat="1" applyFont="1" applyFill="1" applyBorder="1" applyAlignment="1" applyProtection="1">
      <alignment horizontal="right" vertical="center"/>
      <protection locked="0"/>
    </xf>
    <xf numFmtId="38" fontId="23" fillId="6" borderId="17" xfId="5" applyFont="1" applyFill="1" applyBorder="1" applyAlignment="1" applyProtection="1">
      <alignment horizontal="right" vertical="center"/>
      <protection locked="0"/>
    </xf>
    <xf numFmtId="38" fontId="23" fillId="0" borderId="1" xfId="5" applyFont="1" applyFill="1" applyBorder="1" applyAlignment="1" applyProtection="1">
      <alignment horizontal="right" vertical="center"/>
      <protection locked="0"/>
    </xf>
    <xf numFmtId="0" fontId="19" fillId="0" borderId="0" xfId="0" applyFont="1" applyFill="1" applyProtection="1">
      <alignment vertical="center"/>
    </xf>
    <xf numFmtId="0" fontId="35" fillId="0" borderId="0" xfId="0" applyFont="1" applyFill="1" applyProtection="1">
      <alignment vertical="center"/>
    </xf>
    <xf numFmtId="0" fontId="33" fillId="0" borderId="0" xfId="0" applyFont="1" applyFill="1" applyAlignment="1" applyProtection="1">
      <alignment vertical="center"/>
    </xf>
    <xf numFmtId="0" fontId="38" fillId="0" borderId="0" xfId="0" applyFont="1" applyFill="1" applyAlignment="1" applyProtection="1">
      <alignment horizontal="right" vertical="center"/>
    </xf>
    <xf numFmtId="0" fontId="38" fillId="0" borderId="0" xfId="0" applyFont="1" applyFill="1" applyAlignment="1" applyProtection="1">
      <alignment vertical="center"/>
    </xf>
    <xf numFmtId="0" fontId="68" fillId="0" borderId="0" xfId="0" applyFont="1" applyFill="1" applyAlignment="1" applyProtection="1">
      <alignment horizontal="right" vertical="center"/>
    </xf>
    <xf numFmtId="0" fontId="68" fillId="0" borderId="0" xfId="0" applyFont="1" applyFill="1" applyAlignment="1" applyProtection="1">
      <alignment vertical="center"/>
    </xf>
    <xf numFmtId="0" fontId="33" fillId="0" borderId="0" xfId="0" applyFont="1" applyProtection="1">
      <alignment vertical="center"/>
    </xf>
    <xf numFmtId="0" fontId="31" fillId="0" borderId="0" xfId="0" applyFont="1" applyFill="1" applyBorder="1" applyAlignment="1" applyProtection="1">
      <alignment vertical="center"/>
    </xf>
    <xf numFmtId="0" fontId="31" fillId="0" borderId="0" xfId="0" applyFont="1" applyFill="1" applyBorder="1" applyProtection="1">
      <alignment vertical="center"/>
    </xf>
    <xf numFmtId="0" fontId="20" fillId="0" borderId="0" xfId="0" applyFont="1" applyFill="1" applyProtection="1">
      <alignment vertical="center"/>
    </xf>
    <xf numFmtId="0" fontId="32" fillId="0" borderId="5" xfId="0" applyFont="1" applyFill="1" applyBorder="1" applyProtection="1">
      <alignment vertical="center"/>
    </xf>
    <xf numFmtId="0" fontId="32" fillId="0" borderId="2" xfId="0" applyFont="1" applyFill="1" applyBorder="1" applyProtection="1">
      <alignment vertical="center"/>
    </xf>
    <xf numFmtId="0" fontId="32" fillId="0" borderId="3" xfId="0" applyFont="1" applyFill="1" applyBorder="1" applyProtection="1">
      <alignment vertical="center"/>
    </xf>
    <xf numFmtId="0" fontId="32" fillId="0" borderId="4" xfId="0" applyFont="1" applyFill="1" applyBorder="1" applyProtection="1">
      <alignment vertical="center"/>
    </xf>
    <xf numFmtId="0" fontId="22" fillId="0" borderId="0" xfId="0" applyFont="1" applyFill="1" applyProtection="1">
      <alignmen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vertical="center" shrinkToFit="1"/>
    </xf>
    <xf numFmtId="0" fontId="32" fillId="0" borderId="28" xfId="0" applyFont="1" applyFill="1" applyBorder="1" applyAlignment="1" applyProtection="1">
      <alignment horizontal="left" vertical="center" wrapText="1"/>
    </xf>
    <xf numFmtId="0" fontId="32" fillId="0" borderId="29" xfId="0" applyFont="1" applyFill="1" applyBorder="1" applyAlignment="1" applyProtection="1">
      <alignment horizontal="left" vertical="center" wrapText="1"/>
    </xf>
    <xf numFmtId="0" fontId="32" fillId="0" borderId="29" xfId="0" applyFont="1" applyBorder="1" applyAlignment="1" applyProtection="1">
      <alignment horizontal="left" vertical="center" wrapText="1"/>
    </xf>
    <xf numFmtId="0" fontId="20" fillId="0" borderId="30" xfId="0" applyFont="1" applyBorder="1" applyProtection="1">
      <alignment vertical="center"/>
    </xf>
    <xf numFmtId="0" fontId="34" fillId="0" borderId="39" xfId="0" applyFont="1" applyFill="1" applyBorder="1" applyProtection="1">
      <alignment vertical="center"/>
    </xf>
    <xf numFmtId="0" fontId="32" fillId="0" borderId="0" xfId="0" applyFont="1" applyFill="1" applyBorder="1" applyAlignment="1" applyProtection="1">
      <alignment horizontal="left" vertical="center" wrapText="1"/>
    </xf>
    <xf numFmtId="0" fontId="32" fillId="0" borderId="0" xfId="0" applyFont="1" applyBorder="1" applyAlignment="1" applyProtection="1">
      <alignment horizontal="left" vertical="center" wrapText="1"/>
    </xf>
    <xf numFmtId="0" fontId="20" fillId="0" borderId="36" xfId="0" applyFont="1" applyBorder="1" applyProtection="1">
      <alignment vertical="center"/>
    </xf>
    <xf numFmtId="0" fontId="31" fillId="0" borderId="39" xfId="0" applyFont="1" applyFill="1" applyBorder="1" applyProtection="1">
      <alignment vertical="center"/>
    </xf>
    <xf numFmtId="0" fontId="74" fillId="7" borderId="10" xfId="0" applyFont="1" applyFill="1" applyBorder="1" applyProtection="1">
      <alignment vertical="center"/>
    </xf>
    <xf numFmtId="0" fontId="34" fillId="7" borderId="10" xfId="0" applyFont="1" applyFill="1" applyBorder="1" applyProtection="1">
      <alignment vertical="center"/>
    </xf>
    <xf numFmtId="0" fontId="31" fillId="7" borderId="10" xfId="0" applyFont="1" applyFill="1" applyBorder="1" applyProtection="1">
      <alignment vertical="center"/>
    </xf>
    <xf numFmtId="0" fontId="37" fillId="4" borderId="10" xfId="0" applyFont="1" applyFill="1" applyBorder="1" applyProtection="1">
      <alignment vertical="center"/>
    </xf>
    <xf numFmtId="0" fontId="31" fillId="4" borderId="9" xfId="0" applyFont="1" applyFill="1" applyBorder="1" applyProtection="1">
      <alignment vertical="center"/>
    </xf>
    <xf numFmtId="0" fontId="34" fillId="4" borderId="10" xfId="0" applyFont="1" applyFill="1" applyBorder="1" applyProtection="1">
      <alignment vertical="center"/>
    </xf>
    <xf numFmtId="0" fontId="31" fillId="4" borderId="10" xfId="0" applyFont="1" applyFill="1" applyBorder="1" applyProtection="1">
      <alignment vertical="center"/>
    </xf>
    <xf numFmtId="0" fontId="74" fillId="6" borderId="10" xfId="0" applyFont="1" applyFill="1" applyBorder="1" applyProtection="1">
      <alignment vertical="center"/>
    </xf>
    <xf numFmtId="0" fontId="31" fillId="6" borderId="10" xfId="0" applyFont="1" applyFill="1" applyBorder="1" applyProtection="1">
      <alignment vertical="center"/>
    </xf>
    <xf numFmtId="0" fontId="35" fillId="6" borderId="10" xfId="0" applyFont="1" applyFill="1" applyBorder="1" applyProtection="1">
      <alignment vertical="center"/>
    </xf>
    <xf numFmtId="0" fontId="31" fillId="6" borderId="51" xfId="0" applyFont="1" applyFill="1" applyBorder="1" applyProtection="1">
      <alignment vertical="center"/>
    </xf>
    <xf numFmtId="0" fontId="24" fillId="0" borderId="0" xfId="0" applyFont="1" applyFill="1" applyProtection="1">
      <alignment vertical="center"/>
    </xf>
    <xf numFmtId="0" fontId="32" fillId="0" borderId="36" xfId="0" applyFont="1" applyFill="1" applyBorder="1" applyProtection="1">
      <alignment vertical="center"/>
    </xf>
    <xf numFmtId="0" fontId="31" fillId="0" borderId="44" xfId="0" applyFont="1" applyFill="1" applyBorder="1" applyProtection="1">
      <alignment vertical="center"/>
    </xf>
    <xf numFmtId="0" fontId="31" fillId="0" borderId="25" xfId="0" applyFont="1" applyFill="1" applyBorder="1" applyProtection="1">
      <alignment vertical="center"/>
    </xf>
    <xf numFmtId="0" fontId="31" fillId="0" borderId="25" xfId="0" applyFont="1" applyBorder="1" applyProtection="1">
      <alignment vertical="center"/>
    </xf>
    <xf numFmtId="0" fontId="19" fillId="0" borderId="45" xfId="0" applyFont="1" applyBorder="1" applyProtection="1">
      <alignment vertical="center"/>
    </xf>
    <xf numFmtId="0" fontId="32" fillId="0" borderId="0" xfId="0" applyFont="1" applyFill="1" applyBorder="1" applyAlignment="1" applyProtection="1">
      <alignment horizontal="left" vertical="center"/>
    </xf>
    <xf numFmtId="0" fontId="32" fillId="0" borderId="0" xfId="0" applyFont="1" applyFill="1" applyProtection="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center" wrapText="1"/>
    </xf>
    <xf numFmtId="0" fontId="36" fillId="0" borderId="0" xfId="0" applyFont="1" applyFill="1" applyBorder="1" applyAlignment="1" applyProtection="1">
      <alignment vertical="center"/>
    </xf>
    <xf numFmtId="176" fontId="38" fillId="0" borderId="0" xfId="0" applyNumberFormat="1"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0" fontId="56" fillId="10" borderId="33" xfId="0" applyFont="1" applyFill="1" applyBorder="1" applyAlignment="1" applyProtection="1">
      <alignment horizontal="center" vertical="center"/>
    </xf>
    <xf numFmtId="0" fontId="25" fillId="0" borderId="2" xfId="0" applyFont="1" applyFill="1" applyBorder="1" applyProtection="1">
      <alignment vertical="center"/>
    </xf>
    <xf numFmtId="0" fontId="35" fillId="0" borderId="3"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4" xfId="0" applyFont="1" applyFill="1" applyBorder="1" applyAlignment="1" applyProtection="1">
      <alignment vertical="center"/>
    </xf>
    <xf numFmtId="176" fontId="23" fillId="0" borderId="0" xfId="0" applyNumberFormat="1" applyFont="1" applyFill="1" applyProtection="1">
      <alignment vertical="center"/>
    </xf>
    <xf numFmtId="176" fontId="23" fillId="0" borderId="97" xfId="0" applyNumberFormat="1" applyFont="1" applyBorder="1" applyProtection="1">
      <alignment vertical="center"/>
    </xf>
    <xf numFmtId="0" fontId="20" fillId="0" borderId="0" xfId="0" applyFont="1" applyProtection="1">
      <alignment vertical="center"/>
    </xf>
    <xf numFmtId="0" fontId="25" fillId="0" borderId="5" xfId="0" applyFont="1" applyFill="1" applyBorder="1" applyProtection="1">
      <alignment vertical="center"/>
    </xf>
    <xf numFmtId="176" fontId="23" fillId="0" borderId="4" xfId="0" applyNumberFormat="1" applyFont="1" applyFill="1" applyBorder="1" applyProtection="1">
      <alignment vertical="center"/>
    </xf>
    <xf numFmtId="176" fontId="23" fillId="0" borderId="4" xfId="0" applyNumberFormat="1" applyFont="1" applyBorder="1" applyProtection="1">
      <alignment vertical="center"/>
    </xf>
    <xf numFmtId="0" fontId="19" fillId="0" borderId="21" xfId="0" applyFont="1" applyFill="1" applyBorder="1" applyProtection="1">
      <alignment vertical="center"/>
    </xf>
    <xf numFmtId="176" fontId="23" fillId="2" borderId="76" xfId="0" applyNumberFormat="1" applyFont="1" applyFill="1" applyBorder="1" applyProtection="1">
      <alignment vertical="center"/>
    </xf>
    <xf numFmtId="176" fontId="23" fillId="2" borderId="22" xfId="0" applyNumberFormat="1" applyFont="1" applyFill="1" applyBorder="1" applyProtection="1">
      <alignment vertical="center"/>
    </xf>
    <xf numFmtId="0" fontId="23" fillId="0" borderId="43" xfId="0" applyFont="1" applyFill="1" applyBorder="1" applyAlignment="1" applyProtection="1">
      <alignment vertical="center"/>
    </xf>
    <xf numFmtId="0" fontId="23" fillId="0" borderId="13" xfId="0" applyFont="1" applyFill="1" applyBorder="1" applyProtection="1">
      <alignment vertical="center"/>
    </xf>
    <xf numFmtId="0" fontId="23" fillId="0" borderId="125" xfId="0" applyFont="1" applyFill="1" applyBorder="1" applyProtection="1">
      <alignment vertical="center"/>
    </xf>
    <xf numFmtId="176" fontId="23" fillId="2" borderId="125" xfId="0" applyNumberFormat="1" applyFont="1" applyFill="1" applyBorder="1" applyProtection="1">
      <alignment vertical="center"/>
    </xf>
    <xf numFmtId="176" fontId="23" fillId="2" borderId="11" xfId="0" applyNumberFormat="1" applyFont="1" applyFill="1" applyBorder="1" applyProtection="1">
      <alignment vertical="center"/>
    </xf>
    <xf numFmtId="0" fontId="23" fillId="0" borderId="18" xfId="0" applyFont="1" applyFill="1" applyBorder="1" applyAlignment="1" applyProtection="1">
      <alignment vertical="center"/>
    </xf>
    <xf numFmtId="0" fontId="23" fillId="0" borderId="0" xfId="0" applyFont="1" applyFill="1" applyBorder="1" applyProtection="1">
      <alignment vertical="center"/>
    </xf>
    <xf numFmtId="0" fontId="23" fillId="0" borderId="22" xfId="0" applyFont="1" applyFill="1" applyBorder="1" applyProtection="1">
      <alignment vertical="center"/>
    </xf>
    <xf numFmtId="0" fontId="19" fillId="0" borderId="23" xfId="0" applyFont="1" applyFill="1" applyBorder="1" applyProtection="1">
      <alignment vertical="center"/>
    </xf>
    <xf numFmtId="176" fontId="23" fillId="0" borderId="3" xfId="0" applyNumberFormat="1" applyFont="1" applyFill="1" applyBorder="1" applyProtection="1">
      <alignment vertical="center"/>
    </xf>
    <xf numFmtId="0" fontId="36" fillId="0" borderId="0" xfId="0" applyFont="1" applyFill="1" applyBorder="1" applyAlignment="1" applyProtection="1">
      <alignment horizontal="right" vertical="top"/>
    </xf>
    <xf numFmtId="0" fontId="32" fillId="0" borderId="0" xfId="0" applyFont="1" applyFill="1" applyBorder="1" applyAlignment="1" applyProtection="1">
      <alignment vertical="center"/>
    </xf>
    <xf numFmtId="0" fontId="32" fillId="3" borderId="2"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32" fillId="0" borderId="5" xfId="0" applyFont="1" applyFill="1" applyBorder="1" applyAlignment="1" applyProtection="1">
      <alignment vertical="center"/>
    </xf>
    <xf numFmtId="0" fontId="32" fillId="0" borderId="6" xfId="0" applyFont="1" applyFill="1" applyBorder="1" applyAlignment="1" applyProtection="1">
      <alignment horizontal="center" vertical="center"/>
    </xf>
    <xf numFmtId="176" fontId="35" fillId="2" borderId="7" xfId="0" applyNumberFormat="1" applyFont="1" applyFill="1" applyBorder="1" applyAlignment="1" applyProtection="1">
      <alignment vertical="center"/>
    </xf>
    <xf numFmtId="176" fontId="35" fillId="0" borderId="7" xfId="0" applyNumberFormat="1" applyFont="1" applyFill="1" applyBorder="1" applyAlignment="1" applyProtection="1">
      <alignment vertical="center"/>
    </xf>
    <xf numFmtId="0" fontId="35" fillId="0" borderId="6" xfId="0" applyFont="1" applyFill="1" applyBorder="1" applyAlignment="1" applyProtection="1">
      <alignment vertical="center"/>
    </xf>
    <xf numFmtId="0" fontId="26" fillId="10" borderId="33" xfId="0" applyFont="1" applyFill="1" applyBorder="1" applyAlignment="1" applyProtection="1">
      <alignment horizontal="center" vertical="center"/>
    </xf>
    <xf numFmtId="0" fontId="52" fillId="0" borderId="66" xfId="0" applyFont="1" applyFill="1" applyBorder="1" applyAlignment="1" applyProtection="1">
      <alignment horizontal="center" vertical="center" wrapText="1"/>
    </xf>
    <xf numFmtId="0" fontId="26" fillId="11" borderId="27" xfId="0" applyFont="1" applyFill="1" applyBorder="1" applyProtection="1">
      <alignment vertical="center"/>
    </xf>
    <xf numFmtId="0" fontId="27" fillId="11" borderId="55" xfId="0" applyFont="1" applyFill="1" applyBorder="1" applyProtection="1">
      <alignment vertical="center"/>
    </xf>
    <xf numFmtId="0" fontId="32" fillId="0" borderId="12" xfId="0" applyFont="1" applyFill="1" applyBorder="1" applyAlignment="1" applyProtection="1">
      <alignment vertical="center"/>
    </xf>
    <xf numFmtId="0" fontId="32" fillId="0" borderId="10" xfId="0" applyFont="1" applyFill="1" applyBorder="1" applyAlignment="1" applyProtection="1">
      <alignment horizontal="center" vertical="center"/>
    </xf>
    <xf numFmtId="176" fontId="35" fillId="2" borderId="11" xfId="0" applyNumberFormat="1" applyFont="1" applyFill="1" applyBorder="1" applyAlignment="1" applyProtection="1">
      <alignment vertical="center"/>
    </xf>
    <xf numFmtId="176" fontId="35" fillId="0" borderId="11" xfId="0" applyNumberFormat="1" applyFont="1" applyFill="1" applyBorder="1" applyAlignment="1" applyProtection="1">
      <alignment vertical="center"/>
    </xf>
    <xf numFmtId="0" fontId="35" fillId="0" borderId="10" xfId="0" applyFont="1" applyFill="1" applyBorder="1" applyAlignment="1" applyProtection="1">
      <alignment vertical="center"/>
    </xf>
    <xf numFmtId="0" fontId="25" fillId="0" borderId="66" xfId="0" applyFont="1" applyFill="1" applyBorder="1" applyAlignment="1" applyProtection="1">
      <alignment horizontal="center" vertical="center"/>
    </xf>
    <xf numFmtId="0" fontId="32" fillId="0" borderId="49" xfId="0" applyFont="1" applyFill="1" applyBorder="1" applyAlignment="1" applyProtection="1">
      <alignment vertical="center"/>
    </xf>
    <xf numFmtId="0" fontId="32" fillId="0" borderId="14" xfId="0" applyFont="1" applyFill="1" applyBorder="1" applyAlignment="1" applyProtection="1">
      <alignment horizontal="center" vertical="center"/>
    </xf>
    <xf numFmtId="176" fontId="35" fillId="0" borderId="24" xfId="0" applyNumberFormat="1" applyFont="1" applyFill="1" applyBorder="1" applyAlignment="1" applyProtection="1">
      <alignment vertical="center"/>
    </xf>
    <xf numFmtId="0" fontId="35" fillId="0" borderId="19" xfId="0" applyFont="1" applyFill="1" applyBorder="1" applyAlignment="1" applyProtection="1">
      <alignment vertical="center"/>
    </xf>
    <xf numFmtId="0" fontId="35" fillId="0" borderId="66" xfId="0" applyFont="1" applyFill="1" applyBorder="1" applyAlignment="1" applyProtection="1">
      <alignment vertical="center"/>
    </xf>
    <xf numFmtId="0" fontId="35" fillId="0" borderId="0" xfId="0" applyFont="1" applyFill="1" applyBorder="1" applyAlignment="1" applyProtection="1">
      <alignment vertical="center"/>
    </xf>
    <xf numFmtId="0" fontId="26" fillId="11" borderId="55" xfId="0" applyFont="1" applyFill="1" applyBorder="1" applyProtection="1">
      <alignment vertical="center"/>
    </xf>
    <xf numFmtId="176" fontId="32" fillId="0" borderId="0" xfId="0" applyNumberFormat="1" applyFont="1" applyFill="1" applyBorder="1" applyAlignment="1" applyProtection="1">
      <alignment horizontal="center" vertical="center"/>
    </xf>
    <xf numFmtId="176" fontId="32" fillId="0" borderId="0" xfId="0" applyNumberFormat="1" applyFont="1" applyFill="1" applyBorder="1" applyAlignment="1" applyProtection="1">
      <alignment vertical="center"/>
    </xf>
    <xf numFmtId="176" fontId="35" fillId="0" borderId="0" xfId="0" applyNumberFormat="1" applyFont="1" applyFill="1" applyBorder="1" applyAlignment="1" applyProtection="1">
      <alignment vertical="center"/>
    </xf>
    <xf numFmtId="176" fontId="44" fillId="0" borderId="0" xfId="0" applyNumberFormat="1" applyFont="1" applyFill="1" applyBorder="1" applyAlignment="1" applyProtection="1">
      <alignment vertical="center"/>
    </xf>
    <xf numFmtId="182" fontId="32" fillId="0" borderId="0" xfId="0" applyNumberFormat="1" applyFont="1" applyFill="1" applyBorder="1" applyAlignment="1" applyProtection="1">
      <alignment horizontal="center" vertical="center"/>
    </xf>
    <xf numFmtId="0" fontId="32" fillId="0" borderId="0" xfId="0" applyFont="1" applyFill="1" applyBorder="1" applyAlignment="1" applyProtection="1">
      <alignment horizontal="right" vertical="top"/>
    </xf>
    <xf numFmtId="178" fontId="36" fillId="0" borderId="0" xfId="0" applyNumberFormat="1" applyFont="1" applyFill="1" applyBorder="1" applyAlignment="1" applyProtection="1">
      <alignment horizontal="center" vertical="center"/>
    </xf>
    <xf numFmtId="0" fontId="24" fillId="0" borderId="0" xfId="0" applyFont="1" applyProtection="1">
      <alignment vertical="center"/>
    </xf>
    <xf numFmtId="0" fontId="35" fillId="0" borderId="0" xfId="0" applyFont="1" applyFill="1" applyBorder="1" applyAlignment="1" applyProtection="1">
      <alignment horizontal="center" vertical="center"/>
    </xf>
    <xf numFmtId="0" fontId="32" fillId="0" borderId="0" xfId="0" applyFont="1" applyFill="1" applyBorder="1" applyProtection="1">
      <alignment vertical="center"/>
    </xf>
    <xf numFmtId="0" fontId="20" fillId="0" borderId="0" xfId="0" applyFont="1" applyFill="1" applyBorder="1" applyProtection="1">
      <alignment vertical="center"/>
    </xf>
    <xf numFmtId="0" fontId="39" fillId="0" borderId="40" xfId="0" applyFont="1" applyFill="1" applyBorder="1" applyAlignment="1" applyProtection="1">
      <alignment horizontal="left" vertical="center"/>
    </xf>
    <xf numFmtId="0" fontId="32" fillId="0" borderId="20" xfId="0" applyFont="1" applyFill="1" applyBorder="1" applyAlignment="1" applyProtection="1">
      <alignment horizontal="center" vertical="center"/>
    </xf>
    <xf numFmtId="0" fontId="32" fillId="0" borderId="20" xfId="0" applyFont="1" applyFill="1" applyBorder="1" applyAlignment="1" applyProtection="1">
      <alignment vertical="center" shrinkToFit="1"/>
    </xf>
    <xf numFmtId="0" fontId="32" fillId="0" borderId="41" xfId="0" applyFont="1" applyFill="1" applyBorder="1" applyAlignment="1" applyProtection="1">
      <alignment vertical="center" shrinkToFit="1"/>
    </xf>
    <xf numFmtId="0" fontId="39" fillId="0" borderId="0" xfId="0" applyFont="1" applyFill="1" applyBorder="1" applyAlignme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shrinkToFit="1"/>
    </xf>
    <xf numFmtId="0" fontId="39" fillId="0" borderId="42" xfId="0" applyFont="1" applyFill="1" applyBorder="1" applyAlignment="1" applyProtection="1">
      <alignment vertical="center" shrinkToFit="1"/>
    </xf>
    <xf numFmtId="0" fontId="32" fillId="0" borderId="0" xfId="0" applyFont="1" applyFill="1" applyBorder="1" applyAlignment="1" applyProtection="1">
      <alignment vertical="center" wrapText="1"/>
    </xf>
    <xf numFmtId="176" fontId="20" fillId="0" borderId="0" xfId="0" applyNumberFormat="1" applyFont="1" applyFill="1" applyProtection="1">
      <alignment vertical="center"/>
    </xf>
    <xf numFmtId="0" fontId="39" fillId="0" borderId="42" xfId="0" applyFont="1" applyFill="1" applyBorder="1" applyAlignment="1" applyProtection="1">
      <alignment vertical="center"/>
    </xf>
    <xf numFmtId="0" fontId="32" fillId="0" borderId="43" xfId="0" applyFont="1" applyFill="1" applyBorder="1" applyAlignment="1" applyProtection="1">
      <alignment horizontal="center" vertical="center"/>
    </xf>
    <xf numFmtId="0" fontId="32" fillId="0" borderId="13" xfId="0" applyFont="1" applyFill="1" applyBorder="1" applyAlignment="1" applyProtection="1">
      <alignment horizontal="center" vertical="center"/>
    </xf>
    <xf numFmtId="0" fontId="32" fillId="0" borderId="13" xfId="0" applyFont="1" applyFill="1" applyBorder="1" applyAlignment="1" applyProtection="1">
      <alignment vertical="center"/>
    </xf>
    <xf numFmtId="0" fontId="32" fillId="0" borderId="8" xfId="0" applyFont="1" applyFill="1" applyBorder="1" applyAlignment="1" applyProtection="1">
      <alignment vertical="center"/>
    </xf>
    <xf numFmtId="0" fontId="32" fillId="0" borderId="18" xfId="0" applyFont="1" applyFill="1" applyBorder="1" applyAlignment="1" applyProtection="1">
      <alignment vertical="center" shrinkToFit="1"/>
    </xf>
    <xf numFmtId="49" fontId="36" fillId="0" borderId="0" xfId="0" applyNumberFormat="1" applyFont="1" applyFill="1" applyAlignment="1" applyProtection="1">
      <alignment horizontal="center" vertical="top"/>
    </xf>
    <xf numFmtId="0" fontId="36" fillId="0" borderId="0" xfId="0" applyFont="1" applyFill="1" applyAlignment="1" applyProtection="1">
      <alignment horizontal="left" vertical="top" wrapText="1"/>
    </xf>
    <xf numFmtId="0" fontId="60" fillId="0" borderId="0" xfId="0" applyFont="1" applyFill="1" applyBorder="1" applyAlignment="1" applyProtection="1">
      <alignment vertical="center" wrapText="1" shrinkToFit="1"/>
    </xf>
    <xf numFmtId="0" fontId="61" fillId="0" borderId="0" xfId="0" applyFont="1" applyFill="1" applyBorder="1" applyAlignment="1" applyProtection="1">
      <alignment vertical="center" wrapText="1" shrinkToFit="1"/>
    </xf>
    <xf numFmtId="0" fontId="61" fillId="0" borderId="19" xfId="0" applyFont="1" applyBorder="1" applyAlignment="1" applyProtection="1">
      <alignment vertical="center" shrinkToFit="1"/>
    </xf>
    <xf numFmtId="0" fontId="61" fillId="0" borderId="0" xfId="0" applyFont="1" applyBorder="1" applyAlignment="1" applyProtection="1">
      <alignment vertical="center" shrinkToFit="1"/>
    </xf>
    <xf numFmtId="0" fontId="61" fillId="0" borderId="0" xfId="0" applyFont="1" applyFill="1" applyBorder="1" applyProtection="1">
      <alignment vertical="center"/>
    </xf>
    <xf numFmtId="176" fontId="61" fillId="0" borderId="0" xfId="0" applyNumberFormat="1" applyFont="1" applyFill="1" applyBorder="1" applyAlignment="1" applyProtection="1">
      <alignment vertical="center"/>
    </xf>
    <xf numFmtId="0" fontId="60" fillId="0" borderId="0" xfId="0" applyFont="1" applyFill="1" applyBorder="1" applyAlignment="1" applyProtection="1">
      <alignment horizontal="center" vertical="center"/>
    </xf>
    <xf numFmtId="0" fontId="62" fillId="0" borderId="0" xfId="0" applyFont="1" applyBorder="1" applyAlignment="1" applyProtection="1">
      <alignment horizontal="center" vertical="center"/>
    </xf>
    <xf numFmtId="0" fontId="61" fillId="2" borderId="4" xfId="0" applyFont="1" applyFill="1" applyBorder="1" applyAlignment="1" applyProtection="1">
      <alignment vertical="center" shrinkToFit="1"/>
    </xf>
    <xf numFmtId="0" fontId="61" fillId="0" borderId="5" xfId="0" applyFont="1" applyBorder="1" applyAlignment="1" applyProtection="1">
      <alignment vertical="center" shrinkToFit="1"/>
    </xf>
    <xf numFmtId="2" fontId="61" fillId="0" borderId="6" xfId="0" applyNumberFormat="1" applyFont="1" applyBorder="1" applyAlignment="1" applyProtection="1">
      <alignment vertical="center" shrinkToFit="1"/>
    </xf>
    <xf numFmtId="0" fontId="61" fillId="0" borderId="6" xfId="0" applyFont="1" applyBorder="1" applyAlignment="1" applyProtection="1">
      <alignment vertical="center" shrinkToFit="1"/>
    </xf>
    <xf numFmtId="0" fontId="61" fillId="0" borderId="7" xfId="0" applyFont="1" applyBorder="1" applyAlignment="1" applyProtection="1">
      <alignment vertical="center" shrinkToFit="1"/>
    </xf>
    <xf numFmtId="0" fontId="65" fillId="0" borderId="0" xfId="0" applyFont="1" applyProtection="1">
      <alignment vertical="center"/>
    </xf>
    <xf numFmtId="0" fontId="63" fillId="0" borderId="0" xfId="0" applyFont="1" applyFill="1" applyProtection="1">
      <alignment vertical="center"/>
    </xf>
    <xf numFmtId="0" fontId="61" fillId="0" borderId="21" xfId="0" applyFont="1" applyFill="1" applyBorder="1" applyAlignment="1" applyProtection="1">
      <alignment vertical="center" wrapText="1"/>
    </xf>
    <xf numFmtId="0" fontId="61" fillId="0" borderId="0" xfId="0" applyFont="1" applyFill="1" applyBorder="1" applyAlignment="1" applyProtection="1">
      <alignment vertical="center" wrapText="1"/>
    </xf>
    <xf numFmtId="0" fontId="61" fillId="2" borderId="76" xfId="0" applyFont="1" applyFill="1" applyBorder="1" applyAlignment="1" applyProtection="1">
      <alignment vertical="center" shrinkToFit="1"/>
    </xf>
    <xf numFmtId="0" fontId="61" fillId="0" borderId="21" xfId="0" applyFont="1" applyBorder="1" applyAlignment="1" applyProtection="1">
      <alignment horizontal="right" vertical="center" shrinkToFit="1"/>
    </xf>
    <xf numFmtId="0" fontId="61" fillId="0" borderId="22" xfId="0" applyFont="1" applyBorder="1" applyAlignment="1" applyProtection="1">
      <alignment vertical="center" shrinkToFit="1"/>
    </xf>
    <xf numFmtId="0" fontId="67" fillId="2" borderId="19" xfId="0" applyFont="1" applyFill="1" applyBorder="1" applyAlignment="1" applyProtection="1">
      <alignment vertical="center"/>
    </xf>
    <xf numFmtId="0" fontId="69" fillId="0" borderId="0" xfId="0" applyFont="1" applyFill="1" applyBorder="1" applyProtection="1">
      <alignment vertical="center"/>
    </xf>
    <xf numFmtId="0" fontId="56" fillId="0" borderId="0" xfId="0" applyFont="1" applyBorder="1" applyAlignment="1" applyProtection="1">
      <alignment horizontal="left" vertical="center"/>
    </xf>
    <xf numFmtId="0" fontId="61" fillId="0" borderId="23" xfId="0" applyFont="1" applyFill="1" applyBorder="1" applyAlignment="1" applyProtection="1">
      <alignment vertical="center" wrapText="1"/>
    </xf>
    <xf numFmtId="0" fontId="61" fillId="0" borderId="19" xfId="0" applyFont="1" applyFill="1" applyBorder="1" applyAlignment="1" applyProtection="1">
      <alignment vertical="center" wrapText="1"/>
    </xf>
    <xf numFmtId="0" fontId="61" fillId="0" borderId="23" xfId="0" applyFont="1" applyBorder="1" applyAlignment="1" applyProtection="1">
      <alignment horizontal="right" vertical="center" shrinkToFit="1"/>
    </xf>
    <xf numFmtId="0" fontId="61" fillId="0" borderId="24" xfId="0" applyFont="1" applyBorder="1" applyAlignment="1" applyProtection="1">
      <alignment vertical="center" shrinkToFit="1"/>
    </xf>
    <xf numFmtId="0" fontId="32" fillId="0" borderId="22" xfId="0" applyFont="1" applyFill="1" applyBorder="1" applyProtection="1">
      <alignment vertical="center"/>
    </xf>
    <xf numFmtId="0" fontId="32" fillId="0" borderId="27" xfId="0" applyFont="1" applyFill="1" applyBorder="1" applyProtection="1">
      <alignment vertical="center"/>
    </xf>
    <xf numFmtId="0" fontId="32" fillId="0" borderId="55" xfId="0" applyFont="1" applyBorder="1" applyProtection="1">
      <alignment vertical="center"/>
    </xf>
    <xf numFmtId="0" fontId="61" fillId="0" borderId="0"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xf>
    <xf numFmtId="0" fontId="66" fillId="2" borderId="0" xfId="0" applyFont="1" applyFill="1" applyBorder="1" applyAlignment="1" applyProtection="1">
      <alignment horizontal="center" vertical="center" shrinkToFit="1"/>
    </xf>
    <xf numFmtId="0" fontId="61" fillId="2" borderId="0" xfId="0" applyFont="1" applyFill="1" applyBorder="1" applyAlignment="1" applyProtection="1">
      <alignment horizontal="center" vertical="center" shrinkToFit="1"/>
    </xf>
    <xf numFmtId="0" fontId="67" fillId="2" borderId="0" xfId="0" applyFont="1" applyFill="1" applyBorder="1" applyAlignment="1" applyProtection="1">
      <alignment vertical="center"/>
    </xf>
    <xf numFmtId="0" fontId="61" fillId="0" borderId="0" xfId="0" applyFont="1" applyBorder="1" applyAlignment="1" applyProtection="1">
      <alignment horizontal="right" vertical="center" shrinkToFit="1"/>
    </xf>
    <xf numFmtId="2" fontId="61" fillId="0" borderId="0" xfId="0" applyNumberFormat="1" applyFont="1" applyBorder="1" applyAlignment="1" applyProtection="1">
      <alignment horizontal="center" vertical="center" shrinkToFit="1"/>
    </xf>
    <xf numFmtId="0" fontId="64" fillId="2" borderId="0" xfId="0" applyFont="1" applyFill="1" applyBorder="1" applyAlignment="1" applyProtection="1">
      <alignment horizontal="center" vertical="center"/>
    </xf>
    <xf numFmtId="0" fontId="61" fillId="0" borderId="0" xfId="0" applyFont="1" applyBorder="1" applyAlignment="1" applyProtection="1">
      <alignment horizontal="center" vertical="center" textRotation="255" shrinkToFit="1"/>
    </xf>
    <xf numFmtId="0" fontId="36" fillId="0" borderId="0" xfId="0" applyFont="1" applyFill="1" applyBorder="1" applyAlignment="1" applyProtection="1"/>
    <xf numFmtId="0" fontId="36" fillId="0" borderId="0" xfId="0" applyFont="1" applyAlignment="1" applyProtection="1"/>
    <xf numFmtId="0" fontId="36" fillId="0" borderId="0" xfId="0" applyFont="1" applyFill="1" applyBorder="1" applyAlignment="1" applyProtection="1">
      <alignment vertical="center" wrapText="1"/>
    </xf>
    <xf numFmtId="49" fontId="32" fillId="0" borderId="0" xfId="0" applyNumberFormat="1" applyFont="1" applyFill="1" applyAlignment="1" applyProtection="1">
      <alignment vertical="top"/>
    </xf>
    <xf numFmtId="0" fontId="36" fillId="0" borderId="0" xfId="0" applyFont="1" applyFill="1" applyBorder="1" applyAlignment="1" applyProtection="1">
      <alignment horizontal="left" vertical="top" wrapText="1"/>
    </xf>
    <xf numFmtId="0" fontId="49" fillId="0" borderId="0" xfId="0" applyFont="1" applyFill="1" applyBorder="1" applyAlignment="1" applyProtection="1">
      <alignment horizontal="left" vertical="top" wrapText="1"/>
    </xf>
    <xf numFmtId="49" fontId="35" fillId="0" borderId="19" xfId="0" applyNumberFormat="1" applyFont="1" applyFill="1" applyBorder="1" applyAlignment="1" applyProtection="1">
      <alignment horizontal="left" vertical="center" wrapText="1"/>
    </xf>
    <xf numFmtId="49" fontId="35" fillId="0" borderId="0" xfId="0" applyNumberFormat="1" applyFont="1" applyFill="1" applyBorder="1" applyAlignment="1" applyProtection="1">
      <alignment horizontal="left" vertical="center" wrapText="1"/>
    </xf>
    <xf numFmtId="49" fontId="35" fillId="0" borderId="0" xfId="0" applyNumberFormat="1" applyFont="1" applyBorder="1" applyAlignment="1" applyProtection="1">
      <alignment horizontal="left" vertical="center" wrapText="1"/>
    </xf>
    <xf numFmtId="0" fontId="20" fillId="0" borderId="0" xfId="0" applyFont="1" applyBorder="1" applyProtection="1">
      <alignment vertical="center"/>
    </xf>
    <xf numFmtId="0" fontId="20" fillId="0" borderId="0" xfId="0" applyFont="1" applyFill="1" applyAlignment="1" applyProtection="1">
      <alignment vertical="top"/>
    </xf>
    <xf numFmtId="0" fontId="36" fillId="2" borderId="10" xfId="0" applyFont="1" applyFill="1" applyBorder="1" applyAlignment="1" applyProtection="1">
      <alignment vertical="center" wrapText="1"/>
    </xf>
    <xf numFmtId="0" fontId="36" fillId="2" borderId="59" xfId="0" applyFont="1" applyFill="1" applyBorder="1" applyAlignment="1" applyProtection="1">
      <alignment vertical="center" wrapText="1"/>
    </xf>
    <xf numFmtId="0" fontId="36" fillId="2" borderId="20" xfId="0" applyFont="1" applyFill="1" applyBorder="1" applyAlignment="1" applyProtection="1">
      <alignment vertical="center" wrapText="1"/>
    </xf>
    <xf numFmtId="0" fontId="36" fillId="2" borderId="90" xfId="0" applyFont="1" applyFill="1" applyBorder="1" applyAlignment="1" applyProtection="1">
      <alignment vertical="center" wrapText="1"/>
    </xf>
    <xf numFmtId="0" fontId="36" fillId="2" borderId="92" xfId="0" applyFont="1" applyFill="1" applyBorder="1" applyAlignment="1" applyProtection="1">
      <alignment vertical="center" wrapText="1"/>
    </xf>
    <xf numFmtId="0" fontId="36" fillId="2" borderId="13" xfId="0" applyFont="1" applyFill="1" applyBorder="1" applyAlignment="1" applyProtection="1">
      <alignment vertical="center" wrapText="1"/>
    </xf>
    <xf numFmtId="0" fontId="36" fillId="2" borderId="94" xfId="0" applyFont="1" applyFill="1" applyBorder="1" applyAlignment="1" applyProtection="1">
      <alignment vertical="center" wrapText="1"/>
    </xf>
    <xf numFmtId="0" fontId="20" fillId="0" borderId="90" xfId="0" applyFont="1" applyBorder="1" applyProtection="1">
      <alignment vertical="center"/>
    </xf>
    <xf numFmtId="0" fontId="43" fillId="2" borderId="10" xfId="0" applyFont="1" applyFill="1" applyBorder="1" applyAlignment="1" applyProtection="1">
      <alignment vertical="center" wrapText="1"/>
    </xf>
    <xf numFmtId="0" fontId="36" fillId="2" borderId="14" xfId="0" applyFont="1" applyFill="1" applyBorder="1" applyAlignment="1" applyProtection="1">
      <alignment horizontal="left" vertical="center" wrapText="1"/>
    </xf>
    <xf numFmtId="0" fontId="36" fillId="2" borderId="85" xfId="0" applyFont="1" applyFill="1" applyBorder="1" applyAlignment="1" applyProtection="1">
      <alignment vertical="center" wrapText="1"/>
    </xf>
    <xf numFmtId="0" fontId="36" fillId="2" borderId="13" xfId="0" applyFont="1" applyFill="1" applyBorder="1" applyAlignment="1" applyProtection="1">
      <alignment horizontal="left" vertical="center" wrapText="1"/>
    </xf>
    <xf numFmtId="0" fontId="36" fillId="2" borderId="0" xfId="0" applyFont="1" applyFill="1" applyBorder="1" applyAlignment="1" applyProtection="1">
      <alignment vertical="center" wrapText="1"/>
    </xf>
    <xf numFmtId="0" fontId="20" fillId="0" borderId="59" xfId="0" applyFont="1" applyFill="1" applyBorder="1" applyProtection="1">
      <alignment vertical="center"/>
    </xf>
    <xf numFmtId="0" fontId="20" fillId="0" borderId="85" xfId="0" applyFont="1" applyFill="1" applyBorder="1" applyProtection="1">
      <alignment vertical="center"/>
    </xf>
    <xf numFmtId="0" fontId="20" fillId="0" borderId="36" xfId="0" applyFont="1" applyFill="1" applyBorder="1" applyProtection="1">
      <alignment vertical="center"/>
    </xf>
    <xf numFmtId="0" fontId="36" fillId="2" borderId="14" xfId="0" applyFont="1" applyFill="1" applyBorder="1" applyAlignment="1" applyProtection="1">
      <alignment vertical="center" wrapText="1"/>
    </xf>
    <xf numFmtId="0" fontId="20" fillId="0" borderId="94" xfId="0" applyFont="1" applyBorder="1" applyAlignment="1" applyProtection="1">
      <alignment vertical="top"/>
    </xf>
    <xf numFmtId="0" fontId="20" fillId="0" borderId="59" xfId="0" applyFont="1" applyBorder="1" applyProtection="1">
      <alignment vertical="center"/>
    </xf>
    <xf numFmtId="0" fontId="36" fillId="2" borderId="25" xfId="0" applyFont="1" applyFill="1" applyBorder="1" applyAlignment="1" applyProtection="1">
      <alignment vertical="center" wrapText="1"/>
    </xf>
    <xf numFmtId="0" fontId="35" fillId="8" borderId="19" xfId="0" applyFont="1" applyFill="1" applyBorder="1" applyAlignment="1" applyProtection="1">
      <alignment vertical="center" wrapText="1"/>
    </xf>
    <xf numFmtId="0" fontId="36" fillId="8" borderId="19" xfId="0" applyFont="1" applyFill="1" applyBorder="1" applyAlignment="1" applyProtection="1">
      <alignment vertical="center"/>
    </xf>
    <xf numFmtId="0" fontId="35" fillId="8" borderId="97" xfId="0" applyFont="1" applyFill="1" applyBorder="1" applyAlignment="1" applyProtection="1">
      <alignment vertical="center" wrapText="1"/>
    </xf>
    <xf numFmtId="49" fontId="31" fillId="0" borderId="0" xfId="0" applyNumberFormat="1" applyFont="1" applyFill="1" applyProtection="1">
      <alignment vertical="center"/>
    </xf>
    <xf numFmtId="0" fontId="31" fillId="0" borderId="0" xfId="0" applyFont="1" applyFill="1" applyAlignment="1" applyProtection="1">
      <alignment vertical="center"/>
    </xf>
    <xf numFmtId="49" fontId="44" fillId="0" borderId="0" xfId="0" applyNumberFormat="1" applyFont="1" applyFill="1" applyAlignment="1" applyProtection="1">
      <alignment vertical="top"/>
    </xf>
    <xf numFmtId="0" fontId="45" fillId="0" borderId="0" xfId="0" applyFont="1" applyFill="1" applyAlignment="1" applyProtection="1">
      <alignment horizontal="left" vertical="top" wrapText="1"/>
    </xf>
    <xf numFmtId="0" fontId="45" fillId="0" borderId="0" xfId="0" applyFont="1" applyFill="1" applyBorder="1" applyAlignment="1" applyProtection="1">
      <alignment horizontal="left" vertical="top" wrapText="1"/>
    </xf>
    <xf numFmtId="0" fontId="46" fillId="0" borderId="0" xfId="0" applyFont="1" applyFill="1" applyBorder="1" applyAlignment="1" applyProtection="1">
      <alignment horizontal="left" vertical="top" wrapText="1"/>
    </xf>
    <xf numFmtId="0" fontId="26" fillId="0" borderId="0" xfId="0" applyFont="1" applyFill="1" applyBorder="1" applyAlignment="1" applyProtection="1">
      <alignment horizontal="center" vertical="center"/>
    </xf>
    <xf numFmtId="0" fontId="26" fillId="11" borderId="0" xfId="0" applyFont="1" applyFill="1" applyBorder="1" applyProtection="1">
      <alignment vertical="center"/>
    </xf>
    <xf numFmtId="0" fontId="27" fillId="11" borderId="0" xfId="0" applyFont="1" applyFill="1" applyBorder="1" applyProtection="1">
      <alignment vertical="center"/>
    </xf>
    <xf numFmtId="0" fontId="0" fillId="0" borderId="0" xfId="0"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wrapText="1"/>
    </xf>
    <xf numFmtId="49" fontId="31" fillId="0" borderId="28" xfId="0" applyNumberFormat="1" applyFont="1" applyFill="1" applyBorder="1" applyProtection="1">
      <alignment vertical="center"/>
    </xf>
    <xf numFmtId="0" fontId="31" fillId="0" borderId="29" xfId="0" applyFont="1" applyFill="1" applyBorder="1" applyProtection="1">
      <alignment vertical="center"/>
    </xf>
    <xf numFmtId="0" fontId="31" fillId="0" borderId="29" xfId="0" applyFont="1" applyFill="1" applyBorder="1" applyAlignment="1" applyProtection="1">
      <alignment vertical="center"/>
    </xf>
    <xf numFmtId="0" fontId="31" fillId="0" borderId="30" xfId="0" applyFont="1" applyFill="1" applyBorder="1" applyAlignment="1" applyProtection="1">
      <alignment vertical="center"/>
    </xf>
    <xf numFmtId="0" fontId="40" fillId="0" borderId="39" xfId="0" applyFont="1" applyFill="1" applyBorder="1" applyAlignment="1" applyProtection="1">
      <alignment vertical="center" wrapText="1"/>
    </xf>
    <xf numFmtId="0" fontId="40" fillId="0" borderId="36" xfId="0" applyFont="1" applyFill="1" applyBorder="1" applyAlignment="1" applyProtection="1">
      <alignment vertical="center" wrapText="1"/>
    </xf>
    <xf numFmtId="0" fontId="40" fillId="0" borderId="0" xfId="0" applyFont="1" applyFill="1" applyBorder="1" applyAlignment="1" applyProtection="1">
      <alignment vertical="center" wrapText="1"/>
    </xf>
    <xf numFmtId="0" fontId="40" fillId="0" borderId="39"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1" fillId="0" borderId="36" xfId="0" applyFont="1" applyFill="1" applyBorder="1" applyProtection="1">
      <alignment vertical="center"/>
    </xf>
    <xf numFmtId="0" fontId="28" fillId="0" borderId="0" xfId="0" applyFont="1" applyFill="1" applyProtection="1">
      <alignment vertical="center"/>
    </xf>
    <xf numFmtId="0" fontId="41" fillId="0" borderId="0" xfId="0" applyFont="1" applyFill="1" applyBorder="1" applyAlignment="1" applyProtection="1">
      <alignment horizontal="center" vertical="center"/>
    </xf>
    <xf numFmtId="0" fontId="40" fillId="0" borderId="25" xfId="0" applyFont="1" applyFill="1" applyBorder="1" applyProtection="1">
      <alignment vertical="center"/>
    </xf>
    <xf numFmtId="0" fontId="31" fillId="0" borderId="45" xfId="0" applyFont="1" applyFill="1" applyBorder="1" applyProtection="1">
      <alignment vertical="center"/>
    </xf>
    <xf numFmtId="0" fontId="19" fillId="2" borderId="0" xfId="0" applyFont="1" applyFill="1" applyProtection="1">
      <alignment vertical="center"/>
    </xf>
    <xf numFmtId="0" fontId="19" fillId="0" borderId="0" xfId="0" applyFont="1" applyFill="1" applyBorder="1" applyProtection="1">
      <alignment vertical="center"/>
    </xf>
    <xf numFmtId="0" fontId="21" fillId="2" borderId="0" xfId="0" applyFont="1" applyFill="1" applyProtection="1">
      <alignment vertical="center"/>
    </xf>
    <xf numFmtId="0" fontId="19" fillId="2" borderId="0" xfId="0" applyFont="1" applyFill="1" applyAlignment="1" applyProtection="1">
      <alignment horizontal="center" vertical="center"/>
    </xf>
    <xf numFmtId="0" fontId="35" fillId="0" borderId="86" xfId="0" applyFont="1" applyBorder="1" applyAlignment="1" applyProtection="1">
      <alignment horizontal="center" vertical="center"/>
    </xf>
    <xf numFmtId="0" fontId="35" fillId="0" borderId="16" xfId="0" applyFont="1" applyBorder="1" applyAlignment="1" applyProtection="1">
      <alignment horizontal="center" vertical="center" wrapText="1"/>
    </xf>
    <xf numFmtId="0" fontId="35" fillId="0" borderId="70" xfId="0" applyFont="1" applyBorder="1" applyAlignment="1" applyProtection="1">
      <alignment horizontal="center" vertical="center" wrapText="1"/>
    </xf>
    <xf numFmtId="0" fontId="35" fillId="0" borderId="86"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25" fillId="0" borderId="70" xfId="0" applyFont="1" applyFill="1" applyBorder="1" applyAlignment="1" applyProtection="1">
      <alignment horizontal="center" vertical="center" wrapText="1"/>
    </xf>
    <xf numFmtId="0" fontId="35" fillId="7" borderId="111" xfId="0" applyFont="1" applyFill="1" applyBorder="1" applyProtection="1">
      <alignment vertical="center"/>
    </xf>
    <xf numFmtId="176" fontId="35" fillId="0" borderId="1" xfId="0" applyNumberFormat="1" applyFont="1" applyBorder="1" applyProtection="1">
      <alignment vertical="center"/>
    </xf>
    <xf numFmtId="176" fontId="35" fillId="0" borderId="3" xfId="0" applyNumberFormat="1" applyFont="1" applyBorder="1" applyProtection="1">
      <alignment vertical="center"/>
    </xf>
    <xf numFmtId="0" fontId="35" fillId="2" borderId="104" xfId="0" applyFont="1" applyFill="1" applyBorder="1" applyAlignment="1" applyProtection="1">
      <alignment vertical="center" wrapText="1"/>
    </xf>
    <xf numFmtId="0" fontId="35" fillId="2" borderId="86" xfId="0" applyFont="1" applyFill="1" applyBorder="1" applyAlignment="1" applyProtection="1">
      <alignment vertical="center" wrapText="1"/>
    </xf>
    <xf numFmtId="0" fontId="35" fillId="0" borderId="100" xfId="0" applyFont="1" applyBorder="1" applyProtection="1">
      <alignment vertical="center"/>
    </xf>
    <xf numFmtId="0" fontId="35" fillId="0" borderId="101" xfId="0" applyFont="1" applyBorder="1" applyProtection="1">
      <alignment vertical="center"/>
    </xf>
    <xf numFmtId="0" fontId="35" fillId="0" borderId="102" xfId="0" applyFont="1" applyBorder="1" applyProtection="1">
      <alignment vertical="center"/>
    </xf>
    <xf numFmtId="0" fontId="23" fillId="0" borderId="104" xfId="0" applyFont="1" applyBorder="1" applyProtection="1">
      <alignment vertical="center"/>
    </xf>
    <xf numFmtId="0" fontId="35" fillId="5" borderId="98" xfId="0" applyFont="1" applyFill="1" applyBorder="1" applyProtection="1">
      <alignment vertical="center"/>
    </xf>
    <xf numFmtId="176" fontId="35" fillId="0" borderId="96" xfId="0" applyNumberFormat="1" applyFont="1" applyFill="1" applyBorder="1" applyProtection="1">
      <alignment vertical="center"/>
    </xf>
    <xf numFmtId="0" fontId="3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right" vertical="center"/>
    </xf>
    <xf numFmtId="0" fontId="35" fillId="7" borderId="2" xfId="0" applyFont="1" applyFill="1" applyBorder="1" applyProtection="1">
      <alignment vertical="center"/>
    </xf>
    <xf numFmtId="0" fontId="35" fillId="5" borderId="2" xfId="0" applyFont="1" applyFill="1" applyBorder="1" applyProtection="1">
      <alignment vertical="center"/>
    </xf>
    <xf numFmtId="0" fontId="35" fillId="2" borderId="3" xfId="0" applyFont="1" applyFill="1" applyBorder="1" applyAlignment="1" applyProtection="1">
      <alignment horizontal="center" vertical="center" wrapText="1"/>
    </xf>
    <xf numFmtId="0" fontId="35" fillId="2" borderId="4" xfId="0" applyFont="1" applyFill="1" applyBorder="1" applyAlignment="1" applyProtection="1">
      <alignment horizontal="center" vertical="center" wrapText="1"/>
    </xf>
    <xf numFmtId="0" fontId="35" fillId="2" borderId="6" xfId="0" applyFont="1" applyFill="1" applyBorder="1" applyAlignment="1" applyProtection="1">
      <alignment horizontal="center" vertical="center" wrapText="1"/>
    </xf>
    <xf numFmtId="0" fontId="35" fillId="2" borderId="7" xfId="0" applyFont="1" applyFill="1" applyBorder="1" applyAlignment="1" applyProtection="1">
      <alignment horizontal="center" vertical="center" wrapText="1"/>
    </xf>
    <xf numFmtId="0" fontId="35" fillId="2" borderId="152" xfId="0" applyFont="1" applyFill="1" applyBorder="1" applyAlignment="1" applyProtection="1">
      <alignment horizontal="center" vertical="center" wrapText="1"/>
    </xf>
    <xf numFmtId="0" fontId="35" fillId="0" borderId="46" xfId="0" applyNumberFormat="1" applyFont="1" applyFill="1" applyBorder="1" applyAlignment="1" applyProtection="1">
      <alignment horizontal="center" vertical="center"/>
    </xf>
    <xf numFmtId="0" fontId="35" fillId="2" borderId="147" xfId="0" applyNumberFormat="1" applyFont="1" applyFill="1" applyBorder="1" applyAlignment="1" applyProtection="1">
      <alignment vertical="center"/>
    </xf>
    <xf numFmtId="0" fontId="35" fillId="2" borderId="148" xfId="0" applyNumberFormat="1" applyFont="1" applyFill="1" applyBorder="1" applyAlignment="1" applyProtection="1">
      <alignment vertical="center"/>
    </xf>
    <xf numFmtId="0" fontId="35" fillId="2" borderId="17" xfId="0" applyFont="1" applyFill="1" applyBorder="1" applyAlignment="1" applyProtection="1">
      <alignment horizontal="center" vertical="center"/>
    </xf>
    <xf numFmtId="0" fontId="35" fillId="2" borderId="46" xfId="0" applyNumberFormat="1" applyFont="1" applyFill="1" applyBorder="1" applyAlignment="1" applyProtection="1">
      <alignment vertical="center" wrapText="1"/>
    </xf>
    <xf numFmtId="0" fontId="35" fillId="2" borderId="17" xfId="0" applyNumberFormat="1" applyFont="1" applyFill="1" applyBorder="1" applyAlignment="1" applyProtection="1">
      <alignment vertical="center" wrapText="1"/>
    </xf>
    <xf numFmtId="0" fontId="35" fillId="2" borderId="46" xfId="0" applyNumberFormat="1" applyFont="1" applyFill="1" applyBorder="1" applyAlignment="1" applyProtection="1">
      <alignment vertical="center" wrapText="1" shrinkToFit="1"/>
    </xf>
    <xf numFmtId="0" fontId="35" fillId="2" borderId="16" xfId="0" applyNumberFormat="1" applyFont="1" applyFill="1" applyBorder="1" applyAlignment="1" applyProtection="1">
      <alignment vertical="center" wrapText="1"/>
    </xf>
    <xf numFmtId="0" fontId="35" fillId="2" borderId="1" xfId="0" applyNumberFormat="1" applyFont="1" applyFill="1" applyBorder="1" applyAlignment="1" applyProtection="1">
      <alignment vertical="center" wrapText="1"/>
    </xf>
    <xf numFmtId="0" fontId="47" fillId="7" borderId="33" xfId="0" applyFont="1" applyFill="1" applyBorder="1" applyAlignment="1" applyProtection="1">
      <alignment horizontal="center" vertical="center"/>
      <protection locked="0"/>
    </xf>
    <xf numFmtId="0" fontId="47" fillId="4" borderId="33" xfId="0" applyFont="1" applyFill="1" applyBorder="1" applyAlignment="1" applyProtection="1">
      <alignment horizontal="center" vertical="center"/>
      <protection locked="0"/>
    </xf>
    <xf numFmtId="0" fontId="47" fillId="6" borderId="33"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32" fillId="5" borderId="0" xfId="0" applyFont="1" applyFill="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36" fillId="8" borderId="82" xfId="0" applyFont="1" applyFill="1" applyBorder="1" applyAlignment="1" applyProtection="1">
      <alignment horizontal="center" vertical="center" wrapText="1"/>
      <protection locked="0"/>
    </xf>
    <xf numFmtId="0" fontId="36" fillId="8" borderId="58" xfId="0" applyFont="1" applyFill="1" applyBorder="1" applyAlignment="1" applyProtection="1">
      <alignment horizontal="center" vertical="center" wrapText="1"/>
      <protection locked="0"/>
    </xf>
    <xf numFmtId="0" fontId="36" fillId="8" borderId="89" xfId="0" applyFont="1" applyFill="1" applyBorder="1" applyAlignment="1" applyProtection="1">
      <alignment horizontal="center" vertical="center" wrapText="1"/>
      <protection locked="0"/>
    </xf>
    <xf numFmtId="0" fontId="36" fillId="8" borderId="91" xfId="0" applyFont="1" applyFill="1" applyBorder="1" applyAlignment="1" applyProtection="1">
      <alignment horizontal="center" vertical="center" wrapText="1"/>
      <protection locked="0"/>
    </xf>
    <xf numFmtId="0" fontId="36" fillId="8" borderId="93" xfId="0" applyFont="1" applyFill="1" applyBorder="1" applyAlignment="1" applyProtection="1">
      <alignment horizontal="center" vertical="center" wrapText="1"/>
      <protection locked="0"/>
    </xf>
    <xf numFmtId="0" fontId="36" fillId="8" borderId="95" xfId="0" applyFont="1" applyFill="1" applyBorder="1" applyAlignment="1" applyProtection="1">
      <alignment horizontal="center" vertical="center" wrapText="1"/>
      <protection locked="0"/>
    </xf>
    <xf numFmtId="0" fontId="36" fillId="8" borderId="60" xfId="0" applyFont="1" applyFill="1" applyBorder="1" applyAlignment="1" applyProtection="1">
      <alignment horizontal="center" vertical="center" wrapText="1"/>
      <protection locked="0"/>
    </xf>
    <xf numFmtId="0" fontId="35" fillId="0" borderId="24" xfId="0" applyFont="1" applyFill="1" applyBorder="1" applyAlignment="1" applyProtection="1">
      <alignment vertical="center" wrapText="1"/>
      <protection locked="0"/>
    </xf>
    <xf numFmtId="0" fontId="35" fillId="8" borderId="19" xfId="0" applyFont="1" applyFill="1" applyBorder="1" applyAlignment="1" applyProtection="1">
      <alignment vertical="center" wrapText="1"/>
      <protection locked="0"/>
    </xf>
    <xf numFmtId="0" fontId="62" fillId="0" borderId="0" xfId="0" applyFont="1" applyFill="1">
      <alignment vertical="center"/>
    </xf>
    <xf numFmtId="0" fontId="60" fillId="0" borderId="0" xfId="0" applyFont="1" applyFill="1" applyBorder="1" applyAlignment="1">
      <alignment vertical="center"/>
    </xf>
    <xf numFmtId="0" fontId="63" fillId="0" borderId="0" xfId="0" applyFont="1">
      <alignment vertical="center"/>
    </xf>
    <xf numFmtId="0" fontId="62" fillId="0" borderId="0" xfId="0" applyFont="1">
      <alignment vertical="center"/>
    </xf>
    <xf numFmtId="0" fontId="81" fillId="0" borderId="0" xfId="0" applyFont="1" applyFill="1" applyAlignment="1">
      <alignment vertical="center"/>
    </xf>
    <xf numFmtId="0" fontId="81" fillId="0" borderId="0" xfId="0" applyFont="1" applyFill="1" applyAlignment="1">
      <alignment vertical="center" shrinkToFit="1"/>
    </xf>
    <xf numFmtId="0" fontId="62" fillId="0" borderId="0" xfId="0" applyFont="1" applyAlignment="1">
      <alignment vertical="center"/>
    </xf>
    <xf numFmtId="0" fontId="62" fillId="0" borderId="0" xfId="0" applyFont="1" applyFill="1" applyBorder="1" applyAlignment="1">
      <alignment vertical="center"/>
    </xf>
    <xf numFmtId="0" fontId="62" fillId="0" borderId="0" xfId="0" applyFont="1" applyFill="1" applyBorder="1">
      <alignment vertical="center"/>
    </xf>
    <xf numFmtId="0" fontId="62" fillId="0" borderId="0" xfId="0" applyFont="1" applyFill="1" applyBorder="1" applyProtection="1">
      <alignment vertical="center"/>
      <protection locked="0"/>
    </xf>
    <xf numFmtId="0" fontId="60" fillId="0" borderId="5" xfId="0" applyFont="1" applyFill="1" applyBorder="1">
      <alignment vertical="center"/>
    </xf>
    <xf numFmtId="0" fontId="60" fillId="0" borderId="2" xfId="0" applyFont="1" applyFill="1" applyBorder="1">
      <alignment vertical="center"/>
    </xf>
    <xf numFmtId="0" fontId="60" fillId="0" borderId="3" xfId="0" applyFont="1" applyFill="1" applyBorder="1">
      <alignment vertical="center"/>
    </xf>
    <xf numFmtId="0" fontId="60" fillId="0" borderId="4"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3" fillId="0" borderId="0" xfId="0" applyFont="1" applyFill="1" applyBorder="1">
      <alignment vertical="center"/>
    </xf>
    <xf numFmtId="0" fontId="82" fillId="0" borderId="0" xfId="0" applyFont="1" applyFill="1" applyBorder="1" applyAlignment="1">
      <alignment vertical="center"/>
    </xf>
    <xf numFmtId="0" fontId="82" fillId="0" borderId="0" xfId="0" applyFont="1" applyFill="1" applyBorder="1" applyAlignment="1">
      <alignment horizontal="left" vertical="center"/>
    </xf>
    <xf numFmtId="0" fontId="84" fillId="0" borderId="0" xfId="0" applyFont="1" applyFill="1">
      <alignment vertical="center"/>
    </xf>
    <xf numFmtId="0" fontId="83" fillId="0" borderId="0" xfId="0" applyFont="1" applyFill="1" applyBorder="1" applyAlignment="1">
      <alignment horizontal="center" vertical="center"/>
    </xf>
    <xf numFmtId="0" fontId="63" fillId="0" borderId="0" xfId="0" applyFont="1" applyFill="1" applyBorder="1">
      <alignment vertical="center"/>
    </xf>
    <xf numFmtId="0" fontId="9" fillId="0" borderId="80" xfId="0" applyFont="1" applyBorder="1" applyAlignment="1" applyProtection="1">
      <alignment horizontal="center" vertical="top" wrapText="1"/>
    </xf>
    <xf numFmtId="0" fontId="12" fillId="6" borderId="0" xfId="0" applyFont="1" applyFill="1" applyAlignment="1" applyProtection="1">
      <alignment horizontal="center" vertical="top" wrapText="1"/>
    </xf>
    <xf numFmtId="0" fontId="11" fillId="6" borderId="0" xfId="0" applyFont="1" applyFill="1" applyAlignment="1" applyProtection="1">
      <alignment horizontal="center" vertical="top" wrapText="1"/>
    </xf>
    <xf numFmtId="0" fontId="12" fillId="0" borderId="19" xfId="0" applyFont="1" applyBorder="1" applyAlignment="1" applyProtection="1">
      <alignment horizontal="left" vertical="top" wrapText="1"/>
    </xf>
    <xf numFmtId="0" fontId="14" fillId="0" borderId="0" xfId="0" applyFont="1" applyAlignment="1" applyProtection="1">
      <alignment horizontal="left" vertical="center" wrapText="1"/>
    </xf>
    <xf numFmtId="0" fontId="51" fillId="0" borderId="0" xfId="0" applyFont="1" applyAlignment="1" applyProtection="1">
      <alignment horizontal="left" vertical="top" wrapText="1"/>
    </xf>
    <xf numFmtId="0" fontId="51" fillId="0" borderId="0" xfId="0" applyFont="1" applyAlignment="1" applyProtection="1">
      <alignment horizontal="left" vertical="top"/>
    </xf>
    <xf numFmtId="0" fontId="48" fillId="0" borderId="0" xfId="0" applyFont="1" applyAlignment="1" applyProtection="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62" xfId="0" applyFont="1" applyFill="1" applyBorder="1" applyAlignment="1" applyProtection="1">
      <alignment horizontal="center" vertical="center"/>
    </xf>
    <xf numFmtId="0" fontId="8" fillId="8" borderId="37" xfId="0" applyFont="1" applyFill="1" applyBorder="1" applyAlignment="1" applyProtection="1">
      <alignment horizontal="center" vertical="center"/>
    </xf>
    <xf numFmtId="0" fontId="8" fillId="8" borderId="38" xfId="0" applyFont="1" applyFill="1" applyBorder="1" applyAlignment="1" applyProtection="1">
      <alignment horizontal="center" vertical="center"/>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30"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0" fillId="0" borderId="0" xfId="0" applyAlignment="1">
      <alignment horizontal="left" vertical="top" wrapText="1"/>
    </xf>
    <xf numFmtId="0" fontId="8" fillId="8" borderId="74" xfId="0" applyFont="1" applyFill="1" applyBorder="1" applyAlignment="1" applyProtection="1">
      <alignment vertical="center"/>
      <protection locked="0"/>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2" fillId="0" borderId="17" xfId="0" applyFont="1" applyFill="1" applyBorder="1" applyAlignment="1" applyProtection="1">
      <alignment horizontal="center" vertical="center"/>
    </xf>
    <xf numFmtId="0" fontId="32" fillId="0" borderId="23" xfId="0" applyFont="1" applyFill="1" applyBorder="1" applyAlignment="1" applyProtection="1">
      <alignment horizontal="center" vertical="center"/>
    </xf>
    <xf numFmtId="0" fontId="36" fillId="0" borderId="0" xfId="0" applyFont="1" applyFill="1" applyBorder="1" applyAlignment="1" applyProtection="1">
      <alignment horizontal="left" vertical="top" wrapText="1"/>
    </xf>
    <xf numFmtId="0" fontId="36" fillId="0" borderId="0"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176" fontId="25" fillId="2" borderId="47" xfId="0" applyNumberFormat="1" applyFont="1" applyFill="1" applyBorder="1" applyAlignment="1" applyProtection="1">
      <alignment horizontal="right" vertical="center"/>
    </xf>
    <xf numFmtId="176" fontId="25" fillId="2" borderId="48" xfId="0" applyNumberFormat="1" applyFont="1" applyFill="1" applyBorder="1" applyAlignment="1" applyProtection="1">
      <alignment horizontal="right" vertical="center"/>
    </xf>
    <xf numFmtId="176" fontId="25" fillId="2" borderId="140" xfId="0" applyNumberFormat="1" applyFont="1" applyFill="1" applyBorder="1" applyAlignment="1" applyProtection="1">
      <alignment horizontal="right" vertical="center"/>
    </xf>
    <xf numFmtId="0" fontId="36" fillId="2" borderId="10" xfId="0" applyFont="1" applyFill="1" applyBorder="1" applyAlignment="1" applyProtection="1">
      <alignment vertical="center" wrapText="1"/>
    </xf>
    <xf numFmtId="0" fontId="39" fillId="0" borderId="0" xfId="0" applyFont="1" applyFill="1" applyBorder="1" applyAlignment="1" applyProtection="1">
      <alignment horizontal="left" vertical="center" wrapText="1"/>
    </xf>
    <xf numFmtId="0" fontId="39" fillId="0" borderId="42" xfId="0" applyFont="1" applyFill="1" applyBorder="1" applyAlignment="1" applyProtection="1">
      <alignment horizontal="left" vertical="center" wrapText="1"/>
    </xf>
    <xf numFmtId="0" fontId="39" fillId="5" borderId="0" xfId="0" applyFont="1" applyFill="1" applyBorder="1" applyAlignment="1" applyProtection="1">
      <alignment vertical="center"/>
      <protection locked="0"/>
    </xf>
    <xf numFmtId="0" fontId="32" fillId="0" borderId="3" xfId="0" applyFont="1" applyFill="1" applyBorder="1" applyAlignment="1" applyProtection="1">
      <alignment horizontal="center" vertical="center"/>
    </xf>
    <xf numFmtId="0" fontId="32" fillId="0" borderId="4" xfId="0" applyFont="1" applyFill="1" applyBorder="1" applyAlignment="1" applyProtection="1">
      <alignment horizontal="center" vertical="center"/>
    </xf>
    <xf numFmtId="38" fontId="61" fillId="2" borderId="115" xfId="0" applyNumberFormat="1" applyFont="1" applyFill="1" applyBorder="1" applyAlignment="1" applyProtection="1">
      <alignment horizontal="center" vertical="center" shrinkToFit="1"/>
    </xf>
    <xf numFmtId="0" fontId="61" fillId="2" borderId="16" xfId="0" applyFont="1" applyFill="1" applyBorder="1" applyAlignment="1" applyProtection="1">
      <alignment horizontal="center" vertical="center" shrinkToFit="1"/>
    </xf>
    <xf numFmtId="0" fontId="61" fillId="2" borderId="128" xfId="0" applyFont="1" applyFill="1" applyBorder="1" applyAlignment="1" applyProtection="1">
      <alignment horizontal="center" vertical="center" shrinkToFit="1"/>
    </xf>
    <xf numFmtId="182" fontId="32" fillId="0" borderId="10" xfId="0" applyNumberFormat="1" applyFont="1" applyFill="1" applyBorder="1" applyAlignment="1" applyProtection="1">
      <alignment horizontal="center" vertical="center"/>
    </xf>
    <xf numFmtId="182" fontId="32" fillId="0" borderId="11" xfId="0" applyNumberFormat="1" applyFont="1" applyFill="1" applyBorder="1" applyAlignment="1" applyProtection="1">
      <alignment horizontal="center" vertical="center"/>
    </xf>
    <xf numFmtId="176" fontId="32" fillId="0" borderId="2" xfId="0" applyNumberFormat="1" applyFont="1" applyFill="1" applyBorder="1" applyAlignment="1" applyProtection="1">
      <alignment vertical="center"/>
    </xf>
    <xf numFmtId="176" fontId="32" fillId="0" borderId="3" xfId="0" applyNumberFormat="1" applyFont="1" applyFill="1" applyBorder="1" applyAlignment="1" applyProtection="1">
      <alignment vertical="center"/>
    </xf>
    <xf numFmtId="176" fontId="32" fillId="5" borderId="58" xfId="0" applyNumberFormat="1" applyFont="1" applyFill="1" applyBorder="1" applyAlignment="1" applyProtection="1">
      <alignment vertical="center"/>
      <protection locked="0"/>
    </xf>
    <xf numFmtId="176" fontId="32" fillId="5" borderId="10" xfId="0" applyNumberFormat="1" applyFont="1" applyFill="1" applyBorder="1" applyAlignment="1" applyProtection="1">
      <alignment vertical="center"/>
      <protection locked="0"/>
    </xf>
    <xf numFmtId="176" fontId="32" fillId="5" borderId="59" xfId="0" applyNumberFormat="1" applyFont="1" applyFill="1" applyBorder="1" applyAlignment="1" applyProtection="1">
      <alignment vertical="center"/>
      <protection locked="0"/>
    </xf>
    <xf numFmtId="0" fontId="23" fillId="0" borderId="9" xfId="0" applyFont="1" applyFill="1" applyBorder="1" applyAlignment="1" applyProtection="1">
      <alignment horizontal="left" vertical="center" wrapText="1"/>
    </xf>
    <xf numFmtId="0" fontId="23" fillId="0" borderId="10"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176" fontId="25" fillId="2" borderId="52" xfId="0" applyNumberFormat="1" applyFont="1" applyFill="1" applyBorder="1" applyAlignment="1" applyProtection="1">
      <alignment horizontal="center" vertical="center"/>
    </xf>
    <xf numFmtId="176" fontId="25" fillId="2" borderId="53" xfId="0" applyNumberFormat="1" applyFont="1" applyFill="1" applyBorder="1" applyAlignment="1" applyProtection="1">
      <alignment horizontal="center" vertical="center"/>
    </xf>
    <xf numFmtId="176" fontId="25" fillId="2" borderId="54" xfId="0" applyNumberFormat="1" applyFont="1" applyFill="1" applyBorder="1" applyAlignment="1" applyProtection="1">
      <alignment horizontal="center" vertical="center"/>
    </xf>
    <xf numFmtId="176" fontId="25" fillId="2" borderId="56" xfId="0" applyNumberFormat="1" applyFont="1" applyFill="1" applyBorder="1" applyAlignment="1" applyProtection="1">
      <alignment horizontal="center" vertical="center"/>
    </xf>
    <xf numFmtId="176" fontId="25" fillId="2" borderId="57" xfId="0" applyNumberFormat="1" applyFont="1" applyFill="1" applyBorder="1" applyAlignment="1" applyProtection="1">
      <alignment horizontal="center" vertical="center"/>
    </xf>
    <xf numFmtId="176" fontId="25" fillId="2" borderId="126" xfId="0" applyNumberFormat="1" applyFont="1" applyFill="1" applyBorder="1" applyAlignment="1" applyProtection="1">
      <alignment horizontal="center" vertical="center"/>
    </xf>
    <xf numFmtId="2" fontId="61" fillId="0" borderId="26" xfId="0" applyNumberFormat="1" applyFont="1" applyBorder="1" applyAlignment="1" applyProtection="1">
      <alignment horizontal="center" vertical="center" shrinkToFit="1"/>
    </xf>
    <xf numFmtId="2" fontId="61" fillId="0" borderId="55" xfId="0" applyNumberFormat="1" applyFont="1" applyBorder="1" applyAlignment="1" applyProtection="1">
      <alignment horizontal="center" vertical="center" shrinkToFit="1"/>
    </xf>
    <xf numFmtId="0" fontId="66" fillId="2" borderId="19" xfId="0" applyFont="1" applyFill="1" applyBorder="1" applyAlignment="1" applyProtection="1">
      <alignment horizontal="center" vertical="center" shrinkToFit="1"/>
    </xf>
    <xf numFmtId="176" fontId="32" fillId="0" borderId="49" xfId="0" applyNumberFormat="1" applyFont="1" applyFill="1" applyBorder="1" applyAlignment="1" applyProtection="1">
      <alignment vertical="center"/>
    </xf>
    <xf numFmtId="176" fontId="32" fillId="0" borderId="14" xfId="0" applyNumberFormat="1" applyFont="1" applyFill="1" applyBorder="1" applyAlignment="1" applyProtection="1">
      <alignment vertical="center"/>
    </xf>
    <xf numFmtId="176" fontId="32" fillId="5" borderId="82" xfId="0" applyNumberFormat="1" applyFont="1" applyFill="1" applyBorder="1" applyAlignment="1" applyProtection="1">
      <alignment vertical="center"/>
      <protection locked="0"/>
    </xf>
    <xf numFmtId="176" fontId="32" fillId="5" borderId="83" xfId="0" applyNumberFormat="1" applyFont="1" applyFill="1" applyBorder="1" applyAlignment="1" applyProtection="1">
      <alignment vertical="center"/>
      <protection locked="0"/>
    </xf>
    <xf numFmtId="176" fontId="32" fillId="5" borderId="84" xfId="0" applyNumberFormat="1" applyFont="1" applyFill="1" applyBorder="1" applyAlignment="1" applyProtection="1">
      <alignment vertical="center"/>
      <protection locked="0"/>
    </xf>
    <xf numFmtId="0" fontId="32" fillId="2" borderId="1" xfId="0" applyFont="1" applyFill="1" applyBorder="1" applyAlignment="1" applyProtection="1">
      <alignment horizontal="center" vertical="center"/>
    </xf>
    <xf numFmtId="0" fontId="32" fillId="2" borderId="23" xfId="0" applyFont="1" applyFill="1" applyBorder="1" applyAlignment="1" applyProtection="1">
      <alignment vertical="center"/>
    </xf>
    <xf numFmtId="0" fontId="32" fillId="2" borderId="19" xfId="0" applyFont="1" applyFill="1" applyBorder="1" applyAlignment="1" applyProtection="1">
      <alignment vertical="center"/>
    </xf>
    <xf numFmtId="0" fontId="32" fillId="2" borderId="24" xfId="0" applyFont="1" applyFill="1" applyBorder="1" applyAlignment="1" applyProtection="1">
      <alignment vertical="center"/>
    </xf>
    <xf numFmtId="0" fontId="32" fillId="0" borderId="5" xfId="0" applyFont="1" applyFill="1" applyBorder="1" applyAlignment="1" applyProtection="1">
      <alignment horizontal="center" vertical="center" wrapText="1"/>
    </xf>
    <xf numFmtId="0" fontId="32" fillId="0" borderId="6"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23" xfId="0" applyFont="1" applyFill="1" applyBorder="1" applyAlignment="1" applyProtection="1">
      <alignment horizontal="center" vertical="center" wrapText="1"/>
    </xf>
    <xf numFmtId="0" fontId="32" fillId="0" borderId="19" xfId="0" applyFont="1" applyFill="1" applyBorder="1" applyAlignment="1" applyProtection="1">
      <alignment horizontal="center" vertical="center" wrapText="1"/>
    </xf>
    <xf numFmtId="0" fontId="32" fillId="0" borderId="19" xfId="0" applyFont="1" applyFill="1" applyBorder="1" applyAlignment="1" applyProtection="1">
      <alignment horizontal="center" vertical="center"/>
    </xf>
    <xf numFmtId="0" fontId="32" fillId="2" borderId="6" xfId="0" applyNumberFormat="1" applyFont="1" applyFill="1" applyBorder="1" applyAlignment="1" applyProtection="1">
      <alignment vertical="center"/>
    </xf>
    <xf numFmtId="176" fontId="25" fillId="2" borderId="12" xfId="0" applyNumberFormat="1" applyFont="1" applyFill="1" applyBorder="1" applyAlignment="1" applyProtection="1">
      <alignment horizontal="right" vertical="center"/>
    </xf>
    <xf numFmtId="176" fontId="25" fillId="2" borderId="10" xfId="0" applyNumberFormat="1" applyFont="1" applyFill="1" applyBorder="1" applyAlignment="1" applyProtection="1">
      <alignment horizontal="right" vertical="center"/>
    </xf>
    <xf numFmtId="176" fontId="25" fillId="2" borderId="51" xfId="0" applyNumberFormat="1" applyFont="1" applyFill="1" applyBorder="1" applyAlignment="1" applyProtection="1">
      <alignment horizontal="right" vertical="center"/>
    </xf>
    <xf numFmtId="0" fontId="19" fillId="3" borderId="2" xfId="0" applyFont="1" applyFill="1" applyBorder="1" applyAlignment="1" applyProtection="1">
      <alignment horizontal="center" vertical="center"/>
    </xf>
    <xf numFmtId="0" fontId="19" fillId="3" borderId="3" xfId="0" applyFont="1" applyFill="1" applyBorder="1" applyAlignment="1" applyProtection="1">
      <alignment horizontal="center" vertical="center"/>
    </xf>
    <xf numFmtId="0" fontId="19" fillId="3" borderId="4"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122" xfId="0" applyFont="1" applyFill="1" applyBorder="1" applyAlignment="1" applyProtection="1">
      <alignment horizontal="center" vertical="center"/>
    </xf>
    <xf numFmtId="0" fontId="23" fillId="3" borderId="98"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35" fillId="0" borderId="3" xfId="0" applyFont="1" applyFill="1" applyBorder="1" applyAlignment="1" applyProtection="1">
      <alignment horizontal="center" vertical="center"/>
    </xf>
    <xf numFmtId="176" fontId="25" fillId="0" borderId="5" xfId="0" applyNumberFormat="1" applyFont="1" applyFill="1" applyBorder="1" applyAlignment="1" applyProtection="1">
      <alignment horizontal="right" vertical="center"/>
    </xf>
    <xf numFmtId="176" fontId="25" fillId="0" borderId="6" xfId="0" applyNumberFormat="1" applyFont="1" applyFill="1" applyBorder="1" applyAlignment="1" applyProtection="1">
      <alignment horizontal="right" vertical="center"/>
    </xf>
    <xf numFmtId="176" fontId="25" fillId="0" borderId="127" xfId="0" applyNumberFormat="1"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4" xfId="0" applyFont="1" applyFill="1" applyBorder="1" applyAlignment="1" applyProtection="1">
      <alignment horizontal="left" vertical="center"/>
    </xf>
    <xf numFmtId="176" fontId="25" fillId="0" borderId="2" xfId="0" applyNumberFormat="1" applyFont="1" applyFill="1" applyBorder="1" applyAlignment="1" applyProtection="1">
      <alignment horizontal="right" vertical="center"/>
    </xf>
    <xf numFmtId="176" fontId="25" fillId="0" borderId="3" xfId="0" applyNumberFormat="1" applyFont="1" applyFill="1" applyBorder="1" applyAlignment="1" applyProtection="1">
      <alignment horizontal="right" vertical="center"/>
    </xf>
    <xf numFmtId="176" fontId="25" fillId="0" borderId="143" xfId="0" applyNumberFormat="1" applyFont="1" applyFill="1" applyBorder="1" applyAlignment="1" applyProtection="1">
      <alignment horizontal="right" vertical="center"/>
    </xf>
    <xf numFmtId="0" fontId="23" fillId="0" borderId="47" xfId="0" applyFont="1" applyFill="1" applyBorder="1" applyAlignment="1" applyProtection="1">
      <alignment horizontal="left" vertical="center" wrapText="1"/>
    </xf>
    <xf numFmtId="0" fontId="23" fillId="0" borderId="48" xfId="0" applyFont="1" applyFill="1" applyBorder="1" applyAlignment="1" applyProtection="1">
      <alignment horizontal="left" vertical="center" wrapText="1"/>
    </xf>
    <xf numFmtId="0" fontId="23" fillId="0" borderId="76" xfId="0" applyFont="1" applyFill="1" applyBorder="1" applyAlignment="1" applyProtection="1">
      <alignment horizontal="left" vertical="center" wrapText="1"/>
    </xf>
    <xf numFmtId="0" fontId="38" fillId="0" borderId="0" xfId="0" applyFont="1" applyFill="1" applyAlignment="1" applyProtection="1">
      <alignment horizontal="center" vertical="center"/>
    </xf>
    <xf numFmtId="0" fontId="36" fillId="2" borderId="48" xfId="0" applyFont="1" applyFill="1" applyBorder="1" applyAlignment="1" applyProtection="1">
      <alignment horizontal="left" vertical="center" wrapText="1"/>
    </xf>
    <xf numFmtId="0" fontId="36" fillId="2" borderId="10" xfId="0" applyFont="1" applyFill="1" applyBorder="1" applyAlignment="1" applyProtection="1">
      <alignment horizontal="left" vertical="center" wrapText="1"/>
    </xf>
    <xf numFmtId="0" fontId="32" fillId="2" borderId="1" xfId="0" applyFont="1" applyFill="1" applyBorder="1" applyAlignment="1" applyProtection="1">
      <alignment vertical="center"/>
    </xf>
    <xf numFmtId="176" fontId="32" fillId="0" borderId="47" xfId="0" applyNumberFormat="1" applyFont="1" applyFill="1" applyBorder="1" applyAlignment="1" applyProtection="1">
      <alignment vertical="center"/>
    </xf>
    <xf numFmtId="176" fontId="32" fillId="0" borderId="48" xfId="0" applyNumberFormat="1" applyFont="1" applyFill="1" applyBorder="1" applyAlignment="1" applyProtection="1">
      <alignment vertical="center"/>
    </xf>
    <xf numFmtId="182" fontId="32" fillId="0" borderId="48" xfId="0" applyNumberFormat="1" applyFont="1" applyFill="1" applyBorder="1" applyAlignment="1" applyProtection="1">
      <alignment horizontal="center" vertical="center"/>
    </xf>
    <xf numFmtId="182" fontId="32" fillId="0" borderId="76" xfId="0" applyNumberFormat="1" applyFont="1" applyFill="1" applyBorder="1" applyAlignment="1" applyProtection="1">
      <alignment horizontal="center" vertical="center"/>
    </xf>
    <xf numFmtId="0" fontId="23" fillId="0" borderId="10"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176" fontId="25" fillId="2" borderId="141" xfId="0" applyNumberFormat="1" applyFont="1" applyFill="1" applyBorder="1" applyAlignment="1" applyProtection="1">
      <alignment horizontal="right" vertical="center"/>
    </xf>
    <xf numFmtId="176" fontId="25" fillId="2" borderId="50" xfId="0" applyNumberFormat="1" applyFont="1" applyFill="1" applyBorder="1" applyAlignment="1" applyProtection="1">
      <alignment horizontal="right" vertical="center"/>
    </xf>
    <xf numFmtId="176" fontId="25" fillId="2" borderId="142" xfId="0" applyNumberFormat="1" applyFont="1" applyFill="1" applyBorder="1" applyAlignment="1" applyProtection="1">
      <alignment horizontal="right" vertical="center"/>
    </xf>
    <xf numFmtId="0" fontId="32" fillId="0" borderId="47" xfId="0" applyFont="1" applyFill="1" applyBorder="1" applyAlignment="1" applyProtection="1">
      <alignment horizontal="center" vertical="center" wrapText="1"/>
    </xf>
    <xf numFmtId="0" fontId="32" fillId="0" borderId="48" xfId="0" applyFont="1" applyFill="1" applyBorder="1" applyAlignment="1" applyProtection="1">
      <alignment horizontal="center" vertical="center" wrapText="1"/>
    </xf>
    <xf numFmtId="0" fontId="32" fillId="2" borderId="47" xfId="0" applyFont="1" applyFill="1" applyBorder="1" applyAlignment="1" applyProtection="1">
      <alignment vertical="center"/>
    </xf>
    <xf numFmtId="0" fontId="32" fillId="2" borderId="48" xfId="0" applyFont="1" applyFill="1" applyBorder="1" applyAlignment="1" applyProtection="1">
      <alignment vertical="center"/>
    </xf>
    <xf numFmtId="0" fontId="32" fillId="2" borderId="76" xfId="0" applyFont="1" applyFill="1" applyBorder="1" applyAlignment="1" applyProtection="1">
      <alignment vertical="center"/>
    </xf>
    <xf numFmtId="0" fontId="32" fillId="0" borderId="24" xfId="0" applyFont="1" applyFill="1" applyBorder="1" applyAlignment="1" applyProtection="1">
      <alignment horizontal="center" vertical="center"/>
    </xf>
    <xf numFmtId="0" fontId="32" fillId="2" borderId="1" xfId="0" applyFont="1" applyFill="1" applyBorder="1" applyAlignment="1" applyProtection="1">
      <alignment horizontal="left" vertical="center"/>
    </xf>
    <xf numFmtId="0" fontId="32" fillId="0" borderId="1" xfId="0" applyFont="1" applyFill="1" applyBorder="1" applyAlignment="1" applyProtection="1">
      <alignment horizontal="center" vertical="center"/>
    </xf>
    <xf numFmtId="0" fontId="38" fillId="12" borderId="0" xfId="0" applyFont="1" applyFill="1" applyAlignment="1" applyProtection="1">
      <alignment horizontal="center" vertical="center"/>
    </xf>
    <xf numFmtId="176" fontId="32" fillId="2" borderId="47" xfId="0" applyNumberFormat="1" applyFont="1" applyFill="1" applyBorder="1" applyAlignment="1" applyProtection="1">
      <alignment vertical="center"/>
    </xf>
    <xf numFmtId="176" fontId="32" fillId="2" borderId="48" xfId="0" applyNumberFormat="1" applyFont="1" applyFill="1" applyBorder="1" applyAlignment="1" applyProtection="1">
      <alignment vertical="center"/>
    </xf>
    <xf numFmtId="0" fontId="32" fillId="0" borderId="5" xfId="0" applyFont="1" applyFill="1" applyBorder="1" applyAlignment="1" applyProtection="1">
      <alignment horizontal="center" vertical="center"/>
    </xf>
    <xf numFmtId="0" fontId="32" fillId="0" borderId="6" xfId="0" applyFont="1" applyFill="1" applyBorder="1" applyAlignment="1" applyProtection="1">
      <alignment horizontal="center" vertical="center"/>
    </xf>
    <xf numFmtId="0" fontId="32" fillId="2" borderId="49" xfId="0" applyFont="1" applyFill="1" applyBorder="1" applyAlignment="1" applyProtection="1">
      <alignment vertical="center" wrapText="1"/>
    </xf>
    <xf numFmtId="0" fontId="32" fillId="2" borderId="14" xfId="0" applyFont="1" applyFill="1" applyBorder="1" applyAlignment="1" applyProtection="1">
      <alignment vertical="center" wrapText="1"/>
    </xf>
    <xf numFmtId="0" fontId="32" fillId="2" borderId="77" xfId="0" applyFont="1" applyFill="1" applyBorder="1" applyAlignment="1" applyProtection="1">
      <alignment vertical="center" wrapText="1"/>
    </xf>
    <xf numFmtId="0" fontId="32" fillId="2" borderId="21" xfId="0" applyFont="1" applyFill="1" applyBorder="1" applyAlignment="1" applyProtection="1">
      <alignment vertical="center"/>
    </xf>
    <xf numFmtId="0" fontId="32" fillId="2" borderId="0" xfId="0" applyFont="1" applyFill="1" applyBorder="1" applyAlignment="1" applyProtection="1">
      <alignment vertical="center"/>
    </xf>
    <xf numFmtId="0" fontId="32" fillId="2" borderId="22" xfId="0" applyFont="1" applyFill="1" applyBorder="1" applyAlignment="1" applyProtection="1">
      <alignment vertical="center"/>
    </xf>
    <xf numFmtId="0" fontId="40" fillId="0" borderId="0" xfId="0" applyFont="1" applyFill="1" applyBorder="1" applyAlignment="1" applyProtection="1">
      <alignment horizontal="left" vertical="center" wrapText="1"/>
    </xf>
    <xf numFmtId="0" fontId="36" fillId="0" borderId="0" xfId="0" applyFont="1" applyFill="1" applyAlignment="1" applyProtection="1">
      <alignment horizontal="left" vertical="top" wrapText="1"/>
    </xf>
    <xf numFmtId="0" fontId="36" fillId="2" borderId="13" xfId="0" applyFont="1" applyFill="1" applyBorder="1" applyAlignment="1" applyProtection="1">
      <alignment horizontal="left" vertical="center" wrapText="1"/>
    </xf>
    <xf numFmtId="0" fontId="43" fillId="2" borderId="14" xfId="0" applyFont="1" applyFill="1" applyBorder="1" applyAlignment="1" applyProtection="1">
      <alignment horizontal="left" vertical="center" wrapText="1"/>
    </xf>
    <xf numFmtId="0" fontId="35" fillId="0" borderId="5" xfId="0" applyFont="1" applyFill="1" applyBorder="1" applyAlignment="1" applyProtection="1">
      <alignment horizontal="left" vertical="center" wrapText="1"/>
    </xf>
    <xf numFmtId="0" fontId="35" fillId="0" borderId="6" xfId="0" applyFont="1" applyFill="1" applyBorder="1" applyAlignment="1" applyProtection="1">
      <alignment horizontal="left" vertical="center" wrapText="1"/>
    </xf>
    <xf numFmtId="0" fontId="35" fillId="0" borderId="87" xfId="0" applyFont="1" applyFill="1" applyBorder="1" applyAlignment="1" applyProtection="1">
      <alignment horizontal="left" vertical="center" wrapText="1"/>
    </xf>
    <xf numFmtId="0" fontId="35" fillId="0" borderId="21"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5" fillId="0" borderId="19" xfId="0" applyFont="1" applyFill="1" applyBorder="1" applyAlignment="1" applyProtection="1">
      <alignment horizontal="left" vertical="center" wrapText="1"/>
    </xf>
    <xf numFmtId="0" fontId="35" fillId="0" borderId="88" xfId="0" applyFont="1" applyFill="1" applyBorder="1" applyAlignment="1" applyProtection="1">
      <alignment horizontal="left" vertical="center" wrapText="1"/>
    </xf>
    <xf numFmtId="0" fontId="36" fillId="2" borderId="59" xfId="0" applyFont="1" applyFill="1" applyBorder="1" applyAlignment="1" applyProtection="1">
      <alignment horizontal="left" vertical="center" wrapText="1"/>
    </xf>
    <xf numFmtId="0" fontId="40" fillId="8" borderId="0" xfId="0" applyFont="1" applyFill="1" applyBorder="1" applyAlignment="1" applyProtection="1">
      <alignment horizontal="center" vertical="center"/>
      <protection locked="0"/>
    </xf>
    <xf numFmtId="0" fontId="31" fillId="8" borderId="0"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6" fillId="2" borderId="13" xfId="0" applyFont="1" applyFill="1" applyBorder="1" applyAlignment="1" applyProtection="1">
      <alignment vertical="center" wrapText="1"/>
    </xf>
    <xf numFmtId="0" fontId="36" fillId="2" borderId="14" xfId="0" applyFont="1" applyFill="1" applyBorder="1" applyAlignment="1" applyProtection="1">
      <alignment horizontal="left" vertical="center" wrapText="1"/>
    </xf>
    <xf numFmtId="0" fontId="60" fillId="0" borderId="19" xfId="0" applyFont="1" applyFill="1" applyBorder="1" applyAlignment="1" applyProtection="1">
      <alignment horizontal="left" vertical="center" wrapText="1" shrinkToFit="1"/>
    </xf>
    <xf numFmtId="0" fontId="63" fillId="0" borderId="129" xfId="0" applyFont="1" applyBorder="1" applyAlignment="1" applyProtection="1">
      <alignment horizontal="center" vertical="center"/>
    </xf>
    <xf numFmtId="0" fontId="70" fillId="10" borderId="130" xfId="0" applyFont="1" applyFill="1" applyBorder="1" applyAlignment="1" applyProtection="1">
      <alignment horizontal="center" vertical="center"/>
    </xf>
    <xf numFmtId="0" fontId="70" fillId="10" borderId="86" xfId="0" applyFont="1" applyFill="1" applyBorder="1" applyAlignment="1" applyProtection="1">
      <alignment horizontal="center" vertical="center"/>
    </xf>
    <xf numFmtId="0" fontId="70" fillId="10" borderId="81"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3" fillId="0" borderId="6" xfId="0" applyFont="1" applyFill="1" applyBorder="1" applyAlignment="1" applyProtection="1">
      <alignment horizontal="center" vertical="center"/>
    </xf>
    <xf numFmtId="0" fontId="53" fillId="0" borderId="23" xfId="0" applyFont="1" applyFill="1" applyBorder="1" applyAlignment="1" applyProtection="1">
      <alignment horizontal="center" vertical="center"/>
    </xf>
    <xf numFmtId="0" fontId="53" fillId="0" borderId="19" xfId="0" applyFont="1" applyFill="1" applyBorder="1" applyAlignment="1" applyProtection="1">
      <alignment horizontal="center" vertical="center"/>
    </xf>
    <xf numFmtId="0" fontId="53" fillId="0" borderId="24" xfId="0" applyFont="1" applyFill="1" applyBorder="1" applyAlignment="1" applyProtection="1">
      <alignment horizontal="center" vertical="center"/>
    </xf>
    <xf numFmtId="38" fontId="61" fillId="2" borderId="26" xfId="0" applyNumberFormat="1" applyFont="1" applyFill="1" applyBorder="1" applyAlignment="1" applyProtection="1">
      <alignment horizontal="center" vertical="center" shrinkToFit="1"/>
    </xf>
    <xf numFmtId="38" fontId="61" fillId="2" borderId="27" xfId="0" applyNumberFormat="1" applyFont="1" applyFill="1" applyBorder="1" applyAlignment="1" applyProtection="1">
      <alignment horizontal="center" vertical="center" shrinkToFit="1"/>
    </xf>
    <xf numFmtId="38" fontId="61" fillId="2" borderId="55" xfId="0" applyNumberFormat="1"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xf>
    <xf numFmtId="176" fontId="40" fillId="8" borderId="0" xfId="0" applyNumberFormat="1" applyFont="1" applyFill="1" applyBorder="1" applyAlignment="1" applyProtection="1">
      <alignment vertical="center" shrinkToFit="1"/>
      <protection locked="0"/>
    </xf>
    <xf numFmtId="0" fontId="36" fillId="2" borderId="50" xfId="0" applyFont="1" applyFill="1" applyBorder="1" applyAlignment="1" applyProtection="1">
      <alignment horizontal="left" vertical="center" wrapText="1"/>
    </xf>
    <xf numFmtId="0" fontId="43" fillId="2" borderId="10" xfId="0" applyFont="1" applyFill="1" applyBorder="1" applyAlignment="1" applyProtection="1">
      <alignment vertical="center" wrapText="1"/>
    </xf>
    <xf numFmtId="38" fontId="61" fillId="2" borderId="124" xfId="5" applyFont="1" applyFill="1" applyBorder="1" applyAlignment="1" applyProtection="1">
      <alignment horizontal="center" vertical="center" shrinkToFit="1"/>
    </xf>
    <xf numFmtId="38" fontId="61" fillId="2" borderId="19" xfId="5" applyFont="1" applyFill="1" applyBorder="1" applyAlignment="1" applyProtection="1">
      <alignment horizontal="center" vertical="center" shrinkToFit="1"/>
    </xf>
    <xf numFmtId="38" fontId="61" fillId="2" borderId="132" xfId="5" applyFont="1" applyFill="1" applyBorder="1" applyAlignment="1" applyProtection="1">
      <alignment horizontal="center" vertical="center" shrinkToFit="1"/>
    </xf>
    <xf numFmtId="2" fontId="61" fillId="0" borderId="13" xfId="0" applyNumberFormat="1" applyFont="1" applyBorder="1" applyAlignment="1" applyProtection="1">
      <alignment horizontal="center" vertical="center" shrinkToFit="1"/>
    </xf>
    <xf numFmtId="49" fontId="36" fillId="0" borderId="2" xfId="0" applyNumberFormat="1" applyFont="1" applyFill="1" applyBorder="1" applyAlignment="1" applyProtection="1">
      <alignment horizontal="left" vertical="center" wrapText="1"/>
    </xf>
    <xf numFmtId="49" fontId="36" fillId="0" borderId="3" xfId="0" applyNumberFormat="1" applyFont="1" applyFill="1" applyBorder="1" applyAlignment="1" applyProtection="1">
      <alignment horizontal="left" vertical="center" wrapText="1"/>
    </xf>
    <xf numFmtId="49" fontId="36" fillId="0" borderId="4" xfId="0" applyNumberFormat="1" applyFont="1" applyFill="1" applyBorder="1" applyAlignment="1" applyProtection="1">
      <alignment horizontal="left" vertical="center" wrapText="1"/>
    </xf>
    <xf numFmtId="0" fontId="36" fillId="2" borderId="83" xfId="0" applyFont="1" applyFill="1" applyBorder="1" applyAlignment="1" applyProtection="1">
      <alignment horizontal="left" vertical="center" wrapText="1"/>
    </xf>
    <xf numFmtId="0" fontId="36" fillId="2" borderId="84" xfId="0" applyFont="1" applyFill="1" applyBorder="1" applyAlignment="1" applyProtection="1">
      <alignment horizontal="left" vertical="center" wrapText="1"/>
    </xf>
    <xf numFmtId="0" fontId="32" fillId="0" borderId="2"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4" xfId="0" applyFont="1" applyFill="1" applyBorder="1" applyAlignment="1" applyProtection="1">
      <alignment horizontal="center" vertical="center"/>
      <protection locked="0"/>
    </xf>
    <xf numFmtId="0" fontId="40" fillId="8" borderId="0" xfId="0" applyFont="1" applyFill="1" applyBorder="1" applyAlignment="1" applyProtection="1">
      <alignment vertical="center" shrinkToFit="1"/>
      <protection locked="0"/>
    </xf>
    <xf numFmtId="0" fontId="23" fillId="0" borderId="2" xfId="0" applyFont="1" applyFill="1" applyBorder="1" applyAlignment="1" applyProtection="1">
      <alignment horizontal="left" vertical="center" wrapText="1"/>
    </xf>
    <xf numFmtId="176" fontId="25" fillId="7" borderId="26" xfId="0" applyNumberFormat="1" applyFont="1" applyFill="1" applyBorder="1" applyAlignment="1" applyProtection="1">
      <alignment horizontal="right" vertical="center"/>
      <protection locked="0"/>
    </xf>
    <xf numFmtId="176" fontId="25" fillId="7" borderId="27" xfId="0" applyNumberFormat="1" applyFont="1" applyFill="1" applyBorder="1" applyAlignment="1" applyProtection="1">
      <alignment horizontal="right" vertical="center"/>
      <protection locked="0"/>
    </xf>
    <xf numFmtId="176" fontId="25" fillId="7" borderId="55" xfId="0" applyNumberFormat="1" applyFont="1" applyFill="1" applyBorder="1" applyAlignment="1" applyProtection="1">
      <alignment horizontal="right" vertical="center"/>
      <protection locked="0"/>
    </xf>
    <xf numFmtId="176" fontId="25" fillId="5" borderId="26" xfId="0" applyNumberFormat="1" applyFont="1" applyFill="1" applyBorder="1" applyAlignment="1" applyProtection="1">
      <alignment horizontal="right" vertical="center"/>
      <protection locked="0"/>
    </xf>
    <xf numFmtId="176" fontId="25" fillId="5" borderId="27" xfId="0" applyNumberFormat="1" applyFont="1" applyFill="1" applyBorder="1" applyAlignment="1" applyProtection="1">
      <alignment horizontal="right" vertical="center"/>
      <protection locked="0"/>
    </xf>
    <xf numFmtId="176" fontId="25" fillId="5" borderId="55" xfId="0" applyNumberFormat="1" applyFont="1" applyFill="1" applyBorder="1" applyAlignment="1" applyProtection="1">
      <alignment horizontal="right" vertical="center"/>
      <protection locked="0"/>
    </xf>
    <xf numFmtId="176" fontId="25" fillId="6" borderId="26" xfId="0" applyNumberFormat="1" applyFont="1" applyFill="1" applyBorder="1" applyAlignment="1" applyProtection="1">
      <alignment horizontal="right" vertical="center"/>
      <protection locked="0"/>
    </xf>
    <xf numFmtId="176" fontId="25" fillId="6" borderId="27" xfId="0" applyNumberFormat="1" applyFont="1" applyFill="1" applyBorder="1" applyAlignment="1" applyProtection="1">
      <alignment horizontal="right" vertical="center"/>
      <protection locked="0"/>
    </xf>
    <xf numFmtId="176" fontId="25" fillId="6" borderId="55" xfId="0" applyNumberFormat="1" applyFont="1" applyFill="1" applyBorder="1" applyAlignment="1" applyProtection="1">
      <alignment horizontal="right" vertical="center"/>
      <protection locked="0"/>
    </xf>
    <xf numFmtId="0" fontId="23" fillId="0" borderId="123" xfId="0" applyFont="1" applyFill="1" applyBorder="1" applyAlignment="1" applyProtection="1">
      <alignment horizontal="center" vertical="center"/>
    </xf>
    <xf numFmtId="176" fontId="25" fillId="2" borderId="133" xfId="0" applyNumberFormat="1" applyFont="1" applyFill="1" applyBorder="1" applyAlignment="1" applyProtection="1">
      <alignment horizontal="right" vertical="center"/>
    </xf>
    <xf numFmtId="176" fontId="25" fillId="2" borderId="13" xfId="0" applyNumberFormat="1" applyFont="1" applyFill="1" applyBorder="1" applyAlignment="1" applyProtection="1">
      <alignment horizontal="right" vertical="center"/>
    </xf>
    <xf numFmtId="176" fontId="25" fillId="2" borderId="8" xfId="0" applyNumberFormat="1" applyFont="1" applyFill="1" applyBorder="1" applyAlignment="1" applyProtection="1">
      <alignment horizontal="right" vertical="center"/>
    </xf>
    <xf numFmtId="176" fontId="32" fillId="2" borderId="12" xfId="0" applyNumberFormat="1" applyFont="1" applyFill="1" applyBorder="1" applyAlignment="1" applyProtection="1">
      <alignment vertical="center"/>
    </xf>
    <xf numFmtId="176" fontId="32" fillId="2" borderId="10" xfId="0" applyNumberFormat="1" applyFont="1" applyFill="1" applyBorder="1" applyAlignment="1" applyProtection="1">
      <alignment vertical="center"/>
    </xf>
    <xf numFmtId="0" fontId="35" fillId="3" borderId="2" xfId="0" applyFont="1" applyFill="1" applyBorder="1" applyAlignment="1" applyProtection="1">
      <alignment horizontal="center" vertical="center"/>
    </xf>
    <xf numFmtId="0" fontId="35" fillId="3" borderId="3" xfId="0" applyFont="1" applyFill="1" applyBorder="1" applyAlignment="1" applyProtection="1">
      <alignment horizontal="center" vertical="center"/>
    </xf>
    <xf numFmtId="0" fontId="35" fillId="3" borderId="4" xfId="0" applyFont="1" applyFill="1" applyBorder="1" applyAlignment="1" applyProtection="1">
      <alignment horizontal="center" vertical="center"/>
    </xf>
    <xf numFmtId="176" fontId="32" fillId="5" borderId="58" xfId="0" applyNumberFormat="1" applyFont="1" applyFill="1" applyBorder="1" applyAlignment="1" applyProtection="1">
      <alignment horizontal="center" vertical="center"/>
      <protection locked="0"/>
    </xf>
    <xf numFmtId="176" fontId="32" fillId="5" borderId="10" xfId="0" applyNumberFormat="1" applyFont="1" applyFill="1" applyBorder="1" applyAlignment="1" applyProtection="1">
      <alignment horizontal="center" vertical="center"/>
      <protection locked="0"/>
    </xf>
    <xf numFmtId="176" fontId="32" fillId="5" borderId="59" xfId="0" applyNumberFormat="1" applyFont="1" applyFill="1" applyBorder="1" applyAlignment="1" applyProtection="1">
      <alignment horizontal="center" vertical="center"/>
      <protection locked="0"/>
    </xf>
    <xf numFmtId="176" fontId="32" fillId="5" borderId="60" xfId="0" applyNumberFormat="1" applyFont="1" applyFill="1" applyBorder="1" applyAlignment="1" applyProtection="1">
      <alignment horizontal="center" vertical="center"/>
      <protection locked="0"/>
    </xf>
    <xf numFmtId="176" fontId="32" fillId="5" borderId="50" xfId="0" applyNumberFormat="1" applyFont="1" applyFill="1" applyBorder="1" applyAlignment="1" applyProtection="1">
      <alignment horizontal="center" vertical="center"/>
      <protection locked="0"/>
    </xf>
    <xf numFmtId="176" fontId="32" fillId="5" borderId="61" xfId="0" applyNumberFormat="1" applyFont="1" applyFill="1" applyBorder="1" applyAlignment="1" applyProtection="1">
      <alignment horizontal="center" vertical="center"/>
      <protection locked="0"/>
    </xf>
    <xf numFmtId="0" fontId="36" fillId="3" borderId="2" xfId="0" applyFont="1" applyFill="1" applyBorder="1" applyAlignment="1" applyProtection="1">
      <alignment horizontal="center" vertical="center" wrapText="1" shrinkToFit="1"/>
    </xf>
    <xf numFmtId="0" fontId="36" fillId="3" borderId="3" xfId="0" applyFont="1" applyFill="1" applyBorder="1" applyAlignment="1" applyProtection="1">
      <alignment horizontal="center" vertical="center" wrapText="1" shrinkToFit="1"/>
    </xf>
    <xf numFmtId="0" fontId="36" fillId="3" borderId="4" xfId="0" applyFont="1" applyFill="1" applyBorder="1" applyAlignment="1" applyProtection="1">
      <alignment horizontal="center" vertical="center" wrapText="1" shrinkToFit="1"/>
    </xf>
    <xf numFmtId="0" fontId="36" fillId="3" borderId="5" xfId="0" applyFont="1" applyFill="1" applyBorder="1" applyAlignment="1" applyProtection="1">
      <alignment horizontal="center" vertical="center" wrapText="1" shrinkToFit="1"/>
    </xf>
    <xf numFmtId="0" fontId="36" fillId="3" borderId="6" xfId="0" applyFont="1" applyFill="1" applyBorder="1" applyAlignment="1" applyProtection="1">
      <alignment horizontal="center" vertical="center" wrapText="1" shrinkToFit="1"/>
    </xf>
    <xf numFmtId="0" fontId="36" fillId="3" borderId="7" xfId="0" applyFont="1" applyFill="1" applyBorder="1" applyAlignment="1" applyProtection="1">
      <alignment horizontal="center" vertical="center" wrapText="1" shrinkToFit="1"/>
    </xf>
    <xf numFmtId="0" fontId="32" fillId="0" borderId="116" xfId="0" applyFont="1" applyFill="1" applyBorder="1" applyAlignment="1" applyProtection="1">
      <alignment horizontal="center" vertical="center" shrinkToFit="1"/>
    </xf>
    <xf numFmtId="0" fontId="32" fillId="0" borderId="117" xfId="0" applyFont="1" applyFill="1" applyBorder="1" applyAlignment="1" applyProtection="1">
      <alignment horizontal="center" vertical="center" shrinkToFit="1"/>
    </xf>
    <xf numFmtId="0" fontId="32" fillId="0" borderId="118" xfId="0" applyFont="1" applyFill="1" applyBorder="1" applyAlignment="1" applyProtection="1">
      <alignment horizontal="center" vertical="center" shrinkToFit="1"/>
    </xf>
    <xf numFmtId="0" fontId="32" fillId="0" borderId="119" xfId="0" applyFont="1" applyFill="1" applyBorder="1" applyAlignment="1" applyProtection="1">
      <alignment horizontal="center" vertical="center" shrinkToFit="1"/>
    </xf>
    <xf numFmtId="0" fontId="32" fillId="0" borderId="120" xfId="0" applyFont="1" applyFill="1" applyBorder="1" applyAlignment="1" applyProtection="1">
      <alignment horizontal="center" vertical="center" shrinkToFit="1"/>
    </xf>
    <xf numFmtId="0" fontId="32" fillId="0" borderId="121" xfId="0" applyFont="1" applyFill="1" applyBorder="1" applyAlignment="1" applyProtection="1">
      <alignment horizontal="center" vertical="center" shrinkToFit="1"/>
    </xf>
    <xf numFmtId="176" fontId="32" fillId="5" borderId="26" xfId="0" applyNumberFormat="1" applyFont="1" applyFill="1" applyBorder="1" applyAlignment="1" applyProtection="1">
      <alignment vertical="center"/>
      <protection locked="0"/>
    </xf>
    <xf numFmtId="176" fontId="32" fillId="5" borderId="27" xfId="0" applyNumberFormat="1" applyFont="1" applyFill="1" applyBorder="1" applyAlignment="1" applyProtection="1">
      <alignment vertical="center"/>
      <protection locked="0"/>
    </xf>
    <xf numFmtId="176" fontId="32" fillId="5" borderId="55" xfId="0" applyNumberFormat="1" applyFont="1" applyFill="1" applyBorder="1" applyAlignment="1" applyProtection="1">
      <alignment vertical="center"/>
      <protection locked="0"/>
    </xf>
    <xf numFmtId="176" fontId="32" fillId="0" borderId="12" xfId="0" applyNumberFormat="1" applyFont="1" applyFill="1" applyBorder="1" applyAlignment="1" applyProtection="1">
      <alignment vertical="center"/>
    </xf>
    <xf numFmtId="176" fontId="32" fillId="0" borderId="10" xfId="0" applyNumberFormat="1" applyFont="1" applyFill="1" applyBorder="1" applyAlignment="1" applyProtection="1">
      <alignment vertical="center"/>
    </xf>
    <xf numFmtId="176" fontId="32" fillId="5" borderId="60" xfId="0" applyNumberFormat="1" applyFont="1" applyFill="1" applyBorder="1" applyAlignment="1" applyProtection="1">
      <alignment vertical="center"/>
      <protection locked="0"/>
    </xf>
    <xf numFmtId="176" fontId="32" fillId="5" borderId="50" xfId="0" applyNumberFormat="1" applyFont="1" applyFill="1" applyBorder="1" applyAlignment="1" applyProtection="1">
      <alignment vertical="center"/>
      <protection locked="0"/>
    </xf>
    <xf numFmtId="176" fontId="32" fillId="5" borderId="61" xfId="0" applyNumberFormat="1" applyFont="1" applyFill="1" applyBorder="1" applyAlignment="1" applyProtection="1">
      <alignment vertical="center"/>
      <protection locked="0"/>
    </xf>
    <xf numFmtId="176" fontId="32" fillId="2" borderId="49" xfId="0" applyNumberFormat="1" applyFont="1" applyFill="1" applyBorder="1" applyAlignment="1" applyProtection="1">
      <alignment vertical="center"/>
    </xf>
    <xf numFmtId="176" fontId="32" fillId="2" borderId="14" xfId="0" applyNumberFormat="1" applyFont="1" applyFill="1" applyBorder="1" applyAlignment="1" applyProtection="1">
      <alignment vertical="center"/>
    </xf>
    <xf numFmtId="49" fontId="35" fillId="0" borderId="2" xfId="0" applyNumberFormat="1" applyFont="1" applyFill="1" applyBorder="1" applyAlignment="1" applyProtection="1">
      <alignment horizontal="center" vertical="center" wrapText="1"/>
    </xf>
    <xf numFmtId="49" fontId="35" fillId="0" borderId="3" xfId="0" applyNumberFormat="1" applyFont="1" applyFill="1" applyBorder="1" applyAlignment="1" applyProtection="1">
      <alignment horizontal="center" vertical="center" wrapText="1"/>
    </xf>
    <xf numFmtId="49" fontId="35" fillId="0" borderId="4" xfId="0" applyNumberFormat="1" applyFont="1" applyFill="1" applyBorder="1" applyAlignment="1" applyProtection="1">
      <alignment horizontal="center" vertical="center" wrapText="1"/>
    </xf>
    <xf numFmtId="0" fontId="36" fillId="0" borderId="0" xfId="0" applyFont="1" applyFill="1" applyBorder="1" applyAlignment="1" applyProtection="1">
      <alignment vertical="center" wrapText="1"/>
    </xf>
    <xf numFmtId="0" fontId="56" fillId="0" borderId="28" xfId="0" applyFont="1" applyBorder="1" applyAlignment="1" applyProtection="1">
      <alignment horizontal="left" vertical="center"/>
    </xf>
    <xf numFmtId="0" fontId="56" fillId="0" borderId="29" xfId="0" applyFont="1" applyBorder="1" applyAlignment="1" applyProtection="1">
      <alignment horizontal="left" vertical="center"/>
    </xf>
    <xf numFmtId="0" fontId="56" fillId="0" borderId="30" xfId="0" applyFont="1" applyBorder="1" applyAlignment="1" applyProtection="1">
      <alignment horizontal="left" vertical="center"/>
    </xf>
    <xf numFmtId="0" fontId="56" fillId="0" borderId="44" xfId="0" applyFont="1" applyBorder="1" applyAlignment="1" applyProtection="1">
      <alignment horizontal="left" vertical="center"/>
    </xf>
    <xf numFmtId="0" fontId="56" fillId="0" borderId="25" xfId="0" applyFont="1" applyBorder="1" applyAlignment="1" applyProtection="1">
      <alignment horizontal="left" vertical="center"/>
    </xf>
    <xf numFmtId="0" fontId="56" fillId="0" borderId="45" xfId="0" applyFont="1" applyBorder="1" applyAlignment="1" applyProtection="1">
      <alignment horizontal="left" vertical="center"/>
    </xf>
    <xf numFmtId="0" fontId="20" fillId="0" borderId="5"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182" fontId="20" fillId="0" borderId="79" xfId="0" applyNumberFormat="1" applyFont="1" applyFill="1" applyBorder="1" applyAlignment="1" applyProtection="1">
      <alignment horizontal="center" vertical="center"/>
    </xf>
    <xf numFmtId="182" fontId="20" fillId="0" borderId="7" xfId="0" applyNumberFormat="1" applyFont="1" applyFill="1" applyBorder="1" applyAlignment="1" applyProtection="1">
      <alignment horizontal="center" vertical="center"/>
    </xf>
    <xf numFmtId="0" fontId="36" fillId="2" borderId="20" xfId="0" applyFont="1" applyFill="1" applyBorder="1" applyAlignment="1" applyProtection="1">
      <alignment vertical="center" wrapText="1"/>
    </xf>
    <xf numFmtId="0" fontId="32" fillId="0" borderId="27" xfId="0" applyFont="1" applyFill="1" applyBorder="1" applyAlignment="1" applyProtection="1">
      <alignment horizontal="center" vertical="center"/>
    </xf>
    <xf numFmtId="0" fontId="32" fillId="0" borderId="26" xfId="0" applyFont="1" applyFill="1" applyBorder="1" applyAlignment="1" applyProtection="1">
      <alignment horizontal="center" vertical="center"/>
    </xf>
    <xf numFmtId="182" fontId="32" fillId="0" borderId="14" xfId="0" applyNumberFormat="1" applyFont="1" applyFill="1" applyBorder="1" applyAlignment="1" applyProtection="1">
      <alignment horizontal="center" vertical="center"/>
    </xf>
    <xf numFmtId="182" fontId="32" fillId="0" borderId="85" xfId="0" applyNumberFormat="1" applyFont="1" applyFill="1" applyBorder="1" applyAlignment="1" applyProtection="1">
      <alignment horizontal="center" vertical="center"/>
    </xf>
    <xf numFmtId="49" fontId="35" fillId="0" borderId="79" xfId="0" applyNumberFormat="1" applyFont="1" applyFill="1" applyBorder="1" applyAlignment="1" applyProtection="1">
      <alignment horizontal="center" vertical="center" wrapText="1"/>
    </xf>
    <xf numFmtId="49" fontId="35" fillId="0" borderId="106" xfId="0" applyNumberFormat="1" applyFont="1" applyFill="1" applyBorder="1" applyAlignment="1" applyProtection="1">
      <alignment horizontal="center" vertical="center" wrapText="1"/>
    </xf>
    <xf numFmtId="49" fontId="35" fillId="0" borderId="112" xfId="0" applyNumberFormat="1" applyFont="1" applyFill="1" applyBorder="1" applyAlignment="1" applyProtection="1">
      <alignment horizontal="center" vertical="center" wrapText="1"/>
    </xf>
    <xf numFmtId="0" fontId="61" fillId="0" borderId="5" xfId="0" applyFont="1" applyFill="1" applyBorder="1" applyAlignment="1" applyProtection="1">
      <alignment horizontal="left" vertical="center" wrapText="1"/>
    </xf>
    <xf numFmtId="0" fontId="61" fillId="0" borderId="6" xfId="0" applyFont="1" applyFill="1" applyBorder="1" applyAlignment="1" applyProtection="1">
      <alignment horizontal="left" vertical="center" wrapText="1"/>
    </xf>
    <xf numFmtId="0" fontId="61" fillId="0" borderId="127" xfId="0" applyFont="1" applyFill="1" applyBorder="1" applyAlignment="1" applyProtection="1">
      <alignment horizontal="left" vertical="center" wrapText="1"/>
    </xf>
    <xf numFmtId="0" fontId="61" fillId="0" borderId="71" xfId="0" applyFont="1" applyBorder="1" applyAlignment="1" applyProtection="1">
      <alignment horizontal="center" vertical="center" textRotation="255" shrinkToFit="1"/>
    </xf>
    <xf numFmtId="0" fontId="61" fillId="0" borderId="131" xfId="0" applyFont="1" applyBorder="1" applyAlignment="1" applyProtection="1">
      <alignment horizontal="center" vertical="center" textRotation="255" shrinkToFit="1"/>
    </xf>
    <xf numFmtId="0" fontId="61" fillId="0" borderId="72" xfId="0" applyFont="1" applyBorder="1" applyAlignment="1" applyProtection="1">
      <alignment horizontal="center" vertical="center" textRotation="255" shrinkToFit="1"/>
    </xf>
    <xf numFmtId="0" fontId="61" fillId="0" borderId="6" xfId="0" applyFont="1" applyFill="1" applyBorder="1" applyAlignment="1" applyProtection="1">
      <alignment horizontal="center" vertical="center"/>
    </xf>
    <xf numFmtId="0" fontId="61" fillId="0" borderId="23"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24" xfId="0" applyFont="1" applyFill="1" applyBorder="1" applyAlignment="1" applyProtection="1">
      <alignment horizontal="center" vertical="center"/>
    </xf>
    <xf numFmtId="176" fontId="32" fillId="5" borderId="82" xfId="0" applyNumberFormat="1" applyFont="1" applyFill="1" applyBorder="1" applyAlignment="1" applyProtection="1">
      <alignment horizontal="center" vertical="center"/>
      <protection locked="0"/>
    </xf>
    <xf numFmtId="176" fontId="32" fillId="5" borderId="83" xfId="0" applyNumberFormat="1" applyFont="1" applyFill="1" applyBorder="1" applyAlignment="1" applyProtection="1">
      <alignment horizontal="center" vertical="center"/>
      <protection locked="0"/>
    </xf>
    <xf numFmtId="176" fontId="32" fillId="5" borderId="84" xfId="0" applyNumberFormat="1" applyFont="1" applyFill="1" applyBorder="1" applyAlignment="1" applyProtection="1">
      <alignment horizontal="center" vertical="center"/>
      <protection locked="0"/>
    </xf>
    <xf numFmtId="2" fontId="61" fillId="0" borderId="19" xfId="0" applyNumberFormat="1" applyFont="1" applyBorder="1" applyAlignment="1" applyProtection="1">
      <alignment horizontal="center" vertical="center" shrinkToFit="1"/>
    </xf>
    <xf numFmtId="0" fontId="32" fillId="0" borderId="3" xfId="0" applyFont="1" applyFill="1" applyBorder="1" applyAlignment="1" applyProtection="1">
      <alignment horizontal="left" vertical="center"/>
    </xf>
    <xf numFmtId="0" fontId="32" fillId="0" borderId="122" xfId="0" applyFont="1" applyFill="1" applyBorder="1" applyAlignment="1" applyProtection="1">
      <alignment horizontal="left" vertical="center"/>
    </xf>
    <xf numFmtId="0" fontId="32" fillId="6" borderId="27" xfId="0" applyFont="1" applyFill="1" applyBorder="1" applyAlignment="1" applyProtection="1">
      <alignment horizontal="center" vertical="center"/>
      <protection locked="0"/>
    </xf>
    <xf numFmtId="0" fontId="36" fillId="0" borderId="78"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22"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wrapText="1"/>
    </xf>
    <xf numFmtId="0" fontId="35" fillId="6" borderId="44" xfId="0" applyFont="1" applyFill="1" applyBorder="1" applyAlignment="1" applyProtection="1">
      <alignment horizontal="left" vertical="center" wrapText="1"/>
    </xf>
    <xf numFmtId="0" fontId="35" fillId="6" borderId="25" xfId="0" applyFont="1" applyFill="1" applyBorder="1" applyAlignment="1" applyProtection="1">
      <alignment horizontal="left" vertical="center" wrapText="1"/>
    </xf>
    <xf numFmtId="0" fontId="36" fillId="2" borderId="6"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19"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5" fillId="2" borderId="16" xfId="0" applyFont="1" applyFill="1" applyBorder="1" applyAlignment="1" applyProtection="1">
      <alignment horizontal="center" vertical="center" wrapText="1"/>
    </xf>
    <xf numFmtId="0" fontId="35" fillId="2" borderId="46" xfId="0" applyFont="1" applyFill="1" applyBorder="1" applyAlignment="1" applyProtection="1">
      <alignment horizontal="center" vertical="center" wrapText="1"/>
    </xf>
    <xf numFmtId="0" fontId="35" fillId="2" borderId="5" xfId="0" applyFont="1" applyFill="1" applyBorder="1" applyAlignment="1" applyProtection="1">
      <alignment horizontal="center" vertical="center" wrapText="1"/>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6" fillId="0" borderId="97" xfId="0" applyFont="1" applyBorder="1" applyAlignment="1" applyProtection="1">
      <alignment horizontal="center" vertical="center"/>
    </xf>
    <xf numFmtId="0" fontId="36" fillId="0" borderId="64" xfId="0" applyFont="1" applyBorder="1" applyAlignment="1" applyProtection="1">
      <alignment horizontal="center" vertical="center"/>
    </xf>
    <xf numFmtId="0" fontId="35" fillId="2" borderId="21" xfId="0" applyFont="1" applyFill="1" applyBorder="1" applyAlignment="1" applyProtection="1">
      <alignment horizontal="center" vertical="center" wrapText="1"/>
    </xf>
    <xf numFmtId="0" fontId="36" fillId="2" borderId="78" xfId="0" applyFont="1" applyFill="1" applyBorder="1" applyAlignment="1" applyProtection="1">
      <alignment horizontal="center" vertical="center" wrapText="1"/>
    </xf>
    <xf numFmtId="0" fontId="36" fillId="0" borderId="78" xfId="0" applyFont="1" applyBorder="1" applyAlignment="1" applyProtection="1">
      <alignment horizontal="center" vertical="center"/>
    </xf>
    <xf numFmtId="0" fontId="36" fillId="0" borderId="99" xfId="0" applyFont="1" applyBorder="1" applyAlignment="1" applyProtection="1">
      <alignment horizontal="center" vertical="center"/>
    </xf>
    <xf numFmtId="0" fontId="31" fillId="0" borderId="0" xfId="0" applyFont="1" applyAlignment="1" applyProtection="1">
      <alignment horizontal="left" vertical="center" wrapText="1"/>
    </xf>
    <xf numFmtId="0" fontId="35" fillId="2" borderId="5" xfId="0" applyFont="1" applyFill="1" applyBorder="1" applyAlignment="1" applyProtection="1">
      <alignment horizontal="center" vertical="center"/>
    </xf>
    <xf numFmtId="0" fontId="35" fillId="2" borderId="6" xfId="0" applyFont="1" applyFill="1" applyBorder="1" applyAlignment="1" applyProtection="1">
      <alignment horizontal="center" vertical="center"/>
    </xf>
    <xf numFmtId="0" fontId="35" fillId="2" borderId="7" xfId="0" applyFont="1" applyFill="1" applyBorder="1" applyAlignment="1" applyProtection="1">
      <alignment horizontal="center" vertical="center"/>
    </xf>
    <xf numFmtId="0" fontId="35" fillId="2" borderId="21" xfId="0" applyFont="1" applyFill="1" applyBorder="1" applyAlignment="1" applyProtection="1">
      <alignment horizontal="center" vertical="center"/>
    </xf>
    <xf numFmtId="0" fontId="35" fillId="2" borderId="0" xfId="0" applyFont="1" applyFill="1" applyBorder="1" applyAlignment="1" applyProtection="1">
      <alignment horizontal="center" vertical="center"/>
    </xf>
    <xf numFmtId="0" fontId="35" fillId="2" borderId="22" xfId="0" applyFont="1" applyFill="1" applyBorder="1" applyAlignment="1" applyProtection="1">
      <alignment horizontal="center" vertical="center"/>
    </xf>
    <xf numFmtId="0" fontId="31" fillId="2" borderId="149" xfId="0" applyFont="1" applyFill="1" applyBorder="1" applyAlignment="1" applyProtection="1">
      <alignment horizontal="center" vertical="center" wrapText="1"/>
    </xf>
    <xf numFmtId="0" fontId="31" fillId="2" borderId="150" xfId="0" applyFont="1" applyFill="1" applyBorder="1" applyAlignment="1" applyProtection="1">
      <alignment horizontal="center" vertical="center" wrapText="1"/>
    </xf>
    <xf numFmtId="0" fontId="31" fillId="2" borderId="151" xfId="0" applyFont="1" applyFill="1" applyBorder="1" applyAlignment="1" applyProtection="1">
      <alignment horizontal="center" vertical="center" wrapText="1"/>
    </xf>
    <xf numFmtId="0" fontId="25" fillId="2" borderId="16" xfId="0" applyFont="1" applyFill="1" applyBorder="1" applyAlignment="1" applyProtection="1">
      <alignment horizontal="center" vertical="center" wrapText="1"/>
    </xf>
    <xf numFmtId="0" fontId="25" fillId="2" borderId="46" xfId="0" applyFont="1" applyFill="1" applyBorder="1" applyAlignment="1" applyProtection="1">
      <alignment horizontal="center" vertical="center" wrapText="1"/>
    </xf>
    <xf numFmtId="0" fontId="35" fillId="2" borderId="23" xfId="0" applyFont="1" applyFill="1" applyBorder="1" applyAlignment="1" applyProtection="1">
      <alignment horizontal="center" vertical="center" wrapText="1"/>
    </xf>
    <xf numFmtId="0" fontId="35" fillId="2" borderId="24" xfId="0" applyFont="1" applyFill="1" applyBorder="1" applyAlignment="1" applyProtection="1">
      <alignment horizontal="center" vertical="center" wrapText="1"/>
    </xf>
    <xf numFmtId="0" fontId="35" fillId="2" borderId="2" xfId="0" applyFont="1" applyFill="1" applyBorder="1" applyAlignment="1" applyProtection="1">
      <alignment horizontal="center" vertical="center" wrapText="1"/>
    </xf>
    <xf numFmtId="0" fontId="35" fillId="2" borderId="3" xfId="0" applyFont="1" applyFill="1" applyBorder="1" applyAlignment="1" applyProtection="1">
      <alignment horizontal="center" vertical="center" wrapText="1"/>
    </xf>
    <xf numFmtId="0" fontId="35" fillId="2" borderId="4"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0" fontId="23" fillId="2" borderId="46"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5" fillId="6" borderId="2" xfId="0" applyFont="1" applyFill="1" applyBorder="1" applyAlignment="1" applyProtection="1">
      <alignment horizontal="left" vertical="center"/>
    </xf>
    <xf numFmtId="0" fontId="35" fillId="6" borderId="3" xfId="0" applyFont="1" applyFill="1" applyBorder="1" applyAlignment="1" applyProtection="1">
      <alignment horizontal="left" vertical="center"/>
    </xf>
    <xf numFmtId="0" fontId="35" fillId="6" borderId="4" xfId="0" applyFont="1" applyFill="1" applyBorder="1" applyAlignment="1" applyProtection="1">
      <alignment horizontal="left" vertical="center"/>
    </xf>
    <xf numFmtId="0" fontId="38" fillId="0" borderId="1" xfId="0" applyFont="1" applyFill="1" applyBorder="1" applyAlignment="1" applyProtection="1">
      <alignment horizontal="center" vertical="center"/>
    </xf>
    <xf numFmtId="0" fontId="38" fillId="0" borderId="2" xfId="0" applyFont="1" applyFill="1" applyBorder="1" applyAlignment="1" applyProtection="1">
      <alignment horizontal="center" vertical="center"/>
    </xf>
    <xf numFmtId="0" fontId="38" fillId="0" borderId="26" xfId="0" applyFont="1" applyFill="1" applyBorder="1" applyAlignment="1" applyProtection="1">
      <alignment vertical="center"/>
    </xf>
    <xf numFmtId="0" fontId="38" fillId="0" borderId="27" xfId="0" applyFont="1" applyFill="1" applyBorder="1" applyAlignment="1" applyProtection="1">
      <alignment vertical="center"/>
    </xf>
    <xf numFmtId="0" fontId="38" fillId="0" borderId="55" xfId="0" applyFont="1" applyFill="1" applyBorder="1" applyAlignment="1" applyProtection="1">
      <alignment vertical="center"/>
    </xf>
    <xf numFmtId="0" fontId="35" fillId="0" borderId="78" xfId="0" applyFont="1" applyBorder="1" applyAlignment="1" applyProtection="1">
      <alignment horizontal="center" vertical="center" wrapText="1"/>
    </xf>
    <xf numFmtId="0" fontId="35" fillId="0" borderId="16" xfId="0" applyFont="1" applyBorder="1" applyAlignment="1" applyProtection="1">
      <alignment horizontal="center" vertical="center" wrapText="1"/>
    </xf>
    <xf numFmtId="0" fontId="35" fillId="0" borderId="99" xfId="0" applyFont="1" applyBorder="1" applyAlignment="1" applyProtection="1">
      <alignment horizontal="center" vertical="center"/>
    </xf>
    <xf numFmtId="0" fontId="35" fillId="0" borderId="103" xfId="0" applyFont="1" applyBorder="1" applyAlignment="1" applyProtection="1">
      <alignment horizontal="center" vertical="center"/>
    </xf>
    <xf numFmtId="0" fontId="35" fillId="7" borderId="98" xfId="0" applyFont="1" applyFill="1" applyBorder="1" applyAlignment="1" applyProtection="1">
      <alignment horizontal="center" vertical="center" wrapText="1"/>
    </xf>
    <xf numFmtId="0" fontId="35" fillId="7" borderId="3" xfId="0" applyFont="1" applyFill="1" applyBorder="1" applyAlignment="1" applyProtection="1">
      <alignment horizontal="center" vertical="center" wrapText="1"/>
    </xf>
    <xf numFmtId="0" fontId="32" fillId="0" borderId="28" xfId="0" applyFont="1" applyBorder="1" applyAlignment="1" applyProtection="1">
      <alignment horizontal="center" vertical="center"/>
    </xf>
    <xf numFmtId="0" fontId="32" fillId="0" borderId="29" xfId="0" applyFont="1" applyBorder="1" applyAlignment="1" applyProtection="1">
      <alignment horizontal="center" vertical="center"/>
    </xf>
    <xf numFmtId="0" fontId="32" fillId="0" borderId="109" xfId="0" applyFont="1" applyBorder="1" applyAlignment="1" applyProtection="1">
      <alignment horizontal="center" vertical="center"/>
    </xf>
    <xf numFmtId="0" fontId="32" fillId="0" borderId="110" xfId="0" applyFont="1" applyBorder="1" applyAlignment="1" applyProtection="1">
      <alignment horizontal="center" vertical="center"/>
    </xf>
    <xf numFmtId="0" fontId="32" fillId="0" borderId="19" xfId="0" applyFont="1" applyBorder="1" applyAlignment="1" applyProtection="1">
      <alignment horizontal="center" vertical="center"/>
    </xf>
    <xf numFmtId="0" fontId="32" fillId="0" borderId="24" xfId="0" applyFont="1" applyBorder="1" applyAlignment="1" applyProtection="1">
      <alignment horizontal="center" vertical="center"/>
    </xf>
    <xf numFmtId="0" fontId="35" fillId="0" borderId="28" xfId="0" applyFont="1" applyBorder="1" applyAlignment="1" applyProtection="1">
      <alignment horizontal="center" vertical="center"/>
    </xf>
    <xf numFmtId="0" fontId="35" fillId="0" borderId="109" xfId="0" applyFont="1" applyBorder="1" applyAlignment="1" applyProtection="1">
      <alignment horizontal="center" vertical="center"/>
    </xf>
    <xf numFmtId="0" fontId="35" fillId="0" borderId="110" xfId="0" applyFont="1" applyBorder="1" applyAlignment="1" applyProtection="1">
      <alignment horizontal="center" vertical="center"/>
    </xf>
    <xf numFmtId="0" fontId="35" fillId="0" borderId="24" xfId="0" applyFont="1" applyBorder="1" applyAlignment="1" applyProtection="1">
      <alignment horizontal="center" vertical="center"/>
    </xf>
    <xf numFmtId="176" fontId="35" fillId="5" borderId="105" xfId="0" applyNumberFormat="1" applyFont="1" applyFill="1" applyBorder="1" applyAlignment="1" applyProtection="1">
      <alignment horizontal="center" vertical="center" shrinkToFit="1"/>
    </xf>
    <xf numFmtId="176" fontId="35" fillId="5" borderId="112" xfId="0" applyNumberFormat="1" applyFont="1" applyFill="1" applyBorder="1" applyAlignment="1" applyProtection="1">
      <alignment horizontal="center" vertical="center" shrinkToFit="1"/>
    </xf>
    <xf numFmtId="0" fontId="23" fillId="2" borderId="16" xfId="0" applyFont="1" applyFill="1" applyBorder="1" applyAlignment="1" applyProtection="1">
      <alignment horizontal="center" vertical="center"/>
    </xf>
    <xf numFmtId="0" fontId="23" fillId="2" borderId="46" xfId="0" applyFont="1" applyFill="1" applyBorder="1" applyAlignment="1" applyProtection="1">
      <alignment horizontal="center" vertical="center"/>
    </xf>
    <xf numFmtId="0" fontId="35" fillId="2" borderId="23" xfId="0" applyFont="1" applyFill="1" applyBorder="1" applyAlignment="1" applyProtection="1">
      <alignment horizontal="center" vertical="top"/>
    </xf>
    <xf numFmtId="0" fontId="35" fillId="2" borderId="24" xfId="0" applyFont="1" applyFill="1" applyBorder="1" applyAlignment="1" applyProtection="1">
      <alignment horizontal="center" vertical="top"/>
    </xf>
    <xf numFmtId="0" fontId="32" fillId="0" borderId="0" xfId="0" applyFont="1" applyAlignment="1" applyProtection="1">
      <alignment horizontal="left" vertical="center"/>
    </xf>
    <xf numFmtId="0" fontId="35" fillId="0" borderId="0" xfId="0" applyFont="1" applyAlignment="1" applyProtection="1">
      <alignment horizontal="left" vertical="top" wrapText="1"/>
    </xf>
    <xf numFmtId="0" fontId="35" fillId="2" borderId="16" xfId="0" applyFont="1" applyFill="1" applyBorder="1" applyAlignment="1" applyProtection="1">
      <alignment horizontal="center" vertical="center"/>
    </xf>
    <xf numFmtId="0" fontId="35" fillId="2" borderId="46" xfId="0" applyFont="1" applyFill="1" applyBorder="1" applyAlignment="1" applyProtection="1">
      <alignment horizontal="center" vertical="center"/>
    </xf>
    <xf numFmtId="0" fontId="25" fillId="0" borderId="16" xfId="0" applyFont="1" applyFill="1" applyBorder="1" applyAlignment="1" applyProtection="1">
      <alignment horizontal="center" vertical="center" wrapText="1"/>
    </xf>
    <xf numFmtId="0" fontId="25" fillId="0" borderId="46" xfId="0" applyFont="1" applyFill="1" applyBorder="1" applyAlignment="1" applyProtection="1">
      <alignment horizontal="center" vertical="center" wrapText="1"/>
    </xf>
    <xf numFmtId="0" fontId="25" fillId="6" borderId="2" xfId="0" applyFont="1" applyFill="1" applyBorder="1" applyAlignment="1" applyProtection="1">
      <alignment horizontal="left" vertical="center" wrapText="1"/>
    </xf>
    <xf numFmtId="0" fontId="25" fillId="6" borderId="3" xfId="0" applyFont="1" applyFill="1" applyBorder="1" applyAlignment="1" applyProtection="1">
      <alignment horizontal="left" vertical="center" wrapText="1"/>
    </xf>
    <xf numFmtId="0" fontId="25" fillId="6" borderId="4" xfId="0" applyFont="1" applyFill="1" applyBorder="1" applyAlignment="1" applyProtection="1">
      <alignment horizontal="left" vertical="center" wrapText="1"/>
    </xf>
    <xf numFmtId="0" fontId="36" fillId="11" borderId="16" xfId="0" applyFont="1" applyFill="1" applyBorder="1" applyAlignment="1" applyProtection="1">
      <alignment horizontal="center" vertical="center" wrapText="1"/>
    </xf>
    <xf numFmtId="0" fontId="36" fillId="11" borderId="46" xfId="0" applyFont="1" applyFill="1" applyBorder="1" applyAlignment="1" applyProtection="1">
      <alignment horizontal="center" vertical="center" wrapText="1"/>
    </xf>
    <xf numFmtId="0" fontId="25" fillId="0" borderId="5" xfId="0" applyFont="1" applyBorder="1" applyAlignment="1" applyProtection="1">
      <alignment horizontal="left" vertical="center" wrapText="1"/>
    </xf>
    <xf numFmtId="0" fontId="25" fillId="0" borderId="21" xfId="0" applyFont="1" applyBorder="1" applyAlignment="1" applyProtection="1">
      <alignment horizontal="left" vertical="center"/>
    </xf>
    <xf numFmtId="0" fontId="25" fillId="0" borderId="16" xfId="0" applyFont="1" applyBorder="1" applyAlignment="1" applyProtection="1">
      <alignment horizontal="left" vertical="center" wrapText="1"/>
    </xf>
    <xf numFmtId="0" fontId="25" fillId="0" borderId="46" xfId="0" applyFont="1" applyBorder="1" applyAlignment="1" applyProtection="1">
      <alignment horizontal="left" vertical="center"/>
    </xf>
    <xf numFmtId="0" fontId="32" fillId="0" borderId="29" xfId="0" applyFont="1" applyFill="1" applyBorder="1" applyAlignment="1" applyProtection="1">
      <alignment horizontal="left" vertical="center" wrapText="1"/>
    </xf>
    <xf numFmtId="0" fontId="81" fillId="0" borderId="0" xfId="0" applyFont="1" applyFill="1" applyAlignment="1">
      <alignment horizontal="right" vertical="center" shrinkToFit="1"/>
    </xf>
    <xf numFmtId="0" fontId="81" fillId="0" borderId="0" xfId="0" applyFont="1" applyFill="1" applyAlignment="1">
      <alignment horizontal="center" vertical="center"/>
    </xf>
    <xf numFmtId="0" fontId="60" fillId="0" borderId="5" xfId="0" applyFont="1" applyFill="1" applyBorder="1" applyAlignment="1">
      <alignment horizontal="center" vertical="center"/>
    </xf>
    <xf numFmtId="0" fontId="60" fillId="0" borderId="6" xfId="0" applyFont="1" applyFill="1" applyBorder="1" applyAlignment="1">
      <alignment horizontal="center" vertical="center"/>
    </xf>
    <xf numFmtId="0" fontId="60" fillId="0" borderId="47" xfId="0" applyFont="1" applyFill="1" applyBorder="1" applyAlignment="1" applyProtection="1">
      <alignment vertical="center"/>
      <protection locked="0"/>
    </xf>
    <xf numFmtId="0" fontId="60" fillId="0" borderId="48" xfId="0" applyFont="1" applyFill="1" applyBorder="1" applyAlignment="1" applyProtection="1">
      <alignment vertical="center"/>
      <protection locked="0"/>
    </xf>
    <xf numFmtId="0" fontId="60" fillId="0" borderId="76" xfId="0" applyFont="1" applyFill="1" applyBorder="1" applyAlignment="1" applyProtection="1">
      <alignment vertical="center"/>
      <protection locked="0"/>
    </xf>
    <xf numFmtId="0" fontId="60" fillId="0" borderId="23"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49" xfId="0" applyFont="1" applyFill="1" applyBorder="1" applyAlignment="1" applyProtection="1">
      <alignment vertical="center" wrapText="1"/>
      <protection locked="0"/>
    </xf>
    <xf numFmtId="0" fontId="60" fillId="0" borderId="14" xfId="0" applyFont="1" applyFill="1" applyBorder="1" applyAlignment="1" applyProtection="1">
      <alignment vertical="center" wrapText="1"/>
      <protection locked="0"/>
    </xf>
    <xf numFmtId="0" fontId="60" fillId="0" borderId="77" xfId="0" applyFont="1" applyFill="1" applyBorder="1" applyAlignment="1" applyProtection="1">
      <alignment vertical="center" wrapText="1"/>
      <protection locked="0"/>
    </xf>
    <xf numFmtId="0" fontId="60" fillId="0" borderId="5"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6" xfId="0" applyNumberFormat="1" applyFont="1" applyFill="1" applyBorder="1" applyAlignment="1" applyProtection="1">
      <alignment vertical="center"/>
      <protection locked="0"/>
    </xf>
    <xf numFmtId="0" fontId="60" fillId="0" borderId="21"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60" fillId="0" borderId="22" xfId="0" applyFont="1" applyFill="1" applyBorder="1" applyAlignment="1" applyProtection="1">
      <alignment horizontal="left" vertical="center"/>
      <protection locked="0"/>
    </xf>
    <xf numFmtId="0" fontId="60" fillId="0" borderId="23" xfId="0" applyFont="1" applyFill="1" applyBorder="1" applyAlignment="1" applyProtection="1">
      <alignment horizontal="left" vertical="center"/>
      <protection locked="0"/>
    </xf>
    <xf numFmtId="0" fontId="60" fillId="0" borderId="19" xfId="0" applyFont="1" applyFill="1" applyBorder="1" applyAlignment="1" applyProtection="1">
      <alignment horizontal="left" vertical="center"/>
      <protection locked="0"/>
    </xf>
    <xf numFmtId="0" fontId="60" fillId="0" borderId="24" xfId="0" applyFont="1" applyFill="1" applyBorder="1" applyAlignment="1" applyProtection="1">
      <alignment horizontal="left" vertical="center"/>
      <protection locked="0"/>
    </xf>
    <xf numFmtId="0" fontId="60" fillId="0" borderId="47"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60" fillId="0" borderId="47" xfId="0" applyFont="1" applyFill="1" applyBorder="1" applyAlignment="1">
      <alignment vertical="center"/>
    </xf>
    <xf numFmtId="0" fontId="60" fillId="0" borderId="48" xfId="0" applyFont="1" applyFill="1" applyBorder="1" applyAlignment="1">
      <alignment vertical="center"/>
    </xf>
    <xf numFmtId="0" fontId="60" fillId="0" borderId="76" xfId="0" applyFont="1" applyFill="1" applyBorder="1" applyAlignment="1">
      <alignment vertical="center"/>
    </xf>
    <xf numFmtId="0" fontId="60" fillId="0" borderId="23" xfId="0" applyFont="1" applyFill="1" applyBorder="1" applyAlignment="1">
      <alignment vertical="center"/>
    </xf>
    <xf numFmtId="0" fontId="60" fillId="0" borderId="19" xfId="0" applyFont="1" applyFill="1" applyBorder="1" applyAlignment="1">
      <alignment vertical="center"/>
    </xf>
    <xf numFmtId="0" fontId="60" fillId="0" borderId="24" xfId="0" applyFont="1" applyFill="1" applyBorder="1" applyAlignment="1">
      <alignment vertical="center"/>
    </xf>
    <xf numFmtId="0" fontId="60" fillId="0" borderId="1" xfId="0" applyFont="1" applyFill="1" applyBorder="1" applyAlignment="1" applyProtection="1">
      <alignment horizontal="center" vertical="center"/>
      <protection locked="0"/>
    </xf>
    <xf numFmtId="0" fontId="60" fillId="0" borderId="17" xfId="0" applyFont="1" applyFill="1" applyBorder="1" applyAlignment="1">
      <alignment horizontal="center" vertical="center"/>
    </xf>
    <xf numFmtId="0" fontId="60" fillId="0" borderId="1" xfId="0" applyFont="1" applyFill="1" applyBorder="1" applyAlignment="1" applyProtection="1">
      <alignment vertical="center"/>
      <protection locked="0"/>
    </xf>
    <xf numFmtId="0" fontId="60" fillId="0" borderId="24" xfId="0" applyFont="1" applyFill="1" applyBorder="1" applyAlignment="1">
      <alignment horizontal="center" vertical="center"/>
    </xf>
    <xf numFmtId="0" fontId="60" fillId="0" borderId="1" xfId="0" applyFont="1" applyFill="1" applyBorder="1" applyAlignment="1" applyProtection="1">
      <alignment horizontal="left" vertical="center"/>
      <protection locked="0"/>
    </xf>
    <xf numFmtId="0" fontId="82" fillId="0" borderId="0" xfId="0" applyFont="1" applyFill="1" applyBorder="1" applyAlignment="1">
      <alignment horizontal="center" vertical="center"/>
    </xf>
    <xf numFmtId="176" fontId="82" fillId="0" borderId="0" xfId="0" applyNumberFormat="1" applyFont="1" applyFill="1" applyBorder="1" applyAlignment="1" applyProtection="1">
      <alignment vertical="center" shrinkToFit="1"/>
      <protection locked="0"/>
    </xf>
    <xf numFmtId="0" fontId="82" fillId="0" borderId="0" xfId="0" applyFont="1" applyFill="1" applyBorder="1" applyAlignment="1" applyProtection="1">
      <alignment vertical="center" shrinkToFit="1"/>
      <protection locked="0"/>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7" xfId="0" applyFont="1" applyFill="1" applyBorder="1" applyAlignment="1">
      <alignment horizontal="left" vertical="center" wrapText="1"/>
    </xf>
    <xf numFmtId="0" fontId="62" fillId="0" borderId="23" xfId="0" applyFont="1" applyFill="1" applyBorder="1" applyAlignment="1">
      <alignment vertical="center"/>
    </xf>
    <xf numFmtId="0" fontId="62" fillId="0" borderId="19" xfId="0" applyFont="1" applyFill="1" applyBorder="1" applyAlignment="1">
      <alignment vertical="center"/>
    </xf>
    <xf numFmtId="0" fontId="62" fillId="0" borderId="24" xfId="0" applyFont="1" applyFill="1" applyBorder="1" applyAlignment="1">
      <alignment vertical="center"/>
    </xf>
    <xf numFmtId="0" fontId="62" fillId="0" borderId="2" xfId="0" applyFont="1" applyFill="1" applyBorder="1" applyAlignment="1">
      <alignment vertical="center"/>
    </xf>
    <xf numFmtId="0" fontId="62" fillId="0" borderId="3" xfId="0" applyFont="1" applyFill="1" applyBorder="1" applyAlignment="1">
      <alignment vertical="center"/>
    </xf>
    <xf numFmtId="0" fontId="62" fillId="0" borderId="4" xfId="0" applyFont="1" applyFill="1" applyBorder="1" applyAlignment="1">
      <alignment vertical="center"/>
    </xf>
    <xf numFmtId="0" fontId="82"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 val="基本データ"/>
      <sheetName val="kyuuyohyou"/>
      <sheetName val="職務手当"/>
      <sheetName val="加算率一覧（提出不要）"/>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row r="4">
          <cell r="A4" t="str">
            <v>訪問介護</v>
          </cell>
        </row>
      </sheetData>
      <sheetData sheetId="13">
        <row r="4">
          <cell r="A4" t="str">
            <v>訪問介護</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9"/>
  <sheetViews>
    <sheetView showGridLines="0" tabSelected="1" view="pageBreakPreview" zoomScale="80" zoomScaleNormal="80" zoomScaleSheetLayoutView="80" workbookViewId="0">
      <selection activeCell="D6" sqref="D6"/>
    </sheetView>
  </sheetViews>
  <sheetFormatPr defaultRowHeight="13.5"/>
  <cols>
    <col min="1" max="1" width="27.75" style="105" customWidth="1"/>
    <col min="2" max="2" width="12.75" style="106" customWidth="1"/>
    <col min="3" max="3" width="19.875" style="110" customWidth="1"/>
    <col min="4" max="4" width="62.375" style="110" customWidth="1"/>
    <col min="5" max="5" width="71.75" style="88" customWidth="1"/>
    <col min="6" max="16384" width="9" style="88"/>
  </cols>
  <sheetData>
    <row r="1" spans="1:5" ht="30" customHeight="1" thickBot="1">
      <c r="A1" s="522" t="s">
        <v>0</v>
      </c>
      <c r="B1" s="522"/>
      <c r="C1" s="522"/>
      <c r="D1" s="522"/>
      <c r="E1" s="522"/>
    </row>
    <row r="2" spans="1:5" ht="18.75" customHeight="1" thickTop="1">
      <c r="A2" s="523" t="s">
        <v>1</v>
      </c>
      <c r="B2" s="524"/>
      <c r="C2" s="524"/>
      <c r="D2" s="524"/>
      <c r="E2" s="524"/>
    </row>
    <row r="3" spans="1:5" s="89" customFormat="1" ht="8.1" customHeight="1">
      <c r="A3" s="525"/>
      <c r="B3" s="525"/>
      <c r="C3" s="525"/>
      <c r="D3" s="525"/>
    </row>
    <row r="4" spans="1:5" s="93" customFormat="1" ht="27">
      <c r="A4" s="90" t="s">
        <v>2</v>
      </c>
      <c r="B4" s="90" t="s">
        <v>3</v>
      </c>
      <c r="C4" s="91" t="s">
        <v>4</v>
      </c>
      <c r="D4" s="92" t="s">
        <v>5</v>
      </c>
      <c r="E4" s="90" t="s">
        <v>6</v>
      </c>
    </row>
    <row r="5" spans="1:5" ht="18" customHeight="1">
      <c r="A5" s="94" t="s">
        <v>7</v>
      </c>
      <c r="B5" s="95">
        <v>1</v>
      </c>
      <c r="C5" s="95" t="s">
        <v>8</v>
      </c>
      <c r="D5" s="96" t="s">
        <v>9</v>
      </c>
      <c r="E5" s="97" t="s">
        <v>10</v>
      </c>
    </row>
    <row r="6" spans="1:5" ht="54" customHeight="1">
      <c r="A6" s="98" t="s">
        <v>11</v>
      </c>
      <c r="B6" s="97">
        <v>1</v>
      </c>
      <c r="C6" s="99" t="s">
        <v>12</v>
      </c>
      <c r="D6" s="100" t="s">
        <v>398</v>
      </c>
      <c r="E6" s="101" t="s">
        <v>399</v>
      </c>
    </row>
    <row r="7" spans="1:5" ht="63" customHeight="1">
      <c r="A7" s="98" t="s">
        <v>13</v>
      </c>
      <c r="B7" s="97">
        <v>1</v>
      </c>
      <c r="C7" s="99" t="s">
        <v>14</v>
      </c>
      <c r="D7" s="100" t="s">
        <v>15</v>
      </c>
      <c r="E7" s="102" t="s">
        <v>16</v>
      </c>
    </row>
    <row r="8" spans="1:5" ht="53.45" customHeight="1">
      <c r="A8" s="98" t="s">
        <v>17</v>
      </c>
      <c r="B8" s="97" t="s">
        <v>18</v>
      </c>
      <c r="C8" s="99" t="s">
        <v>19</v>
      </c>
      <c r="D8" s="100" t="s">
        <v>20</v>
      </c>
      <c r="E8" s="102" t="s">
        <v>16</v>
      </c>
    </row>
    <row r="9" spans="1:5" ht="53.45" customHeight="1">
      <c r="A9" s="98" t="s">
        <v>21</v>
      </c>
      <c r="B9" s="97" t="s">
        <v>18</v>
      </c>
      <c r="C9" s="103" t="s">
        <v>19</v>
      </c>
      <c r="D9" s="104" t="s">
        <v>22</v>
      </c>
      <c r="E9" s="102" t="s">
        <v>16</v>
      </c>
    </row>
    <row r="10" spans="1:5" ht="19.149999999999999" customHeight="1">
      <c r="C10" s="106"/>
      <c r="D10" s="105"/>
      <c r="E10" s="107"/>
    </row>
    <row r="11" spans="1:5" ht="19.149999999999999" customHeight="1">
      <c r="C11" s="106"/>
      <c r="D11" s="105"/>
      <c r="E11" s="107"/>
    </row>
    <row r="12" spans="1:5" ht="19.149999999999999" customHeight="1">
      <c r="C12" s="106"/>
      <c r="D12" s="105"/>
      <c r="E12" s="107"/>
    </row>
    <row r="13" spans="1:5" ht="19.149999999999999" customHeight="1">
      <c r="C13" s="106"/>
      <c r="D13" s="105"/>
      <c r="E13" s="107"/>
    </row>
    <row r="14" spans="1:5" ht="19.149999999999999" customHeight="1">
      <c r="C14" s="106"/>
      <c r="D14" s="105"/>
      <c r="E14" s="107"/>
    </row>
    <row r="15" spans="1:5" ht="19.149999999999999" customHeight="1">
      <c r="C15" s="106"/>
      <c r="D15" s="105"/>
      <c r="E15" s="107"/>
    </row>
    <row r="16" spans="1:5" ht="19.149999999999999" customHeight="1">
      <c r="C16" s="106"/>
      <c r="D16" s="105"/>
      <c r="E16" s="107"/>
    </row>
    <row r="17" spans="1:5" ht="11.45" customHeight="1">
      <c r="A17" s="526" t="s">
        <v>23</v>
      </c>
      <c r="B17" s="526"/>
      <c r="C17" s="526"/>
      <c r="D17" s="526"/>
    </row>
    <row r="18" spans="1:5" ht="17.25">
      <c r="A18" s="108" t="s">
        <v>24</v>
      </c>
      <c r="B18" s="109"/>
    </row>
    <row r="19" spans="1:5" s="113" customFormat="1" ht="17.25">
      <c r="A19" s="111" t="s">
        <v>25</v>
      </c>
      <c r="B19" s="112"/>
      <c r="C19" s="111"/>
      <c r="D19" s="111"/>
    </row>
    <row r="20" spans="1:5" s="113" customFormat="1" ht="17.25">
      <c r="A20" s="111" t="s">
        <v>26</v>
      </c>
      <c r="B20" s="112"/>
      <c r="C20" s="111"/>
      <c r="D20" s="111"/>
    </row>
    <row r="21" spans="1:5" s="113" customFormat="1" ht="17.25">
      <c r="A21" s="111" t="s">
        <v>27</v>
      </c>
      <c r="B21" s="112"/>
      <c r="C21" s="111"/>
      <c r="D21" s="111"/>
    </row>
    <row r="22" spans="1:5">
      <c r="A22" s="110"/>
      <c r="B22" s="109"/>
      <c r="D22" s="109"/>
    </row>
    <row r="23" spans="1:5" s="114" customFormat="1" ht="17.25">
      <c r="A23" s="528" t="s">
        <v>28</v>
      </c>
      <c r="B23" s="528"/>
      <c r="C23" s="528"/>
      <c r="D23" s="528"/>
    </row>
    <row r="24" spans="1:5" s="114" customFormat="1" ht="17.25">
      <c r="A24" s="527" t="s">
        <v>29</v>
      </c>
      <c r="B24" s="527"/>
      <c r="C24" s="527"/>
      <c r="D24" s="527"/>
      <c r="E24" s="527"/>
    </row>
    <row r="25" spans="1:5" s="114" customFormat="1" ht="35.25" customHeight="1">
      <c r="A25" s="527" t="s">
        <v>30</v>
      </c>
      <c r="B25" s="529"/>
      <c r="C25" s="529"/>
      <c r="D25" s="529"/>
      <c r="E25" s="529"/>
    </row>
    <row r="26" spans="1:5" ht="14.45" customHeight="1">
      <c r="A26" s="110"/>
      <c r="B26" s="109"/>
    </row>
    <row r="27" spans="1:5" s="117" customFormat="1" ht="17.25" customHeight="1">
      <c r="A27" s="108" t="s">
        <v>31</v>
      </c>
      <c r="B27" s="115"/>
      <c r="C27" s="116"/>
      <c r="D27" s="116"/>
    </row>
    <row r="28" spans="1:5" s="117" customFormat="1" ht="17.25" customHeight="1">
      <c r="A28" s="527" t="s">
        <v>32</v>
      </c>
      <c r="B28" s="527"/>
      <c r="C28" s="527"/>
      <c r="D28" s="527"/>
      <c r="E28" s="527"/>
    </row>
    <row r="29" spans="1:5">
      <c r="A29" s="110"/>
      <c r="B29" s="109"/>
    </row>
    <row r="30" spans="1:5">
      <c r="A30" s="110"/>
      <c r="B30" s="109"/>
    </row>
    <row r="31" spans="1:5">
      <c r="A31" s="110"/>
      <c r="B31" s="109"/>
    </row>
    <row r="32" spans="1:5">
      <c r="A32" s="110"/>
      <c r="B32" s="109"/>
    </row>
    <row r="52" spans="2:5" s="105" customFormat="1" ht="34.9" customHeight="1">
      <c r="B52" s="106"/>
      <c r="C52" s="110"/>
      <c r="D52" s="110"/>
      <c r="E52" s="88"/>
    </row>
    <row r="53" spans="2:5" s="105" customFormat="1" ht="34.9" customHeight="1">
      <c r="B53" s="106"/>
      <c r="C53" s="110"/>
      <c r="D53" s="110"/>
      <c r="E53" s="88"/>
    </row>
    <row r="57" spans="2:5" s="105" customFormat="1" ht="34.9" customHeight="1">
      <c r="B57" s="106"/>
      <c r="C57" s="110"/>
      <c r="D57" s="110"/>
      <c r="E57" s="88"/>
    </row>
    <row r="58" spans="2:5" s="105" customFormat="1" ht="34.9" customHeight="1">
      <c r="B58" s="106"/>
      <c r="C58" s="110"/>
      <c r="D58" s="110"/>
      <c r="E58" s="88"/>
    </row>
    <row r="60" spans="2:5" s="105" customFormat="1" ht="34.9" customHeight="1">
      <c r="B60" s="106"/>
      <c r="C60" s="110"/>
      <c r="D60" s="110"/>
      <c r="E60" s="88"/>
    </row>
    <row r="61" spans="2:5" s="105" customFormat="1" ht="34.9" customHeight="1">
      <c r="B61" s="106"/>
      <c r="C61" s="110"/>
      <c r="D61" s="110"/>
      <c r="E61" s="88"/>
    </row>
    <row r="63" spans="2:5" s="105" customFormat="1" ht="55.15" customHeight="1">
      <c r="B63" s="106"/>
      <c r="C63" s="110"/>
      <c r="D63" s="110"/>
      <c r="E63" s="88"/>
    </row>
    <row r="64" spans="2:5" s="105" customFormat="1" ht="55.15" customHeight="1">
      <c r="B64" s="106"/>
      <c r="C64" s="110"/>
      <c r="D64" s="110"/>
      <c r="E64" s="88"/>
    </row>
    <row r="68" spans="2:5" s="105" customFormat="1" ht="28.9" customHeight="1">
      <c r="B68" s="106"/>
      <c r="C68" s="110"/>
      <c r="D68" s="110"/>
      <c r="E68" s="88"/>
    </row>
    <row r="69" spans="2:5" s="105" customFormat="1" ht="28.9" customHeight="1">
      <c r="B69" s="106"/>
      <c r="C69" s="110"/>
      <c r="D69" s="110"/>
      <c r="E69" s="88"/>
    </row>
  </sheetData>
  <sheetProtection password="ECEC" sheet="1" objects="1" scenario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33</v>
      </c>
      <c r="AC1" t="s">
        <v>34</v>
      </c>
    </row>
    <row r="2" spans="1:29" ht="20.100000000000001" customHeight="1">
      <c r="A2" s="7" t="s">
        <v>400</v>
      </c>
    </row>
    <row r="4" spans="1:29" ht="20.100000000000001" customHeight="1">
      <c r="A4" s="17" t="s">
        <v>35</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9" ht="20.100000000000001" customHeight="1">
      <c r="A5" s="17" t="s">
        <v>36</v>
      </c>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9" ht="20.100000000000001" customHeight="1">
      <c r="A6" s="17" t="s">
        <v>37</v>
      </c>
      <c r="B6" s="17"/>
      <c r="C6" s="17"/>
      <c r="D6" s="17"/>
      <c r="E6" s="17"/>
      <c r="F6" s="17"/>
      <c r="G6" s="17"/>
      <c r="H6" s="17"/>
      <c r="I6" s="17"/>
      <c r="J6" s="17"/>
      <c r="K6" s="17"/>
      <c r="L6" s="17"/>
      <c r="M6" s="17"/>
      <c r="N6" s="17"/>
      <c r="O6" s="17"/>
      <c r="P6" s="17"/>
      <c r="Q6" s="17"/>
      <c r="R6" s="17"/>
      <c r="S6" s="17"/>
      <c r="T6" s="17"/>
      <c r="U6" s="17"/>
      <c r="V6" s="17"/>
      <c r="W6" s="17"/>
      <c r="X6" s="17"/>
      <c r="Y6" s="17"/>
      <c r="Z6" s="17"/>
      <c r="AA6" s="17"/>
    </row>
    <row r="7" spans="1:29" ht="20.100000000000001" customHeight="1">
      <c r="A7" s="17" t="s">
        <v>38</v>
      </c>
      <c r="B7" s="17"/>
      <c r="C7" s="17"/>
      <c r="D7" s="17"/>
      <c r="E7" s="17"/>
      <c r="F7" s="17"/>
      <c r="G7" s="17"/>
      <c r="H7" s="17"/>
      <c r="I7" s="17"/>
      <c r="J7" s="17"/>
      <c r="K7" s="17"/>
      <c r="L7" s="17"/>
      <c r="M7" s="17"/>
      <c r="N7" s="17"/>
      <c r="O7" s="17"/>
      <c r="P7" s="17"/>
      <c r="Q7" s="17"/>
      <c r="R7" s="17"/>
      <c r="S7" s="17"/>
      <c r="T7" s="17"/>
      <c r="U7" s="17"/>
      <c r="V7" s="17"/>
      <c r="W7" s="17"/>
      <c r="X7" s="17"/>
      <c r="Y7" s="17"/>
      <c r="Z7" s="17"/>
      <c r="AA7" s="17"/>
    </row>
    <row r="8" spans="1:29" ht="20.100000000000001"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row>
    <row r="9" spans="1:29" ht="20.100000000000001" customHeight="1">
      <c r="A9" s="18" t="s">
        <v>39</v>
      </c>
      <c r="B9" s="17"/>
      <c r="C9" s="17"/>
      <c r="D9" s="17"/>
      <c r="E9" s="17"/>
      <c r="F9" s="17"/>
      <c r="G9" s="17"/>
      <c r="H9" s="17"/>
      <c r="I9" s="17"/>
      <c r="J9" s="17"/>
      <c r="K9" s="17"/>
      <c r="L9" s="17"/>
      <c r="M9" s="17"/>
      <c r="N9" s="17"/>
      <c r="O9" s="17"/>
      <c r="P9" s="17"/>
      <c r="Q9" s="17"/>
      <c r="R9" s="17"/>
      <c r="S9" s="17"/>
      <c r="T9" s="17"/>
      <c r="U9" s="17"/>
      <c r="V9" s="17"/>
      <c r="W9" s="17"/>
      <c r="X9" s="17"/>
      <c r="Y9" s="17"/>
      <c r="Z9" s="17"/>
      <c r="AA9" s="17"/>
    </row>
    <row r="10" spans="1:29" ht="20.100000000000001" customHeight="1" thickBot="1">
      <c r="A10" s="17"/>
      <c r="B10" s="17" t="s">
        <v>40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row>
    <row r="11" spans="1:29" ht="20.100000000000001" customHeight="1" thickBot="1">
      <c r="A11" s="17"/>
      <c r="B11" s="19" t="s">
        <v>41</v>
      </c>
      <c r="C11" s="539" t="s">
        <v>397</v>
      </c>
      <c r="D11" s="540"/>
      <c r="E11" s="540"/>
      <c r="F11" s="540"/>
      <c r="G11" s="540"/>
      <c r="H11" s="540"/>
      <c r="I11" s="540"/>
      <c r="J11" s="540"/>
      <c r="K11" s="540"/>
      <c r="L11" s="541"/>
      <c r="M11" s="17"/>
      <c r="N11" s="17"/>
      <c r="O11" s="17"/>
      <c r="P11" s="17"/>
      <c r="Q11" s="17"/>
      <c r="R11" s="17"/>
      <c r="S11" s="17"/>
      <c r="T11" s="17"/>
      <c r="U11" s="17"/>
      <c r="V11" s="17"/>
      <c r="W11" s="17"/>
      <c r="X11" s="17"/>
      <c r="Y11" s="17"/>
      <c r="Z11" s="17"/>
      <c r="AA11" s="17"/>
    </row>
    <row r="12" spans="1:29" ht="20.100000000000001"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row>
    <row r="13" spans="1:29" ht="20.100000000000001" customHeight="1">
      <c r="A13" s="18" t="s">
        <v>42</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row>
    <row r="14" spans="1:29" ht="20.100000000000001" customHeight="1" thickBot="1">
      <c r="A14" s="17"/>
      <c r="B14" s="17" t="s">
        <v>43</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9" ht="20.100000000000001" customHeight="1">
      <c r="A15" s="17"/>
      <c r="B15" s="20" t="s">
        <v>44</v>
      </c>
      <c r="C15" s="530" t="s">
        <v>45</v>
      </c>
      <c r="D15" s="530"/>
      <c r="E15" s="530"/>
      <c r="F15" s="530"/>
      <c r="G15" s="530"/>
      <c r="H15" s="530"/>
      <c r="I15" s="530"/>
      <c r="J15" s="530"/>
      <c r="K15" s="530"/>
      <c r="L15" s="531"/>
      <c r="M15" s="542"/>
      <c r="N15" s="543"/>
      <c r="O15" s="543"/>
      <c r="P15" s="543"/>
      <c r="Q15" s="543"/>
      <c r="R15" s="543"/>
      <c r="S15" s="543"/>
      <c r="T15" s="543"/>
      <c r="U15" s="543"/>
      <c r="V15" s="543"/>
      <c r="W15" s="544"/>
      <c r="X15" s="545"/>
      <c r="Y15" s="17"/>
      <c r="Z15" s="17"/>
      <c r="AA15" s="17"/>
    </row>
    <row r="16" spans="1:29" ht="20.100000000000001" customHeight="1" thickBot="1">
      <c r="A16" s="17"/>
      <c r="B16" s="21"/>
      <c r="C16" s="530" t="s">
        <v>46</v>
      </c>
      <c r="D16" s="530"/>
      <c r="E16" s="530"/>
      <c r="F16" s="530"/>
      <c r="G16" s="530"/>
      <c r="H16" s="530"/>
      <c r="I16" s="530"/>
      <c r="J16" s="530"/>
      <c r="K16" s="530"/>
      <c r="L16" s="531"/>
      <c r="M16" s="532"/>
      <c r="N16" s="533"/>
      <c r="O16" s="533"/>
      <c r="P16" s="533"/>
      <c r="Q16" s="533"/>
      <c r="R16" s="533"/>
      <c r="S16" s="533"/>
      <c r="T16" s="533"/>
      <c r="U16" s="546"/>
      <c r="V16" s="546"/>
      <c r="W16" s="547"/>
      <c r="X16" s="548"/>
      <c r="Y16" s="17"/>
      <c r="Z16" s="17"/>
      <c r="AA16" s="17"/>
      <c r="AC16" t="s">
        <v>47</v>
      </c>
    </row>
    <row r="17" spans="1:29" ht="20.100000000000001" customHeight="1" thickBot="1">
      <c r="A17" s="17"/>
      <c r="B17" s="20" t="s">
        <v>48</v>
      </c>
      <c r="C17" s="530" t="s">
        <v>49</v>
      </c>
      <c r="D17" s="530"/>
      <c r="E17" s="530"/>
      <c r="F17" s="530"/>
      <c r="G17" s="530"/>
      <c r="H17" s="530"/>
      <c r="I17" s="530"/>
      <c r="J17" s="530"/>
      <c r="K17" s="530"/>
      <c r="L17" s="531"/>
      <c r="M17" s="69"/>
      <c r="N17" s="70"/>
      <c r="O17" s="70"/>
      <c r="P17" s="22" t="s">
        <v>50</v>
      </c>
      <c r="Q17" s="70"/>
      <c r="R17" s="70"/>
      <c r="S17" s="70"/>
      <c r="T17" s="71"/>
      <c r="U17" s="23"/>
      <c r="V17" s="24"/>
      <c r="W17" s="24"/>
      <c r="X17" s="24"/>
      <c r="Y17" s="17"/>
      <c r="Z17" s="17"/>
      <c r="AA17" s="17"/>
      <c r="AC17" t="str">
        <f>CONCATENATE(M17,N17,O17,P17,Q17,R17,S17,T17)</f>
        <v>－</v>
      </c>
    </row>
    <row r="18" spans="1:29" ht="20.100000000000001" customHeight="1">
      <c r="A18" s="17"/>
      <c r="B18" s="25"/>
      <c r="C18" s="530" t="s">
        <v>51</v>
      </c>
      <c r="D18" s="530"/>
      <c r="E18" s="530"/>
      <c r="F18" s="530"/>
      <c r="G18" s="530"/>
      <c r="H18" s="530"/>
      <c r="I18" s="530"/>
      <c r="J18" s="530"/>
      <c r="K18" s="530"/>
      <c r="L18" s="531"/>
      <c r="M18" s="532"/>
      <c r="N18" s="533"/>
      <c r="O18" s="533"/>
      <c r="P18" s="533"/>
      <c r="Q18" s="533"/>
      <c r="R18" s="533"/>
      <c r="S18" s="533"/>
      <c r="T18" s="533"/>
      <c r="U18" s="534"/>
      <c r="V18" s="534"/>
      <c r="W18" s="535"/>
      <c r="X18" s="536"/>
      <c r="Y18" s="17"/>
      <c r="Z18" s="17"/>
      <c r="AA18" s="17"/>
    </row>
    <row r="19" spans="1:29" ht="20.100000000000001" customHeight="1">
      <c r="A19" s="17"/>
      <c r="B19" s="21"/>
      <c r="C19" s="530" t="s">
        <v>52</v>
      </c>
      <c r="D19" s="530"/>
      <c r="E19" s="530"/>
      <c r="F19" s="530"/>
      <c r="G19" s="530"/>
      <c r="H19" s="530"/>
      <c r="I19" s="530"/>
      <c r="J19" s="530"/>
      <c r="K19" s="530"/>
      <c r="L19" s="531"/>
      <c r="M19" s="532"/>
      <c r="N19" s="533"/>
      <c r="O19" s="533"/>
      <c r="P19" s="533"/>
      <c r="Q19" s="533"/>
      <c r="R19" s="533"/>
      <c r="S19" s="533"/>
      <c r="T19" s="533"/>
      <c r="U19" s="533"/>
      <c r="V19" s="533"/>
      <c r="W19" s="537"/>
      <c r="X19" s="538"/>
      <c r="Y19" s="17"/>
      <c r="Z19" s="17"/>
      <c r="AA19" s="17"/>
    </row>
    <row r="20" spans="1:29" ht="20.100000000000001" customHeight="1">
      <c r="A20" s="17"/>
      <c r="B20" s="20" t="s">
        <v>53</v>
      </c>
      <c r="C20" s="530" t="s">
        <v>54</v>
      </c>
      <c r="D20" s="530"/>
      <c r="E20" s="530"/>
      <c r="F20" s="530"/>
      <c r="G20" s="530"/>
      <c r="H20" s="530"/>
      <c r="I20" s="530"/>
      <c r="J20" s="530"/>
      <c r="K20" s="530"/>
      <c r="L20" s="531"/>
      <c r="M20" s="532"/>
      <c r="N20" s="533"/>
      <c r="O20" s="533"/>
      <c r="P20" s="533"/>
      <c r="Q20" s="533"/>
      <c r="R20" s="533"/>
      <c r="S20" s="533"/>
      <c r="T20" s="533"/>
      <c r="U20" s="533"/>
      <c r="V20" s="533"/>
      <c r="W20" s="537"/>
      <c r="X20" s="538"/>
      <c r="Y20" s="17"/>
      <c r="Z20" s="17"/>
      <c r="AA20" s="17"/>
    </row>
    <row r="21" spans="1:29" ht="20.100000000000001" customHeight="1">
      <c r="A21" s="17"/>
      <c r="B21" s="21"/>
      <c r="C21" s="530" t="s">
        <v>55</v>
      </c>
      <c r="D21" s="530"/>
      <c r="E21" s="530"/>
      <c r="F21" s="530"/>
      <c r="G21" s="530"/>
      <c r="H21" s="530"/>
      <c r="I21" s="530"/>
      <c r="J21" s="530"/>
      <c r="K21" s="530"/>
      <c r="L21" s="531"/>
      <c r="M21" s="554"/>
      <c r="N21" s="546"/>
      <c r="O21" s="546"/>
      <c r="P21" s="546"/>
      <c r="Q21" s="546"/>
      <c r="R21" s="546"/>
      <c r="S21" s="546"/>
      <c r="T21" s="546"/>
      <c r="U21" s="546"/>
      <c r="V21" s="546"/>
      <c r="W21" s="547"/>
      <c r="X21" s="548"/>
      <c r="Y21" s="17"/>
      <c r="Z21" s="17"/>
      <c r="AA21" s="17"/>
    </row>
    <row r="22" spans="1:29" ht="20.100000000000001" customHeight="1">
      <c r="A22" s="17"/>
      <c r="B22" s="555" t="s">
        <v>56</v>
      </c>
      <c r="C22" s="530" t="s">
        <v>45</v>
      </c>
      <c r="D22" s="530"/>
      <c r="E22" s="530"/>
      <c r="F22" s="530"/>
      <c r="G22" s="530"/>
      <c r="H22" s="530"/>
      <c r="I22" s="530"/>
      <c r="J22" s="530"/>
      <c r="K22" s="530"/>
      <c r="L22" s="531"/>
      <c r="M22" s="532"/>
      <c r="N22" s="533"/>
      <c r="O22" s="533"/>
      <c r="P22" s="533"/>
      <c r="Q22" s="533"/>
      <c r="R22" s="533"/>
      <c r="S22" s="533"/>
      <c r="T22" s="533"/>
      <c r="U22" s="533"/>
      <c r="V22" s="533"/>
      <c r="W22" s="537"/>
      <c r="X22" s="538"/>
      <c r="Y22" s="17"/>
      <c r="Z22" s="17"/>
      <c r="AA22" s="17"/>
    </row>
    <row r="23" spans="1:29" ht="20.100000000000001" customHeight="1">
      <c r="A23" s="17"/>
      <c r="B23" s="556"/>
      <c r="C23" s="557" t="s">
        <v>55</v>
      </c>
      <c r="D23" s="557"/>
      <c r="E23" s="557"/>
      <c r="F23" s="557"/>
      <c r="G23" s="557"/>
      <c r="H23" s="557"/>
      <c r="I23" s="557"/>
      <c r="J23" s="557"/>
      <c r="K23" s="557"/>
      <c r="L23" s="557"/>
      <c r="M23" s="532"/>
      <c r="N23" s="533"/>
      <c r="O23" s="533"/>
      <c r="P23" s="533"/>
      <c r="Q23" s="533"/>
      <c r="R23" s="533"/>
      <c r="S23" s="533"/>
      <c r="T23" s="533"/>
      <c r="U23" s="533"/>
      <c r="V23" s="533"/>
      <c r="W23" s="537"/>
      <c r="X23" s="538"/>
      <c r="Y23" s="17"/>
      <c r="Z23" s="17"/>
      <c r="AA23" s="17"/>
    </row>
    <row r="24" spans="1:29" ht="20.100000000000001" customHeight="1">
      <c r="A24" s="17"/>
      <c r="B24" s="20" t="s">
        <v>57</v>
      </c>
      <c r="C24" s="530" t="s">
        <v>58</v>
      </c>
      <c r="D24" s="530"/>
      <c r="E24" s="530"/>
      <c r="F24" s="530"/>
      <c r="G24" s="530"/>
      <c r="H24" s="530"/>
      <c r="I24" s="530"/>
      <c r="J24" s="530"/>
      <c r="K24" s="530"/>
      <c r="L24" s="531"/>
      <c r="M24" s="549"/>
      <c r="N24" s="534"/>
      <c r="O24" s="534"/>
      <c r="P24" s="534"/>
      <c r="Q24" s="534"/>
      <c r="R24" s="534"/>
      <c r="S24" s="534"/>
      <c r="T24" s="534"/>
      <c r="U24" s="534"/>
      <c r="V24" s="534"/>
      <c r="W24" s="535"/>
      <c r="X24" s="536"/>
      <c r="Y24" s="17"/>
      <c r="Z24" s="17"/>
      <c r="AA24" s="17"/>
    </row>
    <row r="25" spans="1:29" ht="20.100000000000001" customHeight="1">
      <c r="A25" s="17"/>
      <c r="B25" s="25"/>
      <c r="C25" s="530" t="s">
        <v>59</v>
      </c>
      <c r="D25" s="530"/>
      <c r="E25" s="530"/>
      <c r="F25" s="530"/>
      <c r="G25" s="530"/>
      <c r="H25" s="530"/>
      <c r="I25" s="530"/>
      <c r="J25" s="530"/>
      <c r="K25" s="530"/>
      <c r="L25" s="531"/>
      <c r="M25" s="532"/>
      <c r="N25" s="533"/>
      <c r="O25" s="533"/>
      <c r="P25" s="533"/>
      <c r="Q25" s="533"/>
      <c r="R25" s="533"/>
      <c r="S25" s="533"/>
      <c r="T25" s="533"/>
      <c r="U25" s="533"/>
      <c r="V25" s="533"/>
      <c r="W25" s="537"/>
      <c r="X25" s="538"/>
      <c r="Y25" s="17"/>
      <c r="Z25" s="17"/>
      <c r="AA25" s="17"/>
    </row>
    <row r="26" spans="1:29" ht="20.100000000000001" customHeight="1" thickBot="1">
      <c r="A26" s="17"/>
      <c r="B26" s="26"/>
      <c r="C26" s="530" t="s">
        <v>60</v>
      </c>
      <c r="D26" s="530"/>
      <c r="E26" s="530"/>
      <c r="F26" s="530"/>
      <c r="G26" s="530"/>
      <c r="H26" s="530"/>
      <c r="I26" s="530"/>
      <c r="J26" s="530"/>
      <c r="K26" s="530"/>
      <c r="L26" s="531"/>
      <c r="M26" s="550"/>
      <c r="N26" s="551"/>
      <c r="O26" s="551"/>
      <c r="P26" s="551"/>
      <c r="Q26" s="551"/>
      <c r="R26" s="551"/>
      <c r="S26" s="551"/>
      <c r="T26" s="551"/>
      <c r="U26" s="551"/>
      <c r="V26" s="551"/>
      <c r="W26" s="552"/>
      <c r="X26" s="553"/>
      <c r="Y26" s="17"/>
      <c r="Z26" s="17"/>
      <c r="AA26" s="17"/>
    </row>
    <row r="27" spans="1:29" ht="20.100000000000001"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9" ht="20.100000000000001" customHeight="1">
      <c r="A28" s="18" t="s">
        <v>61</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row>
    <row r="29" spans="1:29" ht="20.100000000000001" customHeight="1">
      <c r="A29" s="17"/>
      <c r="B29" s="17" t="s">
        <v>62</v>
      </c>
      <c r="C29" s="17"/>
      <c r="D29" s="17"/>
      <c r="E29" s="17"/>
      <c r="F29" s="17"/>
      <c r="G29" s="17"/>
      <c r="H29" s="17"/>
      <c r="I29" s="17"/>
      <c r="J29" s="17"/>
      <c r="K29" s="17"/>
      <c r="L29" s="17"/>
      <c r="M29" s="17"/>
      <c r="N29" s="17"/>
      <c r="O29" s="17"/>
      <c r="P29" s="17"/>
      <c r="Q29" s="17"/>
      <c r="R29" s="17"/>
      <c r="S29" s="17"/>
      <c r="T29" s="17"/>
      <c r="U29" s="17"/>
      <c r="V29" s="17"/>
      <c r="W29" s="17"/>
      <c r="X29" s="27"/>
      <c r="Y29" s="17"/>
      <c r="Z29" s="17"/>
      <c r="AA29" s="17"/>
    </row>
    <row r="30" spans="1:29" ht="13.5">
      <c r="A30" s="17"/>
      <c r="B30" s="28"/>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row>
    <row r="31" spans="1:29" ht="28.5" customHeight="1">
      <c r="A31" s="17"/>
      <c r="B31" s="571" t="s">
        <v>63</v>
      </c>
      <c r="C31" s="571" t="s">
        <v>64</v>
      </c>
      <c r="D31" s="571"/>
      <c r="E31" s="571"/>
      <c r="F31" s="571"/>
      <c r="G31" s="571"/>
      <c r="H31" s="571"/>
      <c r="I31" s="571"/>
      <c r="J31" s="571"/>
      <c r="K31" s="571"/>
      <c r="L31" s="571"/>
      <c r="M31" s="571" t="s">
        <v>65</v>
      </c>
      <c r="N31" s="571"/>
      <c r="O31" s="571"/>
      <c r="P31" s="571"/>
      <c r="Q31" s="571"/>
      <c r="R31" s="563" t="s">
        <v>66</v>
      </c>
      <c r="S31" s="564"/>
      <c r="T31" s="564"/>
      <c r="U31" s="564"/>
      <c r="V31" s="564"/>
      <c r="W31" s="565"/>
      <c r="X31" s="571" t="s">
        <v>67</v>
      </c>
      <c r="Y31" s="571" t="s">
        <v>68</v>
      </c>
      <c r="Z31" s="68"/>
      <c r="AA31" s="68"/>
    </row>
    <row r="32" spans="1:29" ht="28.5" customHeight="1" thickBot="1">
      <c r="A32" s="17"/>
      <c r="B32" s="571"/>
      <c r="C32" s="561"/>
      <c r="D32" s="561"/>
      <c r="E32" s="561"/>
      <c r="F32" s="561"/>
      <c r="G32" s="561"/>
      <c r="H32" s="561"/>
      <c r="I32" s="561"/>
      <c r="J32" s="561"/>
      <c r="K32" s="561"/>
      <c r="L32" s="561"/>
      <c r="M32" s="561"/>
      <c r="N32" s="561"/>
      <c r="O32" s="561"/>
      <c r="P32" s="561"/>
      <c r="Q32" s="561"/>
      <c r="R32" s="560" t="s">
        <v>69</v>
      </c>
      <c r="S32" s="561"/>
      <c r="T32" s="561"/>
      <c r="U32" s="561"/>
      <c r="V32" s="561"/>
      <c r="W32" s="67" t="s">
        <v>70</v>
      </c>
      <c r="X32" s="561"/>
      <c r="Y32" s="572"/>
      <c r="Z32" s="13"/>
      <c r="AA32" s="13"/>
    </row>
    <row r="33" spans="1:27" ht="38.25" customHeight="1">
      <c r="A33" s="17"/>
      <c r="B33" s="29">
        <v>1</v>
      </c>
      <c r="C33" s="72"/>
      <c r="D33" s="73"/>
      <c r="E33" s="73"/>
      <c r="F33" s="73"/>
      <c r="G33" s="73"/>
      <c r="H33" s="73"/>
      <c r="I33" s="73"/>
      <c r="J33" s="73"/>
      <c r="K33" s="73"/>
      <c r="L33" s="74"/>
      <c r="M33" s="562"/>
      <c r="N33" s="562"/>
      <c r="O33" s="562"/>
      <c r="P33" s="562"/>
      <c r="Q33" s="562"/>
      <c r="R33" s="562"/>
      <c r="S33" s="562"/>
      <c r="T33" s="562"/>
      <c r="U33" s="562"/>
      <c r="V33" s="562"/>
      <c r="W33" s="75"/>
      <c r="X33" s="76"/>
      <c r="Y33" s="77"/>
      <c r="Z33" s="50"/>
      <c r="AA33" s="30"/>
    </row>
    <row r="34" spans="1:27" ht="38.25" customHeight="1">
      <c r="A34" s="17"/>
      <c r="B34" s="19">
        <f>B33+1</f>
        <v>2</v>
      </c>
      <c r="C34" s="78"/>
      <c r="D34" s="79"/>
      <c r="E34" s="79"/>
      <c r="F34" s="79"/>
      <c r="G34" s="79"/>
      <c r="H34" s="79"/>
      <c r="I34" s="79"/>
      <c r="J34" s="79"/>
      <c r="K34" s="79"/>
      <c r="L34" s="80"/>
      <c r="M34" s="558"/>
      <c r="N34" s="558"/>
      <c r="O34" s="558"/>
      <c r="P34" s="558"/>
      <c r="Q34" s="558"/>
      <c r="R34" s="558"/>
      <c r="S34" s="558"/>
      <c r="T34" s="558"/>
      <c r="U34" s="558"/>
      <c r="V34" s="558"/>
      <c r="W34" s="81"/>
      <c r="X34" s="82"/>
      <c r="Y34" s="83"/>
      <c r="Z34" s="50"/>
      <c r="AA34" s="30"/>
    </row>
    <row r="35" spans="1:27" ht="38.25" customHeight="1">
      <c r="A35" s="17"/>
      <c r="B35" s="19">
        <f t="shared" ref="B35:B98" si="0">B34+1</f>
        <v>3</v>
      </c>
      <c r="C35" s="78"/>
      <c r="D35" s="79"/>
      <c r="E35" s="79"/>
      <c r="F35" s="79"/>
      <c r="G35" s="79"/>
      <c r="H35" s="79"/>
      <c r="I35" s="79"/>
      <c r="J35" s="79"/>
      <c r="K35" s="79"/>
      <c r="L35" s="80"/>
      <c r="M35" s="84"/>
      <c r="N35" s="85"/>
      <c r="O35" s="85"/>
      <c r="P35" s="85"/>
      <c r="Q35" s="86"/>
      <c r="R35" s="84"/>
      <c r="S35" s="85"/>
      <c r="T35" s="85"/>
      <c r="U35" s="85"/>
      <c r="V35" s="86"/>
      <c r="W35" s="81"/>
      <c r="X35" s="82"/>
      <c r="Y35" s="83"/>
      <c r="Z35" s="50"/>
      <c r="AA35" s="30"/>
    </row>
    <row r="36" spans="1:27" ht="38.25" customHeight="1">
      <c r="A36" s="17"/>
      <c r="B36" s="19">
        <f t="shared" si="0"/>
        <v>4</v>
      </c>
      <c r="C36" s="78"/>
      <c r="D36" s="79"/>
      <c r="E36" s="79"/>
      <c r="F36" s="79"/>
      <c r="G36" s="79"/>
      <c r="H36" s="79"/>
      <c r="I36" s="79"/>
      <c r="J36" s="79"/>
      <c r="K36" s="79"/>
      <c r="L36" s="80"/>
      <c r="M36" s="84"/>
      <c r="N36" s="85"/>
      <c r="O36" s="85"/>
      <c r="P36" s="85"/>
      <c r="Q36" s="86"/>
      <c r="R36" s="84"/>
      <c r="S36" s="85"/>
      <c r="T36" s="85"/>
      <c r="U36" s="85"/>
      <c r="V36" s="86"/>
      <c r="W36" s="81"/>
      <c r="X36" s="82"/>
      <c r="Y36" s="83"/>
      <c r="Z36" s="50"/>
      <c r="AA36" s="30"/>
    </row>
    <row r="37" spans="1:27" ht="38.25" customHeight="1">
      <c r="A37" s="17"/>
      <c r="B37" s="19">
        <f t="shared" si="0"/>
        <v>5</v>
      </c>
      <c r="C37" s="78"/>
      <c r="D37" s="79"/>
      <c r="E37" s="79"/>
      <c r="F37" s="79"/>
      <c r="G37" s="79"/>
      <c r="H37" s="79"/>
      <c r="I37" s="79"/>
      <c r="J37" s="79"/>
      <c r="K37" s="79"/>
      <c r="L37" s="80"/>
      <c r="M37" s="84"/>
      <c r="N37" s="85"/>
      <c r="O37" s="85"/>
      <c r="P37" s="85"/>
      <c r="Q37" s="86"/>
      <c r="R37" s="84"/>
      <c r="S37" s="85"/>
      <c r="T37" s="85"/>
      <c r="U37" s="85"/>
      <c r="V37" s="86"/>
      <c r="W37" s="81"/>
      <c r="X37" s="82"/>
      <c r="Y37" s="83"/>
      <c r="Z37" s="50"/>
      <c r="AA37" s="30"/>
    </row>
    <row r="38" spans="1:27" ht="38.25" customHeight="1">
      <c r="A38" s="17"/>
      <c r="B38" s="19">
        <f t="shared" si="0"/>
        <v>6</v>
      </c>
      <c r="C38" s="78"/>
      <c r="D38" s="79"/>
      <c r="E38" s="79"/>
      <c r="F38" s="79"/>
      <c r="G38" s="79"/>
      <c r="H38" s="79"/>
      <c r="I38" s="79"/>
      <c r="J38" s="79"/>
      <c r="K38" s="79"/>
      <c r="L38" s="80"/>
      <c r="M38" s="558"/>
      <c r="N38" s="558"/>
      <c r="O38" s="558"/>
      <c r="P38" s="558"/>
      <c r="Q38" s="558"/>
      <c r="R38" s="566"/>
      <c r="S38" s="567"/>
      <c r="T38" s="567"/>
      <c r="U38" s="567"/>
      <c r="V38" s="568"/>
      <c r="W38" s="81"/>
      <c r="X38" s="82"/>
      <c r="Y38" s="83"/>
      <c r="Z38" s="50"/>
      <c r="AA38" s="30"/>
    </row>
    <row r="39" spans="1:27" ht="38.25" customHeight="1">
      <c r="A39" s="17"/>
      <c r="B39" s="19">
        <f t="shared" si="0"/>
        <v>7</v>
      </c>
      <c r="C39" s="78"/>
      <c r="D39" s="79"/>
      <c r="E39" s="79"/>
      <c r="F39" s="79"/>
      <c r="G39" s="79"/>
      <c r="H39" s="79"/>
      <c r="I39" s="79"/>
      <c r="J39" s="79"/>
      <c r="K39" s="79"/>
      <c r="L39" s="80"/>
      <c r="M39" s="558"/>
      <c r="N39" s="558"/>
      <c r="O39" s="558"/>
      <c r="P39" s="558"/>
      <c r="Q39" s="558"/>
      <c r="R39" s="566"/>
      <c r="S39" s="567"/>
      <c r="T39" s="567"/>
      <c r="U39" s="567"/>
      <c r="V39" s="568"/>
      <c r="W39" s="87"/>
      <c r="X39" s="82"/>
      <c r="Y39" s="83"/>
      <c r="Z39" s="50"/>
      <c r="AA39" s="30"/>
    </row>
    <row r="40" spans="1:27" ht="38.25" customHeight="1">
      <c r="A40" s="17"/>
      <c r="B40" s="19">
        <f t="shared" si="0"/>
        <v>8</v>
      </c>
      <c r="C40" s="78"/>
      <c r="D40" s="79"/>
      <c r="E40" s="79"/>
      <c r="F40" s="79"/>
      <c r="G40" s="79"/>
      <c r="H40" s="79"/>
      <c r="I40" s="79"/>
      <c r="J40" s="79"/>
      <c r="K40" s="79"/>
      <c r="L40" s="80"/>
      <c r="M40" s="558"/>
      <c r="N40" s="558"/>
      <c r="O40" s="558"/>
      <c r="P40" s="558"/>
      <c r="Q40" s="558"/>
      <c r="R40" s="558"/>
      <c r="S40" s="558"/>
      <c r="T40" s="558"/>
      <c r="U40" s="558"/>
      <c r="V40" s="558"/>
      <c r="W40" s="87"/>
      <c r="X40" s="82"/>
      <c r="Y40" s="83"/>
      <c r="Z40" s="50"/>
      <c r="AA40" s="30"/>
    </row>
    <row r="41" spans="1:27" ht="38.25" customHeight="1">
      <c r="A41" s="17"/>
      <c r="B41" s="19">
        <f t="shared" si="0"/>
        <v>9</v>
      </c>
      <c r="C41" s="78"/>
      <c r="D41" s="79"/>
      <c r="E41" s="79"/>
      <c r="F41" s="79"/>
      <c r="G41" s="79"/>
      <c r="H41" s="79"/>
      <c r="I41" s="79"/>
      <c r="J41" s="79"/>
      <c r="K41" s="79"/>
      <c r="L41" s="80"/>
      <c r="M41" s="558"/>
      <c r="N41" s="558"/>
      <c r="O41" s="558"/>
      <c r="P41" s="558"/>
      <c r="Q41" s="558"/>
      <c r="R41" s="558"/>
      <c r="S41" s="558"/>
      <c r="T41" s="558"/>
      <c r="U41" s="558"/>
      <c r="V41" s="558"/>
      <c r="W41" s="87"/>
      <c r="X41" s="82"/>
      <c r="Y41" s="83"/>
      <c r="Z41" s="50"/>
      <c r="AA41" s="30"/>
    </row>
    <row r="42" spans="1:27" ht="38.25" customHeight="1">
      <c r="A42" s="17"/>
      <c r="B42" s="19">
        <f t="shared" si="0"/>
        <v>10</v>
      </c>
      <c r="C42" s="78"/>
      <c r="D42" s="79"/>
      <c r="E42" s="79"/>
      <c r="F42" s="79"/>
      <c r="G42" s="79"/>
      <c r="H42" s="79"/>
      <c r="I42" s="79"/>
      <c r="J42" s="79"/>
      <c r="K42" s="79"/>
      <c r="L42" s="80"/>
      <c r="M42" s="558"/>
      <c r="N42" s="558"/>
      <c r="O42" s="558"/>
      <c r="P42" s="558"/>
      <c r="Q42" s="558"/>
      <c r="R42" s="558"/>
      <c r="S42" s="558"/>
      <c r="T42" s="558"/>
      <c r="U42" s="558"/>
      <c r="V42" s="558"/>
      <c r="W42" s="87"/>
      <c r="X42" s="82"/>
      <c r="Y42" s="83"/>
      <c r="Z42" s="50"/>
      <c r="AA42" s="30"/>
    </row>
    <row r="43" spans="1:27" ht="38.25" customHeight="1">
      <c r="A43" s="17"/>
      <c r="B43" s="19">
        <f t="shared" si="0"/>
        <v>11</v>
      </c>
      <c r="C43" s="78"/>
      <c r="D43" s="79"/>
      <c r="E43" s="79"/>
      <c r="F43" s="79"/>
      <c r="G43" s="79"/>
      <c r="H43" s="79"/>
      <c r="I43" s="79"/>
      <c r="J43" s="79"/>
      <c r="K43" s="79"/>
      <c r="L43" s="80"/>
      <c r="M43" s="558"/>
      <c r="N43" s="558"/>
      <c r="O43" s="558"/>
      <c r="P43" s="558"/>
      <c r="Q43" s="558"/>
      <c r="R43" s="558"/>
      <c r="S43" s="558"/>
      <c r="T43" s="558"/>
      <c r="U43" s="558"/>
      <c r="V43" s="558"/>
      <c r="W43" s="87"/>
      <c r="X43" s="82"/>
      <c r="Y43" s="83"/>
      <c r="Z43" s="50"/>
      <c r="AA43" s="30"/>
    </row>
    <row r="44" spans="1:27" ht="38.25" customHeight="1">
      <c r="A44" s="17"/>
      <c r="B44" s="19">
        <f t="shared" si="0"/>
        <v>12</v>
      </c>
      <c r="C44" s="78"/>
      <c r="D44" s="79"/>
      <c r="E44" s="79"/>
      <c r="F44" s="79"/>
      <c r="G44" s="79"/>
      <c r="H44" s="79"/>
      <c r="I44" s="79"/>
      <c r="J44" s="79"/>
      <c r="K44" s="79"/>
      <c r="L44" s="80"/>
      <c r="M44" s="558"/>
      <c r="N44" s="558"/>
      <c r="O44" s="558"/>
      <c r="P44" s="558"/>
      <c r="Q44" s="558"/>
      <c r="R44" s="558"/>
      <c r="S44" s="558"/>
      <c r="T44" s="558"/>
      <c r="U44" s="558"/>
      <c r="V44" s="558"/>
      <c r="W44" s="87"/>
      <c r="X44" s="82"/>
      <c r="Y44" s="83"/>
      <c r="Z44" s="50"/>
      <c r="AA44" s="30"/>
    </row>
    <row r="45" spans="1:27" ht="38.25" customHeight="1">
      <c r="A45" s="17"/>
      <c r="B45" s="19">
        <f t="shared" si="0"/>
        <v>13</v>
      </c>
      <c r="C45" s="78"/>
      <c r="D45" s="79"/>
      <c r="E45" s="79"/>
      <c r="F45" s="79"/>
      <c r="G45" s="79"/>
      <c r="H45" s="79"/>
      <c r="I45" s="79"/>
      <c r="J45" s="79"/>
      <c r="K45" s="79"/>
      <c r="L45" s="80"/>
      <c r="M45" s="558"/>
      <c r="N45" s="558"/>
      <c r="O45" s="558"/>
      <c r="P45" s="558"/>
      <c r="Q45" s="558"/>
      <c r="R45" s="558"/>
      <c r="S45" s="558"/>
      <c r="T45" s="558"/>
      <c r="U45" s="558"/>
      <c r="V45" s="558"/>
      <c r="W45" s="87"/>
      <c r="X45" s="82"/>
      <c r="Y45" s="83"/>
      <c r="Z45" s="50"/>
      <c r="AA45" s="30"/>
    </row>
    <row r="46" spans="1:27" ht="38.25" customHeight="1">
      <c r="A46" s="17"/>
      <c r="B46" s="19">
        <f t="shared" si="0"/>
        <v>14</v>
      </c>
      <c r="C46" s="78"/>
      <c r="D46" s="79"/>
      <c r="E46" s="79"/>
      <c r="F46" s="79"/>
      <c r="G46" s="79"/>
      <c r="H46" s="79"/>
      <c r="I46" s="79"/>
      <c r="J46" s="79"/>
      <c r="K46" s="79"/>
      <c r="L46" s="80"/>
      <c r="M46" s="558"/>
      <c r="N46" s="558"/>
      <c r="O46" s="558"/>
      <c r="P46" s="558"/>
      <c r="Q46" s="558"/>
      <c r="R46" s="558"/>
      <c r="S46" s="558"/>
      <c r="T46" s="558"/>
      <c r="U46" s="558"/>
      <c r="V46" s="558"/>
      <c r="W46" s="87"/>
      <c r="X46" s="82"/>
      <c r="Y46" s="83"/>
      <c r="Z46" s="50"/>
      <c r="AA46" s="30"/>
    </row>
    <row r="47" spans="1:27" ht="38.25" customHeight="1">
      <c r="A47" s="17"/>
      <c r="B47" s="19">
        <f t="shared" si="0"/>
        <v>15</v>
      </c>
      <c r="C47" s="78"/>
      <c r="D47" s="79"/>
      <c r="E47" s="79"/>
      <c r="F47" s="79"/>
      <c r="G47" s="79"/>
      <c r="H47" s="79"/>
      <c r="I47" s="79"/>
      <c r="J47" s="79"/>
      <c r="K47" s="79"/>
      <c r="L47" s="80"/>
      <c r="M47" s="558"/>
      <c r="N47" s="558"/>
      <c r="O47" s="558"/>
      <c r="P47" s="558"/>
      <c r="Q47" s="558"/>
      <c r="R47" s="558"/>
      <c r="S47" s="558"/>
      <c r="T47" s="558"/>
      <c r="U47" s="558"/>
      <c r="V47" s="558"/>
      <c r="W47" s="87"/>
      <c r="X47" s="82"/>
      <c r="Y47" s="83"/>
      <c r="Z47" s="50"/>
      <c r="AA47" s="30"/>
    </row>
    <row r="48" spans="1:27" ht="38.25" customHeight="1">
      <c r="A48" s="17"/>
      <c r="B48" s="19">
        <f t="shared" si="0"/>
        <v>16</v>
      </c>
      <c r="C48" s="78"/>
      <c r="D48" s="79"/>
      <c r="E48" s="79"/>
      <c r="F48" s="79"/>
      <c r="G48" s="79"/>
      <c r="H48" s="79"/>
      <c r="I48" s="79"/>
      <c r="J48" s="79"/>
      <c r="K48" s="79"/>
      <c r="L48" s="80"/>
      <c r="M48" s="558"/>
      <c r="N48" s="558"/>
      <c r="O48" s="558"/>
      <c r="P48" s="558"/>
      <c r="Q48" s="558"/>
      <c r="R48" s="558"/>
      <c r="S48" s="558"/>
      <c r="T48" s="558"/>
      <c r="U48" s="558"/>
      <c r="V48" s="558"/>
      <c r="W48" s="87"/>
      <c r="X48" s="82"/>
      <c r="Y48" s="83"/>
      <c r="Z48" s="50"/>
      <c r="AA48" s="30"/>
    </row>
    <row r="49" spans="1:27" ht="38.25" customHeight="1">
      <c r="A49" s="17"/>
      <c r="B49" s="19">
        <f t="shared" si="0"/>
        <v>17</v>
      </c>
      <c r="C49" s="78"/>
      <c r="D49" s="79"/>
      <c r="E49" s="79"/>
      <c r="F49" s="79"/>
      <c r="G49" s="79"/>
      <c r="H49" s="79"/>
      <c r="I49" s="79"/>
      <c r="J49" s="79"/>
      <c r="K49" s="79"/>
      <c r="L49" s="80"/>
      <c r="M49" s="558"/>
      <c r="N49" s="558"/>
      <c r="O49" s="558"/>
      <c r="P49" s="558"/>
      <c r="Q49" s="558"/>
      <c r="R49" s="558"/>
      <c r="S49" s="558"/>
      <c r="T49" s="558"/>
      <c r="U49" s="558"/>
      <c r="V49" s="558"/>
      <c r="W49" s="87"/>
      <c r="X49" s="82"/>
      <c r="Y49" s="83"/>
      <c r="Z49" s="50"/>
      <c r="AA49" s="30"/>
    </row>
    <row r="50" spans="1:27" ht="38.25" customHeight="1">
      <c r="A50" s="17"/>
      <c r="B50" s="19">
        <f t="shared" si="0"/>
        <v>18</v>
      </c>
      <c r="C50" s="78"/>
      <c r="D50" s="79"/>
      <c r="E50" s="79"/>
      <c r="F50" s="79"/>
      <c r="G50" s="79"/>
      <c r="H50" s="79"/>
      <c r="I50" s="79"/>
      <c r="J50" s="79"/>
      <c r="K50" s="79"/>
      <c r="L50" s="80"/>
      <c r="M50" s="558"/>
      <c r="N50" s="558"/>
      <c r="O50" s="558"/>
      <c r="P50" s="558"/>
      <c r="Q50" s="558"/>
      <c r="R50" s="558"/>
      <c r="S50" s="558"/>
      <c r="T50" s="558"/>
      <c r="U50" s="558"/>
      <c r="V50" s="558"/>
      <c r="W50" s="87"/>
      <c r="X50" s="82"/>
      <c r="Y50" s="83"/>
      <c r="Z50" s="50"/>
      <c r="AA50" s="30"/>
    </row>
    <row r="51" spans="1:27" ht="38.25" customHeight="1">
      <c r="A51" s="17"/>
      <c r="B51" s="19">
        <f t="shared" si="0"/>
        <v>19</v>
      </c>
      <c r="C51" s="78"/>
      <c r="D51" s="79"/>
      <c r="E51" s="79"/>
      <c r="F51" s="79"/>
      <c r="G51" s="79"/>
      <c r="H51" s="79"/>
      <c r="I51" s="79"/>
      <c r="J51" s="79"/>
      <c r="K51" s="79"/>
      <c r="L51" s="80"/>
      <c r="M51" s="558"/>
      <c r="N51" s="558"/>
      <c r="O51" s="558"/>
      <c r="P51" s="558"/>
      <c r="Q51" s="558"/>
      <c r="R51" s="558"/>
      <c r="S51" s="558"/>
      <c r="T51" s="558"/>
      <c r="U51" s="558"/>
      <c r="V51" s="558"/>
      <c r="W51" s="87"/>
      <c r="X51" s="82"/>
      <c r="Y51" s="83"/>
      <c r="Z51" s="50"/>
      <c r="AA51" s="30"/>
    </row>
    <row r="52" spans="1:27" ht="38.25" customHeight="1">
      <c r="A52" s="17"/>
      <c r="B52" s="19">
        <f t="shared" si="0"/>
        <v>20</v>
      </c>
      <c r="C52" s="78"/>
      <c r="D52" s="79"/>
      <c r="E52" s="79"/>
      <c r="F52" s="79"/>
      <c r="G52" s="79"/>
      <c r="H52" s="79"/>
      <c r="I52" s="79"/>
      <c r="J52" s="79"/>
      <c r="K52" s="79"/>
      <c r="L52" s="80"/>
      <c r="M52" s="558"/>
      <c r="N52" s="558"/>
      <c r="O52" s="558"/>
      <c r="P52" s="558"/>
      <c r="Q52" s="558"/>
      <c r="R52" s="558"/>
      <c r="S52" s="558"/>
      <c r="T52" s="558"/>
      <c r="U52" s="558"/>
      <c r="V52" s="558"/>
      <c r="W52" s="87"/>
      <c r="X52" s="82"/>
      <c r="Y52" s="83"/>
      <c r="Z52" s="50"/>
      <c r="AA52" s="30"/>
    </row>
    <row r="53" spans="1:27" ht="38.25" customHeight="1">
      <c r="A53" s="17"/>
      <c r="B53" s="19">
        <f t="shared" si="0"/>
        <v>21</v>
      </c>
      <c r="C53" s="78"/>
      <c r="D53" s="79"/>
      <c r="E53" s="79"/>
      <c r="F53" s="79"/>
      <c r="G53" s="79"/>
      <c r="H53" s="79"/>
      <c r="I53" s="79"/>
      <c r="J53" s="79"/>
      <c r="K53" s="79"/>
      <c r="L53" s="80"/>
      <c r="M53" s="558"/>
      <c r="N53" s="558"/>
      <c r="O53" s="558"/>
      <c r="P53" s="558"/>
      <c r="Q53" s="558"/>
      <c r="R53" s="558"/>
      <c r="S53" s="558"/>
      <c r="T53" s="558"/>
      <c r="U53" s="558"/>
      <c r="V53" s="558"/>
      <c r="W53" s="87"/>
      <c r="X53" s="82"/>
      <c r="Y53" s="83"/>
      <c r="Z53" s="50"/>
      <c r="AA53" s="30"/>
    </row>
    <row r="54" spans="1:27" ht="38.25" customHeight="1">
      <c r="A54" s="17"/>
      <c r="B54" s="19">
        <f t="shared" si="0"/>
        <v>22</v>
      </c>
      <c r="C54" s="78"/>
      <c r="D54" s="79"/>
      <c r="E54" s="79"/>
      <c r="F54" s="79"/>
      <c r="G54" s="79"/>
      <c r="H54" s="79"/>
      <c r="I54" s="79"/>
      <c r="J54" s="79"/>
      <c r="K54" s="79"/>
      <c r="L54" s="80"/>
      <c r="M54" s="558"/>
      <c r="N54" s="558"/>
      <c r="O54" s="558"/>
      <c r="P54" s="558"/>
      <c r="Q54" s="558"/>
      <c r="R54" s="558"/>
      <c r="S54" s="558"/>
      <c r="T54" s="558"/>
      <c r="U54" s="558"/>
      <c r="V54" s="558"/>
      <c r="W54" s="87"/>
      <c r="X54" s="82"/>
      <c r="Y54" s="83"/>
      <c r="Z54" s="50"/>
      <c r="AA54" s="30"/>
    </row>
    <row r="55" spans="1:27" ht="38.25" customHeight="1">
      <c r="A55" s="17"/>
      <c r="B55" s="19">
        <f t="shared" si="0"/>
        <v>23</v>
      </c>
      <c r="C55" s="78"/>
      <c r="D55" s="79"/>
      <c r="E55" s="79"/>
      <c r="F55" s="79"/>
      <c r="G55" s="79"/>
      <c r="H55" s="79"/>
      <c r="I55" s="79"/>
      <c r="J55" s="79"/>
      <c r="K55" s="79"/>
      <c r="L55" s="80"/>
      <c r="M55" s="558"/>
      <c r="N55" s="558"/>
      <c r="O55" s="558"/>
      <c r="P55" s="558"/>
      <c r="Q55" s="558"/>
      <c r="R55" s="558"/>
      <c r="S55" s="558"/>
      <c r="T55" s="558"/>
      <c r="U55" s="558"/>
      <c r="V55" s="558"/>
      <c r="W55" s="87"/>
      <c r="X55" s="82"/>
      <c r="Y55" s="83"/>
      <c r="Z55" s="50"/>
      <c r="AA55" s="30"/>
    </row>
    <row r="56" spans="1:27" ht="38.25" customHeight="1">
      <c r="A56" s="17"/>
      <c r="B56" s="19">
        <f t="shared" si="0"/>
        <v>24</v>
      </c>
      <c r="C56" s="78"/>
      <c r="D56" s="79"/>
      <c r="E56" s="79"/>
      <c r="F56" s="79"/>
      <c r="G56" s="79"/>
      <c r="H56" s="79"/>
      <c r="I56" s="79"/>
      <c r="J56" s="79"/>
      <c r="K56" s="79"/>
      <c r="L56" s="80"/>
      <c r="M56" s="558"/>
      <c r="N56" s="558"/>
      <c r="O56" s="558"/>
      <c r="P56" s="558"/>
      <c r="Q56" s="558"/>
      <c r="R56" s="558"/>
      <c r="S56" s="558"/>
      <c r="T56" s="558"/>
      <c r="U56" s="558"/>
      <c r="V56" s="558"/>
      <c r="W56" s="87"/>
      <c r="X56" s="82"/>
      <c r="Y56" s="83"/>
      <c r="Z56" s="50"/>
      <c r="AA56" s="30"/>
    </row>
    <row r="57" spans="1:27" ht="38.25" customHeight="1">
      <c r="A57" s="17"/>
      <c r="B57" s="19">
        <f t="shared" si="0"/>
        <v>25</v>
      </c>
      <c r="C57" s="78"/>
      <c r="D57" s="79"/>
      <c r="E57" s="79"/>
      <c r="F57" s="79"/>
      <c r="G57" s="79"/>
      <c r="H57" s="79"/>
      <c r="I57" s="79"/>
      <c r="J57" s="79"/>
      <c r="K57" s="79"/>
      <c r="L57" s="80"/>
      <c r="M57" s="558"/>
      <c r="N57" s="558"/>
      <c r="O57" s="558"/>
      <c r="P57" s="558"/>
      <c r="Q57" s="558"/>
      <c r="R57" s="558"/>
      <c r="S57" s="558"/>
      <c r="T57" s="558"/>
      <c r="U57" s="558"/>
      <c r="V57" s="558"/>
      <c r="W57" s="87"/>
      <c r="X57" s="82"/>
      <c r="Y57" s="83"/>
      <c r="Z57" s="50"/>
      <c r="AA57" s="30"/>
    </row>
    <row r="58" spans="1:27" ht="38.25" customHeight="1">
      <c r="A58" s="17"/>
      <c r="B58" s="19">
        <f t="shared" si="0"/>
        <v>26</v>
      </c>
      <c r="C58" s="78"/>
      <c r="D58" s="79"/>
      <c r="E58" s="79"/>
      <c r="F58" s="79"/>
      <c r="G58" s="79"/>
      <c r="H58" s="79"/>
      <c r="I58" s="79"/>
      <c r="J58" s="79"/>
      <c r="K58" s="79"/>
      <c r="L58" s="80"/>
      <c r="M58" s="558"/>
      <c r="N58" s="558"/>
      <c r="O58" s="558"/>
      <c r="P58" s="558"/>
      <c r="Q58" s="558"/>
      <c r="R58" s="558"/>
      <c r="S58" s="558"/>
      <c r="T58" s="558"/>
      <c r="U58" s="558"/>
      <c r="V58" s="558"/>
      <c r="W58" s="87"/>
      <c r="X58" s="82"/>
      <c r="Y58" s="83"/>
      <c r="Z58" s="50"/>
      <c r="AA58" s="30"/>
    </row>
    <row r="59" spans="1:27" ht="38.25" customHeight="1">
      <c r="A59" s="17"/>
      <c r="B59" s="19">
        <f t="shared" si="0"/>
        <v>27</v>
      </c>
      <c r="C59" s="78"/>
      <c r="D59" s="79"/>
      <c r="E59" s="79"/>
      <c r="F59" s="79"/>
      <c r="G59" s="79"/>
      <c r="H59" s="79"/>
      <c r="I59" s="79"/>
      <c r="J59" s="79"/>
      <c r="K59" s="79"/>
      <c r="L59" s="80"/>
      <c r="M59" s="558"/>
      <c r="N59" s="558"/>
      <c r="O59" s="558"/>
      <c r="P59" s="558"/>
      <c r="Q59" s="558"/>
      <c r="R59" s="558"/>
      <c r="S59" s="558"/>
      <c r="T59" s="558"/>
      <c r="U59" s="558"/>
      <c r="V59" s="558"/>
      <c r="W59" s="87"/>
      <c r="X59" s="82"/>
      <c r="Y59" s="83"/>
      <c r="Z59" s="50"/>
      <c r="AA59" s="30"/>
    </row>
    <row r="60" spans="1:27" ht="38.25" customHeight="1">
      <c r="A60" s="17"/>
      <c r="B60" s="19">
        <f t="shared" si="0"/>
        <v>28</v>
      </c>
      <c r="C60" s="78"/>
      <c r="D60" s="79"/>
      <c r="E60" s="79"/>
      <c r="F60" s="79"/>
      <c r="G60" s="79"/>
      <c r="H60" s="79"/>
      <c r="I60" s="79"/>
      <c r="J60" s="79"/>
      <c r="K60" s="79"/>
      <c r="L60" s="80"/>
      <c r="M60" s="558"/>
      <c r="N60" s="558"/>
      <c r="O60" s="558"/>
      <c r="P60" s="558"/>
      <c r="Q60" s="558"/>
      <c r="R60" s="558"/>
      <c r="S60" s="558"/>
      <c r="T60" s="558"/>
      <c r="U60" s="558"/>
      <c r="V60" s="558"/>
      <c r="W60" s="87"/>
      <c r="X60" s="82"/>
      <c r="Y60" s="83"/>
      <c r="Z60" s="50"/>
      <c r="AA60" s="30"/>
    </row>
    <row r="61" spans="1:27" ht="38.25" customHeight="1">
      <c r="A61" s="17"/>
      <c r="B61" s="19">
        <f t="shared" si="0"/>
        <v>29</v>
      </c>
      <c r="C61" s="78"/>
      <c r="D61" s="79"/>
      <c r="E61" s="79"/>
      <c r="F61" s="79"/>
      <c r="G61" s="79"/>
      <c r="H61" s="79"/>
      <c r="I61" s="79"/>
      <c r="J61" s="79"/>
      <c r="K61" s="79"/>
      <c r="L61" s="80"/>
      <c r="M61" s="558"/>
      <c r="N61" s="558"/>
      <c r="O61" s="558"/>
      <c r="P61" s="558"/>
      <c r="Q61" s="558"/>
      <c r="R61" s="558"/>
      <c r="S61" s="558"/>
      <c r="T61" s="558"/>
      <c r="U61" s="558"/>
      <c r="V61" s="558"/>
      <c r="W61" s="87"/>
      <c r="X61" s="82"/>
      <c r="Y61" s="83"/>
      <c r="Z61" s="50"/>
      <c r="AA61" s="30"/>
    </row>
    <row r="62" spans="1:27" ht="38.25" customHeight="1">
      <c r="A62" s="17"/>
      <c r="B62" s="19">
        <f t="shared" si="0"/>
        <v>30</v>
      </c>
      <c r="C62" s="78"/>
      <c r="D62" s="79"/>
      <c r="E62" s="79"/>
      <c r="F62" s="79"/>
      <c r="G62" s="79"/>
      <c r="H62" s="79"/>
      <c r="I62" s="79"/>
      <c r="J62" s="79"/>
      <c r="K62" s="79"/>
      <c r="L62" s="80"/>
      <c r="M62" s="558"/>
      <c r="N62" s="558"/>
      <c r="O62" s="558"/>
      <c r="P62" s="558"/>
      <c r="Q62" s="558"/>
      <c r="R62" s="558"/>
      <c r="S62" s="558"/>
      <c r="T62" s="558"/>
      <c r="U62" s="558"/>
      <c r="V62" s="558"/>
      <c r="W62" s="87"/>
      <c r="X62" s="82"/>
      <c r="Y62" s="83"/>
      <c r="Z62" s="50"/>
      <c r="AA62" s="30"/>
    </row>
    <row r="63" spans="1:27" ht="38.25" customHeight="1">
      <c r="A63" s="17"/>
      <c r="B63" s="19">
        <f t="shared" si="0"/>
        <v>31</v>
      </c>
      <c r="C63" s="78"/>
      <c r="D63" s="79"/>
      <c r="E63" s="79"/>
      <c r="F63" s="79"/>
      <c r="G63" s="79"/>
      <c r="H63" s="79"/>
      <c r="I63" s="79"/>
      <c r="J63" s="79"/>
      <c r="K63" s="79"/>
      <c r="L63" s="80"/>
      <c r="M63" s="558"/>
      <c r="N63" s="558"/>
      <c r="O63" s="558"/>
      <c r="P63" s="558"/>
      <c r="Q63" s="558"/>
      <c r="R63" s="558"/>
      <c r="S63" s="558"/>
      <c r="T63" s="558"/>
      <c r="U63" s="558"/>
      <c r="V63" s="558"/>
      <c r="W63" s="87"/>
      <c r="X63" s="82"/>
      <c r="Y63" s="83"/>
      <c r="Z63" s="50"/>
      <c r="AA63" s="30"/>
    </row>
    <row r="64" spans="1:27" ht="38.25" customHeight="1">
      <c r="A64" s="17"/>
      <c r="B64" s="19">
        <f t="shared" si="0"/>
        <v>32</v>
      </c>
      <c r="C64" s="78"/>
      <c r="D64" s="79"/>
      <c r="E64" s="79"/>
      <c r="F64" s="79"/>
      <c r="G64" s="79"/>
      <c r="H64" s="79"/>
      <c r="I64" s="79"/>
      <c r="J64" s="79"/>
      <c r="K64" s="79"/>
      <c r="L64" s="80"/>
      <c r="M64" s="558"/>
      <c r="N64" s="558"/>
      <c r="O64" s="558"/>
      <c r="P64" s="558"/>
      <c r="Q64" s="558"/>
      <c r="R64" s="558"/>
      <c r="S64" s="558"/>
      <c r="T64" s="558"/>
      <c r="U64" s="558"/>
      <c r="V64" s="558"/>
      <c r="W64" s="87"/>
      <c r="X64" s="82"/>
      <c r="Y64" s="83"/>
      <c r="Z64" s="50"/>
      <c r="AA64" s="30"/>
    </row>
    <row r="65" spans="1:27" ht="38.25" customHeight="1">
      <c r="A65" s="17"/>
      <c r="B65" s="19">
        <f t="shared" si="0"/>
        <v>33</v>
      </c>
      <c r="C65" s="78"/>
      <c r="D65" s="79"/>
      <c r="E65" s="79"/>
      <c r="F65" s="79"/>
      <c r="G65" s="79"/>
      <c r="H65" s="79"/>
      <c r="I65" s="79"/>
      <c r="J65" s="79"/>
      <c r="K65" s="79"/>
      <c r="L65" s="80"/>
      <c r="M65" s="558"/>
      <c r="N65" s="558"/>
      <c r="O65" s="558"/>
      <c r="P65" s="558"/>
      <c r="Q65" s="558"/>
      <c r="R65" s="558"/>
      <c r="S65" s="558"/>
      <c r="T65" s="558"/>
      <c r="U65" s="558"/>
      <c r="V65" s="558"/>
      <c r="W65" s="87"/>
      <c r="X65" s="82"/>
      <c r="Y65" s="83"/>
      <c r="Z65" s="50"/>
      <c r="AA65" s="30"/>
    </row>
    <row r="66" spans="1:27" ht="38.25" customHeight="1">
      <c r="A66" s="17"/>
      <c r="B66" s="19">
        <f t="shared" si="0"/>
        <v>34</v>
      </c>
      <c r="C66" s="78"/>
      <c r="D66" s="79"/>
      <c r="E66" s="79"/>
      <c r="F66" s="79"/>
      <c r="G66" s="79"/>
      <c r="H66" s="79"/>
      <c r="I66" s="79"/>
      <c r="J66" s="79"/>
      <c r="K66" s="79"/>
      <c r="L66" s="80"/>
      <c r="M66" s="558"/>
      <c r="N66" s="558"/>
      <c r="O66" s="558"/>
      <c r="P66" s="558"/>
      <c r="Q66" s="558"/>
      <c r="R66" s="558"/>
      <c r="S66" s="558"/>
      <c r="T66" s="558"/>
      <c r="U66" s="558"/>
      <c r="V66" s="558"/>
      <c r="W66" s="87"/>
      <c r="X66" s="82"/>
      <c r="Y66" s="83"/>
      <c r="Z66" s="50"/>
      <c r="AA66" s="30"/>
    </row>
    <row r="67" spans="1:27" ht="38.25" customHeight="1">
      <c r="A67" s="17"/>
      <c r="B67" s="19">
        <f t="shared" si="0"/>
        <v>35</v>
      </c>
      <c r="C67" s="78"/>
      <c r="D67" s="79"/>
      <c r="E67" s="79"/>
      <c r="F67" s="79"/>
      <c r="G67" s="79"/>
      <c r="H67" s="79"/>
      <c r="I67" s="79"/>
      <c r="J67" s="79"/>
      <c r="K67" s="79"/>
      <c r="L67" s="80"/>
      <c r="M67" s="558"/>
      <c r="N67" s="558"/>
      <c r="O67" s="558"/>
      <c r="P67" s="558"/>
      <c r="Q67" s="558"/>
      <c r="R67" s="558"/>
      <c r="S67" s="558"/>
      <c r="T67" s="558"/>
      <c r="U67" s="558"/>
      <c r="V67" s="558"/>
      <c r="W67" s="87"/>
      <c r="X67" s="82"/>
      <c r="Y67" s="83"/>
      <c r="Z67" s="50"/>
      <c r="AA67" s="30"/>
    </row>
    <row r="68" spans="1:27" ht="38.25" customHeight="1">
      <c r="A68" s="17"/>
      <c r="B68" s="19">
        <f t="shared" si="0"/>
        <v>36</v>
      </c>
      <c r="C68" s="78"/>
      <c r="D68" s="79"/>
      <c r="E68" s="79"/>
      <c r="F68" s="79"/>
      <c r="G68" s="79"/>
      <c r="H68" s="79"/>
      <c r="I68" s="79"/>
      <c r="J68" s="79"/>
      <c r="K68" s="79"/>
      <c r="L68" s="80"/>
      <c r="M68" s="558"/>
      <c r="N68" s="558"/>
      <c r="O68" s="558"/>
      <c r="P68" s="558"/>
      <c r="Q68" s="558"/>
      <c r="R68" s="558"/>
      <c r="S68" s="558"/>
      <c r="T68" s="558"/>
      <c r="U68" s="558"/>
      <c r="V68" s="558"/>
      <c r="W68" s="87"/>
      <c r="X68" s="82"/>
      <c r="Y68" s="83"/>
      <c r="Z68" s="50"/>
      <c r="AA68" s="30"/>
    </row>
    <row r="69" spans="1:27" ht="38.25" customHeight="1">
      <c r="A69" s="17"/>
      <c r="B69" s="19">
        <f t="shared" si="0"/>
        <v>37</v>
      </c>
      <c r="C69" s="78"/>
      <c r="D69" s="79"/>
      <c r="E69" s="79"/>
      <c r="F69" s="79"/>
      <c r="G69" s="79"/>
      <c r="H69" s="79"/>
      <c r="I69" s="79"/>
      <c r="J69" s="79"/>
      <c r="K69" s="79"/>
      <c r="L69" s="80"/>
      <c r="M69" s="558"/>
      <c r="N69" s="558"/>
      <c r="O69" s="558"/>
      <c r="P69" s="558"/>
      <c r="Q69" s="558"/>
      <c r="R69" s="558"/>
      <c r="S69" s="558"/>
      <c r="T69" s="558"/>
      <c r="U69" s="558"/>
      <c r="V69" s="558"/>
      <c r="W69" s="87"/>
      <c r="X69" s="82"/>
      <c r="Y69" s="83"/>
      <c r="Z69" s="50"/>
      <c r="AA69" s="30"/>
    </row>
    <row r="70" spans="1:27" ht="38.25" customHeight="1">
      <c r="A70" s="17"/>
      <c r="B70" s="19">
        <f t="shared" si="0"/>
        <v>38</v>
      </c>
      <c r="C70" s="78"/>
      <c r="D70" s="79"/>
      <c r="E70" s="79"/>
      <c r="F70" s="79"/>
      <c r="G70" s="79"/>
      <c r="H70" s="79"/>
      <c r="I70" s="79"/>
      <c r="J70" s="79"/>
      <c r="K70" s="79"/>
      <c r="L70" s="80"/>
      <c r="M70" s="558"/>
      <c r="N70" s="558"/>
      <c r="O70" s="558"/>
      <c r="P70" s="558"/>
      <c r="Q70" s="558"/>
      <c r="R70" s="558"/>
      <c r="S70" s="558"/>
      <c r="T70" s="558"/>
      <c r="U70" s="558"/>
      <c r="V70" s="558"/>
      <c r="W70" s="87"/>
      <c r="X70" s="82"/>
      <c r="Y70" s="83"/>
      <c r="Z70" s="50"/>
      <c r="AA70" s="30"/>
    </row>
    <row r="71" spans="1:27" ht="38.25" customHeight="1">
      <c r="A71" s="17"/>
      <c r="B71" s="19">
        <f t="shared" si="0"/>
        <v>39</v>
      </c>
      <c r="C71" s="78"/>
      <c r="D71" s="79"/>
      <c r="E71" s="79"/>
      <c r="F71" s="79"/>
      <c r="G71" s="79"/>
      <c r="H71" s="79"/>
      <c r="I71" s="79"/>
      <c r="J71" s="79"/>
      <c r="K71" s="79"/>
      <c r="L71" s="80"/>
      <c r="M71" s="558"/>
      <c r="N71" s="558"/>
      <c r="O71" s="558"/>
      <c r="P71" s="558"/>
      <c r="Q71" s="558"/>
      <c r="R71" s="558"/>
      <c r="S71" s="558"/>
      <c r="T71" s="558"/>
      <c r="U71" s="558"/>
      <c r="V71" s="558"/>
      <c r="W71" s="87"/>
      <c r="X71" s="82"/>
      <c r="Y71" s="83"/>
      <c r="Z71" s="50"/>
      <c r="AA71" s="30"/>
    </row>
    <row r="72" spans="1:27" ht="38.25" customHeight="1">
      <c r="A72" s="17"/>
      <c r="B72" s="19">
        <f t="shared" si="0"/>
        <v>40</v>
      </c>
      <c r="C72" s="78"/>
      <c r="D72" s="79"/>
      <c r="E72" s="79"/>
      <c r="F72" s="79"/>
      <c r="G72" s="79"/>
      <c r="H72" s="79"/>
      <c r="I72" s="79"/>
      <c r="J72" s="79"/>
      <c r="K72" s="79"/>
      <c r="L72" s="80"/>
      <c r="M72" s="558"/>
      <c r="N72" s="558"/>
      <c r="O72" s="558"/>
      <c r="P72" s="558"/>
      <c r="Q72" s="558"/>
      <c r="R72" s="558"/>
      <c r="S72" s="558"/>
      <c r="T72" s="558"/>
      <c r="U72" s="558"/>
      <c r="V72" s="558"/>
      <c r="W72" s="87"/>
      <c r="X72" s="82"/>
      <c r="Y72" s="83"/>
      <c r="Z72" s="50"/>
      <c r="AA72" s="30"/>
    </row>
    <row r="73" spans="1:27" ht="38.25" customHeight="1">
      <c r="A73" s="17"/>
      <c r="B73" s="19">
        <f t="shared" si="0"/>
        <v>41</v>
      </c>
      <c r="C73" s="78"/>
      <c r="D73" s="79"/>
      <c r="E73" s="79"/>
      <c r="F73" s="79"/>
      <c r="G73" s="79"/>
      <c r="H73" s="79"/>
      <c r="I73" s="79"/>
      <c r="J73" s="79"/>
      <c r="K73" s="79"/>
      <c r="L73" s="80"/>
      <c r="M73" s="558"/>
      <c r="N73" s="558"/>
      <c r="O73" s="558"/>
      <c r="P73" s="558"/>
      <c r="Q73" s="558"/>
      <c r="R73" s="558"/>
      <c r="S73" s="558"/>
      <c r="T73" s="558"/>
      <c r="U73" s="558"/>
      <c r="V73" s="558"/>
      <c r="W73" s="87"/>
      <c r="X73" s="82"/>
      <c r="Y73" s="83"/>
      <c r="Z73" s="50"/>
      <c r="AA73" s="30"/>
    </row>
    <row r="74" spans="1:27" ht="38.25" customHeight="1">
      <c r="A74" s="17"/>
      <c r="B74" s="19">
        <f t="shared" si="0"/>
        <v>42</v>
      </c>
      <c r="C74" s="78"/>
      <c r="D74" s="79"/>
      <c r="E74" s="79"/>
      <c r="F74" s="79"/>
      <c r="G74" s="79"/>
      <c r="H74" s="79"/>
      <c r="I74" s="79"/>
      <c r="J74" s="79"/>
      <c r="K74" s="79"/>
      <c r="L74" s="80"/>
      <c r="M74" s="558"/>
      <c r="N74" s="558"/>
      <c r="O74" s="558"/>
      <c r="P74" s="558"/>
      <c r="Q74" s="558"/>
      <c r="R74" s="558"/>
      <c r="S74" s="558"/>
      <c r="T74" s="558"/>
      <c r="U74" s="558"/>
      <c r="V74" s="558"/>
      <c r="W74" s="87"/>
      <c r="X74" s="82"/>
      <c r="Y74" s="83"/>
      <c r="Z74" s="50"/>
      <c r="AA74" s="30"/>
    </row>
    <row r="75" spans="1:27" ht="38.25" customHeight="1">
      <c r="A75" s="17"/>
      <c r="B75" s="19">
        <f t="shared" si="0"/>
        <v>43</v>
      </c>
      <c r="C75" s="78"/>
      <c r="D75" s="79"/>
      <c r="E75" s="79"/>
      <c r="F75" s="79"/>
      <c r="G75" s="79"/>
      <c r="H75" s="79"/>
      <c r="I75" s="79"/>
      <c r="J75" s="79"/>
      <c r="K75" s="79"/>
      <c r="L75" s="80"/>
      <c r="M75" s="558"/>
      <c r="N75" s="558"/>
      <c r="O75" s="558"/>
      <c r="P75" s="558"/>
      <c r="Q75" s="558"/>
      <c r="R75" s="558"/>
      <c r="S75" s="558"/>
      <c r="T75" s="558"/>
      <c r="U75" s="558"/>
      <c r="V75" s="558"/>
      <c r="W75" s="87"/>
      <c r="X75" s="82"/>
      <c r="Y75" s="83"/>
      <c r="Z75" s="50"/>
      <c r="AA75" s="30"/>
    </row>
    <row r="76" spans="1:27" ht="38.25" customHeight="1">
      <c r="A76" s="17"/>
      <c r="B76" s="19">
        <f t="shared" si="0"/>
        <v>44</v>
      </c>
      <c r="C76" s="78"/>
      <c r="D76" s="79"/>
      <c r="E76" s="79"/>
      <c r="F76" s="79"/>
      <c r="G76" s="79"/>
      <c r="H76" s="79"/>
      <c r="I76" s="79"/>
      <c r="J76" s="79"/>
      <c r="K76" s="79"/>
      <c r="L76" s="80"/>
      <c r="M76" s="558"/>
      <c r="N76" s="558"/>
      <c r="O76" s="558"/>
      <c r="P76" s="558"/>
      <c r="Q76" s="558"/>
      <c r="R76" s="558"/>
      <c r="S76" s="558"/>
      <c r="T76" s="558"/>
      <c r="U76" s="558"/>
      <c r="V76" s="558"/>
      <c r="W76" s="87"/>
      <c r="X76" s="82"/>
      <c r="Y76" s="83"/>
      <c r="Z76" s="50"/>
      <c r="AA76" s="30"/>
    </row>
    <row r="77" spans="1:27" ht="38.25" customHeight="1">
      <c r="A77" s="17"/>
      <c r="B77" s="19">
        <f t="shared" si="0"/>
        <v>45</v>
      </c>
      <c r="C77" s="78"/>
      <c r="D77" s="79"/>
      <c r="E77" s="79"/>
      <c r="F77" s="79"/>
      <c r="G77" s="79"/>
      <c r="H77" s="79"/>
      <c r="I77" s="79"/>
      <c r="J77" s="79"/>
      <c r="K77" s="79"/>
      <c r="L77" s="80"/>
      <c r="M77" s="558"/>
      <c r="N77" s="558"/>
      <c r="O77" s="558"/>
      <c r="P77" s="558"/>
      <c r="Q77" s="558"/>
      <c r="R77" s="558"/>
      <c r="S77" s="558"/>
      <c r="T77" s="558"/>
      <c r="U77" s="558"/>
      <c r="V77" s="558"/>
      <c r="W77" s="87"/>
      <c r="X77" s="82"/>
      <c r="Y77" s="83"/>
      <c r="Z77" s="50"/>
      <c r="AA77" s="30"/>
    </row>
    <row r="78" spans="1:27" ht="38.25" customHeight="1">
      <c r="A78" s="17"/>
      <c r="B78" s="19">
        <f t="shared" si="0"/>
        <v>46</v>
      </c>
      <c r="C78" s="78"/>
      <c r="D78" s="79"/>
      <c r="E78" s="79"/>
      <c r="F78" s="79"/>
      <c r="G78" s="79"/>
      <c r="H78" s="79"/>
      <c r="I78" s="79"/>
      <c r="J78" s="79"/>
      <c r="K78" s="79"/>
      <c r="L78" s="80"/>
      <c r="M78" s="558"/>
      <c r="N78" s="558"/>
      <c r="O78" s="558"/>
      <c r="P78" s="558"/>
      <c r="Q78" s="558"/>
      <c r="R78" s="558"/>
      <c r="S78" s="558"/>
      <c r="T78" s="558"/>
      <c r="U78" s="558"/>
      <c r="V78" s="558"/>
      <c r="W78" s="87"/>
      <c r="X78" s="82"/>
      <c r="Y78" s="83"/>
      <c r="Z78" s="50"/>
      <c r="AA78" s="30"/>
    </row>
    <row r="79" spans="1:27" ht="38.25" customHeight="1">
      <c r="A79" s="17"/>
      <c r="B79" s="19">
        <f t="shared" si="0"/>
        <v>47</v>
      </c>
      <c r="C79" s="78"/>
      <c r="D79" s="79"/>
      <c r="E79" s="79"/>
      <c r="F79" s="79"/>
      <c r="G79" s="79"/>
      <c r="H79" s="79"/>
      <c r="I79" s="79"/>
      <c r="J79" s="79"/>
      <c r="K79" s="79"/>
      <c r="L79" s="80"/>
      <c r="M79" s="558"/>
      <c r="N79" s="558"/>
      <c r="O79" s="558"/>
      <c r="P79" s="558"/>
      <c r="Q79" s="558"/>
      <c r="R79" s="558"/>
      <c r="S79" s="558"/>
      <c r="T79" s="558"/>
      <c r="U79" s="558"/>
      <c r="V79" s="558"/>
      <c r="W79" s="87"/>
      <c r="X79" s="82"/>
      <c r="Y79" s="83"/>
      <c r="Z79" s="50"/>
      <c r="AA79" s="30"/>
    </row>
    <row r="80" spans="1:27" ht="38.25" customHeight="1">
      <c r="A80" s="17"/>
      <c r="B80" s="19">
        <f t="shared" si="0"/>
        <v>48</v>
      </c>
      <c r="C80" s="78"/>
      <c r="D80" s="79"/>
      <c r="E80" s="79"/>
      <c r="F80" s="79"/>
      <c r="G80" s="79"/>
      <c r="H80" s="79"/>
      <c r="I80" s="79"/>
      <c r="J80" s="79"/>
      <c r="K80" s="79"/>
      <c r="L80" s="80"/>
      <c r="M80" s="558"/>
      <c r="N80" s="558"/>
      <c r="O80" s="558"/>
      <c r="P80" s="558"/>
      <c r="Q80" s="558"/>
      <c r="R80" s="558"/>
      <c r="S80" s="558"/>
      <c r="T80" s="558"/>
      <c r="U80" s="558"/>
      <c r="V80" s="558"/>
      <c r="W80" s="87"/>
      <c r="X80" s="82"/>
      <c r="Y80" s="83"/>
      <c r="Z80" s="50"/>
      <c r="AA80" s="30"/>
    </row>
    <row r="81" spans="1:27" ht="38.25" customHeight="1">
      <c r="A81" s="17"/>
      <c r="B81" s="19">
        <f t="shared" si="0"/>
        <v>49</v>
      </c>
      <c r="C81" s="78"/>
      <c r="D81" s="79"/>
      <c r="E81" s="79"/>
      <c r="F81" s="79"/>
      <c r="G81" s="79"/>
      <c r="H81" s="79"/>
      <c r="I81" s="79"/>
      <c r="J81" s="79"/>
      <c r="K81" s="79"/>
      <c r="L81" s="80"/>
      <c r="M81" s="558"/>
      <c r="N81" s="558"/>
      <c r="O81" s="558"/>
      <c r="P81" s="558"/>
      <c r="Q81" s="558"/>
      <c r="R81" s="558"/>
      <c r="S81" s="558"/>
      <c r="T81" s="558"/>
      <c r="U81" s="558"/>
      <c r="V81" s="558"/>
      <c r="W81" s="87"/>
      <c r="X81" s="82"/>
      <c r="Y81" s="83"/>
      <c r="Z81" s="50"/>
      <c r="AA81" s="30"/>
    </row>
    <row r="82" spans="1:27" ht="38.25" customHeight="1">
      <c r="A82" s="17"/>
      <c r="B82" s="19">
        <f t="shared" si="0"/>
        <v>50</v>
      </c>
      <c r="C82" s="78"/>
      <c r="D82" s="79"/>
      <c r="E82" s="79"/>
      <c r="F82" s="79"/>
      <c r="G82" s="79"/>
      <c r="H82" s="79"/>
      <c r="I82" s="79"/>
      <c r="J82" s="79"/>
      <c r="K82" s="79"/>
      <c r="L82" s="80"/>
      <c r="M82" s="558"/>
      <c r="N82" s="558"/>
      <c r="O82" s="558"/>
      <c r="P82" s="558"/>
      <c r="Q82" s="558"/>
      <c r="R82" s="558"/>
      <c r="S82" s="558"/>
      <c r="T82" s="558"/>
      <c r="U82" s="558"/>
      <c r="V82" s="558"/>
      <c r="W82" s="87"/>
      <c r="X82" s="82"/>
      <c r="Y82" s="83"/>
      <c r="Z82" s="50"/>
      <c r="AA82" s="30"/>
    </row>
    <row r="83" spans="1:27" ht="38.25" customHeight="1">
      <c r="A83" s="17"/>
      <c r="B83" s="19">
        <f t="shared" si="0"/>
        <v>51</v>
      </c>
      <c r="C83" s="78"/>
      <c r="D83" s="79"/>
      <c r="E83" s="79"/>
      <c r="F83" s="79"/>
      <c r="G83" s="79"/>
      <c r="H83" s="79"/>
      <c r="I83" s="79"/>
      <c r="J83" s="79"/>
      <c r="K83" s="79"/>
      <c r="L83" s="80"/>
      <c r="M83" s="558"/>
      <c r="N83" s="558"/>
      <c r="O83" s="558"/>
      <c r="P83" s="558"/>
      <c r="Q83" s="558"/>
      <c r="R83" s="558"/>
      <c r="S83" s="558"/>
      <c r="T83" s="558"/>
      <c r="U83" s="558"/>
      <c r="V83" s="558"/>
      <c r="W83" s="87"/>
      <c r="X83" s="82"/>
      <c r="Y83" s="83"/>
      <c r="Z83" s="50"/>
      <c r="AA83" s="30"/>
    </row>
    <row r="84" spans="1:27" ht="38.25" customHeight="1">
      <c r="A84" s="17"/>
      <c r="B84" s="19">
        <f t="shared" si="0"/>
        <v>52</v>
      </c>
      <c r="C84" s="78"/>
      <c r="D84" s="79"/>
      <c r="E84" s="79"/>
      <c r="F84" s="79"/>
      <c r="G84" s="79"/>
      <c r="H84" s="79"/>
      <c r="I84" s="79"/>
      <c r="J84" s="79"/>
      <c r="K84" s="79"/>
      <c r="L84" s="80"/>
      <c r="M84" s="558"/>
      <c r="N84" s="558"/>
      <c r="O84" s="558"/>
      <c r="P84" s="558"/>
      <c r="Q84" s="558"/>
      <c r="R84" s="558"/>
      <c r="S84" s="558"/>
      <c r="T84" s="558"/>
      <c r="U84" s="558"/>
      <c r="V84" s="558"/>
      <c r="W84" s="87"/>
      <c r="X84" s="82"/>
      <c r="Y84" s="83"/>
      <c r="Z84" s="50"/>
      <c r="AA84" s="30"/>
    </row>
    <row r="85" spans="1:27" ht="38.25" customHeight="1">
      <c r="A85" s="17"/>
      <c r="B85" s="19">
        <f t="shared" si="0"/>
        <v>53</v>
      </c>
      <c r="C85" s="78"/>
      <c r="D85" s="79"/>
      <c r="E85" s="79"/>
      <c r="F85" s="79"/>
      <c r="G85" s="79"/>
      <c r="H85" s="79"/>
      <c r="I85" s="79"/>
      <c r="J85" s="79"/>
      <c r="K85" s="79"/>
      <c r="L85" s="80"/>
      <c r="M85" s="558"/>
      <c r="N85" s="558"/>
      <c r="O85" s="558"/>
      <c r="P85" s="558"/>
      <c r="Q85" s="558"/>
      <c r="R85" s="558"/>
      <c r="S85" s="558"/>
      <c r="T85" s="558"/>
      <c r="U85" s="558"/>
      <c r="V85" s="558"/>
      <c r="W85" s="87"/>
      <c r="X85" s="82"/>
      <c r="Y85" s="83"/>
      <c r="Z85" s="50"/>
      <c r="AA85" s="30"/>
    </row>
    <row r="86" spans="1:27" ht="38.25" customHeight="1">
      <c r="A86" s="17"/>
      <c r="B86" s="19">
        <f t="shared" si="0"/>
        <v>54</v>
      </c>
      <c r="C86" s="78"/>
      <c r="D86" s="79"/>
      <c r="E86" s="79"/>
      <c r="F86" s="79"/>
      <c r="G86" s="79"/>
      <c r="H86" s="79"/>
      <c r="I86" s="79"/>
      <c r="J86" s="79"/>
      <c r="K86" s="79"/>
      <c r="L86" s="80"/>
      <c r="M86" s="558"/>
      <c r="N86" s="558"/>
      <c r="O86" s="558"/>
      <c r="P86" s="558"/>
      <c r="Q86" s="558"/>
      <c r="R86" s="558"/>
      <c r="S86" s="558"/>
      <c r="T86" s="558"/>
      <c r="U86" s="558"/>
      <c r="V86" s="558"/>
      <c r="W86" s="87"/>
      <c r="X86" s="82"/>
      <c r="Y86" s="83"/>
      <c r="Z86" s="50"/>
      <c r="AA86" s="30"/>
    </row>
    <row r="87" spans="1:27" ht="38.25" customHeight="1">
      <c r="A87" s="17"/>
      <c r="B87" s="19">
        <f t="shared" si="0"/>
        <v>55</v>
      </c>
      <c r="C87" s="78"/>
      <c r="D87" s="79"/>
      <c r="E87" s="79"/>
      <c r="F87" s="79"/>
      <c r="G87" s="79"/>
      <c r="H87" s="79"/>
      <c r="I87" s="79"/>
      <c r="J87" s="79"/>
      <c r="K87" s="79"/>
      <c r="L87" s="80"/>
      <c r="M87" s="558"/>
      <c r="N87" s="558"/>
      <c r="O87" s="558"/>
      <c r="P87" s="558"/>
      <c r="Q87" s="558"/>
      <c r="R87" s="558"/>
      <c r="S87" s="558"/>
      <c r="T87" s="558"/>
      <c r="U87" s="558"/>
      <c r="V87" s="558"/>
      <c r="W87" s="87"/>
      <c r="X87" s="82"/>
      <c r="Y87" s="83"/>
      <c r="Z87" s="50"/>
      <c r="AA87" s="30"/>
    </row>
    <row r="88" spans="1:27" ht="38.25" customHeight="1">
      <c r="A88" s="17"/>
      <c r="B88" s="19">
        <f t="shared" si="0"/>
        <v>56</v>
      </c>
      <c r="C88" s="78"/>
      <c r="D88" s="79"/>
      <c r="E88" s="79"/>
      <c r="F88" s="79"/>
      <c r="G88" s="79"/>
      <c r="H88" s="79"/>
      <c r="I88" s="79"/>
      <c r="J88" s="79"/>
      <c r="K88" s="79"/>
      <c r="L88" s="80"/>
      <c r="M88" s="558"/>
      <c r="N88" s="558"/>
      <c r="O88" s="558"/>
      <c r="P88" s="558"/>
      <c r="Q88" s="558"/>
      <c r="R88" s="558"/>
      <c r="S88" s="558"/>
      <c r="T88" s="558"/>
      <c r="U88" s="558"/>
      <c r="V88" s="558"/>
      <c r="W88" s="87"/>
      <c r="X88" s="82"/>
      <c r="Y88" s="83"/>
      <c r="Z88" s="50"/>
      <c r="AA88" s="30"/>
    </row>
    <row r="89" spans="1:27" ht="38.25" customHeight="1">
      <c r="A89" s="17"/>
      <c r="B89" s="19">
        <f t="shared" si="0"/>
        <v>57</v>
      </c>
      <c r="C89" s="78"/>
      <c r="D89" s="79"/>
      <c r="E89" s="79"/>
      <c r="F89" s="79"/>
      <c r="G89" s="79"/>
      <c r="H89" s="79"/>
      <c r="I89" s="79"/>
      <c r="J89" s="79"/>
      <c r="K89" s="79"/>
      <c r="L89" s="80"/>
      <c r="M89" s="558"/>
      <c r="N89" s="558"/>
      <c r="O89" s="558"/>
      <c r="P89" s="558"/>
      <c r="Q89" s="558"/>
      <c r="R89" s="558"/>
      <c r="S89" s="558"/>
      <c r="T89" s="558"/>
      <c r="U89" s="558"/>
      <c r="V89" s="558"/>
      <c r="W89" s="87"/>
      <c r="X89" s="82"/>
      <c r="Y89" s="83"/>
      <c r="Z89" s="50"/>
      <c r="AA89" s="30"/>
    </row>
    <row r="90" spans="1:27" ht="38.25" customHeight="1">
      <c r="A90" s="17"/>
      <c r="B90" s="19">
        <f t="shared" si="0"/>
        <v>58</v>
      </c>
      <c r="C90" s="78"/>
      <c r="D90" s="79"/>
      <c r="E90" s="79"/>
      <c r="F90" s="79"/>
      <c r="G90" s="79"/>
      <c r="H90" s="79"/>
      <c r="I90" s="79"/>
      <c r="J90" s="79"/>
      <c r="K90" s="79"/>
      <c r="L90" s="80"/>
      <c r="M90" s="558"/>
      <c r="N90" s="558"/>
      <c r="O90" s="558"/>
      <c r="P90" s="558"/>
      <c r="Q90" s="558"/>
      <c r="R90" s="558"/>
      <c r="S90" s="558"/>
      <c r="T90" s="558"/>
      <c r="U90" s="558"/>
      <c r="V90" s="558"/>
      <c r="W90" s="87"/>
      <c r="X90" s="82"/>
      <c r="Y90" s="83"/>
      <c r="Z90" s="50"/>
      <c r="AA90" s="30"/>
    </row>
    <row r="91" spans="1:27" ht="38.25" customHeight="1">
      <c r="A91" s="17"/>
      <c r="B91" s="19">
        <f t="shared" si="0"/>
        <v>59</v>
      </c>
      <c r="C91" s="78"/>
      <c r="D91" s="79"/>
      <c r="E91" s="79"/>
      <c r="F91" s="79"/>
      <c r="G91" s="79"/>
      <c r="H91" s="79"/>
      <c r="I91" s="79"/>
      <c r="J91" s="79"/>
      <c r="K91" s="79"/>
      <c r="L91" s="80"/>
      <c r="M91" s="558"/>
      <c r="N91" s="558"/>
      <c r="O91" s="558"/>
      <c r="P91" s="558"/>
      <c r="Q91" s="558"/>
      <c r="R91" s="558"/>
      <c r="S91" s="558"/>
      <c r="T91" s="558"/>
      <c r="U91" s="558"/>
      <c r="V91" s="558"/>
      <c r="W91" s="87"/>
      <c r="X91" s="82"/>
      <c r="Y91" s="83"/>
      <c r="Z91" s="50"/>
      <c r="AA91" s="30"/>
    </row>
    <row r="92" spans="1:27" ht="38.25" customHeight="1">
      <c r="A92" s="17"/>
      <c r="B92" s="19">
        <f t="shared" si="0"/>
        <v>60</v>
      </c>
      <c r="C92" s="78"/>
      <c r="D92" s="79"/>
      <c r="E92" s="79"/>
      <c r="F92" s="79"/>
      <c r="G92" s="79"/>
      <c r="H92" s="79"/>
      <c r="I92" s="79"/>
      <c r="J92" s="79"/>
      <c r="K92" s="79"/>
      <c r="L92" s="80"/>
      <c r="M92" s="558"/>
      <c r="N92" s="558"/>
      <c r="O92" s="558"/>
      <c r="P92" s="558"/>
      <c r="Q92" s="558"/>
      <c r="R92" s="558"/>
      <c r="S92" s="558"/>
      <c r="T92" s="558"/>
      <c r="U92" s="558"/>
      <c r="V92" s="558"/>
      <c r="W92" s="87"/>
      <c r="X92" s="82"/>
      <c r="Y92" s="83"/>
      <c r="Z92" s="50"/>
      <c r="AA92" s="30"/>
    </row>
    <row r="93" spans="1:27" ht="38.25" customHeight="1">
      <c r="A93" s="17"/>
      <c r="B93" s="19">
        <f t="shared" si="0"/>
        <v>61</v>
      </c>
      <c r="C93" s="78"/>
      <c r="D93" s="79"/>
      <c r="E93" s="79"/>
      <c r="F93" s="79"/>
      <c r="G93" s="79"/>
      <c r="H93" s="79"/>
      <c r="I93" s="79"/>
      <c r="J93" s="79"/>
      <c r="K93" s="79"/>
      <c r="L93" s="80"/>
      <c r="M93" s="558"/>
      <c r="N93" s="558"/>
      <c r="O93" s="558"/>
      <c r="P93" s="558"/>
      <c r="Q93" s="558"/>
      <c r="R93" s="558"/>
      <c r="S93" s="558"/>
      <c r="T93" s="558"/>
      <c r="U93" s="558"/>
      <c r="V93" s="558"/>
      <c r="W93" s="87"/>
      <c r="X93" s="82"/>
      <c r="Y93" s="83"/>
      <c r="Z93" s="50"/>
      <c r="AA93" s="30"/>
    </row>
    <row r="94" spans="1:27" ht="38.25" customHeight="1">
      <c r="A94" s="17"/>
      <c r="B94" s="19">
        <f t="shared" si="0"/>
        <v>62</v>
      </c>
      <c r="C94" s="78"/>
      <c r="D94" s="79"/>
      <c r="E94" s="79"/>
      <c r="F94" s="79"/>
      <c r="G94" s="79"/>
      <c r="H94" s="79"/>
      <c r="I94" s="79"/>
      <c r="J94" s="79"/>
      <c r="K94" s="79"/>
      <c r="L94" s="80"/>
      <c r="M94" s="558"/>
      <c r="N94" s="558"/>
      <c r="O94" s="558"/>
      <c r="P94" s="558"/>
      <c r="Q94" s="558"/>
      <c r="R94" s="558"/>
      <c r="S94" s="558"/>
      <c r="T94" s="558"/>
      <c r="U94" s="558"/>
      <c r="V94" s="558"/>
      <c r="W94" s="87"/>
      <c r="X94" s="82"/>
      <c r="Y94" s="83"/>
      <c r="Z94" s="50"/>
      <c r="AA94" s="30"/>
    </row>
    <row r="95" spans="1:27" ht="38.25" customHeight="1">
      <c r="A95" s="17"/>
      <c r="B95" s="19">
        <f t="shared" si="0"/>
        <v>63</v>
      </c>
      <c r="C95" s="78"/>
      <c r="D95" s="79"/>
      <c r="E95" s="79"/>
      <c r="F95" s="79"/>
      <c r="G95" s="79"/>
      <c r="H95" s="79"/>
      <c r="I95" s="79"/>
      <c r="J95" s="79"/>
      <c r="K95" s="79"/>
      <c r="L95" s="80"/>
      <c r="M95" s="558"/>
      <c r="N95" s="558"/>
      <c r="O95" s="558"/>
      <c r="P95" s="558"/>
      <c r="Q95" s="558"/>
      <c r="R95" s="558"/>
      <c r="S95" s="558"/>
      <c r="T95" s="558"/>
      <c r="U95" s="558"/>
      <c r="V95" s="558"/>
      <c r="W95" s="87"/>
      <c r="X95" s="82"/>
      <c r="Y95" s="83"/>
      <c r="Z95" s="50"/>
      <c r="AA95" s="30"/>
    </row>
    <row r="96" spans="1:27" ht="38.25" customHeight="1">
      <c r="A96" s="17"/>
      <c r="B96" s="19">
        <f t="shared" si="0"/>
        <v>64</v>
      </c>
      <c r="C96" s="78"/>
      <c r="D96" s="79"/>
      <c r="E96" s="79"/>
      <c r="F96" s="79"/>
      <c r="G96" s="79"/>
      <c r="H96" s="79"/>
      <c r="I96" s="79"/>
      <c r="J96" s="79"/>
      <c r="K96" s="79"/>
      <c r="L96" s="80"/>
      <c r="M96" s="558"/>
      <c r="N96" s="558"/>
      <c r="O96" s="558"/>
      <c r="P96" s="558"/>
      <c r="Q96" s="558"/>
      <c r="R96" s="558"/>
      <c r="S96" s="558"/>
      <c r="T96" s="558"/>
      <c r="U96" s="558"/>
      <c r="V96" s="558"/>
      <c r="W96" s="87"/>
      <c r="X96" s="82"/>
      <c r="Y96" s="83"/>
      <c r="Z96" s="50"/>
      <c r="AA96" s="30"/>
    </row>
    <row r="97" spans="1:27" ht="38.25" customHeight="1">
      <c r="A97" s="17"/>
      <c r="B97" s="19">
        <f t="shared" si="0"/>
        <v>65</v>
      </c>
      <c r="C97" s="78"/>
      <c r="D97" s="79"/>
      <c r="E97" s="79"/>
      <c r="F97" s="79"/>
      <c r="G97" s="79"/>
      <c r="H97" s="79"/>
      <c r="I97" s="79"/>
      <c r="J97" s="79"/>
      <c r="K97" s="79"/>
      <c r="L97" s="80"/>
      <c r="M97" s="558"/>
      <c r="N97" s="558"/>
      <c r="O97" s="558"/>
      <c r="P97" s="558"/>
      <c r="Q97" s="558"/>
      <c r="R97" s="558"/>
      <c r="S97" s="558"/>
      <c r="T97" s="558"/>
      <c r="U97" s="558"/>
      <c r="V97" s="558"/>
      <c r="W97" s="87"/>
      <c r="X97" s="82"/>
      <c r="Y97" s="83"/>
      <c r="Z97" s="50"/>
      <c r="AA97" s="30"/>
    </row>
    <row r="98" spans="1:27" ht="38.25" customHeight="1">
      <c r="A98" s="17"/>
      <c r="B98" s="19">
        <f t="shared" si="0"/>
        <v>66</v>
      </c>
      <c r="C98" s="78"/>
      <c r="D98" s="79"/>
      <c r="E98" s="79"/>
      <c r="F98" s="79"/>
      <c r="G98" s="79"/>
      <c r="H98" s="79"/>
      <c r="I98" s="79"/>
      <c r="J98" s="79"/>
      <c r="K98" s="79"/>
      <c r="L98" s="80"/>
      <c r="M98" s="558"/>
      <c r="N98" s="558"/>
      <c r="O98" s="558"/>
      <c r="P98" s="558"/>
      <c r="Q98" s="558"/>
      <c r="R98" s="558"/>
      <c r="S98" s="558"/>
      <c r="T98" s="558"/>
      <c r="U98" s="558"/>
      <c r="V98" s="558"/>
      <c r="W98" s="87"/>
      <c r="X98" s="82"/>
      <c r="Y98" s="83"/>
      <c r="Z98" s="50"/>
      <c r="AA98" s="30"/>
    </row>
    <row r="99" spans="1:27" ht="38.25" customHeight="1">
      <c r="A99" s="17"/>
      <c r="B99" s="19">
        <f t="shared" ref="B99:B132" si="1">B98+1</f>
        <v>67</v>
      </c>
      <c r="C99" s="78"/>
      <c r="D99" s="79"/>
      <c r="E99" s="79"/>
      <c r="F99" s="79"/>
      <c r="G99" s="79"/>
      <c r="H99" s="79"/>
      <c r="I99" s="79"/>
      <c r="J99" s="79"/>
      <c r="K99" s="79"/>
      <c r="L99" s="80"/>
      <c r="M99" s="558"/>
      <c r="N99" s="558"/>
      <c r="O99" s="558"/>
      <c r="P99" s="558"/>
      <c r="Q99" s="558"/>
      <c r="R99" s="558"/>
      <c r="S99" s="558"/>
      <c r="T99" s="558"/>
      <c r="U99" s="558"/>
      <c r="V99" s="558"/>
      <c r="W99" s="87"/>
      <c r="X99" s="82"/>
      <c r="Y99" s="83"/>
      <c r="Z99" s="50"/>
      <c r="AA99" s="30"/>
    </row>
    <row r="100" spans="1:27" ht="38.25" customHeight="1">
      <c r="A100" s="17"/>
      <c r="B100" s="19">
        <f t="shared" si="1"/>
        <v>68</v>
      </c>
      <c r="C100" s="78"/>
      <c r="D100" s="79"/>
      <c r="E100" s="79"/>
      <c r="F100" s="79"/>
      <c r="G100" s="79"/>
      <c r="H100" s="79"/>
      <c r="I100" s="79"/>
      <c r="J100" s="79"/>
      <c r="K100" s="79"/>
      <c r="L100" s="80"/>
      <c r="M100" s="558"/>
      <c r="N100" s="558"/>
      <c r="O100" s="558"/>
      <c r="P100" s="558"/>
      <c r="Q100" s="558"/>
      <c r="R100" s="558"/>
      <c r="S100" s="558"/>
      <c r="T100" s="558"/>
      <c r="U100" s="558"/>
      <c r="V100" s="558"/>
      <c r="W100" s="87"/>
      <c r="X100" s="82"/>
      <c r="Y100" s="83"/>
      <c r="Z100" s="50"/>
      <c r="AA100" s="30"/>
    </row>
    <row r="101" spans="1:27" ht="38.25" customHeight="1">
      <c r="A101" s="17"/>
      <c r="B101" s="19">
        <f t="shared" si="1"/>
        <v>69</v>
      </c>
      <c r="C101" s="78"/>
      <c r="D101" s="79"/>
      <c r="E101" s="79"/>
      <c r="F101" s="79"/>
      <c r="G101" s="79"/>
      <c r="H101" s="79"/>
      <c r="I101" s="79"/>
      <c r="J101" s="79"/>
      <c r="K101" s="79"/>
      <c r="L101" s="80"/>
      <c r="M101" s="558"/>
      <c r="N101" s="558"/>
      <c r="O101" s="558"/>
      <c r="P101" s="558"/>
      <c r="Q101" s="558"/>
      <c r="R101" s="558"/>
      <c r="S101" s="558"/>
      <c r="T101" s="558"/>
      <c r="U101" s="558"/>
      <c r="V101" s="558"/>
      <c r="W101" s="87"/>
      <c r="X101" s="82"/>
      <c r="Y101" s="83"/>
      <c r="Z101" s="50"/>
      <c r="AA101" s="30"/>
    </row>
    <row r="102" spans="1:27" ht="38.25" customHeight="1">
      <c r="A102" s="17"/>
      <c r="B102" s="19">
        <f t="shared" si="1"/>
        <v>70</v>
      </c>
      <c r="C102" s="78"/>
      <c r="D102" s="79"/>
      <c r="E102" s="79"/>
      <c r="F102" s="79"/>
      <c r="G102" s="79"/>
      <c r="H102" s="79"/>
      <c r="I102" s="79"/>
      <c r="J102" s="79"/>
      <c r="K102" s="79"/>
      <c r="L102" s="80"/>
      <c r="M102" s="558"/>
      <c r="N102" s="558"/>
      <c r="O102" s="558"/>
      <c r="P102" s="558"/>
      <c r="Q102" s="558"/>
      <c r="R102" s="558"/>
      <c r="S102" s="558"/>
      <c r="T102" s="558"/>
      <c r="U102" s="558"/>
      <c r="V102" s="558"/>
      <c r="W102" s="87"/>
      <c r="X102" s="82"/>
      <c r="Y102" s="83"/>
      <c r="Z102" s="50"/>
      <c r="AA102" s="30"/>
    </row>
    <row r="103" spans="1:27" ht="38.25" customHeight="1">
      <c r="A103" s="17"/>
      <c r="B103" s="19">
        <f t="shared" si="1"/>
        <v>71</v>
      </c>
      <c r="C103" s="78"/>
      <c r="D103" s="79"/>
      <c r="E103" s="79"/>
      <c r="F103" s="79"/>
      <c r="G103" s="79"/>
      <c r="H103" s="79"/>
      <c r="I103" s="79"/>
      <c r="J103" s="79"/>
      <c r="K103" s="79"/>
      <c r="L103" s="80"/>
      <c r="M103" s="558"/>
      <c r="N103" s="558"/>
      <c r="O103" s="558"/>
      <c r="P103" s="558"/>
      <c r="Q103" s="558"/>
      <c r="R103" s="558"/>
      <c r="S103" s="558"/>
      <c r="T103" s="558"/>
      <c r="U103" s="558"/>
      <c r="V103" s="558"/>
      <c r="W103" s="87"/>
      <c r="X103" s="82"/>
      <c r="Y103" s="83"/>
      <c r="Z103" s="50"/>
      <c r="AA103" s="30"/>
    </row>
    <row r="104" spans="1:27" ht="38.25" customHeight="1">
      <c r="A104" s="17"/>
      <c r="B104" s="19">
        <f t="shared" si="1"/>
        <v>72</v>
      </c>
      <c r="C104" s="78"/>
      <c r="D104" s="79"/>
      <c r="E104" s="79"/>
      <c r="F104" s="79"/>
      <c r="G104" s="79"/>
      <c r="H104" s="79"/>
      <c r="I104" s="79"/>
      <c r="J104" s="79"/>
      <c r="K104" s="79"/>
      <c r="L104" s="80"/>
      <c r="M104" s="558"/>
      <c r="N104" s="558"/>
      <c r="O104" s="558"/>
      <c r="P104" s="558"/>
      <c r="Q104" s="558"/>
      <c r="R104" s="558"/>
      <c r="S104" s="558"/>
      <c r="T104" s="558"/>
      <c r="U104" s="558"/>
      <c r="V104" s="558"/>
      <c r="W104" s="87"/>
      <c r="X104" s="82"/>
      <c r="Y104" s="83"/>
      <c r="Z104" s="50"/>
      <c r="AA104" s="30"/>
    </row>
    <row r="105" spans="1:27" ht="38.25" customHeight="1">
      <c r="A105" s="17"/>
      <c r="B105" s="19">
        <f t="shared" si="1"/>
        <v>73</v>
      </c>
      <c r="C105" s="78"/>
      <c r="D105" s="79"/>
      <c r="E105" s="79"/>
      <c r="F105" s="79"/>
      <c r="G105" s="79"/>
      <c r="H105" s="79"/>
      <c r="I105" s="79"/>
      <c r="J105" s="79"/>
      <c r="K105" s="79"/>
      <c r="L105" s="80"/>
      <c r="M105" s="558"/>
      <c r="N105" s="558"/>
      <c r="O105" s="558"/>
      <c r="P105" s="558"/>
      <c r="Q105" s="558"/>
      <c r="R105" s="558"/>
      <c r="S105" s="558"/>
      <c r="T105" s="558"/>
      <c r="U105" s="558"/>
      <c r="V105" s="558"/>
      <c r="W105" s="87"/>
      <c r="X105" s="82"/>
      <c r="Y105" s="83"/>
      <c r="Z105" s="50"/>
      <c r="AA105" s="30"/>
    </row>
    <row r="106" spans="1:27" ht="38.25" customHeight="1">
      <c r="A106" s="17"/>
      <c r="B106" s="19">
        <f t="shared" si="1"/>
        <v>74</v>
      </c>
      <c r="C106" s="78"/>
      <c r="D106" s="79"/>
      <c r="E106" s="79"/>
      <c r="F106" s="79"/>
      <c r="G106" s="79"/>
      <c r="H106" s="79"/>
      <c r="I106" s="79"/>
      <c r="J106" s="79"/>
      <c r="K106" s="79"/>
      <c r="L106" s="80"/>
      <c r="M106" s="558"/>
      <c r="N106" s="558"/>
      <c r="O106" s="558"/>
      <c r="P106" s="558"/>
      <c r="Q106" s="558"/>
      <c r="R106" s="558"/>
      <c r="S106" s="558"/>
      <c r="T106" s="558"/>
      <c r="U106" s="558"/>
      <c r="V106" s="558"/>
      <c r="W106" s="87"/>
      <c r="X106" s="82"/>
      <c r="Y106" s="83"/>
      <c r="Z106" s="50"/>
      <c r="AA106" s="30"/>
    </row>
    <row r="107" spans="1:27" ht="38.25" customHeight="1">
      <c r="A107" s="17"/>
      <c r="B107" s="19">
        <f t="shared" si="1"/>
        <v>75</v>
      </c>
      <c r="C107" s="78"/>
      <c r="D107" s="79"/>
      <c r="E107" s="79"/>
      <c r="F107" s="79"/>
      <c r="G107" s="79"/>
      <c r="H107" s="79"/>
      <c r="I107" s="79"/>
      <c r="J107" s="79"/>
      <c r="K107" s="79"/>
      <c r="L107" s="80"/>
      <c r="M107" s="558"/>
      <c r="N107" s="558"/>
      <c r="O107" s="558"/>
      <c r="P107" s="558"/>
      <c r="Q107" s="558"/>
      <c r="R107" s="558"/>
      <c r="S107" s="558"/>
      <c r="T107" s="558"/>
      <c r="U107" s="558"/>
      <c r="V107" s="558"/>
      <c r="W107" s="87"/>
      <c r="X107" s="82"/>
      <c r="Y107" s="83"/>
      <c r="Z107" s="50"/>
      <c r="AA107" s="30"/>
    </row>
    <row r="108" spans="1:27" ht="38.25" customHeight="1">
      <c r="A108" s="17"/>
      <c r="B108" s="19">
        <f t="shared" si="1"/>
        <v>76</v>
      </c>
      <c r="C108" s="78"/>
      <c r="D108" s="79"/>
      <c r="E108" s="79"/>
      <c r="F108" s="79"/>
      <c r="G108" s="79"/>
      <c r="H108" s="79"/>
      <c r="I108" s="79"/>
      <c r="J108" s="79"/>
      <c r="K108" s="79"/>
      <c r="L108" s="80"/>
      <c r="M108" s="558"/>
      <c r="N108" s="558"/>
      <c r="O108" s="558"/>
      <c r="P108" s="558"/>
      <c r="Q108" s="558"/>
      <c r="R108" s="558"/>
      <c r="S108" s="558"/>
      <c r="T108" s="558"/>
      <c r="U108" s="558"/>
      <c r="V108" s="558"/>
      <c r="W108" s="87"/>
      <c r="X108" s="82"/>
      <c r="Y108" s="83"/>
      <c r="Z108" s="50"/>
      <c r="AA108" s="30"/>
    </row>
    <row r="109" spans="1:27" ht="38.25" customHeight="1">
      <c r="A109" s="17"/>
      <c r="B109" s="19">
        <f t="shared" si="1"/>
        <v>77</v>
      </c>
      <c r="C109" s="78"/>
      <c r="D109" s="79"/>
      <c r="E109" s="79"/>
      <c r="F109" s="79"/>
      <c r="G109" s="79"/>
      <c r="H109" s="79"/>
      <c r="I109" s="79"/>
      <c r="J109" s="79"/>
      <c r="K109" s="79"/>
      <c r="L109" s="80"/>
      <c r="M109" s="558"/>
      <c r="N109" s="558"/>
      <c r="O109" s="558"/>
      <c r="P109" s="558"/>
      <c r="Q109" s="558"/>
      <c r="R109" s="558"/>
      <c r="S109" s="558"/>
      <c r="T109" s="558"/>
      <c r="U109" s="558"/>
      <c r="V109" s="558"/>
      <c r="W109" s="87"/>
      <c r="X109" s="82"/>
      <c r="Y109" s="83"/>
      <c r="Z109" s="50"/>
      <c r="AA109" s="30"/>
    </row>
    <row r="110" spans="1:27" ht="38.25" customHeight="1">
      <c r="A110" s="17"/>
      <c r="B110" s="19">
        <f t="shared" si="1"/>
        <v>78</v>
      </c>
      <c r="C110" s="78"/>
      <c r="D110" s="79"/>
      <c r="E110" s="79"/>
      <c r="F110" s="79"/>
      <c r="G110" s="79"/>
      <c r="H110" s="79"/>
      <c r="I110" s="79"/>
      <c r="J110" s="79"/>
      <c r="K110" s="79"/>
      <c r="L110" s="80"/>
      <c r="M110" s="558"/>
      <c r="N110" s="558"/>
      <c r="O110" s="558"/>
      <c r="P110" s="558"/>
      <c r="Q110" s="558"/>
      <c r="R110" s="558"/>
      <c r="S110" s="558"/>
      <c r="T110" s="558"/>
      <c r="U110" s="558"/>
      <c r="V110" s="558"/>
      <c r="W110" s="87"/>
      <c r="X110" s="82"/>
      <c r="Y110" s="83"/>
      <c r="Z110" s="50"/>
      <c r="AA110" s="30"/>
    </row>
    <row r="111" spans="1:27" ht="38.25" customHeight="1">
      <c r="A111" s="17"/>
      <c r="B111" s="19">
        <f t="shared" si="1"/>
        <v>79</v>
      </c>
      <c r="C111" s="78"/>
      <c r="D111" s="79"/>
      <c r="E111" s="79"/>
      <c r="F111" s="79"/>
      <c r="G111" s="79"/>
      <c r="H111" s="79"/>
      <c r="I111" s="79"/>
      <c r="J111" s="79"/>
      <c r="K111" s="79"/>
      <c r="L111" s="80"/>
      <c r="M111" s="558"/>
      <c r="N111" s="558"/>
      <c r="O111" s="558"/>
      <c r="P111" s="558"/>
      <c r="Q111" s="558"/>
      <c r="R111" s="558"/>
      <c r="S111" s="558"/>
      <c r="T111" s="558"/>
      <c r="U111" s="558"/>
      <c r="V111" s="558"/>
      <c r="W111" s="87"/>
      <c r="X111" s="82"/>
      <c r="Y111" s="83"/>
      <c r="Z111" s="50"/>
      <c r="AA111" s="30"/>
    </row>
    <row r="112" spans="1:27" ht="38.25" customHeight="1">
      <c r="A112" s="17"/>
      <c r="B112" s="19">
        <f t="shared" si="1"/>
        <v>80</v>
      </c>
      <c r="C112" s="78"/>
      <c r="D112" s="79"/>
      <c r="E112" s="79"/>
      <c r="F112" s="79"/>
      <c r="G112" s="79"/>
      <c r="H112" s="79"/>
      <c r="I112" s="79"/>
      <c r="J112" s="79"/>
      <c r="K112" s="79"/>
      <c r="L112" s="80"/>
      <c r="M112" s="558"/>
      <c r="N112" s="558"/>
      <c r="O112" s="558"/>
      <c r="P112" s="558"/>
      <c r="Q112" s="558"/>
      <c r="R112" s="558"/>
      <c r="S112" s="558"/>
      <c r="T112" s="558"/>
      <c r="U112" s="558"/>
      <c r="V112" s="558"/>
      <c r="W112" s="87"/>
      <c r="X112" s="82"/>
      <c r="Y112" s="83"/>
      <c r="Z112" s="50"/>
      <c r="AA112" s="30"/>
    </row>
    <row r="113" spans="1:27" ht="38.25" customHeight="1">
      <c r="A113" s="17"/>
      <c r="B113" s="19">
        <f t="shared" si="1"/>
        <v>81</v>
      </c>
      <c r="C113" s="78"/>
      <c r="D113" s="79"/>
      <c r="E113" s="79"/>
      <c r="F113" s="79"/>
      <c r="G113" s="79"/>
      <c r="H113" s="79"/>
      <c r="I113" s="79"/>
      <c r="J113" s="79"/>
      <c r="K113" s="79"/>
      <c r="L113" s="80"/>
      <c r="M113" s="558"/>
      <c r="N113" s="558"/>
      <c r="O113" s="558"/>
      <c r="P113" s="558"/>
      <c r="Q113" s="558"/>
      <c r="R113" s="558"/>
      <c r="S113" s="558"/>
      <c r="T113" s="558"/>
      <c r="U113" s="558"/>
      <c r="V113" s="558"/>
      <c r="W113" s="87"/>
      <c r="X113" s="82"/>
      <c r="Y113" s="83"/>
      <c r="Z113" s="50"/>
      <c r="AA113" s="30"/>
    </row>
    <row r="114" spans="1:27" ht="38.25" customHeight="1">
      <c r="A114" s="17"/>
      <c r="B114" s="19">
        <f t="shared" si="1"/>
        <v>82</v>
      </c>
      <c r="C114" s="78"/>
      <c r="D114" s="79"/>
      <c r="E114" s="79"/>
      <c r="F114" s="79"/>
      <c r="G114" s="79"/>
      <c r="H114" s="79"/>
      <c r="I114" s="79"/>
      <c r="J114" s="79"/>
      <c r="K114" s="79"/>
      <c r="L114" s="80"/>
      <c r="M114" s="558"/>
      <c r="N114" s="558"/>
      <c r="O114" s="558"/>
      <c r="P114" s="558"/>
      <c r="Q114" s="558"/>
      <c r="R114" s="558"/>
      <c r="S114" s="558"/>
      <c r="T114" s="558"/>
      <c r="U114" s="558"/>
      <c r="V114" s="558"/>
      <c r="W114" s="87"/>
      <c r="X114" s="82"/>
      <c r="Y114" s="83"/>
      <c r="Z114" s="50"/>
      <c r="AA114" s="30"/>
    </row>
    <row r="115" spans="1:27" ht="38.25" customHeight="1">
      <c r="A115" s="17"/>
      <c r="B115" s="19">
        <f t="shared" si="1"/>
        <v>83</v>
      </c>
      <c r="C115" s="78"/>
      <c r="D115" s="79"/>
      <c r="E115" s="79"/>
      <c r="F115" s="79"/>
      <c r="G115" s="79"/>
      <c r="H115" s="79"/>
      <c r="I115" s="79"/>
      <c r="J115" s="79"/>
      <c r="K115" s="79"/>
      <c r="L115" s="80"/>
      <c r="M115" s="558"/>
      <c r="N115" s="558"/>
      <c r="O115" s="558"/>
      <c r="P115" s="558"/>
      <c r="Q115" s="558"/>
      <c r="R115" s="558"/>
      <c r="S115" s="558"/>
      <c r="T115" s="558"/>
      <c r="U115" s="558"/>
      <c r="V115" s="558"/>
      <c r="W115" s="87"/>
      <c r="X115" s="82"/>
      <c r="Y115" s="83"/>
      <c r="Z115" s="50"/>
      <c r="AA115" s="30"/>
    </row>
    <row r="116" spans="1:27" ht="38.25" customHeight="1">
      <c r="A116" s="17"/>
      <c r="B116" s="19">
        <f t="shared" si="1"/>
        <v>84</v>
      </c>
      <c r="C116" s="78"/>
      <c r="D116" s="79"/>
      <c r="E116" s="79"/>
      <c r="F116" s="79"/>
      <c r="G116" s="79"/>
      <c r="H116" s="79"/>
      <c r="I116" s="79"/>
      <c r="J116" s="79"/>
      <c r="K116" s="79"/>
      <c r="L116" s="80"/>
      <c r="M116" s="558"/>
      <c r="N116" s="558"/>
      <c r="O116" s="558"/>
      <c r="P116" s="558"/>
      <c r="Q116" s="558"/>
      <c r="R116" s="558"/>
      <c r="S116" s="558"/>
      <c r="T116" s="558"/>
      <c r="U116" s="558"/>
      <c r="V116" s="558"/>
      <c r="W116" s="87"/>
      <c r="X116" s="82"/>
      <c r="Y116" s="83"/>
      <c r="Z116" s="50"/>
      <c r="AA116" s="30"/>
    </row>
    <row r="117" spans="1:27" ht="38.25" customHeight="1">
      <c r="A117" s="17"/>
      <c r="B117" s="19">
        <f t="shared" si="1"/>
        <v>85</v>
      </c>
      <c r="C117" s="78"/>
      <c r="D117" s="79"/>
      <c r="E117" s="79"/>
      <c r="F117" s="79"/>
      <c r="G117" s="79"/>
      <c r="H117" s="79"/>
      <c r="I117" s="79"/>
      <c r="J117" s="79"/>
      <c r="K117" s="79"/>
      <c r="L117" s="80"/>
      <c r="M117" s="558"/>
      <c r="N117" s="558"/>
      <c r="O117" s="558"/>
      <c r="P117" s="558"/>
      <c r="Q117" s="558"/>
      <c r="R117" s="558"/>
      <c r="S117" s="558"/>
      <c r="T117" s="558"/>
      <c r="U117" s="558"/>
      <c r="V117" s="558"/>
      <c r="W117" s="87"/>
      <c r="X117" s="82"/>
      <c r="Y117" s="83"/>
      <c r="Z117" s="50"/>
      <c r="AA117" s="30"/>
    </row>
    <row r="118" spans="1:27" ht="38.25" customHeight="1">
      <c r="A118" s="17"/>
      <c r="B118" s="19">
        <f t="shared" si="1"/>
        <v>86</v>
      </c>
      <c r="C118" s="78"/>
      <c r="D118" s="79"/>
      <c r="E118" s="79"/>
      <c r="F118" s="79"/>
      <c r="G118" s="79"/>
      <c r="H118" s="79"/>
      <c r="I118" s="79"/>
      <c r="J118" s="79"/>
      <c r="K118" s="79"/>
      <c r="L118" s="80"/>
      <c r="M118" s="558"/>
      <c r="N118" s="558"/>
      <c r="O118" s="558"/>
      <c r="P118" s="558"/>
      <c r="Q118" s="558"/>
      <c r="R118" s="558"/>
      <c r="S118" s="558"/>
      <c r="T118" s="558"/>
      <c r="U118" s="558"/>
      <c r="V118" s="558"/>
      <c r="W118" s="87"/>
      <c r="X118" s="82"/>
      <c r="Y118" s="83"/>
      <c r="Z118" s="50"/>
      <c r="AA118" s="30"/>
    </row>
    <row r="119" spans="1:27" ht="38.25" customHeight="1">
      <c r="A119" s="17"/>
      <c r="B119" s="19">
        <f t="shared" si="1"/>
        <v>87</v>
      </c>
      <c r="C119" s="78"/>
      <c r="D119" s="79"/>
      <c r="E119" s="79"/>
      <c r="F119" s="79"/>
      <c r="G119" s="79"/>
      <c r="H119" s="79"/>
      <c r="I119" s="79"/>
      <c r="J119" s="79"/>
      <c r="K119" s="79"/>
      <c r="L119" s="80"/>
      <c r="M119" s="558"/>
      <c r="N119" s="558"/>
      <c r="O119" s="558"/>
      <c r="P119" s="558"/>
      <c r="Q119" s="558"/>
      <c r="R119" s="558"/>
      <c r="S119" s="558"/>
      <c r="T119" s="558"/>
      <c r="U119" s="558"/>
      <c r="V119" s="558"/>
      <c r="W119" s="87"/>
      <c r="X119" s="82"/>
      <c r="Y119" s="83"/>
      <c r="Z119" s="50"/>
      <c r="AA119" s="30"/>
    </row>
    <row r="120" spans="1:27" ht="38.25" customHeight="1">
      <c r="A120" s="17"/>
      <c r="B120" s="19">
        <f t="shared" si="1"/>
        <v>88</v>
      </c>
      <c r="C120" s="78"/>
      <c r="D120" s="79"/>
      <c r="E120" s="79"/>
      <c r="F120" s="79"/>
      <c r="G120" s="79"/>
      <c r="H120" s="79"/>
      <c r="I120" s="79"/>
      <c r="J120" s="79"/>
      <c r="K120" s="79"/>
      <c r="L120" s="80"/>
      <c r="M120" s="558"/>
      <c r="N120" s="558"/>
      <c r="O120" s="558"/>
      <c r="P120" s="558"/>
      <c r="Q120" s="558"/>
      <c r="R120" s="558"/>
      <c r="S120" s="558"/>
      <c r="T120" s="558"/>
      <c r="U120" s="558"/>
      <c r="V120" s="558"/>
      <c r="W120" s="87"/>
      <c r="X120" s="82"/>
      <c r="Y120" s="83"/>
      <c r="Z120" s="50"/>
      <c r="AA120" s="30"/>
    </row>
    <row r="121" spans="1:27" ht="38.25" customHeight="1">
      <c r="A121" s="17"/>
      <c r="B121" s="19">
        <f t="shared" si="1"/>
        <v>89</v>
      </c>
      <c r="C121" s="78"/>
      <c r="D121" s="79"/>
      <c r="E121" s="79"/>
      <c r="F121" s="79"/>
      <c r="G121" s="79"/>
      <c r="H121" s="79"/>
      <c r="I121" s="79"/>
      <c r="J121" s="79"/>
      <c r="K121" s="79"/>
      <c r="L121" s="80"/>
      <c r="M121" s="558"/>
      <c r="N121" s="558"/>
      <c r="O121" s="558"/>
      <c r="P121" s="558"/>
      <c r="Q121" s="558"/>
      <c r="R121" s="558"/>
      <c r="S121" s="558"/>
      <c r="T121" s="558"/>
      <c r="U121" s="558"/>
      <c r="V121" s="558"/>
      <c r="W121" s="87"/>
      <c r="X121" s="82"/>
      <c r="Y121" s="83"/>
      <c r="Z121" s="50"/>
      <c r="AA121" s="30"/>
    </row>
    <row r="122" spans="1:27" ht="38.25" customHeight="1">
      <c r="A122" s="17"/>
      <c r="B122" s="19">
        <f t="shared" si="1"/>
        <v>90</v>
      </c>
      <c r="C122" s="78"/>
      <c r="D122" s="79"/>
      <c r="E122" s="79"/>
      <c r="F122" s="79"/>
      <c r="G122" s="79"/>
      <c r="H122" s="79"/>
      <c r="I122" s="79"/>
      <c r="J122" s="79"/>
      <c r="K122" s="79"/>
      <c r="L122" s="80"/>
      <c r="M122" s="558"/>
      <c r="N122" s="558"/>
      <c r="O122" s="558"/>
      <c r="P122" s="558"/>
      <c r="Q122" s="558"/>
      <c r="R122" s="558"/>
      <c r="S122" s="558"/>
      <c r="T122" s="558"/>
      <c r="U122" s="558"/>
      <c r="V122" s="558"/>
      <c r="W122" s="87"/>
      <c r="X122" s="82"/>
      <c r="Y122" s="83"/>
      <c r="Z122" s="50"/>
      <c r="AA122" s="30"/>
    </row>
    <row r="123" spans="1:27" ht="38.25" customHeight="1">
      <c r="A123" s="17"/>
      <c r="B123" s="19">
        <f t="shared" si="1"/>
        <v>91</v>
      </c>
      <c r="C123" s="78"/>
      <c r="D123" s="79"/>
      <c r="E123" s="79"/>
      <c r="F123" s="79"/>
      <c r="G123" s="79"/>
      <c r="H123" s="79"/>
      <c r="I123" s="79"/>
      <c r="J123" s="79"/>
      <c r="K123" s="79"/>
      <c r="L123" s="80"/>
      <c r="M123" s="558"/>
      <c r="N123" s="558"/>
      <c r="O123" s="558"/>
      <c r="P123" s="558"/>
      <c r="Q123" s="558"/>
      <c r="R123" s="558"/>
      <c r="S123" s="558"/>
      <c r="T123" s="558"/>
      <c r="U123" s="558"/>
      <c r="V123" s="558"/>
      <c r="W123" s="87"/>
      <c r="X123" s="82"/>
      <c r="Y123" s="83"/>
      <c r="Z123" s="50"/>
      <c r="AA123" s="30"/>
    </row>
    <row r="124" spans="1:27" ht="38.25" customHeight="1">
      <c r="A124" s="17"/>
      <c r="B124" s="19">
        <f t="shared" si="1"/>
        <v>92</v>
      </c>
      <c r="C124" s="78"/>
      <c r="D124" s="79"/>
      <c r="E124" s="79"/>
      <c r="F124" s="79"/>
      <c r="G124" s="79"/>
      <c r="H124" s="79"/>
      <c r="I124" s="79"/>
      <c r="J124" s="79"/>
      <c r="K124" s="79"/>
      <c r="L124" s="80"/>
      <c r="M124" s="558"/>
      <c r="N124" s="558"/>
      <c r="O124" s="558"/>
      <c r="P124" s="558"/>
      <c r="Q124" s="558"/>
      <c r="R124" s="558"/>
      <c r="S124" s="558"/>
      <c r="T124" s="558"/>
      <c r="U124" s="558"/>
      <c r="V124" s="558"/>
      <c r="W124" s="87"/>
      <c r="X124" s="82"/>
      <c r="Y124" s="83"/>
      <c r="Z124" s="50"/>
      <c r="AA124" s="30"/>
    </row>
    <row r="125" spans="1:27" ht="38.25" customHeight="1">
      <c r="A125" s="17"/>
      <c r="B125" s="19">
        <f t="shared" si="1"/>
        <v>93</v>
      </c>
      <c r="C125" s="78"/>
      <c r="D125" s="79"/>
      <c r="E125" s="79"/>
      <c r="F125" s="79"/>
      <c r="G125" s="79"/>
      <c r="H125" s="79"/>
      <c r="I125" s="79"/>
      <c r="J125" s="79"/>
      <c r="K125" s="79"/>
      <c r="L125" s="80"/>
      <c r="M125" s="558"/>
      <c r="N125" s="558"/>
      <c r="O125" s="558"/>
      <c r="P125" s="558"/>
      <c r="Q125" s="558"/>
      <c r="R125" s="558"/>
      <c r="S125" s="558"/>
      <c r="T125" s="558"/>
      <c r="U125" s="558"/>
      <c r="V125" s="558"/>
      <c r="W125" s="87"/>
      <c r="X125" s="82"/>
      <c r="Y125" s="83"/>
      <c r="Z125" s="50"/>
      <c r="AA125" s="30"/>
    </row>
    <row r="126" spans="1:27" ht="38.25" customHeight="1">
      <c r="A126" s="17"/>
      <c r="B126" s="19">
        <f t="shared" si="1"/>
        <v>94</v>
      </c>
      <c r="C126" s="78"/>
      <c r="D126" s="79"/>
      <c r="E126" s="79"/>
      <c r="F126" s="79"/>
      <c r="G126" s="79"/>
      <c r="H126" s="79"/>
      <c r="I126" s="79"/>
      <c r="J126" s="79"/>
      <c r="K126" s="79"/>
      <c r="L126" s="80"/>
      <c r="M126" s="558"/>
      <c r="N126" s="558"/>
      <c r="O126" s="558"/>
      <c r="P126" s="558"/>
      <c r="Q126" s="558"/>
      <c r="R126" s="558"/>
      <c r="S126" s="558"/>
      <c r="T126" s="558"/>
      <c r="U126" s="558"/>
      <c r="V126" s="558"/>
      <c r="W126" s="87"/>
      <c r="X126" s="82"/>
      <c r="Y126" s="83"/>
      <c r="Z126" s="50"/>
      <c r="AA126" s="30"/>
    </row>
    <row r="127" spans="1:27" ht="38.25" customHeight="1">
      <c r="A127" s="17"/>
      <c r="B127" s="19">
        <f t="shared" si="1"/>
        <v>95</v>
      </c>
      <c r="C127" s="78"/>
      <c r="D127" s="79"/>
      <c r="E127" s="79"/>
      <c r="F127" s="79"/>
      <c r="G127" s="79"/>
      <c r="H127" s="79"/>
      <c r="I127" s="79"/>
      <c r="J127" s="79"/>
      <c r="K127" s="79"/>
      <c r="L127" s="80"/>
      <c r="M127" s="558"/>
      <c r="N127" s="558"/>
      <c r="O127" s="558"/>
      <c r="P127" s="558"/>
      <c r="Q127" s="558"/>
      <c r="R127" s="558"/>
      <c r="S127" s="558"/>
      <c r="T127" s="558"/>
      <c r="U127" s="558"/>
      <c r="V127" s="558"/>
      <c r="W127" s="87"/>
      <c r="X127" s="82"/>
      <c r="Y127" s="83"/>
      <c r="Z127" s="50"/>
      <c r="AA127" s="30"/>
    </row>
    <row r="128" spans="1:27" ht="38.25" customHeight="1">
      <c r="A128" s="17"/>
      <c r="B128" s="19">
        <f t="shared" si="1"/>
        <v>96</v>
      </c>
      <c r="C128" s="78"/>
      <c r="D128" s="79"/>
      <c r="E128" s="79"/>
      <c r="F128" s="79"/>
      <c r="G128" s="79"/>
      <c r="H128" s="79"/>
      <c r="I128" s="79"/>
      <c r="J128" s="79"/>
      <c r="K128" s="79"/>
      <c r="L128" s="80"/>
      <c r="M128" s="558"/>
      <c r="N128" s="558"/>
      <c r="O128" s="558"/>
      <c r="P128" s="558"/>
      <c r="Q128" s="558"/>
      <c r="R128" s="558"/>
      <c r="S128" s="558"/>
      <c r="T128" s="558"/>
      <c r="U128" s="558"/>
      <c r="V128" s="558"/>
      <c r="W128" s="87"/>
      <c r="X128" s="82"/>
      <c r="Y128" s="83"/>
      <c r="Z128" s="50"/>
      <c r="AA128" s="30"/>
    </row>
    <row r="129" spans="1:27" ht="38.25" customHeight="1">
      <c r="A129" s="17"/>
      <c r="B129" s="19">
        <f t="shared" si="1"/>
        <v>97</v>
      </c>
      <c r="C129" s="78"/>
      <c r="D129" s="79"/>
      <c r="E129" s="79"/>
      <c r="F129" s="79"/>
      <c r="G129" s="79"/>
      <c r="H129" s="79"/>
      <c r="I129" s="79"/>
      <c r="J129" s="79"/>
      <c r="K129" s="79"/>
      <c r="L129" s="80"/>
      <c r="M129" s="558"/>
      <c r="N129" s="558"/>
      <c r="O129" s="558"/>
      <c r="P129" s="558"/>
      <c r="Q129" s="558"/>
      <c r="R129" s="558"/>
      <c r="S129" s="558"/>
      <c r="T129" s="558"/>
      <c r="U129" s="558"/>
      <c r="V129" s="558"/>
      <c r="W129" s="87"/>
      <c r="X129" s="82"/>
      <c r="Y129" s="83"/>
      <c r="Z129" s="50"/>
      <c r="AA129" s="30"/>
    </row>
    <row r="130" spans="1:27" ht="38.25" customHeight="1">
      <c r="A130" s="17"/>
      <c r="B130" s="19">
        <f t="shared" si="1"/>
        <v>98</v>
      </c>
      <c r="C130" s="78"/>
      <c r="D130" s="79"/>
      <c r="E130" s="79"/>
      <c r="F130" s="79"/>
      <c r="G130" s="79"/>
      <c r="H130" s="79"/>
      <c r="I130" s="79"/>
      <c r="J130" s="79"/>
      <c r="K130" s="79"/>
      <c r="L130" s="80"/>
      <c r="M130" s="558"/>
      <c r="N130" s="558"/>
      <c r="O130" s="558"/>
      <c r="P130" s="558"/>
      <c r="Q130" s="558"/>
      <c r="R130" s="558"/>
      <c r="S130" s="558"/>
      <c r="T130" s="558"/>
      <c r="U130" s="558"/>
      <c r="V130" s="558"/>
      <c r="W130" s="87"/>
      <c r="X130" s="82"/>
      <c r="Y130" s="83"/>
      <c r="Z130" s="50"/>
      <c r="AA130" s="30"/>
    </row>
    <row r="131" spans="1:27" ht="38.25" customHeight="1">
      <c r="A131" s="17"/>
      <c r="B131" s="19">
        <f t="shared" si="1"/>
        <v>99</v>
      </c>
      <c r="C131" s="78"/>
      <c r="D131" s="79"/>
      <c r="E131" s="79"/>
      <c r="F131" s="79"/>
      <c r="G131" s="79"/>
      <c r="H131" s="79"/>
      <c r="I131" s="79"/>
      <c r="J131" s="79"/>
      <c r="K131" s="79"/>
      <c r="L131" s="80"/>
      <c r="M131" s="558"/>
      <c r="N131" s="558"/>
      <c r="O131" s="558"/>
      <c r="P131" s="558"/>
      <c r="Q131" s="558"/>
      <c r="R131" s="558"/>
      <c r="S131" s="558"/>
      <c r="T131" s="558"/>
      <c r="U131" s="558"/>
      <c r="V131" s="558"/>
      <c r="W131" s="87"/>
      <c r="X131" s="82"/>
      <c r="Y131" s="83"/>
      <c r="Z131" s="50"/>
      <c r="AA131" s="30"/>
    </row>
    <row r="132" spans="1:27" ht="38.25" customHeight="1" thickBot="1">
      <c r="A132" s="17"/>
      <c r="B132" s="19">
        <f t="shared" si="1"/>
        <v>100</v>
      </c>
      <c r="C132" s="118"/>
      <c r="D132" s="119"/>
      <c r="E132" s="119"/>
      <c r="F132" s="119"/>
      <c r="G132" s="119"/>
      <c r="H132" s="119"/>
      <c r="I132" s="119"/>
      <c r="J132" s="119"/>
      <c r="K132" s="119"/>
      <c r="L132" s="120"/>
      <c r="M132" s="570"/>
      <c r="N132" s="570"/>
      <c r="O132" s="570"/>
      <c r="P132" s="570"/>
      <c r="Q132" s="570"/>
      <c r="R132" s="570"/>
      <c r="S132" s="570"/>
      <c r="T132" s="570"/>
      <c r="U132" s="570"/>
      <c r="V132" s="570"/>
      <c r="W132" s="121"/>
      <c r="X132" s="122"/>
      <c r="Y132" s="123"/>
      <c r="Z132" s="50"/>
      <c r="AA132" s="30"/>
    </row>
    <row r="133" spans="1:27" ht="4.5" customHeight="1">
      <c r="A133" s="7"/>
    </row>
    <row r="134" spans="1:27" ht="28.5" customHeight="1">
      <c r="B134" s="8"/>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row>
    <row r="135" spans="1:27" ht="20.100000000000001" customHeight="1">
      <c r="T135" s="9"/>
      <c r="U135" s="9"/>
      <c r="V135" s="9"/>
      <c r="W135" s="9"/>
      <c r="X135" s="9"/>
      <c r="Y135" s="9"/>
    </row>
    <row r="136" spans="1:27" ht="20.100000000000001" customHeight="1">
      <c r="T136" s="9"/>
      <c r="U136" s="9"/>
      <c r="V136" s="9"/>
      <c r="W136" s="9"/>
      <c r="X136" s="9"/>
      <c r="Y136" s="9"/>
    </row>
    <row r="137" spans="1:27" ht="20.100000000000001" customHeight="1">
      <c r="T137" s="9"/>
      <c r="U137" s="9"/>
      <c r="V137" s="9"/>
      <c r="W137" s="9"/>
      <c r="X137" s="9"/>
      <c r="Y137" s="9"/>
    </row>
    <row r="138" spans="1:27" ht="20.100000000000001" customHeight="1">
      <c r="T138" s="9"/>
      <c r="U138" s="9"/>
      <c r="V138" s="10"/>
      <c r="W138" s="10"/>
      <c r="X138" s="9"/>
      <c r="Y138" s="9"/>
    </row>
    <row r="139" spans="1:27" ht="20.100000000000001" customHeight="1">
      <c r="T139" s="9"/>
      <c r="U139" s="9"/>
      <c r="V139" s="11"/>
      <c r="W139" s="11"/>
      <c r="X139" s="9"/>
      <c r="Y139" s="9"/>
    </row>
    <row r="140" spans="1:27" ht="20.100000000000001" customHeight="1">
      <c r="T140" s="9"/>
      <c r="U140" s="9"/>
      <c r="V140" s="12"/>
      <c r="W140" s="12"/>
      <c r="X140" s="9"/>
      <c r="Y140" s="9"/>
    </row>
    <row r="141" spans="1:27" ht="20.100000000000001" customHeight="1">
      <c r="T141" s="9"/>
      <c r="U141" s="9"/>
      <c r="V141" s="9"/>
      <c r="W141" s="9"/>
      <c r="X141" s="9"/>
      <c r="Y141" s="9"/>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BI176"/>
  <sheetViews>
    <sheetView view="pageBreakPreview" zoomScale="110" zoomScaleNormal="120" zoomScaleSheetLayoutView="110" workbookViewId="0">
      <selection activeCell="A2" sqref="A2"/>
    </sheetView>
  </sheetViews>
  <sheetFormatPr defaultColWidth="9" defaultRowHeight="13.5"/>
  <cols>
    <col min="1" max="1" width="2.5" style="212" customWidth="1"/>
    <col min="2" max="6" width="2.75" style="212" customWidth="1"/>
    <col min="7" max="36" width="2.5" style="212" customWidth="1"/>
    <col min="37" max="37" width="1.875" style="212" customWidth="1"/>
    <col min="38" max="38" width="2" style="212" customWidth="1"/>
    <col min="39" max="39" width="8.5" style="212" customWidth="1"/>
    <col min="40" max="40" width="9.25" style="212" customWidth="1"/>
    <col min="41" max="16384" width="9" style="212"/>
  </cols>
  <sheetData>
    <row r="1" spans="1:47">
      <c r="A1" s="160" t="s">
        <v>71</v>
      </c>
      <c r="B1" s="160"/>
      <c r="C1" s="160"/>
      <c r="D1" s="160"/>
      <c r="E1" s="160"/>
      <c r="F1" s="160"/>
      <c r="G1" s="160"/>
      <c r="H1" s="160"/>
      <c r="I1" s="160"/>
      <c r="J1" s="160"/>
      <c r="K1" s="160"/>
      <c r="L1" s="160"/>
      <c r="M1" s="160"/>
      <c r="N1" s="160"/>
      <c r="O1" s="160"/>
      <c r="P1" s="160"/>
      <c r="Q1" s="160"/>
      <c r="R1" s="160"/>
      <c r="S1" s="160"/>
      <c r="T1" s="160"/>
      <c r="U1" s="160"/>
      <c r="V1" s="160"/>
      <c r="W1" s="160"/>
      <c r="X1" s="160"/>
      <c r="Y1" s="614" t="s">
        <v>72</v>
      </c>
      <c r="Z1" s="614"/>
      <c r="AA1" s="614"/>
      <c r="AB1" s="614"/>
      <c r="AC1" s="614" t="str">
        <f>IF(【要提出】基本情報入力シート!C11="","",【要提出】基本情報入力シート!C11)</f>
        <v>川崎市</v>
      </c>
      <c r="AD1" s="614"/>
      <c r="AE1" s="614"/>
      <c r="AF1" s="614"/>
      <c r="AG1" s="614"/>
      <c r="AH1" s="614"/>
      <c r="AI1" s="614"/>
      <c r="AJ1" s="614"/>
    </row>
    <row r="2" spans="1:47">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row>
    <row r="3" spans="1:47" ht="16.5" customHeight="1">
      <c r="A3" s="213"/>
      <c r="B3" s="650" t="s">
        <v>73</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row>
    <row r="4" spans="1:47" ht="16.5" customHeight="1">
      <c r="A4" s="160"/>
      <c r="B4" s="214"/>
      <c r="C4" s="214"/>
      <c r="D4" s="214"/>
      <c r="E4" s="214"/>
      <c r="F4" s="214"/>
      <c r="G4" s="214"/>
      <c r="H4" s="214"/>
      <c r="I4" s="214"/>
      <c r="J4" s="214"/>
      <c r="K4" s="214"/>
      <c r="L4" s="214"/>
      <c r="M4" s="214"/>
      <c r="N4" s="214"/>
      <c r="O4" s="214"/>
      <c r="P4" s="214"/>
      <c r="Q4" s="214"/>
      <c r="R4" s="214"/>
      <c r="S4" s="214"/>
      <c r="T4" s="214"/>
      <c r="U4" s="215" t="s">
        <v>74</v>
      </c>
      <c r="V4" s="671">
        <v>4</v>
      </c>
      <c r="W4" s="671"/>
      <c r="X4" s="216" t="s">
        <v>75</v>
      </c>
      <c r="Y4" s="216"/>
      <c r="Z4" s="214"/>
      <c r="AA4" s="214"/>
      <c r="AB4" s="214"/>
      <c r="AC4" s="217"/>
      <c r="AD4" s="160"/>
      <c r="AE4" s="160"/>
      <c r="AF4" s="218"/>
      <c r="AG4" s="214"/>
      <c r="AH4" s="214"/>
      <c r="AI4" s="214"/>
      <c r="AJ4" s="219"/>
    </row>
    <row r="5" spans="1:47" ht="6" customHeight="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row>
    <row r="6" spans="1:47">
      <c r="A6" s="160" t="s">
        <v>76</v>
      </c>
      <c r="B6" s="160"/>
      <c r="C6" s="160"/>
      <c r="D6" s="160"/>
      <c r="E6" s="160"/>
      <c r="F6" s="160"/>
      <c r="G6" s="160"/>
      <c r="H6" s="160"/>
      <c r="I6" s="160"/>
      <c r="J6" s="160"/>
      <c r="K6" s="160"/>
      <c r="L6" s="160"/>
      <c r="M6" s="160"/>
      <c r="N6" s="160"/>
      <c r="O6" s="160"/>
      <c r="P6" s="160"/>
      <c r="Q6" s="160"/>
      <c r="R6" s="220"/>
      <c r="S6" s="220"/>
      <c r="T6" s="220"/>
      <c r="U6" s="220"/>
      <c r="V6" s="220"/>
      <c r="W6" s="220"/>
      <c r="X6" s="220"/>
      <c r="Y6" s="220"/>
      <c r="Z6" s="220"/>
      <c r="AA6" s="221"/>
      <c r="AB6" s="221"/>
      <c r="AC6" s="221"/>
      <c r="AD6" s="221"/>
      <c r="AE6" s="221"/>
      <c r="AF6" s="221"/>
      <c r="AG6" s="221"/>
      <c r="AH6" s="221"/>
      <c r="AI6" s="221"/>
      <c r="AJ6" s="221"/>
    </row>
    <row r="7" spans="1:47" ht="4.5" customHeight="1">
      <c r="A7" s="160"/>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row>
    <row r="8" spans="1:47" s="222" customFormat="1" ht="13.5" customHeight="1">
      <c r="A8" s="674" t="s">
        <v>45</v>
      </c>
      <c r="B8" s="675"/>
      <c r="C8" s="675"/>
      <c r="D8" s="675"/>
      <c r="E8" s="675"/>
      <c r="F8" s="675"/>
      <c r="G8" s="665" t="str">
        <f>IF(【要提出】基本情報入力シート!M15="","",【要提出】基本情報入力シート!M15)</f>
        <v/>
      </c>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7"/>
    </row>
    <row r="9" spans="1:47" s="222" customFormat="1" ht="22.5" customHeight="1">
      <c r="A9" s="574" t="s">
        <v>44</v>
      </c>
      <c r="B9" s="624"/>
      <c r="C9" s="624"/>
      <c r="D9" s="624"/>
      <c r="E9" s="624"/>
      <c r="F9" s="624"/>
      <c r="G9" s="676" t="str">
        <f>IF(【要提出】基本情報入力シート!M16="","",【要提出】基本情報入力シート!M16)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222" customFormat="1" ht="12.75" customHeight="1">
      <c r="A10" s="618" t="s">
        <v>77</v>
      </c>
      <c r="B10" s="619"/>
      <c r="C10" s="619"/>
      <c r="D10" s="619"/>
      <c r="E10" s="619"/>
      <c r="F10" s="619"/>
      <c r="G10" s="223" t="s">
        <v>49</v>
      </c>
      <c r="H10" s="625" t="str">
        <f>IF(【要提出】基本情報入力シート!AC17="－","",【要提出】基本情報入力シート!AC17)</f>
        <v/>
      </c>
      <c r="I10" s="625"/>
      <c r="J10" s="625"/>
      <c r="K10" s="625"/>
      <c r="L10" s="625"/>
      <c r="M10" s="224"/>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6"/>
    </row>
    <row r="11" spans="1:47" s="222" customFormat="1" ht="12" customHeight="1">
      <c r="A11" s="620"/>
      <c r="B11" s="621"/>
      <c r="C11" s="621"/>
      <c r="D11" s="621"/>
      <c r="E11" s="621"/>
      <c r="F11" s="621"/>
      <c r="G11" s="679" t="str">
        <f>IF(【要提出】基本情報入力シート!M18="","",【要提出】基本情報入力シート!M18)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222" customFormat="1" ht="12" customHeight="1">
      <c r="A12" s="622"/>
      <c r="B12" s="623"/>
      <c r="C12" s="623"/>
      <c r="D12" s="623"/>
      <c r="E12" s="623"/>
      <c r="F12" s="623"/>
      <c r="G12" s="615" t="str">
        <f>IF(【要提出】基本情報入力シート!M19="","",【要提出】基本情報入力シート!M19)</f>
        <v/>
      </c>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7"/>
    </row>
    <row r="13" spans="1:47" s="222" customFormat="1" ht="12">
      <c r="A13" s="663" t="s">
        <v>45</v>
      </c>
      <c r="B13" s="664"/>
      <c r="C13" s="664"/>
      <c r="D13" s="664"/>
      <c r="E13" s="664"/>
      <c r="F13" s="664"/>
      <c r="G13" s="665" t="str">
        <f>IF(【要提出】基本情報入力シート!M22="","",【要提出】基本情報入力シート!M22)</f>
        <v/>
      </c>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7"/>
      <c r="AU13" s="227"/>
    </row>
    <row r="14" spans="1:47" s="222" customFormat="1" ht="22.5" customHeight="1">
      <c r="A14" s="620" t="s">
        <v>78</v>
      </c>
      <c r="B14" s="621"/>
      <c r="C14" s="621"/>
      <c r="D14" s="621"/>
      <c r="E14" s="621"/>
      <c r="F14" s="621"/>
      <c r="G14" s="615" t="str">
        <f>IF(【要提出】基本情報入力シート!M23="","",【要提出】基本情報入力シート!M23)</f>
        <v/>
      </c>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7"/>
      <c r="AU14" s="227"/>
    </row>
    <row r="15" spans="1:47" s="222" customFormat="1" ht="15" customHeight="1">
      <c r="A15" s="670" t="s">
        <v>57</v>
      </c>
      <c r="B15" s="670"/>
      <c r="C15" s="670"/>
      <c r="D15" s="670"/>
      <c r="E15" s="670"/>
      <c r="F15" s="670"/>
      <c r="G15" s="573" t="s">
        <v>58</v>
      </c>
      <c r="H15" s="573"/>
      <c r="I15" s="573"/>
      <c r="J15" s="574"/>
      <c r="K15" s="653" t="str">
        <f>IF(【要提出】基本情報入力シート!M24="","",【要提出】基本情報入力シート!M24)</f>
        <v/>
      </c>
      <c r="L15" s="653"/>
      <c r="M15" s="653"/>
      <c r="N15" s="653"/>
      <c r="O15" s="653"/>
      <c r="P15" s="668" t="s">
        <v>59</v>
      </c>
      <c r="Q15" s="573"/>
      <c r="R15" s="573"/>
      <c r="S15" s="574"/>
      <c r="T15" s="653" t="str">
        <f>IF(【要提出】基本情報入力シート!M25="","",【要提出】基本情報入力シート!M25)</f>
        <v/>
      </c>
      <c r="U15" s="653"/>
      <c r="V15" s="653"/>
      <c r="W15" s="653"/>
      <c r="X15" s="653"/>
      <c r="Y15" s="668" t="s">
        <v>79</v>
      </c>
      <c r="Z15" s="573"/>
      <c r="AA15" s="573"/>
      <c r="AB15" s="574"/>
      <c r="AC15" s="669" t="str">
        <f>IF(【要提出】基本情報入力シート!M26="","",【要提出】基本情報入力シート!M26)</f>
        <v/>
      </c>
      <c r="AD15" s="669"/>
      <c r="AE15" s="669"/>
      <c r="AF15" s="669"/>
      <c r="AG15" s="669"/>
      <c r="AH15" s="669"/>
      <c r="AI15" s="669"/>
      <c r="AJ15" s="669"/>
      <c r="AU15" s="227"/>
    </row>
    <row r="16" spans="1:47" s="222" customFormat="1" ht="12" customHeight="1" thickBot="1">
      <c r="A16" s="228"/>
      <c r="B16" s="228"/>
      <c r="C16" s="228"/>
      <c r="D16" s="228"/>
      <c r="E16" s="228"/>
      <c r="F16" s="228"/>
      <c r="G16" s="228"/>
      <c r="H16" s="228"/>
      <c r="I16" s="228"/>
      <c r="J16" s="228"/>
      <c r="K16" s="229"/>
      <c r="L16" s="229"/>
      <c r="M16" s="229"/>
      <c r="N16" s="229"/>
      <c r="O16" s="229"/>
      <c r="P16" s="229"/>
      <c r="Q16" s="229"/>
      <c r="R16" s="229"/>
      <c r="S16" s="229"/>
      <c r="T16" s="229"/>
      <c r="U16" s="229"/>
      <c r="V16" s="228"/>
      <c r="W16" s="228"/>
      <c r="X16" s="228"/>
      <c r="Y16" s="228"/>
      <c r="Z16" s="229"/>
      <c r="AA16" s="229"/>
      <c r="AB16" s="229"/>
      <c r="AC16" s="229"/>
      <c r="AD16" s="229"/>
      <c r="AE16" s="229"/>
      <c r="AF16" s="229"/>
      <c r="AG16" s="229"/>
      <c r="AH16" s="229"/>
      <c r="AI16" s="229"/>
      <c r="AJ16" s="229"/>
      <c r="AU16" s="227"/>
    </row>
    <row r="17" spans="1:47" s="222"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232"/>
      <c r="AL17" s="233"/>
      <c r="AU17" s="227"/>
    </row>
    <row r="18" spans="1:47" s="222" customFormat="1" ht="18" customHeight="1" thickBot="1">
      <c r="A18" s="234" t="s">
        <v>80</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6"/>
      <c r="AK18" s="236"/>
      <c r="AL18" s="237"/>
      <c r="AU18" s="227"/>
    </row>
    <row r="19" spans="1:47" ht="18" customHeight="1" thickBot="1">
      <c r="A19" s="238"/>
      <c r="B19" s="485"/>
      <c r="C19" s="239" t="s">
        <v>81</v>
      </c>
      <c r="D19" s="240"/>
      <c r="E19" s="241"/>
      <c r="F19" s="241"/>
      <c r="G19" s="241"/>
      <c r="H19" s="241"/>
      <c r="I19" s="241"/>
      <c r="J19" s="241"/>
      <c r="K19" s="241"/>
      <c r="L19" s="486"/>
      <c r="M19" s="242" t="s">
        <v>82</v>
      </c>
      <c r="N19" s="243"/>
      <c r="O19" s="244"/>
      <c r="P19" s="245"/>
      <c r="Q19" s="245"/>
      <c r="R19" s="245"/>
      <c r="S19" s="245"/>
      <c r="T19" s="245"/>
      <c r="U19" s="245"/>
      <c r="V19" s="245"/>
      <c r="W19" s="487"/>
      <c r="X19" s="246" t="s">
        <v>83</v>
      </c>
      <c r="Y19" s="247"/>
      <c r="Z19" s="247"/>
      <c r="AA19" s="248"/>
      <c r="AB19" s="247"/>
      <c r="AC19" s="247"/>
      <c r="AD19" s="247"/>
      <c r="AE19" s="247"/>
      <c r="AF19" s="247"/>
      <c r="AG19" s="247"/>
      <c r="AH19" s="247"/>
      <c r="AI19" s="247"/>
      <c r="AJ19" s="247"/>
      <c r="AK19" s="249"/>
      <c r="AL19" s="237"/>
      <c r="AU19" s="250"/>
    </row>
    <row r="20" spans="1:47" ht="17.25" customHeight="1">
      <c r="A20" s="238"/>
      <c r="B20" s="576" t="s">
        <v>84</v>
      </c>
      <c r="C20" s="577"/>
      <c r="D20" s="577"/>
      <c r="E20" s="577"/>
      <c r="F20" s="577"/>
      <c r="G20" s="577"/>
      <c r="H20" s="577"/>
      <c r="I20" s="577"/>
      <c r="J20" s="577"/>
      <c r="K20" s="577"/>
      <c r="L20" s="576"/>
      <c r="M20" s="577"/>
      <c r="N20" s="577"/>
      <c r="O20" s="577"/>
      <c r="P20" s="577"/>
      <c r="Q20" s="577"/>
      <c r="R20" s="577"/>
      <c r="S20" s="577"/>
      <c r="T20" s="577"/>
      <c r="U20" s="577"/>
      <c r="V20" s="577"/>
      <c r="W20" s="576"/>
      <c r="X20" s="577"/>
      <c r="Y20" s="577"/>
      <c r="Z20" s="577"/>
      <c r="AA20" s="577"/>
      <c r="AB20" s="577"/>
      <c r="AC20" s="577"/>
      <c r="AD20" s="577"/>
      <c r="AE20" s="577"/>
      <c r="AF20" s="577"/>
      <c r="AG20" s="577"/>
      <c r="AH20" s="577"/>
      <c r="AI20" s="577"/>
      <c r="AJ20" s="577"/>
      <c r="AK20" s="577"/>
      <c r="AL20" s="251"/>
      <c r="AU20" s="250"/>
    </row>
    <row r="21" spans="1:47" ht="3.75" customHeight="1" thickBot="1">
      <c r="A21" s="252"/>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4"/>
      <c r="AK21" s="254"/>
      <c r="AL21" s="255"/>
      <c r="AU21" s="250"/>
    </row>
    <row r="22" spans="1:47" ht="15" customHeight="1">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24"/>
      <c r="AK22" s="125"/>
      <c r="AT22" s="250"/>
    </row>
    <row r="23" spans="1:47" s="222" customFormat="1" ht="12">
      <c r="A23" s="256" t="s">
        <v>85</v>
      </c>
      <c r="B23" s="228"/>
      <c r="C23" s="228"/>
      <c r="D23" s="228"/>
      <c r="E23" s="228"/>
      <c r="F23" s="257"/>
      <c r="G23" s="228"/>
      <c r="H23" s="228"/>
      <c r="I23" s="228"/>
      <c r="J23" s="228"/>
      <c r="K23" s="229"/>
      <c r="L23" s="258"/>
      <c r="M23" s="257"/>
      <c r="N23" s="229"/>
      <c r="O23" s="229"/>
      <c r="P23" s="229"/>
      <c r="Q23" s="229"/>
      <c r="R23" s="229"/>
      <c r="S23" s="229"/>
      <c r="T23" s="229"/>
      <c r="U23" s="229"/>
      <c r="V23" s="228"/>
      <c r="W23" s="228"/>
      <c r="X23" s="228"/>
      <c r="Y23" s="228"/>
      <c r="Z23" s="229"/>
      <c r="AA23" s="229"/>
      <c r="AB23" s="229"/>
      <c r="AC23" s="229"/>
      <c r="AD23" s="229"/>
      <c r="AE23" s="229"/>
      <c r="AF23" s="229"/>
      <c r="AG23" s="229"/>
      <c r="AH23" s="229"/>
      <c r="AI23" s="229"/>
      <c r="AJ23" s="229"/>
      <c r="AU23" s="227"/>
    </row>
    <row r="24" spans="1:47" s="222" customFormat="1" ht="99" customHeight="1">
      <c r="A24" s="576" t="s">
        <v>86</v>
      </c>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U24" s="227"/>
    </row>
    <row r="25" spans="1:47" s="222" customFormat="1" ht="3" customHeight="1">
      <c r="A25" s="259"/>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U25" s="227"/>
    </row>
    <row r="26" spans="1:47" s="222" customFormat="1" ht="15" customHeight="1" thickBot="1">
      <c r="A26" s="228"/>
      <c r="B26" s="260"/>
      <c r="C26" s="256"/>
      <c r="D26" s="228"/>
      <c r="E26" s="228"/>
      <c r="F26" s="228"/>
      <c r="G26" s="228"/>
      <c r="H26" s="228"/>
      <c r="I26" s="228"/>
      <c r="J26" s="228"/>
      <c r="K26" s="229"/>
      <c r="L26" s="229"/>
      <c r="M26" s="229"/>
      <c r="N26" s="229"/>
      <c r="O26" s="229"/>
      <c r="P26" s="229"/>
      <c r="Q26" s="229"/>
      <c r="R26" s="229"/>
      <c r="S26" s="261"/>
      <c r="T26" s="262"/>
      <c r="U26" s="262"/>
      <c r="V26" s="263" t="s">
        <v>87</v>
      </c>
      <c r="W26" s="262"/>
      <c r="X26" s="262"/>
      <c r="Y26" s="262"/>
      <c r="Z26" s="228"/>
      <c r="AA26" s="228"/>
      <c r="AB26" s="261"/>
      <c r="AC26" s="263" t="s">
        <v>88</v>
      </c>
      <c r="AD26" s="262"/>
      <c r="AE26" s="262"/>
      <c r="AF26" s="262"/>
      <c r="AG26" s="262"/>
      <c r="AH26" s="262"/>
      <c r="AI26" s="228"/>
      <c r="AJ26" s="263" t="s">
        <v>89</v>
      </c>
      <c r="AU26" s="227"/>
    </row>
    <row r="27" spans="1:47" ht="15" customHeight="1" thickBot="1">
      <c r="A27" s="629"/>
      <c r="B27" s="630"/>
      <c r="C27" s="630"/>
      <c r="D27" s="630"/>
      <c r="E27" s="630"/>
      <c r="F27" s="630"/>
      <c r="G27" s="630"/>
      <c r="H27" s="630"/>
      <c r="I27" s="630"/>
      <c r="J27" s="630"/>
      <c r="K27" s="630"/>
      <c r="L27" s="630"/>
      <c r="M27" s="630"/>
      <c r="N27" s="630"/>
      <c r="O27" s="631"/>
      <c r="P27" s="632" t="s">
        <v>90</v>
      </c>
      <c r="Q27" s="633"/>
      <c r="R27" s="633"/>
      <c r="S27" s="633"/>
      <c r="T27" s="633"/>
      <c r="U27" s="634"/>
      <c r="V27" s="264" t="str">
        <f>IF(P28="","",IF(P29="","",IF(P29&gt;=P28,"○","☓")))</f>
        <v/>
      </c>
      <c r="W27" s="635" t="s">
        <v>91</v>
      </c>
      <c r="X27" s="633"/>
      <c r="Y27" s="633"/>
      <c r="Z27" s="633"/>
      <c r="AA27" s="633"/>
      <c r="AB27" s="634"/>
      <c r="AC27" s="264" t="str">
        <f>IF(W28="","",IF(W29="","",IF(W29&gt;=W28,"○","☓")))</f>
        <v/>
      </c>
      <c r="AD27" s="635" t="s">
        <v>92</v>
      </c>
      <c r="AE27" s="633"/>
      <c r="AF27" s="633"/>
      <c r="AG27" s="633"/>
      <c r="AH27" s="633"/>
      <c r="AI27" s="634"/>
      <c r="AJ27" s="264" t="str">
        <f>IF(AD28="","",IF(AD29="","",IF(AD29&gt;=AD28,"○","☓")))</f>
        <v/>
      </c>
    </row>
    <row r="28" spans="1:47">
      <c r="A28" s="265" t="s">
        <v>12</v>
      </c>
      <c r="B28" s="636" t="s">
        <v>93</v>
      </c>
      <c r="C28" s="636"/>
      <c r="D28" s="637">
        <f>IF(V4=0,"",V4)</f>
        <v>4</v>
      </c>
      <c r="E28" s="637"/>
      <c r="F28" s="266" t="s">
        <v>94</v>
      </c>
      <c r="G28" s="267"/>
      <c r="H28" s="267"/>
      <c r="I28" s="267"/>
      <c r="J28" s="267"/>
      <c r="K28" s="267"/>
      <c r="L28" s="267"/>
      <c r="M28" s="267"/>
      <c r="N28" s="267"/>
      <c r="O28" s="268"/>
      <c r="P28" s="638" t="str">
        <f>IF('【要提出】別紙様式3-2'!Q7=0,"",'【要提出】別紙様式3-2'!Q7)</f>
        <v/>
      </c>
      <c r="Q28" s="639"/>
      <c r="R28" s="639"/>
      <c r="S28" s="639"/>
      <c r="T28" s="639"/>
      <c r="U28" s="640"/>
      <c r="V28" s="269" t="s">
        <v>95</v>
      </c>
      <c r="W28" s="638" t="str">
        <f>IF('【要提出】別紙様式3-2'!Q8=0,"",'【要提出】別紙様式3-2'!Q8)</f>
        <v/>
      </c>
      <c r="X28" s="639"/>
      <c r="Y28" s="639"/>
      <c r="Z28" s="639"/>
      <c r="AA28" s="639"/>
      <c r="AB28" s="640"/>
      <c r="AC28" s="269" t="s">
        <v>95</v>
      </c>
      <c r="AD28" s="638" t="str">
        <f>IF('【要提出】別紙様式3-3'!Q9=0,"",'【要提出】別紙様式3-3'!Q9)</f>
        <v/>
      </c>
      <c r="AE28" s="639"/>
      <c r="AF28" s="639"/>
      <c r="AG28" s="639"/>
      <c r="AH28" s="639"/>
      <c r="AI28" s="640"/>
      <c r="AJ28" s="270" t="s">
        <v>95</v>
      </c>
      <c r="AL28" s="271"/>
    </row>
    <row r="29" spans="1:47" ht="22.5" customHeight="1">
      <c r="A29" s="272" t="s">
        <v>19</v>
      </c>
      <c r="B29" s="641" t="s">
        <v>96</v>
      </c>
      <c r="C29" s="642"/>
      <c r="D29" s="642"/>
      <c r="E29" s="642"/>
      <c r="F29" s="642"/>
      <c r="G29" s="642"/>
      <c r="H29" s="642"/>
      <c r="I29" s="642"/>
      <c r="J29" s="642"/>
      <c r="K29" s="642"/>
      <c r="L29" s="642"/>
      <c r="M29" s="642"/>
      <c r="N29" s="642"/>
      <c r="O29" s="643"/>
      <c r="P29" s="644" t="str">
        <f>IF(P30="","",(P30-P35))</f>
        <v/>
      </c>
      <c r="Q29" s="645"/>
      <c r="R29" s="645"/>
      <c r="S29" s="645"/>
      <c r="T29" s="645"/>
      <c r="U29" s="646"/>
      <c r="V29" s="273" t="s">
        <v>95</v>
      </c>
      <c r="W29" s="644" t="str">
        <f>IF(W30="","",(W30-W35))</f>
        <v/>
      </c>
      <c r="X29" s="645"/>
      <c r="Y29" s="645"/>
      <c r="Z29" s="645"/>
      <c r="AA29" s="645"/>
      <c r="AB29" s="646"/>
      <c r="AC29" s="273" t="s">
        <v>95</v>
      </c>
      <c r="AD29" s="644" t="str">
        <f>IF(AD30="","",(AD30-AD35))</f>
        <v/>
      </c>
      <c r="AE29" s="645"/>
      <c r="AF29" s="645"/>
      <c r="AG29" s="645"/>
      <c r="AH29" s="645"/>
      <c r="AI29" s="646"/>
      <c r="AJ29" s="274" t="s">
        <v>95</v>
      </c>
    </row>
    <row r="30" spans="1:47" ht="22.5" customHeight="1">
      <c r="A30" s="275"/>
      <c r="B30" s="647" t="s">
        <v>97</v>
      </c>
      <c r="C30" s="648"/>
      <c r="D30" s="648"/>
      <c r="E30" s="648"/>
      <c r="F30" s="648"/>
      <c r="G30" s="648"/>
      <c r="H30" s="648"/>
      <c r="I30" s="648"/>
      <c r="J30" s="648"/>
      <c r="K30" s="648"/>
      <c r="L30" s="648"/>
      <c r="M30" s="648"/>
      <c r="N30" s="648"/>
      <c r="O30" s="649"/>
      <c r="P30" s="578" t="str">
        <f>IFERROR(P31-P33-P34,"")</f>
        <v/>
      </c>
      <c r="Q30" s="579"/>
      <c r="R30" s="579"/>
      <c r="S30" s="579"/>
      <c r="T30" s="579"/>
      <c r="U30" s="580"/>
      <c r="V30" s="276" t="s">
        <v>95</v>
      </c>
      <c r="W30" s="578" t="str">
        <f>IFERROR(W31-W32-W34,"")</f>
        <v/>
      </c>
      <c r="X30" s="579"/>
      <c r="Y30" s="579"/>
      <c r="Z30" s="579"/>
      <c r="AA30" s="579"/>
      <c r="AB30" s="580"/>
      <c r="AC30" s="276" t="s">
        <v>95</v>
      </c>
      <c r="AD30" s="578" t="str">
        <f>IFERROR(AD31-AD32-AD33,"")</f>
        <v/>
      </c>
      <c r="AE30" s="579"/>
      <c r="AF30" s="579"/>
      <c r="AG30" s="579"/>
      <c r="AH30" s="579"/>
      <c r="AI30" s="580"/>
      <c r="AJ30" s="277" t="s">
        <v>95</v>
      </c>
    </row>
    <row r="31" spans="1:47" ht="15" customHeight="1">
      <c r="A31" s="275"/>
      <c r="B31" s="742"/>
      <c r="C31" s="278" t="s">
        <v>98</v>
      </c>
      <c r="D31" s="279"/>
      <c r="E31" s="279"/>
      <c r="F31" s="279"/>
      <c r="G31" s="279"/>
      <c r="H31" s="279"/>
      <c r="I31" s="279"/>
      <c r="J31" s="279"/>
      <c r="K31" s="279"/>
      <c r="L31" s="279"/>
      <c r="M31" s="279"/>
      <c r="N31" s="279"/>
      <c r="O31" s="280"/>
      <c r="P31" s="626" t="str">
        <f>IF('【要提出】別紙様式3-2'!X7=0,"",'【要提出】別紙様式3-2'!X7)</f>
        <v/>
      </c>
      <c r="Q31" s="627"/>
      <c r="R31" s="627"/>
      <c r="S31" s="627"/>
      <c r="T31" s="627"/>
      <c r="U31" s="628"/>
      <c r="V31" s="281" t="s">
        <v>95</v>
      </c>
      <c r="W31" s="743" t="str">
        <f>IF('【要提出】別紙様式3-2'!X8=0,"",'【要提出】別紙様式3-2'!X8)</f>
        <v/>
      </c>
      <c r="X31" s="744"/>
      <c r="Y31" s="744"/>
      <c r="Z31" s="744"/>
      <c r="AA31" s="744"/>
      <c r="AB31" s="745"/>
      <c r="AC31" s="281" t="s">
        <v>95</v>
      </c>
      <c r="AD31" s="743" t="str">
        <f>IF('【要提出】別紙様式3-3'!Q6=0,"",'【要提出】別紙様式3-3'!Q6)</f>
        <v/>
      </c>
      <c r="AE31" s="744"/>
      <c r="AF31" s="744"/>
      <c r="AG31" s="744"/>
      <c r="AH31" s="744"/>
      <c r="AI31" s="745"/>
      <c r="AJ31" s="282" t="s">
        <v>95</v>
      </c>
      <c r="AL31" s="271"/>
    </row>
    <row r="32" spans="1:47" ht="15" customHeight="1">
      <c r="A32" s="275"/>
      <c r="B32" s="742"/>
      <c r="C32" s="283" t="s">
        <v>99</v>
      </c>
      <c r="D32" s="284"/>
      <c r="E32" s="284"/>
      <c r="F32" s="284"/>
      <c r="G32" s="284"/>
      <c r="H32" s="284"/>
      <c r="I32" s="284"/>
      <c r="J32" s="284"/>
      <c r="K32" s="284"/>
      <c r="L32" s="284"/>
      <c r="M32" s="284"/>
      <c r="N32" s="284"/>
      <c r="O32" s="285"/>
      <c r="P32" s="600"/>
      <c r="Q32" s="601"/>
      <c r="R32" s="601"/>
      <c r="S32" s="601"/>
      <c r="T32" s="601"/>
      <c r="U32" s="601"/>
      <c r="V32" s="602"/>
      <c r="W32" s="626">
        <f>'【要提出】別紙様式3-2'!Q7</f>
        <v>0</v>
      </c>
      <c r="X32" s="627"/>
      <c r="Y32" s="627"/>
      <c r="Z32" s="627"/>
      <c r="AA32" s="627"/>
      <c r="AB32" s="628"/>
      <c r="AC32" s="282" t="s">
        <v>95</v>
      </c>
      <c r="AD32" s="626">
        <f>'【要提出】別紙様式3-3'!Q7</f>
        <v>0</v>
      </c>
      <c r="AE32" s="627"/>
      <c r="AF32" s="627"/>
      <c r="AG32" s="627"/>
      <c r="AH32" s="627"/>
      <c r="AI32" s="628"/>
      <c r="AJ32" s="282" t="s">
        <v>95</v>
      </c>
    </row>
    <row r="33" spans="1:50" ht="15.75" customHeight="1">
      <c r="A33" s="275"/>
      <c r="B33" s="742"/>
      <c r="C33" s="597" t="s">
        <v>100</v>
      </c>
      <c r="D33" s="598"/>
      <c r="E33" s="598"/>
      <c r="F33" s="598"/>
      <c r="G33" s="598"/>
      <c r="H33" s="598"/>
      <c r="I33" s="598"/>
      <c r="J33" s="598"/>
      <c r="K33" s="598"/>
      <c r="L33" s="598"/>
      <c r="M33" s="598"/>
      <c r="N33" s="598"/>
      <c r="O33" s="599"/>
      <c r="P33" s="626">
        <f>'【要提出】別紙様式3-2'!Q8-'【要提出】別紙様式3-2'!T8</f>
        <v>0</v>
      </c>
      <c r="Q33" s="627"/>
      <c r="R33" s="627"/>
      <c r="S33" s="627"/>
      <c r="T33" s="627"/>
      <c r="U33" s="628"/>
      <c r="V33" s="282" t="s">
        <v>95</v>
      </c>
      <c r="W33" s="600"/>
      <c r="X33" s="601"/>
      <c r="Y33" s="601"/>
      <c r="Z33" s="601"/>
      <c r="AA33" s="601"/>
      <c r="AB33" s="601"/>
      <c r="AC33" s="602"/>
      <c r="AD33" s="626">
        <f>'【要提出】別紙様式3-3'!Q8</f>
        <v>0</v>
      </c>
      <c r="AE33" s="627"/>
      <c r="AF33" s="627"/>
      <c r="AG33" s="627"/>
      <c r="AH33" s="627"/>
      <c r="AI33" s="628"/>
      <c r="AJ33" s="282" t="s">
        <v>95</v>
      </c>
    </row>
    <row r="34" spans="1:50" ht="22.5" customHeight="1" thickBot="1">
      <c r="A34" s="275"/>
      <c r="B34" s="742"/>
      <c r="C34" s="597" t="s">
        <v>101</v>
      </c>
      <c r="D34" s="658"/>
      <c r="E34" s="658"/>
      <c r="F34" s="658"/>
      <c r="G34" s="658"/>
      <c r="H34" s="658"/>
      <c r="I34" s="658"/>
      <c r="J34" s="658"/>
      <c r="K34" s="658"/>
      <c r="L34" s="658"/>
      <c r="M34" s="658"/>
      <c r="N34" s="658"/>
      <c r="O34" s="659"/>
      <c r="P34" s="660">
        <f>'【要提出】別紙様式3-2'!R9+'【要提出】別紙様式3-2'!S9</f>
        <v>0</v>
      </c>
      <c r="Q34" s="661"/>
      <c r="R34" s="661"/>
      <c r="S34" s="661"/>
      <c r="T34" s="661"/>
      <c r="U34" s="662"/>
      <c r="V34" s="282" t="s">
        <v>95</v>
      </c>
      <c r="W34" s="660">
        <f>'【要提出】別紙様式3-2'!Q9</f>
        <v>0</v>
      </c>
      <c r="X34" s="661"/>
      <c r="Y34" s="661"/>
      <c r="Z34" s="661"/>
      <c r="AA34" s="661"/>
      <c r="AB34" s="662"/>
      <c r="AC34" s="282" t="s">
        <v>95</v>
      </c>
      <c r="AD34" s="603"/>
      <c r="AE34" s="604"/>
      <c r="AF34" s="604"/>
      <c r="AG34" s="604"/>
      <c r="AH34" s="604"/>
      <c r="AI34" s="604"/>
      <c r="AJ34" s="605"/>
    </row>
    <row r="35" spans="1:50" ht="26.25" customHeight="1" thickBot="1">
      <c r="A35" s="286"/>
      <c r="B35" s="732" t="s">
        <v>102</v>
      </c>
      <c r="C35" s="641"/>
      <c r="D35" s="641"/>
      <c r="E35" s="641"/>
      <c r="F35" s="641"/>
      <c r="G35" s="641"/>
      <c r="H35" s="641"/>
      <c r="I35" s="641"/>
      <c r="J35" s="641"/>
      <c r="K35" s="641"/>
      <c r="L35" s="641"/>
      <c r="M35" s="641"/>
      <c r="N35" s="641"/>
      <c r="O35" s="641"/>
      <c r="P35" s="733"/>
      <c r="Q35" s="734"/>
      <c r="R35" s="734"/>
      <c r="S35" s="734"/>
      <c r="T35" s="734"/>
      <c r="U35" s="735"/>
      <c r="V35" s="287" t="s">
        <v>95</v>
      </c>
      <c r="W35" s="736"/>
      <c r="X35" s="737"/>
      <c r="Y35" s="737"/>
      <c r="Z35" s="737"/>
      <c r="AA35" s="737"/>
      <c r="AB35" s="738"/>
      <c r="AC35" s="287" t="s">
        <v>95</v>
      </c>
      <c r="AD35" s="739"/>
      <c r="AE35" s="740"/>
      <c r="AF35" s="740"/>
      <c r="AG35" s="740"/>
      <c r="AH35" s="740"/>
      <c r="AI35" s="741"/>
      <c r="AJ35" s="274" t="s">
        <v>95</v>
      </c>
    </row>
    <row r="36" spans="1:50" s="222" customFormat="1" ht="6" customHeight="1">
      <c r="A36" s="228"/>
      <c r="B36" s="260"/>
      <c r="C36" s="256"/>
      <c r="D36" s="228"/>
      <c r="E36" s="228"/>
      <c r="F36" s="228"/>
      <c r="G36" s="228"/>
      <c r="H36" s="228"/>
      <c r="I36" s="228"/>
      <c r="J36" s="228"/>
      <c r="K36" s="229"/>
      <c r="L36" s="229"/>
      <c r="M36" s="229"/>
      <c r="N36" s="229"/>
      <c r="O36" s="229"/>
      <c r="P36" s="229"/>
      <c r="Q36" s="229"/>
      <c r="R36" s="229"/>
      <c r="S36" s="261"/>
      <c r="T36" s="262"/>
      <c r="U36" s="262"/>
      <c r="V36" s="262"/>
      <c r="W36" s="262"/>
      <c r="X36" s="262"/>
      <c r="Y36" s="262"/>
      <c r="Z36" s="228"/>
      <c r="AA36" s="228"/>
      <c r="AB36" s="261"/>
      <c r="AC36" s="262"/>
      <c r="AD36" s="262"/>
      <c r="AE36" s="262"/>
      <c r="AF36" s="262"/>
      <c r="AG36" s="262"/>
      <c r="AH36" s="262"/>
      <c r="AI36" s="228"/>
      <c r="AJ36" s="228"/>
      <c r="AU36" s="227"/>
    </row>
    <row r="37" spans="1:50" s="222" customFormat="1" ht="12" customHeight="1">
      <c r="A37" s="288" t="s">
        <v>103</v>
      </c>
      <c r="B37" s="575" t="s">
        <v>104</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U37" s="227"/>
    </row>
    <row r="38" spans="1:50" s="222" customFormat="1" ht="22.5" customHeight="1">
      <c r="A38" s="288" t="s">
        <v>103</v>
      </c>
      <c r="B38" s="575" t="s">
        <v>105</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U38" s="227"/>
    </row>
    <row r="39" spans="1:50" s="222" customFormat="1" ht="24.75" customHeight="1">
      <c r="A39" s="288" t="s">
        <v>103</v>
      </c>
      <c r="B39" s="575" t="s">
        <v>106</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U39" s="227"/>
    </row>
    <row r="40" spans="1:50" s="222" customFormat="1" ht="6" customHeight="1">
      <c r="A40" s="228"/>
      <c r="B40" s="289"/>
      <c r="C40" s="256"/>
      <c r="D40" s="228"/>
      <c r="E40" s="228"/>
      <c r="F40" s="228"/>
      <c r="G40" s="228"/>
      <c r="H40" s="228"/>
      <c r="I40" s="228"/>
      <c r="J40" s="228"/>
      <c r="K40" s="229"/>
      <c r="L40" s="229"/>
      <c r="M40" s="229"/>
      <c r="N40" s="229"/>
      <c r="O40" s="229"/>
      <c r="P40" s="229"/>
      <c r="Q40" s="229"/>
      <c r="R40" s="229"/>
      <c r="S40" s="261"/>
      <c r="T40" s="262"/>
      <c r="U40" s="262"/>
      <c r="V40" s="262"/>
      <c r="W40" s="262"/>
      <c r="X40" s="262"/>
      <c r="Y40" s="262"/>
      <c r="Z40" s="228"/>
      <c r="AA40" s="228"/>
      <c r="AB40" s="261"/>
      <c r="AC40" s="262"/>
      <c r="AD40" s="262"/>
      <c r="AE40" s="262"/>
      <c r="AF40" s="262"/>
      <c r="AG40" s="262"/>
      <c r="AH40" s="262"/>
      <c r="AI40" s="228"/>
      <c r="AJ40" s="228"/>
      <c r="AU40" s="227"/>
    </row>
    <row r="41" spans="1:50" s="222" customFormat="1" ht="14.25">
      <c r="A41" s="228" t="s">
        <v>14</v>
      </c>
      <c r="B41" s="289" t="s">
        <v>107</v>
      </c>
      <c r="C41" s="256"/>
      <c r="D41" s="228"/>
      <c r="E41" s="228"/>
      <c r="F41" s="228"/>
      <c r="G41" s="228"/>
      <c r="H41" s="228"/>
      <c r="I41" s="228"/>
      <c r="J41" s="228"/>
      <c r="K41" s="229"/>
      <c r="L41" s="229"/>
      <c r="M41" s="229"/>
      <c r="N41" s="229"/>
      <c r="O41" s="229"/>
      <c r="P41" s="229"/>
      <c r="Q41" s="229"/>
      <c r="R41" s="229"/>
      <c r="S41" s="261"/>
      <c r="T41" s="262"/>
      <c r="U41" s="262"/>
      <c r="V41" s="262"/>
      <c r="W41" s="262"/>
      <c r="X41" s="262"/>
      <c r="Y41" s="262"/>
      <c r="Z41" s="228"/>
      <c r="AA41" s="228"/>
      <c r="AB41" s="261"/>
      <c r="AC41" s="262"/>
      <c r="AD41" s="262"/>
      <c r="AE41" s="262"/>
      <c r="AF41" s="262"/>
      <c r="AG41" s="262"/>
      <c r="AH41" s="262"/>
      <c r="AI41" s="228"/>
      <c r="AJ41" s="228"/>
      <c r="AU41" s="227"/>
    </row>
    <row r="42" spans="1:50" s="222" customFormat="1" ht="4.5" customHeight="1">
      <c r="A42" s="228"/>
      <c r="B42" s="289"/>
      <c r="C42" s="256"/>
      <c r="D42" s="228"/>
      <c r="E42" s="228"/>
      <c r="F42" s="228"/>
      <c r="G42" s="228"/>
      <c r="H42" s="228"/>
      <c r="I42" s="228"/>
      <c r="J42" s="228"/>
      <c r="K42" s="229"/>
      <c r="L42" s="229"/>
      <c r="M42" s="229"/>
      <c r="N42" s="229"/>
      <c r="O42" s="229"/>
      <c r="P42" s="229"/>
      <c r="Q42" s="229"/>
      <c r="R42" s="229"/>
      <c r="S42" s="261"/>
      <c r="T42" s="262"/>
      <c r="U42" s="262"/>
      <c r="V42" s="262"/>
      <c r="W42" s="262"/>
      <c r="X42" s="262"/>
      <c r="Y42" s="262"/>
      <c r="Z42" s="228"/>
      <c r="AA42" s="228"/>
      <c r="AB42" s="261"/>
      <c r="AC42" s="262"/>
      <c r="AD42" s="262"/>
      <c r="AE42" s="262"/>
      <c r="AF42" s="262"/>
      <c r="AG42" s="262"/>
      <c r="AH42" s="262"/>
      <c r="AI42" s="228"/>
      <c r="AJ42" s="228"/>
      <c r="AU42" s="227"/>
    </row>
    <row r="43" spans="1:50" s="222" customFormat="1" ht="39" customHeight="1" thickBot="1">
      <c r="A43" s="290"/>
      <c r="B43" s="291"/>
      <c r="C43" s="291"/>
      <c r="D43" s="291"/>
      <c r="E43" s="291"/>
      <c r="F43" s="291"/>
      <c r="G43" s="291"/>
      <c r="H43" s="291"/>
      <c r="I43" s="291"/>
      <c r="J43" s="291"/>
      <c r="K43" s="760" t="s">
        <v>108</v>
      </c>
      <c r="L43" s="761"/>
      <c r="M43" s="762"/>
      <c r="N43" s="760" t="s">
        <v>109</v>
      </c>
      <c r="O43" s="761"/>
      <c r="P43" s="761"/>
      <c r="Q43" s="761"/>
      <c r="R43" s="762"/>
      <c r="S43" s="757" t="s">
        <v>110</v>
      </c>
      <c r="T43" s="758"/>
      <c r="U43" s="758"/>
      <c r="V43" s="758"/>
      <c r="W43" s="759"/>
      <c r="X43" s="757" t="s">
        <v>111</v>
      </c>
      <c r="Y43" s="758"/>
      <c r="Z43" s="758"/>
      <c r="AA43" s="758"/>
      <c r="AB43" s="758"/>
      <c r="AC43" s="758" t="s">
        <v>112</v>
      </c>
      <c r="AD43" s="758"/>
      <c r="AE43" s="759"/>
      <c r="AF43" s="757" t="s">
        <v>113</v>
      </c>
      <c r="AG43" s="758"/>
      <c r="AH43" s="758"/>
      <c r="AI43" s="758"/>
      <c r="AJ43" s="759"/>
      <c r="AL43" s="791" t="s">
        <v>114</v>
      </c>
      <c r="AM43" s="792"/>
      <c r="AU43" s="227"/>
    </row>
    <row r="44" spans="1:50" s="222" customFormat="1" ht="15.75" customHeight="1" thickBot="1">
      <c r="A44" s="292" t="s">
        <v>115</v>
      </c>
      <c r="B44" s="293"/>
      <c r="C44" s="293"/>
      <c r="D44" s="293"/>
      <c r="E44" s="293"/>
      <c r="F44" s="293"/>
      <c r="G44" s="293"/>
      <c r="H44" s="293"/>
      <c r="I44" s="293"/>
      <c r="J44" s="293"/>
      <c r="K44" s="811"/>
      <c r="L44" s="812" t="b">
        <v>0</v>
      </c>
      <c r="M44" s="813"/>
      <c r="N44" s="611"/>
      <c r="O44" s="612"/>
      <c r="P44" s="612"/>
      <c r="Q44" s="613"/>
      <c r="R44" s="294" t="s">
        <v>95</v>
      </c>
      <c r="S44" s="672" t="str">
        <f>IF(L44,('【要提出】別紙様式3-2'!Y8-'【要提出】別紙様式3-2'!R7-'【要提出】別紙様式3-2'!R9)/'【要提出】別紙様式3-2'!AB8,"（対象外）")</f>
        <v>（対象外）</v>
      </c>
      <c r="T44" s="673"/>
      <c r="U44" s="673"/>
      <c r="V44" s="673"/>
      <c r="W44" s="295" t="str">
        <f>IF($L44,"円","")</f>
        <v/>
      </c>
      <c r="X44" s="654" t="str">
        <f>IF(L44,S44-N44,"（対象外）")</f>
        <v>（対象外）</v>
      </c>
      <c r="Y44" s="655"/>
      <c r="Z44" s="655"/>
      <c r="AA44" s="655"/>
      <c r="AB44" s="296" t="str">
        <f t="shared" ref="AB44:AB46" si="0">IF($L44,"円","")</f>
        <v/>
      </c>
      <c r="AC44" s="656" t="str">
        <f>IF(AND(L44,L45),X44/X45,IF(AND(L44,L46),X44/X46,"-"))</f>
        <v>-</v>
      </c>
      <c r="AD44" s="656"/>
      <c r="AE44" s="657"/>
      <c r="AF44" s="763"/>
      <c r="AG44" s="764"/>
      <c r="AH44" s="764"/>
      <c r="AI44" s="764"/>
      <c r="AJ44" s="765"/>
      <c r="AK44" s="125" t="s">
        <v>116</v>
      </c>
      <c r="AL44" s="297" t="str">
        <f>IFERROR(IF(AND(L44,L45),IF(AC44&gt;=1,"○","☓"),IF(AND(L44,L46),IF(AC44&gt;=2,"○","☓"),"")),"")</f>
        <v/>
      </c>
      <c r="AM44" s="298" t="s">
        <v>117</v>
      </c>
      <c r="AN44" s="299" t="s">
        <v>118</v>
      </c>
      <c r="AO44" s="299"/>
      <c r="AP44" s="299"/>
      <c r="AQ44" s="299"/>
      <c r="AR44" s="299"/>
      <c r="AS44" s="299"/>
      <c r="AT44" s="299"/>
      <c r="AU44" s="299"/>
      <c r="AV44" s="299"/>
      <c r="AW44" s="299"/>
      <c r="AX44" s="300"/>
    </row>
    <row r="45" spans="1:50" s="222" customFormat="1" ht="15.75" customHeight="1" thickBot="1">
      <c r="A45" s="301" t="s">
        <v>119</v>
      </c>
      <c r="B45" s="302"/>
      <c r="C45" s="302"/>
      <c r="D45" s="302"/>
      <c r="E45" s="302"/>
      <c r="F45" s="302"/>
      <c r="G45" s="302"/>
      <c r="H45" s="302"/>
      <c r="I45" s="302"/>
      <c r="J45" s="302"/>
      <c r="K45" s="751"/>
      <c r="L45" s="752" t="b">
        <v>0</v>
      </c>
      <c r="M45" s="753"/>
      <c r="N45" s="594"/>
      <c r="O45" s="595"/>
      <c r="P45" s="595"/>
      <c r="Q45" s="596"/>
      <c r="R45" s="303" t="s">
        <v>95</v>
      </c>
      <c r="S45" s="746" t="str">
        <f>IF(L45,('【要提出】別紙様式3-2'!Z8-'【要提出】別紙様式3-2'!S7-'【要提出】別紙様式3-2'!S9)/'【要提出】別紙様式3-2'!AC8,"（対象外）")</f>
        <v>（対象外）</v>
      </c>
      <c r="T45" s="747"/>
      <c r="U45" s="747"/>
      <c r="V45" s="747"/>
      <c r="W45" s="304" t="str">
        <f>IF($L45,"円","")</f>
        <v/>
      </c>
      <c r="X45" s="772" t="str">
        <f>IF(L45,S45-N45,"（対象外）")</f>
        <v>（対象外）</v>
      </c>
      <c r="Y45" s="773"/>
      <c r="Z45" s="773"/>
      <c r="AA45" s="773"/>
      <c r="AB45" s="305" t="str">
        <f t="shared" si="0"/>
        <v/>
      </c>
      <c r="AC45" s="590" t="str">
        <f>IF(AND(L45,OR(L44,L46)),1,"-")</f>
        <v>-</v>
      </c>
      <c r="AD45" s="590"/>
      <c r="AE45" s="591"/>
      <c r="AF45" s="766"/>
      <c r="AG45" s="767"/>
      <c r="AH45" s="767"/>
      <c r="AI45" s="767"/>
      <c r="AJ45" s="768"/>
      <c r="AK45" s="125" t="s">
        <v>116</v>
      </c>
      <c r="AL45" s="297" t="str">
        <f>IFERROR(IF(AND(L45,L46),IF(AC46&lt;=0.5,"○","☓"),""),"")</f>
        <v/>
      </c>
      <c r="AM45" s="306" t="s">
        <v>120</v>
      </c>
      <c r="AN45" s="299" t="s">
        <v>121</v>
      </c>
      <c r="AO45" s="299"/>
      <c r="AP45" s="299"/>
      <c r="AQ45" s="299"/>
      <c r="AR45" s="299"/>
      <c r="AS45" s="299"/>
      <c r="AT45" s="299"/>
      <c r="AU45" s="299"/>
      <c r="AV45" s="299"/>
      <c r="AW45" s="299"/>
      <c r="AX45" s="300"/>
    </row>
    <row r="46" spans="1:50" s="222" customFormat="1" ht="15.75" customHeight="1" thickBot="1">
      <c r="A46" s="307" t="s">
        <v>122</v>
      </c>
      <c r="B46" s="308"/>
      <c r="C46" s="308"/>
      <c r="D46" s="308"/>
      <c r="E46" s="308"/>
      <c r="F46" s="308"/>
      <c r="G46" s="308"/>
      <c r="H46" s="308"/>
      <c r="I46" s="308"/>
      <c r="J46" s="308"/>
      <c r="K46" s="754"/>
      <c r="L46" s="755" t="b">
        <v>0</v>
      </c>
      <c r="M46" s="756"/>
      <c r="N46" s="774"/>
      <c r="O46" s="775"/>
      <c r="P46" s="775"/>
      <c r="Q46" s="776"/>
      <c r="R46" s="309" t="s">
        <v>95</v>
      </c>
      <c r="S46" s="777" t="str">
        <f>IF(L46,('【要提出】別紙様式3-2'!AA8-'【要提出】別紙様式3-2'!T9)/'【要提出】別紙様式3-2'!AD8,"（対象外）")</f>
        <v>（対象外）</v>
      </c>
      <c r="T46" s="778"/>
      <c r="U46" s="778"/>
      <c r="V46" s="778"/>
      <c r="W46" s="309" t="str">
        <f>IF($L46,"円","")</f>
        <v/>
      </c>
      <c r="X46" s="609" t="str">
        <f>IF(L46,S46-N46,"（対象外）")</f>
        <v>（対象外）</v>
      </c>
      <c r="Y46" s="610"/>
      <c r="Z46" s="610"/>
      <c r="AA46" s="610"/>
      <c r="AB46" s="310" t="str">
        <f t="shared" si="0"/>
        <v/>
      </c>
      <c r="AC46" s="796" t="str">
        <f>IF(AND(L45,L46),X46/X45,IF(AND(L44,L46),1,"-"))</f>
        <v>-</v>
      </c>
      <c r="AD46" s="796"/>
      <c r="AE46" s="797"/>
      <c r="AF46" s="769"/>
      <c r="AG46" s="770"/>
      <c r="AH46" s="770"/>
      <c r="AI46" s="771"/>
      <c r="AJ46" s="311" t="s">
        <v>95</v>
      </c>
      <c r="AK46" s="312"/>
      <c r="AL46" s="312"/>
      <c r="AM46" s="125"/>
      <c r="AN46" s="297" t="str">
        <f>IFERROR(IF(AF46&lt;=4400000,"○","☓"),"")</f>
        <v>○</v>
      </c>
      <c r="AO46" s="299" t="s">
        <v>123</v>
      </c>
      <c r="AP46" s="299"/>
      <c r="AQ46" s="299"/>
      <c r="AR46" s="299"/>
      <c r="AS46" s="299"/>
      <c r="AT46" s="299"/>
      <c r="AU46" s="299"/>
      <c r="AV46" s="299"/>
      <c r="AW46" s="299"/>
      <c r="AX46" s="313"/>
    </row>
    <row r="47" spans="1:50" s="222" customFormat="1" ht="6" customHeight="1" thickBot="1">
      <c r="A47" s="289"/>
      <c r="B47" s="228"/>
      <c r="C47" s="228"/>
      <c r="D47" s="228"/>
      <c r="E47" s="228"/>
      <c r="F47" s="228"/>
      <c r="G47" s="228"/>
      <c r="H47" s="228"/>
      <c r="I47" s="228"/>
      <c r="J47" s="228"/>
      <c r="K47" s="314"/>
      <c r="L47" s="314"/>
      <c r="M47" s="314"/>
      <c r="N47" s="315"/>
      <c r="O47" s="315"/>
      <c r="P47" s="315"/>
      <c r="Q47" s="315"/>
      <c r="R47" s="316"/>
      <c r="S47" s="317"/>
      <c r="T47" s="317"/>
      <c r="U47" s="317"/>
      <c r="V47" s="317"/>
      <c r="W47" s="316"/>
      <c r="X47" s="315"/>
      <c r="Y47" s="315"/>
      <c r="Z47" s="315"/>
      <c r="AA47" s="315"/>
      <c r="AB47" s="312"/>
      <c r="AC47" s="318"/>
      <c r="AD47" s="318"/>
      <c r="AE47" s="318"/>
      <c r="AF47" s="315"/>
      <c r="AG47" s="315"/>
      <c r="AH47" s="315"/>
      <c r="AI47" s="315"/>
      <c r="AJ47" s="312"/>
      <c r="AK47" s="312"/>
      <c r="AL47" s="312"/>
      <c r="AM47" s="125"/>
      <c r="AN47" s="297"/>
      <c r="AO47" s="299"/>
      <c r="AP47" s="299"/>
      <c r="AQ47" s="299"/>
      <c r="AR47" s="299"/>
      <c r="AS47" s="299"/>
      <c r="AT47" s="299"/>
      <c r="AU47" s="299"/>
      <c r="AV47" s="299"/>
      <c r="AW47" s="299"/>
      <c r="AX47" s="313"/>
    </row>
    <row r="48" spans="1:50" s="222" customFormat="1" ht="22.5" customHeight="1" thickBot="1">
      <c r="A48" s="319" t="s">
        <v>103</v>
      </c>
      <c r="B48" s="575" t="s">
        <v>124</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320"/>
      <c r="AL48" s="320"/>
      <c r="AM48" s="321"/>
      <c r="AN48" s="297" t="str">
        <f>IFERROR(IF(OR(AND(NOT(L44),NOT(L45),NOT(L46)),AND(NOT(L44),NOT(L45),L46)),"☓","○"),"")</f>
        <v>☓</v>
      </c>
      <c r="AO48" s="299" t="s">
        <v>125</v>
      </c>
      <c r="AP48" s="299"/>
      <c r="AQ48" s="299"/>
      <c r="AR48" s="299"/>
      <c r="AS48" s="299"/>
      <c r="AT48" s="299"/>
      <c r="AU48" s="299"/>
      <c r="AV48" s="299"/>
      <c r="AW48" s="299"/>
      <c r="AX48" s="313"/>
    </row>
    <row r="49" spans="1:61" s="222" customFormat="1" ht="14.25" customHeight="1" thickBot="1">
      <c r="A49" s="228"/>
      <c r="B49" s="289"/>
      <c r="C49" s="228"/>
      <c r="D49" s="228"/>
      <c r="E49" s="228"/>
      <c r="F49" s="228"/>
      <c r="G49" s="228"/>
      <c r="H49" s="228"/>
      <c r="I49" s="228"/>
      <c r="J49" s="228"/>
      <c r="K49" s="229"/>
      <c r="L49" s="229"/>
      <c r="M49" s="229"/>
      <c r="N49" s="229"/>
      <c r="O49" s="229"/>
      <c r="P49" s="229"/>
      <c r="Q49" s="229"/>
      <c r="R49" s="229"/>
      <c r="S49" s="316"/>
      <c r="T49" s="316"/>
      <c r="U49" s="316"/>
      <c r="V49" s="316"/>
      <c r="W49" s="316"/>
      <c r="X49" s="316"/>
      <c r="Y49" s="316"/>
      <c r="Z49" s="316"/>
      <c r="AA49" s="316"/>
      <c r="AB49" s="316"/>
      <c r="AC49" s="316"/>
      <c r="AD49" s="316"/>
      <c r="AE49" s="316"/>
      <c r="AF49" s="316"/>
      <c r="AG49" s="322"/>
      <c r="AH49" s="322"/>
      <c r="AI49" s="320"/>
      <c r="AJ49" s="320"/>
      <c r="AL49" s="789" t="s">
        <v>126</v>
      </c>
      <c r="AM49" s="790"/>
      <c r="AU49" s="227"/>
    </row>
    <row r="50" spans="1:61" s="222" customFormat="1" ht="23.25" customHeight="1" thickBot="1">
      <c r="A50" s="228" t="s">
        <v>127</v>
      </c>
      <c r="B50" s="256" t="s">
        <v>128</v>
      </c>
      <c r="C50" s="228"/>
      <c r="D50" s="228"/>
      <c r="E50" s="228"/>
      <c r="F50" s="228"/>
      <c r="G50" s="228"/>
      <c r="H50" s="228"/>
      <c r="I50" s="228"/>
      <c r="J50" s="228"/>
      <c r="K50" s="229"/>
      <c r="L50" s="229"/>
      <c r="M50" s="229"/>
      <c r="N50" s="229"/>
      <c r="O50" s="229"/>
      <c r="P50" s="229"/>
      <c r="Q50" s="229"/>
      <c r="R50" s="229"/>
      <c r="S50" s="323"/>
      <c r="T50" s="323"/>
      <c r="U50" s="323"/>
      <c r="V50" s="323"/>
      <c r="W50" s="257"/>
      <c r="X50" s="257"/>
      <c r="Y50" s="748" t="s">
        <v>129</v>
      </c>
      <c r="Z50" s="749"/>
      <c r="AA50" s="749"/>
      <c r="AB50" s="749"/>
      <c r="AC50" s="749"/>
      <c r="AD50" s="749"/>
      <c r="AE50" s="750"/>
      <c r="AF50" s="592">
        <f>'【要提出】別紙様式3-2'!AE8</f>
        <v>0</v>
      </c>
      <c r="AG50" s="593"/>
      <c r="AH50" s="593"/>
      <c r="AI50" s="585" t="s">
        <v>130</v>
      </c>
      <c r="AJ50" s="586"/>
      <c r="AK50" s="125" t="s">
        <v>116</v>
      </c>
      <c r="AL50" s="297" t="str">
        <f>IF('【要提出】別紙様式3-2'!AF8=0,"",IF('【要提出】別紙様式3-2'!AF8&gt;AF50, IF(OR(C53:C56),"○","×"),"○"))</f>
        <v/>
      </c>
      <c r="AM50" s="298" t="s">
        <v>131</v>
      </c>
      <c r="AN50" s="299" t="s">
        <v>132</v>
      </c>
      <c r="AO50" s="299"/>
      <c r="AP50" s="299"/>
      <c r="AQ50" s="299"/>
      <c r="AR50" s="299"/>
      <c r="AS50" s="299"/>
      <c r="AT50" s="299"/>
      <c r="AU50" s="299"/>
      <c r="AV50" s="299"/>
      <c r="AW50" s="299"/>
      <c r="AX50" s="300"/>
      <c r="AY50" s="324"/>
      <c r="BI50" s="227"/>
    </row>
    <row r="51" spans="1:61" s="222" customFormat="1" ht="3.75" customHeight="1">
      <c r="A51" s="228"/>
      <c r="B51" s="256"/>
      <c r="C51" s="228"/>
      <c r="D51" s="228"/>
      <c r="E51" s="228"/>
      <c r="F51" s="228"/>
      <c r="G51" s="228"/>
      <c r="H51" s="228"/>
      <c r="I51" s="228"/>
      <c r="J51" s="228"/>
      <c r="K51" s="229"/>
      <c r="L51" s="229"/>
      <c r="M51" s="229"/>
      <c r="N51" s="229"/>
      <c r="O51" s="229"/>
      <c r="P51" s="229"/>
      <c r="Q51" s="229"/>
      <c r="R51" s="229"/>
      <c r="S51" s="323"/>
      <c r="T51" s="323"/>
      <c r="U51" s="323"/>
      <c r="V51" s="323"/>
      <c r="W51" s="323"/>
      <c r="X51" s="323"/>
      <c r="Y51" s="323"/>
      <c r="Z51" s="323"/>
      <c r="AA51" s="323"/>
      <c r="AB51" s="323"/>
      <c r="AC51" s="323"/>
      <c r="AD51" s="323"/>
      <c r="AE51" s="323"/>
      <c r="AF51" s="323"/>
      <c r="AG51" s="323"/>
      <c r="AH51" s="323"/>
      <c r="AI51" s="323"/>
      <c r="AJ51" s="323"/>
      <c r="AL51" s="141"/>
      <c r="AM51" s="141"/>
      <c r="AU51" s="227"/>
    </row>
    <row r="52" spans="1:61" s="222" customFormat="1" ht="15" customHeight="1">
      <c r="A52" s="228"/>
      <c r="B52" s="325" t="s">
        <v>133</v>
      </c>
      <c r="C52" s="326"/>
      <c r="D52" s="326"/>
      <c r="E52" s="326"/>
      <c r="F52" s="326"/>
      <c r="G52" s="326"/>
      <c r="H52" s="326"/>
      <c r="I52" s="326"/>
      <c r="J52" s="326"/>
      <c r="K52" s="327"/>
      <c r="L52" s="327"/>
      <c r="M52" s="327"/>
      <c r="N52" s="327"/>
      <c r="O52" s="327"/>
      <c r="P52" s="327"/>
      <c r="Q52" s="327"/>
      <c r="R52" s="327"/>
      <c r="S52" s="327"/>
      <c r="T52" s="327"/>
      <c r="U52" s="327"/>
      <c r="V52" s="326"/>
      <c r="W52" s="326"/>
      <c r="X52" s="326"/>
      <c r="Y52" s="326"/>
      <c r="Z52" s="327"/>
      <c r="AA52" s="327"/>
      <c r="AB52" s="327"/>
      <c r="AC52" s="327"/>
      <c r="AD52" s="327"/>
      <c r="AE52" s="327"/>
      <c r="AF52" s="327"/>
      <c r="AG52" s="327"/>
      <c r="AH52" s="327"/>
      <c r="AI52" s="328"/>
      <c r="AJ52" s="229"/>
      <c r="AU52" s="227"/>
    </row>
    <row r="53" spans="1:61" s="222" customFormat="1" ht="15" customHeight="1">
      <c r="A53" s="228"/>
      <c r="B53" s="488"/>
      <c r="C53" s="489" t="b">
        <v>0</v>
      </c>
      <c r="D53" s="329" t="s">
        <v>134</v>
      </c>
      <c r="E53" s="330"/>
      <c r="F53" s="330"/>
      <c r="G53" s="330"/>
      <c r="H53" s="330"/>
      <c r="I53" s="330"/>
      <c r="J53" s="330"/>
      <c r="K53" s="331"/>
      <c r="L53" s="331"/>
      <c r="M53" s="331"/>
      <c r="N53" s="331"/>
      <c r="O53" s="331"/>
      <c r="P53" s="331"/>
      <c r="Q53" s="331"/>
      <c r="R53" s="331"/>
      <c r="S53" s="331"/>
      <c r="T53" s="331"/>
      <c r="U53" s="331"/>
      <c r="V53" s="330"/>
      <c r="W53" s="330"/>
      <c r="X53" s="330"/>
      <c r="Y53" s="330"/>
      <c r="Z53" s="331"/>
      <c r="AA53" s="331"/>
      <c r="AB53" s="331"/>
      <c r="AC53" s="331"/>
      <c r="AD53" s="331"/>
      <c r="AE53" s="331"/>
      <c r="AF53" s="331"/>
      <c r="AG53" s="331"/>
      <c r="AH53" s="331"/>
      <c r="AI53" s="332"/>
      <c r="AJ53" s="229"/>
      <c r="AU53" s="227"/>
    </row>
    <row r="54" spans="1:61" s="222" customFormat="1" ht="15" customHeight="1">
      <c r="A54" s="228"/>
      <c r="B54" s="488"/>
      <c r="C54" s="489" t="b">
        <v>0</v>
      </c>
      <c r="D54" s="329" t="s">
        <v>135</v>
      </c>
      <c r="E54" s="330"/>
      <c r="F54" s="330"/>
      <c r="G54" s="330"/>
      <c r="H54" s="330"/>
      <c r="I54" s="330"/>
      <c r="J54" s="330"/>
      <c r="K54" s="331"/>
      <c r="L54" s="331"/>
      <c r="M54" s="331"/>
      <c r="N54" s="331"/>
      <c r="O54" s="331"/>
      <c r="P54" s="331"/>
      <c r="Q54" s="331"/>
      <c r="R54" s="331"/>
      <c r="S54" s="331"/>
      <c r="T54" s="331"/>
      <c r="U54" s="331"/>
      <c r="V54" s="330"/>
      <c r="W54" s="330"/>
      <c r="X54" s="330"/>
      <c r="Y54" s="330"/>
      <c r="Z54" s="331"/>
      <c r="AA54" s="331"/>
      <c r="AB54" s="331"/>
      <c r="AC54" s="331"/>
      <c r="AD54" s="331"/>
      <c r="AE54" s="331"/>
      <c r="AF54" s="331"/>
      <c r="AG54" s="331"/>
      <c r="AH54" s="331"/>
      <c r="AI54" s="332"/>
      <c r="AJ54" s="229"/>
      <c r="AU54" s="227"/>
    </row>
    <row r="55" spans="1:61" s="222" customFormat="1" ht="27" customHeight="1">
      <c r="A55" s="228"/>
      <c r="B55" s="488"/>
      <c r="C55" s="489" t="b">
        <v>0</v>
      </c>
      <c r="D55" s="582" t="s">
        <v>136</v>
      </c>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3"/>
      <c r="AJ55" s="333"/>
      <c r="AL55" s="334"/>
      <c r="AM55" s="334"/>
      <c r="AN55" s="334"/>
      <c r="AU55" s="227"/>
    </row>
    <row r="56" spans="1:61" s="222" customFormat="1" ht="15" customHeight="1">
      <c r="A56" s="228"/>
      <c r="B56" s="488"/>
      <c r="C56" s="489" t="b">
        <v>0</v>
      </c>
      <c r="D56" s="329" t="s">
        <v>137</v>
      </c>
      <c r="E56" s="330"/>
      <c r="F56" s="330" t="s">
        <v>138</v>
      </c>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335" t="s">
        <v>139</v>
      </c>
      <c r="AJ56" s="229"/>
      <c r="AU56" s="227"/>
    </row>
    <row r="57" spans="1:61" s="222" customFormat="1" ht="6" customHeight="1">
      <c r="A57" s="228"/>
      <c r="B57" s="336"/>
      <c r="C57" s="337"/>
      <c r="D57" s="338"/>
      <c r="E57" s="337"/>
      <c r="F57" s="337"/>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9"/>
      <c r="AJ57" s="340"/>
      <c r="AU57" s="227"/>
    </row>
    <row r="58" spans="1:61" s="222" customFormat="1" ht="6" customHeight="1">
      <c r="A58" s="228"/>
      <c r="B58" s="228"/>
      <c r="C58" s="228"/>
      <c r="D58" s="289"/>
      <c r="E58" s="228"/>
      <c r="F58" s="228"/>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29"/>
      <c r="AU58" s="227"/>
    </row>
    <row r="59" spans="1:61" ht="4.5" customHeight="1">
      <c r="A59" s="341"/>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U59" s="250"/>
    </row>
    <row r="60" spans="1:61" ht="21" customHeight="1" thickBot="1">
      <c r="A60" s="343" t="s">
        <v>140</v>
      </c>
      <c r="B60" s="702" t="s">
        <v>141</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44"/>
      <c r="AA60" s="344"/>
      <c r="AB60" s="345"/>
      <c r="AC60" s="346"/>
      <c r="AD60" s="346"/>
      <c r="AE60" s="347"/>
      <c r="AF60" s="348"/>
      <c r="AG60" s="348"/>
      <c r="AH60" s="348"/>
      <c r="AI60" s="348"/>
      <c r="AJ60" s="349"/>
      <c r="AK60" s="271"/>
      <c r="AT60" s="250"/>
    </row>
    <row r="61" spans="1:61" ht="21" customHeight="1" thickBot="1">
      <c r="A61" s="350"/>
      <c r="B61" s="801" t="s">
        <v>142</v>
      </c>
      <c r="C61" s="802"/>
      <c r="D61" s="802"/>
      <c r="E61" s="802"/>
      <c r="F61" s="802"/>
      <c r="G61" s="802"/>
      <c r="H61" s="802"/>
      <c r="I61" s="802"/>
      <c r="J61" s="802"/>
      <c r="K61" s="802"/>
      <c r="L61" s="803"/>
      <c r="M61" s="587">
        <f>'【要提出】別紙様式3-3'!V16</f>
        <v>0</v>
      </c>
      <c r="N61" s="588"/>
      <c r="O61" s="588"/>
      <c r="P61" s="588"/>
      <c r="Q61" s="588"/>
      <c r="R61" s="588"/>
      <c r="S61" s="589"/>
      <c r="T61" s="351" t="s">
        <v>95</v>
      </c>
      <c r="U61" s="352"/>
      <c r="V61" s="353"/>
      <c r="W61" s="353"/>
      <c r="X61" s="354"/>
      <c r="Y61" s="355"/>
      <c r="Z61" s="703" t="s">
        <v>116</v>
      </c>
      <c r="AA61" s="704" t="str">
        <f>IF(V62=0,"",IF(V62&gt;=200/3,"○","×"))</f>
        <v/>
      </c>
      <c r="AB61" s="804" t="s">
        <v>143</v>
      </c>
      <c r="AC61" s="346"/>
      <c r="AD61" s="346"/>
      <c r="AE61" s="347"/>
      <c r="AF61" s="346"/>
      <c r="AG61" s="346"/>
      <c r="AH61" s="346"/>
      <c r="AI61" s="356"/>
      <c r="AJ61" s="357"/>
      <c r="AR61" s="250"/>
    </row>
    <row r="62" spans="1:61" ht="21" customHeight="1" thickBot="1">
      <c r="A62" s="350"/>
      <c r="B62" s="358"/>
      <c r="C62" s="359"/>
      <c r="D62" s="359"/>
      <c r="E62" s="359"/>
      <c r="F62" s="707" t="s">
        <v>144</v>
      </c>
      <c r="G62" s="807"/>
      <c r="H62" s="807"/>
      <c r="I62" s="807"/>
      <c r="J62" s="807"/>
      <c r="K62" s="807"/>
      <c r="L62" s="807"/>
      <c r="M62" s="712">
        <f>'【要提出】別紙様式3-3'!W16</f>
        <v>0</v>
      </c>
      <c r="N62" s="713"/>
      <c r="O62" s="713"/>
      <c r="P62" s="713"/>
      <c r="Q62" s="713"/>
      <c r="R62" s="713"/>
      <c r="S62" s="714"/>
      <c r="T62" s="360" t="s">
        <v>95</v>
      </c>
      <c r="U62" s="361" t="s">
        <v>138</v>
      </c>
      <c r="V62" s="606">
        <f>IFERROR(M62/M61*100,0)</f>
        <v>0</v>
      </c>
      <c r="W62" s="607"/>
      <c r="X62" s="346" t="s">
        <v>139</v>
      </c>
      <c r="Y62" s="362" t="s">
        <v>145</v>
      </c>
      <c r="Z62" s="703"/>
      <c r="AA62" s="705"/>
      <c r="AB62" s="805"/>
      <c r="AC62" s="346"/>
      <c r="AD62" s="346"/>
      <c r="AE62" s="347"/>
      <c r="AF62" s="346"/>
      <c r="AG62" s="346"/>
      <c r="AH62" s="346"/>
      <c r="AI62" s="356"/>
      <c r="AJ62" s="357"/>
      <c r="AR62" s="250"/>
    </row>
    <row r="63" spans="1:61" ht="21" customHeight="1" thickBot="1">
      <c r="A63" s="350"/>
      <c r="B63" s="358"/>
      <c r="C63" s="359"/>
      <c r="D63" s="359"/>
      <c r="E63" s="359"/>
      <c r="F63" s="808"/>
      <c r="G63" s="809"/>
      <c r="H63" s="809"/>
      <c r="I63" s="809"/>
      <c r="J63" s="809"/>
      <c r="K63" s="809"/>
      <c r="L63" s="810"/>
      <c r="M63" s="608" t="s">
        <v>146</v>
      </c>
      <c r="N63" s="608"/>
      <c r="O63" s="608"/>
      <c r="P63" s="719" t="e">
        <f>M62/AF67</f>
        <v>#VALUE!</v>
      </c>
      <c r="Q63" s="720"/>
      <c r="R63" s="720"/>
      <c r="S63" s="721"/>
      <c r="T63" s="363" t="s">
        <v>147</v>
      </c>
      <c r="U63" s="361"/>
      <c r="V63" s="722"/>
      <c r="W63" s="722"/>
      <c r="X63" s="346"/>
      <c r="Y63" s="362"/>
      <c r="Z63" s="703"/>
      <c r="AA63" s="706"/>
      <c r="AB63" s="805"/>
      <c r="AC63" s="346"/>
      <c r="AD63" s="346"/>
      <c r="AE63" s="364"/>
      <c r="AF63" s="346"/>
      <c r="AG63" s="346"/>
      <c r="AH63" s="346"/>
      <c r="AI63" s="346"/>
      <c r="AJ63" s="346"/>
      <c r="AK63" s="346"/>
      <c r="AL63" s="346"/>
      <c r="AM63" s="346"/>
      <c r="AN63" s="783" t="s">
        <v>148</v>
      </c>
      <c r="AO63" s="784"/>
      <c r="AP63" s="784"/>
      <c r="AQ63" s="784"/>
      <c r="AR63" s="784"/>
      <c r="AS63" s="784"/>
      <c r="AT63" s="784"/>
      <c r="AU63" s="785"/>
      <c r="AW63" s="250"/>
    </row>
    <row r="64" spans="1:61" ht="21" customHeight="1" thickBot="1">
      <c r="A64" s="350"/>
      <c r="B64" s="801" t="s">
        <v>149</v>
      </c>
      <c r="C64" s="802"/>
      <c r="D64" s="802"/>
      <c r="E64" s="802"/>
      <c r="F64" s="802"/>
      <c r="G64" s="802"/>
      <c r="H64" s="802"/>
      <c r="I64" s="802"/>
      <c r="J64" s="802"/>
      <c r="K64" s="802"/>
      <c r="L64" s="803"/>
      <c r="M64" s="587">
        <f>'【要提出】別紙様式3-3'!X16</f>
        <v>0</v>
      </c>
      <c r="N64" s="588"/>
      <c r="O64" s="588"/>
      <c r="P64" s="588"/>
      <c r="Q64" s="588"/>
      <c r="R64" s="588"/>
      <c r="S64" s="589"/>
      <c r="T64" s="351" t="s">
        <v>95</v>
      </c>
      <c r="U64" s="352"/>
      <c r="V64" s="353"/>
      <c r="W64" s="353"/>
      <c r="X64" s="354"/>
      <c r="Y64" s="355"/>
      <c r="Z64" s="703" t="s">
        <v>116</v>
      </c>
      <c r="AA64" s="704" t="str">
        <f>IF(V65=0,"",IF(V65&gt;=200/3,"○","×"))</f>
        <v/>
      </c>
      <c r="AB64" s="805"/>
      <c r="AC64" s="346"/>
      <c r="AD64" s="346"/>
      <c r="AE64" s="347"/>
      <c r="AF64" s="346"/>
      <c r="AG64" s="346"/>
      <c r="AH64" s="346"/>
      <c r="AI64" s="346"/>
      <c r="AJ64" s="346"/>
      <c r="AK64" s="346"/>
      <c r="AL64" s="346"/>
      <c r="AM64" s="346"/>
      <c r="AN64" s="786"/>
      <c r="AO64" s="787"/>
      <c r="AP64" s="787"/>
      <c r="AQ64" s="787"/>
      <c r="AR64" s="787"/>
      <c r="AS64" s="787"/>
      <c r="AT64" s="787"/>
      <c r="AU64" s="788"/>
      <c r="AW64" s="250"/>
    </row>
    <row r="65" spans="1:47" ht="21" customHeight="1" thickBot="1">
      <c r="A65" s="350"/>
      <c r="B65" s="358"/>
      <c r="C65" s="359"/>
      <c r="D65" s="359"/>
      <c r="E65" s="359"/>
      <c r="F65" s="707" t="s">
        <v>150</v>
      </c>
      <c r="G65" s="708"/>
      <c r="H65" s="708"/>
      <c r="I65" s="708"/>
      <c r="J65" s="708"/>
      <c r="K65" s="708"/>
      <c r="L65" s="708"/>
      <c r="M65" s="712">
        <f>'【要提出】別紙様式3-3'!Y16</f>
        <v>0</v>
      </c>
      <c r="N65" s="713"/>
      <c r="O65" s="713"/>
      <c r="P65" s="713"/>
      <c r="Q65" s="713"/>
      <c r="R65" s="713"/>
      <c r="S65" s="714"/>
      <c r="T65" s="360" t="s">
        <v>95</v>
      </c>
      <c r="U65" s="361" t="s">
        <v>138</v>
      </c>
      <c r="V65" s="606">
        <f>IFERROR(M65/M64*100,0)</f>
        <v>0</v>
      </c>
      <c r="W65" s="607"/>
      <c r="X65" s="346" t="s">
        <v>139</v>
      </c>
      <c r="Y65" s="362" t="s">
        <v>145</v>
      </c>
      <c r="Z65" s="703"/>
      <c r="AA65" s="705"/>
      <c r="AB65" s="805"/>
      <c r="AC65" s="346"/>
      <c r="AD65" s="346"/>
      <c r="AE65" s="347"/>
      <c r="AF65" s="346"/>
      <c r="AG65" s="346"/>
      <c r="AH65" s="346"/>
      <c r="AI65" s="346"/>
      <c r="AJ65" s="346"/>
      <c r="AK65" s="365"/>
      <c r="AL65" s="365"/>
      <c r="AM65" s="365"/>
      <c r="AN65" s="365"/>
      <c r="AO65" s="365"/>
      <c r="AP65" s="365"/>
      <c r="AQ65" s="365"/>
      <c r="AR65" s="365"/>
      <c r="AT65" s="250"/>
    </row>
    <row r="66" spans="1:47" ht="21" customHeight="1" thickBot="1">
      <c r="A66" s="350"/>
      <c r="B66" s="366"/>
      <c r="C66" s="367"/>
      <c r="D66" s="367"/>
      <c r="E66" s="367"/>
      <c r="F66" s="709"/>
      <c r="G66" s="710"/>
      <c r="H66" s="710"/>
      <c r="I66" s="710"/>
      <c r="J66" s="710"/>
      <c r="K66" s="710"/>
      <c r="L66" s="711"/>
      <c r="M66" s="608" t="s">
        <v>146</v>
      </c>
      <c r="N66" s="608"/>
      <c r="O66" s="608"/>
      <c r="P66" s="719" t="e">
        <f>M65/AF67</f>
        <v>#VALUE!</v>
      </c>
      <c r="Q66" s="720"/>
      <c r="R66" s="720"/>
      <c r="S66" s="721"/>
      <c r="T66" s="363" t="s">
        <v>147</v>
      </c>
      <c r="U66" s="368"/>
      <c r="V66" s="814"/>
      <c r="W66" s="814"/>
      <c r="X66" s="345"/>
      <c r="Y66" s="369"/>
      <c r="Z66" s="703"/>
      <c r="AA66" s="706"/>
      <c r="AB66" s="806"/>
      <c r="AC66" s="356"/>
      <c r="AD66" s="356"/>
      <c r="AE66" s="356"/>
      <c r="AF66" s="356"/>
      <c r="AG66" s="356"/>
      <c r="AH66" s="356"/>
      <c r="AI66" s="356"/>
      <c r="AJ66" s="357"/>
      <c r="AR66" s="250"/>
    </row>
    <row r="67" spans="1:47" s="222" customFormat="1" ht="21" customHeight="1" thickBot="1">
      <c r="A67" s="370"/>
      <c r="B67" s="815" t="s">
        <v>151</v>
      </c>
      <c r="C67" s="815"/>
      <c r="D67" s="815"/>
      <c r="E67" s="815"/>
      <c r="F67" s="815"/>
      <c r="G67" s="815"/>
      <c r="H67" s="815"/>
      <c r="I67" s="815"/>
      <c r="J67" s="815"/>
      <c r="K67" s="815"/>
      <c r="L67" s="816"/>
      <c r="M67" s="795" t="s">
        <v>152</v>
      </c>
      <c r="N67" s="794"/>
      <c r="O67" s="817"/>
      <c r="P67" s="817"/>
      <c r="Q67" s="371" t="s">
        <v>153</v>
      </c>
      <c r="R67" s="817"/>
      <c r="S67" s="817"/>
      <c r="T67" s="371" t="s">
        <v>154</v>
      </c>
      <c r="U67" s="794" t="s">
        <v>155</v>
      </c>
      <c r="V67" s="794"/>
      <c r="W67" s="794" t="s">
        <v>152</v>
      </c>
      <c r="X67" s="794"/>
      <c r="Y67" s="817"/>
      <c r="Z67" s="817"/>
      <c r="AA67" s="371" t="s">
        <v>153</v>
      </c>
      <c r="AB67" s="817"/>
      <c r="AC67" s="817"/>
      <c r="AD67" s="371" t="s">
        <v>154</v>
      </c>
      <c r="AE67" s="371" t="s">
        <v>156</v>
      </c>
      <c r="AF67" s="371" t="str">
        <f>IF(O67&gt;=1,(Y67*12+AB67)-(O67*12+R67)+1,"")</f>
        <v/>
      </c>
      <c r="AG67" s="794" t="s">
        <v>157</v>
      </c>
      <c r="AH67" s="794"/>
      <c r="AI67" s="372" t="s">
        <v>158</v>
      </c>
      <c r="AJ67" s="271"/>
    </row>
    <row r="68" spans="1:47" ht="6" customHeight="1">
      <c r="A68" s="350"/>
      <c r="B68" s="373"/>
      <c r="C68" s="373"/>
      <c r="D68" s="373"/>
      <c r="E68" s="373"/>
      <c r="F68" s="374"/>
      <c r="G68" s="374"/>
      <c r="H68" s="374"/>
      <c r="I68" s="374"/>
      <c r="J68" s="374"/>
      <c r="K68" s="374"/>
      <c r="L68" s="374"/>
      <c r="M68" s="375"/>
      <c r="N68" s="375"/>
      <c r="O68" s="375"/>
      <c r="P68" s="376"/>
      <c r="Q68" s="376"/>
      <c r="R68" s="376"/>
      <c r="S68" s="376"/>
      <c r="T68" s="377"/>
      <c r="U68" s="378"/>
      <c r="V68" s="379"/>
      <c r="W68" s="379"/>
      <c r="X68" s="346"/>
      <c r="Y68" s="346"/>
      <c r="Z68" s="490"/>
      <c r="AA68" s="380"/>
      <c r="AB68" s="381"/>
      <c r="AC68" s="356"/>
      <c r="AD68" s="356"/>
      <c r="AE68" s="356"/>
      <c r="AF68" s="356"/>
      <c r="AG68" s="356"/>
      <c r="AH68" s="356"/>
      <c r="AI68" s="356"/>
      <c r="AJ68" s="357"/>
      <c r="AR68" s="250"/>
    </row>
    <row r="69" spans="1:47" s="222" customFormat="1" ht="13.5" customHeight="1">
      <c r="A69" s="260" t="s">
        <v>159</v>
      </c>
      <c r="B69" s="382"/>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3"/>
    </row>
    <row r="70" spans="1:47" s="222" customFormat="1" ht="12.75" customHeight="1">
      <c r="A70" s="288" t="s">
        <v>103</v>
      </c>
      <c r="B70" s="782" t="s">
        <v>160</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222" customFormat="1" ht="9.75" customHeight="1">
      <c r="A71" s="288"/>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row>
    <row r="72" spans="1:47" ht="15" customHeight="1">
      <c r="A72" s="385" t="s">
        <v>161</v>
      </c>
      <c r="B72" s="385" t="s">
        <v>162</v>
      </c>
      <c r="C72" s="385"/>
      <c r="D72" s="385"/>
      <c r="E72" s="385"/>
      <c r="F72" s="385"/>
      <c r="G72" s="385"/>
      <c r="H72" s="385"/>
      <c r="I72" s="385"/>
      <c r="J72" s="385"/>
      <c r="K72" s="385"/>
      <c r="L72" s="385"/>
      <c r="M72" s="385"/>
      <c r="N72" s="385"/>
      <c r="O72" s="385"/>
      <c r="P72" s="385"/>
      <c r="Q72" s="342"/>
      <c r="R72" s="342"/>
      <c r="S72" s="342"/>
      <c r="T72" s="342"/>
      <c r="U72" s="342"/>
      <c r="V72" s="342"/>
      <c r="W72" s="342"/>
      <c r="X72" s="342"/>
      <c r="Y72" s="342"/>
      <c r="Z72" s="342"/>
      <c r="AA72" s="342"/>
      <c r="AB72" s="342"/>
      <c r="AC72" s="342"/>
      <c r="AD72" s="342"/>
      <c r="AE72" s="342"/>
      <c r="AF72" s="342"/>
      <c r="AG72" s="342"/>
      <c r="AH72" s="386"/>
      <c r="AI72" s="387"/>
      <c r="AJ72" s="342"/>
      <c r="AU72" s="250"/>
    </row>
    <row r="73" spans="1:47" ht="65.25" customHeight="1">
      <c r="A73" s="723" t="s">
        <v>163</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250"/>
    </row>
    <row r="74" spans="1:47" ht="7.5" customHeight="1">
      <c r="A74" s="388"/>
      <c r="B74" s="388"/>
      <c r="C74" s="388"/>
      <c r="D74" s="388"/>
      <c r="E74" s="389"/>
      <c r="F74" s="389"/>
      <c r="G74" s="389"/>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90"/>
      <c r="AK74" s="391"/>
      <c r="AU74" s="250"/>
    </row>
    <row r="75" spans="1:47" ht="15" customHeight="1" thickBot="1">
      <c r="A75" s="779" t="s">
        <v>164</v>
      </c>
      <c r="B75" s="780"/>
      <c r="C75" s="780"/>
      <c r="D75" s="781"/>
      <c r="E75" s="798" t="s">
        <v>165</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250"/>
    </row>
    <row r="76" spans="1:47" s="392" customFormat="1" ht="14.25" customHeight="1">
      <c r="A76" s="686" t="s">
        <v>166</v>
      </c>
      <c r="B76" s="687"/>
      <c r="C76" s="687"/>
      <c r="D76" s="688"/>
      <c r="E76" s="491"/>
      <c r="F76" s="726" t="s">
        <v>167</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392" customFormat="1" ht="13.5" customHeight="1">
      <c r="A77" s="689"/>
      <c r="B77" s="690"/>
      <c r="C77" s="690"/>
      <c r="D77" s="691"/>
      <c r="E77" s="492"/>
      <c r="F77" s="581" t="s">
        <v>168</v>
      </c>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393"/>
      <c r="AK77" s="394"/>
      <c r="AL77" s="391"/>
    </row>
    <row r="78" spans="1:47" s="392" customFormat="1" ht="13.5" customHeight="1">
      <c r="A78" s="689"/>
      <c r="B78" s="690"/>
      <c r="C78" s="690"/>
      <c r="D78" s="691"/>
      <c r="E78" s="492"/>
      <c r="F78" s="581" t="s">
        <v>169</v>
      </c>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393"/>
      <c r="AK78" s="394"/>
      <c r="AL78" s="391"/>
    </row>
    <row r="79" spans="1:47" s="392" customFormat="1" ht="13.5" customHeight="1">
      <c r="A79" s="692"/>
      <c r="B79" s="693"/>
      <c r="C79" s="693"/>
      <c r="D79" s="694"/>
      <c r="E79" s="493"/>
      <c r="F79" s="793" t="s">
        <v>170</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395"/>
      <c r="AK79" s="396"/>
      <c r="AL79" s="391"/>
    </row>
    <row r="80" spans="1:47" s="392" customFormat="1" ht="24.75" customHeight="1">
      <c r="A80" s="686" t="s">
        <v>171</v>
      </c>
      <c r="B80" s="687"/>
      <c r="C80" s="687"/>
      <c r="D80" s="688"/>
      <c r="E80" s="494"/>
      <c r="F80" s="651" t="s">
        <v>172</v>
      </c>
      <c r="G80" s="651"/>
      <c r="H80" s="651"/>
      <c r="I80" s="651"/>
      <c r="J80" s="651"/>
      <c r="K80" s="651"/>
      <c r="L80" s="651"/>
      <c r="M80" s="651"/>
      <c r="N80" s="651"/>
      <c r="O80" s="651"/>
      <c r="P80" s="651"/>
      <c r="Q80" s="651"/>
      <c r="R80" s="651"/>
      <c r="S80" s="651"/>
      <c r="T80" s="651"/>
      <c r="U80" s="651"/>
      <c r="V80" s="651"/>
      <c r="W80" s="651"/>
      <c r="X80" s="651"/>
      <c r="Y80" s="651"/>
      <c r="Z80" s="651"/>
      <c r="AA80" s="651"/>
      <c r="AB80" s="651"/>
      <c r="AC80" s="651"/>
      <c r="AD80" s="651"/>
      <c r="AE80" s="651"/>
      <c r="AF80" s="651"/>
      <c r="AG80" s="651"/>
      <c r="AH80" s="651"/>
      <c r="AI80" s="651"/>
      <c r="AJ80" s="651"/>
      <c r="AK80" s="397"/>
      <c r="AL80" s="391"/>
    </row>
    <row r="81" spans="1:38" s="222" customFormat="1" ht="13.5" customHeight="1">
      <c r="A81" s="689"/>
      <c r="B81" s="690"/>
      <c r="C81" s="690"/>
      <c r="D81" s="691"/>
      <c r="E81" s="495"/>
      <c r="F81" s="700" t="s">
        <v>173</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398"/>
      <c r="AK81" s="399"/>
      <c r="AL81" s="391"/>
    </row>
    <row r="82" spans="1:38" s="222" customFormat="1" ht="13.5" customHeight="1">
      <c r="A82" s="689"/>
      <c r="B82" s="690"/>
      <c r="C82" s="690"/>
      <c r="D82" s="691"/>
      <c r="E82" s="492"/>
      <c r="F82" s="581" t="s">
        <v>174</v>
      </c>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393"/>
      <c r="AK82" s="394"/>
      <c r="AL82" s="391"/>
    </row>
    <row r="83" spans="1:38" s="222" customFormat="1" ht="15.75" customHeight="1">
      <c r="A83" s="692"/>
      <c r="B83" s="693"/>
      <c r="C83" s="693"/>
      <c r="D83" s="694"/>
      <c r="E83" s="496"/>
      <c r="F83" s="685" t="s">
        <v>175</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400"/>
    </row>
    <row r="84" spans="1:38" s="222" customFormat="1" ht="13.5" customHeight="1">
      <c r="A84" s="686" t="s">
        <v>176</v>
      </c>
      <c r="B84" s="687"/>
      <c r="C84" s="687"/>
      <c r="D84" s="688"/>
      <c r="E84" s="495"/>
      <c r="F84" s="700" t="s">
        <v>177</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398"/>
      <c r="AK84" s="397"/>
      <c r="AL84" s="391"/>
    </row>
    <row r="85" spans="1:38" s="222" customFormat="1" ht="22.5" customHeight="1">
      <c r="A85" s="689"/>
      <c r="B85" s="690"/>
      <c r="C85" s="690"/>
      <c r="D85" s="691"/>
      <c r="E85" s="492"/>
      <c r="F85" s="652" t="s">
        <v>178</v>
      </c>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695"/>
      <c r="AL85" s="391"/>
    </row>
    <row r="86" spans="1:38" s="222" customFormat="1" ht="13.5" customHeight="1">
      <c r="A86" s="689"/>
      <c r="B86" s="690"/>
      <c r="C86" s="690"/>
      <c r="D86" s="691"/>
      <c r="E86" s="492"/>
      <c r="F86" s="718" t="s">
        <v>179</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401"/>
      <c r="AK86" s="394"/>
      <c r="AL86" s="391"/>
    </row>
    <row r="87" spans="1:38" s="222" customFormat="1" ht="13.5" customHeight="1">
      <c r="A87" s="692"/>
      <c r="B87" s="693"/>
      <c r="C87" s="693"/>
      <c r="D87" s="694"/>
      <c r="E87" s="496"/>
      <c r="F87" s="701" t="s">
        <v>180</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402"/>
      <c r="AK87" s="403"/>
      <c r="AL87" s="391"/>
    </row>
    <row r="88" spans="1:38" s="222" customFormat="1" ht="22.5" customHeight="1">
      <c r="A88" s="686" t="s">
        <v>181</v>
      </c>
      <c r="B88" s="687"/>
      <c r="C88" s="687"/>
      <c r="D88" s="688"/>
      <c r="E88" s="495"/>
      <c r="F88" s="651" t="s">
        <v>182</v>
      </c>
      <c r="G88" s="651"/>
      <c r="H88" s="651"/>
      <c r="I88" s="651"/>
      <c r="J88" s="651"/>
      <c r="K88" s="651"/>
      <c r="L88" s="651"/>
      <c r="M88" s="651"/>
      <c r="N88" s="651"/>
      <c r="O88" s="651"/>
      <c r="P88" s="651"/>
      <c r="Q88" s="651"/>
      <c r="R88" s="651"/>
      <c r="S88" s="651"/>
      <c r="T88" s="651"/>
      <c r="U88" s="651"/>
      <c r="V88" s="651"/>
      <c r="W88" s="651"/>
      <c r="X88" s="651"/>
      <c r="Y88" s="651"/>
      <c r="Z88" s="651"/>
      <c r="AA88" s="651"/>
      <c r="AB88" s="651"/>
      <c r="AC88" s="651"/>
      <c r="AD88" s="651"/>
      <c r="AE88" s="651"/>
      <c r="AF88" s="651"/>
      <c r="AG88" s="651"/>
      <c r="AH88" s="651"/>
      <c r="AI88" s="651"/>
      <c r="AJ88" s="651"/>
      <c r="AK88" s="399"/>
      <c r="AL88" s="391"/>
    </row>
    <row r="89" spans="1:38" s="222" customFormat="1" ht="15" customHeight="1">
      <c r="A89" s="689"/>
      <c r="B89" s="690"/>
      <c r="C89" s="690"/>
      <c r="D89" s="691"/>
      <c r="E89" s="492"/>
      <c r="F89" s="652" t="s">
        <v>183</v>
      </c>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404"/>
      <c r="AK89" s="399"/>
      <c r="AL89" s="125"/>
    </row>
    <row r="90" spans="1:38" s="222" customFormat="1" ht="13.5" customHeight="1">
      <c r="A90" s="689"/>
      <c r="B90" s="690"/>
      <c r="C90" s="690"/>
      <c r="D90" s="691"/>
      <c r="E90" s="495"/>
      <c r="F90" s="684" t="s">
        <v>184</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405"/>
      <c r="AK90" s="406"/>
    </row>
    <row r="91" spans="1:38" s="222" customFormat="1" ht="15.75" customHeight="1">
      <c r="A91" s="692"/>
      <c r="B91" s="693"/>
      <c r="C91" s="693"/>
      <c r="D91" s="694"/>
      <c r="E91" s="496"/>
      <c r="F91" s="701" t="s">
        <v>185</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407"/>
    </row>
    <row r="92" spans="1:38" s="222" customFormat="1" ht="13.5" customHeight="1">
      <c r="A92" s="686" t="s">
        <v>186</v>
      </c>
      <c r="B92" s="687"/>
      <c r="C92" s="687"/>
      <c r="D92" s="688"/>
      <c r="E92" s="495"/>
      <c r="F92" s="684" t="s">
        <v>187</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98"/>
      <c r="AK92" s="408"/>
    </row>
    <row r="93" spans="1:38" s="222" customFormat="1" ht="21" customHeight="1">
      <c r="A93" s="689"/>
      <c r="B93" s="690"/>
      <c r="C93" s="690"/>
      <c r="D93" s="691"/>
      <c r="E93" s="492"/>
      <c r="F93" s="652" t="s">
        <v>188</v>
      </c>
      <c r="G93" s="652"/>
      <c r="H93" s="652"/>
      <c r="I93" s="652"/>
      <c r="J93" s="652"/>
      <c r="K93" s="652"/>
      <c r="L93" s="652"/>
      <c r="M93" s="652"/>
      <c r="N93" s="652"/>
      <c r="O93" s="652"/>
      <c r="P93" s="652"/>
      <c r="Q93" s="652"/>
      <c r="R93" s="652"/>
      <c r="S93" s="652"/>
      <c r="T93" s="652"/>
      <c r="U93" s="652"/>
      <c r="V93" s="652"/>
      <c r="W93" s="652"/>
      <c r="X93" s="652"/>
      <c r="Y93" s="652"/>
      <c r="Z93" s="652"/>
      <c r="AA93" s="652"/>
      <c r="AB93" s="652"/>
      <c r="AC93" s="652"/>
      <c r="AD93" s="652"/>
      <c r="AE93" s="652"/>
      <c r="AF93" s="652"/>
      <c r="AG93" s="652"/>
      <c r="AH93" s="652"/>
      <c r="AI93" s="652"/>
      <c r="AJ93" s="652"/>
      <c r="AK93" s="695"/>
    </row>
    <row r="94" spans="1:38" s="222" customFormat="1" ht="13.5" customHeight="1">
      <c r="A94" s="689"/>
      <c r="B94" s="690"/>
      <c r="C94" s="690"/>
      <c r="D94" s="691"/>
      <c r="E94" s="492"/>
      <c r="F94" s="652" t="s">
        <v>189</v>
      </c>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393"/>
      <c r="AK94" s="406"/>
    </row>
    <row r="95" spans="1:38" s="222" customFormat="1" ht="13.5" customHeight="1">
      <c r="A95" s="692"/>
      <c r="B95" s="693"/>
      <c r="C95" s="693"/>
      <c r="D95" s="694"/>
      <c r="E95" s="496"/>
      <c r="F95" s="701" t="s">
        <v>190</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409"/>
      <c r="AK95" s="407"/>
    </row>
    <row r="96" spans="1:38" s="222" customFormat="1" ht="13.5" customHeight="1">
      <c r="A96" s="686" t="s">
        <v>191</v>
      </c>
      <c r="B96" s="687"/>
      <c r="C96" s="687"/>
      <c r="D96" s="688"/>
      <c r="E96" s="495"/>
      <c r="F96" s="651" t="s">
        <v>192</v>
      </c>
      <c r="G96" s="651"/>
      <c r="H96" s="651"/>
      <c r="I96" s="651"/>
      <c r="J96" s="651"/>
      <c r="K96" s="651"/>
      <c r="L96" s="651"/>
      <c r="M96" s="651"/>
      <c r="N96" s="651"/>
      <c r="O96" s="651"/>
      <c r="P96" s="651"/>
      <c r="Q96" s="651"/>
      <c r="R96" s="651"/>
      <c r="S96" s="651"/>
      <c r="T96" s="651"/>
      <c r="U96" s="651"/>
      <c r="V96" s="651"/>
      <c r="W96" s="651"/>
      <c r="X96" s="651"/>
      <c r="Y96" s="651"/>
      <c r="Z96" s="651"/>
      <c r="AA96" s="651"/>
      <c r="AB96" s="651"/>
      <c r="AC96" s="651"/>
      <c r="AD96" s="651"/>
      <c r="AE96" s="651"/>
      <c r="AF96" s="651"/>
      <c r="AG96" s="651"/>
      <c r="AH96" s="651"/>
      <c r="AI96" s="651"/>
      <c r="AJ96" s="651"/>
      <c r="AK96" s="410"/>
    </row>
    <row r="97" spans="1:53" s="222" customFormat="1" ht="13.5" customHeight="1">
      <c r="A97" s="689"/>
      <c r="B97" s="690"/>
      <c r="C97" s="690"/>
      <c r="D97" s="691"/>
      <c r="E97" s="492"/>
      <c r="F97" s="652" t="s">
        <v>193</v>
      </c>
      <c r="G97" s="652"/>
      <c r="H97" s="652"/>
      <c r="I97" s="652"/>
      <c r="J97" s="652"/>
      <c r="K97" s="652"/>
      <c r="L97" s="652"/>
      <c r="M97" s="652"/>
      <c r="N97" s="652"/>
      <c r="O97" s="652"/>
      <c r="P97" s="652"/>
      <c r="Q97" s="652"/>
      <c r="R97" s="652"/>
      <c r="S97" s="652"/>
      <c r="T97" s="652"/>
      <c r="U97" s="652"/>
      <c r="V97" s="652"/>
      <c r="W97" s="652"/>
      <c r="X97" s="652"/>
      <c r="Y97" s="652"/>
      <c r="Z97" s="652"/>
      <c r="AA97" s="652"/>
      <c r="AB97" s="652"/>
      <c r="AC97" s="652"/>
      <c r="AD97" s="652"/>
      <c r="AE97" s="652"/>
      <c r="AF97" s="652"/>
      <c r="AG97" s="652"/>
      <c r="AH97" s="652"/>
      <c r="AI97" s="652"/>
      <c r="AJ97" s="393"/>
      <c r="AK97" s="411"/>
    </row>
    <row r="98" spans="1:53" s="222" customFormat="1" ht="13.5" customHeight="1">
      <c r="A98" s="689"/>
      <c r="B98" s="690"/>
      <c r="C98" s="690"/>
      <c r="D98" s="691"/>
      <c r="E98" s="492"/>
      <c r="F98" s="652" t="s">
        <v>194</v>
      </c>
      <c r="G98" s="652"/>
      <c r="H98" s="652"/>
      <c r="I98" s="652"/>
      <c r="J98" s="652"/>
      <c r="K98" s="652"/>
      <c r="L98" s="652"/>
      <c r="M98" s="652"/>
      <c r="N98" s="652"/>
      <c r="O98" s="652"/>
      <c r="P98" s="652"/>
      <c r="Q98" s="652"/>
      <c r="R98" s="652"/>
      <c r="S98" s="652"/>
      <c r="T98" s="652"/>
      <c r="U98" s="652"/>
      <c r="V98" s="652"/>
      <c r="W98" s="652"/>
      <c r="X98" s="652"/>
      <c r="Y98" s="652"/>
      <c r="Z98" s="652"/>
      <c r="AA98" s="652"/>
      <c r="AB98" s="652"/>
      <c r="AC98" s="652"/>
      <c r="AD98" s="652"/>
      <c r="AE98" s="652"/>
      <c r="AF98" s="652"/>
      <c r="AG98" s="652"/>
      <c r="AH98" s="652"/>
      <c r="AI98" s="652"/>
      <c r="AJ98" s="393"/>
      <c r="AK98" s="411"/>
    </row>
    <row r="99" spans="1:53" s="222" customFormat="1" ht="13.5" customHeight="1" thickBot="1">
      <c r="A99" s="692"/>
      <c r="B99" s="693"/>
      <c r="C99" s="693"/>
      <c r="D99" s="694"/>
      <c r="E99" s="497"/>
      <c r="F99" s="717" t="s">
        <v>195</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412"/>
      <c r="AK99" s="255"/>
    </row>
    <row r="100" spans="1:53" s="222" customFormat="1" ht="15" customHeight="1">
      <c r="A100" s="698" t="s">
        <v>196</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98"/>
      <c r="AH100" s="499"/>
      <c r="AI100" s="414" t="s">
        <v>197</v>
      </c>
      <c r="AJ100" s="413"/>
      <c r="AK100" s="415"/>
      <c r="AL100" s="271"/>
      <c r="AN100" s="212"/>
      <c r="AO100" s="212"/>
      <c r="AP100" s="212"/>
      <c r="AQ100" s="212"/>
      <c r="AR100" s="212"/>
      <c r="AS100" s="212"/>
      <c r="AT100" s="212"/>
      <c r="AU100" s="250"/>
      <c r="AV100" s="212"/>
      <c r="AW100" s="212"/>
      <c r="AX100" s="212"/>
      <c r="AY100" s="212"/>
      <c r="AZ100" s="212"/>
      <c r="BA100" s="212"/>
    </row>
    <row r="101" spans="1:53" ht="11.25" customHeight="1">
      <c r="A101" s="416"/>
      <c r="B101" s="160"/>
      <c r="C101" s="417"/>
      <c r="D101" s="417"/>
      <c r="E101" s="417"/>
      <c r="F101" s="417"/>
      <c r="G101" s="417"/>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c r="AJ101" s="417"/>
      <c r="AU101" s="250"/>
    </row>
    <row r="102" spans="1:53" ht="15" customHeight="1">
      <c r="A102" s="385" t="s">
        <v>198</v>
      </c>
      <c r="B102" s="418"/>
      <c r="C102" s="418"/>
      <c r="D102" s="418"/>
      <c r="E102" s="418"/>
      <c r="F102" s="418"/>
      <c r="G102" s="418"/>
      <c r="H102" s="418"/>
      <c r="I102" s="418"/>
      <c r="J102" s="418"/>
      <c r="K102" s="418"/>
      <c r="L102" s="418"/>
      <c r="M102" s="418"/>
      <c r="N102" s="418"/>
      <c r="O102" s="418"/>
      <c r="P102" s="418"/>
      <c r="Q102" s="419"/>
      <c r="R102" s="419"/>
      <c r="S102" s="419"/>
      <c r="T102" s="419"/>
      <c r="U102" s="419"/>
      <c r="V102" s="419"/>
      <c r="W102" s="419"/>
      <c r="X102" s="419"/>
      <c r="Y102" s="419"/>
      <c r="Z102" s="419"/>
      <c r="AA102" s="419"/>
      <c r="AB102" s="419"/>
      <c r="AC102" s="419"/>
      <c r="AD102" s="419"/>
      <c r="AE102" s="419"/>
      <c r="AF102" s="419"/>
      <c r="AG102" s="419"/>
      <c r="AH102" s="420"/>
      <c r="AI102" s="421"/>
      <c r="AJ102" s="342"/>
      <c r="AV102" s="250"/>
    </row>
    <row r="103" spans="1:53" s="222" customFormat="1" ht="45" customHeight="1">
      <c r="A103" s="728"/>
      <c r="B103" s="729"/>
      <c r="C103" s="729"/>
      <c r="D103" s="729"/>
      <c r="E103" s="729"/>
      <c r="F103" s="729"/>
      <c r="G103" s="729"/>
      <c r="H103" s="729"/>
      <c r="I103" s="729"/>
      <c r="J103" s="729"/>
      <c r="K103" s="729"/>
      <c r="L103" s="729"/>
      <c r="M103" s="729"/>
      <c r="N103" s="729"/>
      <c r="O103" s="729"/>
      <c r="P103" s="729"/>
      <c r="Q103" s="729"/>
      <c r="R103" s="729"/>
      <c r="S103" s="729"/>
      <c r="T103" s="729"/>
      <c r="U103" s="729"/>
      <c r="V103" s="729"/>
      <c r="W103" s="729"/>
      <c r="X103" s="729"/>
      <c r="Y103" s="729"/>
      <c r="Z103" s="729"/>
      <c r="AA103" s="729"/>
      <c r="AB103" s="729"/>
      <c r="AC103" s="729"/>
      <c r="AD103" s="729"/>
      <c r="AE103" s="729"/>
      <c r="AF103" s="729"/>
      <c r="AG103" s="729"/>
      <c r="AH103" s="729"/>
      <c r="AI103" s="729"/>
      <c r="AJ103" s="729"/>
      <c r="AK103" s="730"/>
      <c r="AL103" s="422"/>
      <c r="AM103" s="422"/>
      <c r="AN103" s="422"/>
      <c r="AO103" s="423"/>
      <c r="AP103" s="423"/>
      <c r="AQ103" s="423"/>
      <c r="AR103" s="423"/>
      <c r="AS103" s="423"/>
      <c r="AT103" s="423"/>
      <c r="AU103" s="423"/>
      <c r="AV103" s="423"/>
      <c r="AW103" s="423"/>
      <c r="AX103" s="423"/>
      <c r="AY103" s="424"/>
    </row>
    <row r="104" spans="1:53" s="222" customFormat="1" ht="6" customHeight="1">
      <c r="A104" s="228"/>
      <c r="B104" s="425"/>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425"/>
      <c r="AG104" s="425"/>
      <c r="AH104" s="425"/>
      <c r="AI104" s="425"/>
      <c r="AJ104" s="425"/>
      <c r="AL104" s="422"/>
      <c r="AM104" s="422"/>
      <c r="AN104" s="422"/>
      <c r="AO104" s="423"/>
      <c r="AP104" s="423"/>
      <c r="AQ104" s="423"/>
      <c r="AR104" s="423"/>
      <c r="AS104" s="423"/>
      <c r="AT104" s="423"/>
      <c r="AU104" s="423"/>
      <c r="AV104" s="423"/>
      <c r="AW104" s="423"/>
      <c r="AX104" s="423"/>
      <c r="AY104" s="424"/>
    </row>
    <row r="105" spans="1:53" s="222" customFormat="1" ht="12">
      <c r="A105" s="426" t="s">
        <v>199</v>
      </c>
      <c r="B105" s="258" t="s">
        <v>200</v>
      </c>
      <c r="C105" s="228"/>
      <c r="D105" s="289"/>
      <c r="E105" s="228"/>
      <c r="F105" s="228"/>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29"/>
      <c r="AU105" s="227"/>
    </row>
    <row r="106" spans="1:53" ht="22.5" customHeight="1">
      <c r="A106" s="341" t="s">
        <v>199</v>
      </c>
      <c r="B106" s="683" t="s">
        <v>201</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250"/>
    </row>
    <row r="107" spans="1:53" s="222" customFormat="1" ht="9.75" customHeight="1" thickBot="1">
      <c r="A107" s="228"/>
      <c r="B107" s="427"/>
      <c r="C107" s="427"/>
      <c r="D107" s="427"/>
      <c r="E107" s="427"/>
      <c r="F107" s="427"/>
      <c r="G107" s="427"/>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320"/>
      <c r="AL107" s="422"/>
      <c r="AM107" s="422"/>
      <c r="AN107" s="422"/>
      <c r="AO107" s="423"/>
      <c r="AP107" s="423"/>
      <c r="AQ107" s="423"/>
      <c r="AR107" s="423"/>
      <c r="AS107" s="423"/>
      <c r="AT107" s="423"/>
      <c r="AU107" s="423"/>
      <c r="AV107" s="423"/>
      <c r="AW107" s="423"/>
      <c r="AX107" s="423"/>
      <c r="AY107" s="424"/>
    </row>
    <row r="108" spans="1:53" ht="7.5" customHeight="1">
      <c r="A108" s="428"/>
      <c r="B108" s="429"/>
      <c r="C108" s="430"/>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1"/>
      <c r="AV108" s="250"/>
    </row>
    <row r="109" spans="1:53" ht="25.5" customHeight="1">
      <c r="A109" s="432" t="s">
        <v>202</v>
      </c>
      <c r="B109" s="682" t="s">
        <v>203</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433"/>
    </row>
    <row r="110" spans="1:53" ht="7.5" customHeight="1">
      <c r="A110" s="432"/>
      <c r="B110" s="312"/>
      <c r="C110" s="434"/>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34"/>
      <c r="AG110" s="434"/>
      <c r="AH110" s="434"/>
      <c r="AI110" s="434"/>
      <c r="AJ110" s="433"/>
    </row>
    <row r="111" spans="1:53" s="441" customFormat="1" ht="19.5" customHeight="1">
      <c r="A111" s="435"/>
      <c r="B111" s="434"/>
      <c r="C111" s="436" t="s">
        <v>152</v>
      </c>
      <c r="D111" s="436"/>
      <c r="E111" s="696"/>
      <c r="F111" s="697"/>
      <c r="G111" s="436" t="s">
        <v>204</v>
      </c>
      <c r="H111" s="696"/>
      <c r="I111" s="697"/>
      <c r="J111" s="436" t="s">
        <v>205</v>
      </c>
      <c r="K111" s="696"/>
      <c r="L111" s="697"/>
      <c r="M111" s="436" t="s">
        <v>206</v>
      </c>
      <c r="N111" s="437"/>
      <c r="O111" s="437"/>
      <c r="P111" s="437"/>
      <c r="Q111" s="438"/>
      <c r="R111" s="715" t="s">
        <v>207</v>
      </c>
      <c r="S111" s="715"/>
      <c r="T111" s="715"/>
      <c r="U111" s="715"/>
      <c r="V111" s="715"/>
      <c r="W111" s="731" t="s">
        <v>208</v>
      </c>
      <c r="X111" s="731"/>
      <c r="Y111" s="731"/>
      <c r="Z111" s="731"/>
      <c r="AA111" s="731"/>
      <c r="AB111" s="731"/>
      <c r="AC111" s="731"/>
      <c r="AD111" s="731"/>
      <c r="AE111" s="731"/>
      <c r="AF111" s="731"/>
      <c r="AG111" s="731"/>
      <c r="AH111" s="731"/>
      <c r="AI111" s="439"/>
      <c r="AJ111" s="440"/>
    </row>
    <row r="112" spans="1:53" s="441" customFormat="1" ht="19.5" customHeight="1">
      <c r="A112" s="435"/>
      <c r="B112" s="437"/>
      <c r="C112" s="436"/>
      <c r="D112" s="436"/>
      <c r="E112" s="436"/>
      <c r="F112" s="436"/>
      <c r="G112" s="436"/>
      <c r="H112" s="436"/>
      <c r="I112" s="436"/>
      <c r="J112" s="436"/>
      <c r="K112" s="436"/>
      <c r="L112" s="436"/>
      <c r="M112" s="436"/>
      <c r="N112" s="436"/>
      <c r="O112" s="436"/>
      <c r="P112" s="437"/>
      <c r="Q112" s="438"/>
      <c r="R112" s="715" t="s">
        <v>209</v>
      </c>
      <c r="S112" s="715"/>
      <c r="T112" s="715"/>
      <c r="U112" s="715"/>
      <c r="V112" s="715"/>
      <c r="W112" s="716"/>
      <c r="X112" s="716"/>
      <c r="Y112" s="716"/>
      <c r="Z112" s="716"/>
      <c r="AA112" s="716"/>
      <c r="AB112" s="716"/>
      <c r="AC112" s="716"/>
      <c r="AD112" s="716"/>
      <c r="AE112" s="716"/>
      <c r="AF112" s="716"/>
      <c r="AG112" s="716"/>
      <c r="AH112" s="716"/>
      <c r="AI112" s="442"/>
      <c r="AJ112" s="440"/>
    </row>
    <row r="113" spans="1:36" ht="7.5" customHeight="1" thickBot="1">
      <c r="A113" s="252"/>
      <c r="B113" s="44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444"/>
    </row>
    <row r="114" spans="1:36" ht="17.25">
      <c r="A114" s="445"/>
      <c r="B114" s="446"/>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7"/>
      <c r="AF114" s="445"/>
      <c r="AG114" s="445"/>
      <c r="AH114" s="445"/>
      <c r="AI114" s="445"/>
      <c r="AJ114" s="445"/>
    </row>
    <row r="115" spans="1:36">
      <c r="A115" s="448"/>
      <c r="B115" s="445" t="s">
        <v>210</v>
      </c>
      <c r="C115" s="448"/>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448"/>
      <c r="AD115" s="448"/>
      <c r="AE115" s="448"/>
      <c r="AF115" s="448"/>
      <c r="AG115" s="448"/>
      <c r="AH115" s="448"/>
      <c r="AI115" s="448"/>
      <c r="AJ115" s="448"/>
    </row>
    <row r="116" spans="1:36">
      <c r="A116" s="448"/>
      <c r="B116" s="448"/>
      <c r="C116" s="448"/>
      <c r="D116" s="448"/>
      <c r="E116" s="448"/>
      <c r="F116" s="448"/>
      <c r="G116" s="448"/>
      <c r="H116" s="448"/>
      <c r="I116" s="448"/>
      <c r="J116" s="448"/>
      <c r="K116" s="448"/>
      <c r="L116" s="448"/>
      <c r="M116" s="448"/>
      <c r="N116" s="448"/>
      <c r="O116" s="448"/>
      <c r="P116" s="448"/>
      <c r="Q116" s="448"/>
      <c r="R116" s="448"/>
      <c r="S116" s="448"/>
      <c r="T116" s="448"/>
      <c r="U116" s="448"/>
      <c r="V116" s="448"/>
      <c r="W116" s="448"/>
      <c r="X116" s="448"/>
      <c r="Y116" s="448"/>
      <c r="Z116" s="448"/>
      <c r="AA116" s="448"/>
      <c r="AB116" s="448"/>
      <c r="AC116" s="448"/>
      <c r="AD116" s="448"/>
      <c r="AE116" s="448"/>
      <c r="AF116" s="448"/>
      <c r="AG116" s="448"/>
      <c r="AH116" s="448"/>
      <c r="AI116" s="448"/>
      <c r="AJ116" s="448"/>
    </row>
    <row r="117" spans="1:36">
      <c r="A117" s="448"/>
      <c r="B117" s="448"/>
      <c r="C117" s="448"/>
      <c r="D117" s="448"/>
      <c r="E117" s="448"/>
      <c r="F117" s="448"/>
      <c r="G117" s="448"/>
      <c r="H117" s="448"/>
      <c r="I117" s="448"/>
      <c r="J117" s="448"/>
      <c r="K117" s="448"/>
      <c r="L117" s="448"/>
      <c r="M117" s="448"/>
      <c r="N117" s="448"/>
      <c r="O117" s="448"/>
      <c r="P117" s="448"/>
      <c r="Q117" s="448"/>
      <c r="R117" s="448"/>
      <c r="S117" s="448"/>
      <c r="T117" s="448"/>
      <c r="U117" s="448"/>
      <c r="V117" s="448"/>
      <c r="W117" s="448"/>
      <c r="X117" s="448"/>
      <c r="Y117" s="448"/>
      <c r="Z117" s="448"/>
      <c r="AA117" s="448"/>
      <c r="AB117" s="448"/>
      <c r="AC117" s="448"/>
      <c r="AD117" s="448"/>
      <c r="AE117" s="448"/>
      <c r="AF117" s="448"/>
      <c r="AG117" s="448"/>
      <c r="AH117" s="448"/>
      <c r="AI117" s="448"/>
      <c r="AJ117" s="448"/>
    </row>
    <row r="118" spans="1:36">
      <c r="A118" s="448"/>
      <c r="B118" s="448"/>
      <c r="C118" s="448"/>
      <c r="D118" s="448"/>
      <c r="E118" s="448"/>
      <c r="F118" s="448"/>
      <c r="G118" s="448"/>
      <c r="H118" s="448"/>
      <c r="I118" s="448"/>
      <c r="J118" s="448"/>
      <c r="K118" s="448"/>
      <c r="L118" s="448"/>
      <c r="M118" s="448"/>
      <c r="N118" s="448"/>
      <c r="O118" s="448"/>
      <c r="P118" s="448"/>
      <c r="Q118" s="448"/>
      <c r="R118" s="448"/>
      <c r="S118" s="448"/>
      <c r="T118" s="448"/>
      <c r="U118" s="448"/>
      <c r="V118" s="448"/>
      <c r="W118" s="448"/>
      <c r="X118" s="448"/>
      <c r="Y118" s="448"/>
      <c r="Z118" s="448"/>
      <c r="AA118" s="448"/>
      <c r="AB118" s="448"/>
      <c r="AC118" s="448"/>
      <c r="AD118" s="448"/>
      <c r="AE118" s="448"/>
      <c r="AF118" s="448"/>
      <c r="AG118" s="448"/>
      <c r="AH118" s="448"/>
      <c r="AI118" s="448"/>
      <c r="AJ118" s="448"/>
    </row>
    <row r="119" spans="1:36">
      <c r="A119" s="448"/>
      <c r="B119" s="448"/>
      <c r="C119" s="448"/>
      <c r="D119" s="448"/>
      <c r="E119" s="448"/>
      <c r="F119" s="448"/>
      <c r="G119" s="448"/>
      <c r="H119" s="448"/>
      <c r="I119" s="448"/>
      <c r="J119" s="448"/>
      <c r="K119" s="448"/>
      <c r="L119" s="448"/>
      <c r="M119" s="448"/>
      <c r="N119" s="448"/>
      <c r="O119" s="448"/>
      <c r="P119" s="448"/>
      <c r="Q119" s="448"/>
      <c r="R119" s="448"/>
      <c r="S119" s="448"/>
      <c r="T119" s="448"/>
      <c r="U119" s="448"/>
      <c r="V119" s="448"/>
      <c r="W119" s="448"/>
      <c r="X119" s="448"/>
      <c r="Y119" s="448"/>
      <c r="Z119" s="448"/>
      <c r="AA119" s="448"/>
      <c r="AB119" s="448"/>
      <c r="AC119" s="448"/>
      <c r="AD119" s="448"/>
      <c r="AE119" s="448"/>
      <c r="AF119" s="448"/>
      <c r="AG119" s="448"/>
      <c r="AH119" s="448"/>
      <c r="AI119" s="448"/>
      <c r="AJ119" s="448"/>
    </row>
    <row r="120" spans="1:36">
      <c r="A120" s="448"/>
      <c r="B120" s="448"/>
      <c r="C120" s="448"/>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48"/>
      <c r="AE120" s="448"/>
      <c r="AF120" s="448"/>
      <c r="AG120" s="448"/>
      <c r="AH120" s="448"/>
      <c r="AI120" s="448"/>
      <c r="AJ120" s="448"/>
    </row>
    <row r="121" spans="1:36">
      <c r="A121" s="448"/>
      <c r="B121" s="448"/>
      <c r="C121" s="448"/>
      <c r="D121" s="448"/>
      <c r="E121" s="448"/>
      <c r="F121" s="448"/>
      <c r="G121" s="448"/>
      <c r="H121" s="448"/>
      <c r="I121" s="448"/>
      <c r="J121" s="448"/>
      <c r="K121" s="448"/>
      <c r="L121" s="448"/>
      <c r="M121" s="448"/>
      <c r="N121" s="448"/>
      <c r="O121" s="448"/>
      <c r="P121" s="448"/>
      <c r="Q121" s="448"/>
      <c r="R121" s="448"/>
      <c r="S121" s="448"/>
      <c r="T121" s="448"/>
      <c r="U121" s="448"/>
      <c r="V121" s="448"/>
      <c r="W121" s="448"/>
      <c r="X121" s="448"/>
      <c r="Y121" s="448"/>
      <c r="Z121" s="448"/>
      <c r="AA121" s="448"/>
      <c r="AB121" s="448"/>
      <c r="AC121" s="448"/>
      <c r="AD121" s="448"/>
      <c r="AE121" s="448"/>
      <c r="AF121" s="448"/>
      <c r="AG121" s="448"/>
      <c r="AH121" s="448"/>
      <c r="AI121" s="448"/>
      <c r="AJ121" s="448"/>
    </row>
    <row r="122" spans="1:36">
      <c r="A122" s="448"/>
      <c r="B122" s="448"/>
      <c r="C122" s="448"/>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48"/>
      <c r="AD122" s="448"/>
      <c r="AE122" s="448"/>
      <c r="AF122" s="448"/>
      <c r="AG122" s="448"/>
      <c r="AH122" s="448"/>
      <c r="AI122" s="448"/>
      <c r="AJ122" s="448"/>
    </row>
    <row r="123" spans="1:36">
      <c r="A123" s="448"/>
      <c r="B123" s="448"/>
      <c r="C123" s="448"/>
      <c r="D123" s="448"/>
      <c r="E123" s="448"/>
      <c r="F123" s="448"/>
      <c r="G123" s="448"/>
      <c r="H123" s="448"/>
      <c r="I123" s="448"/>
      <c r="J123" s="448"/>
      <c r="K123" s="448"/>
      <c r="L123" s="448"/>
      <c r="M123" s="448"/>
      <c r="N123" s="448"/>
      <c r="O123" s="448"/>
      <c r="P123" s="448"/>
      <c r="Q123" s="448"/>
      <c r="R123" s="448"/>
      <c r="S123" s="448"/>
      <c r="T123" s="448"/>
      <c r="U123" s="448"/>
      <c r="V123" s="448"/>
      <c r="W123" s="448"/>
      <c r="X123" s="448"/>
      <c r="Y123" s="448"/>
      <c r="Z123" s="448"/>
      <c r="AA123" s="448"/>
      <c r="AB123" s="448"/>
      <c r="AC123" s="448"/>
      <c r="AD123" s="448"/>
      <c r="AE123" s="448"/>
      <c r="AF123" s="448"/>
      <c r="AG123" s="448"/>
      <c r="AH123" s="448"/>
      <c r="AI123" s="448"/>
      <c r="AJ123" s="448"/>
    </row>
    <row r="124" spans="1:36">
      <c r="A124" s="448"/>
      <c r="B124" s="448"/>
      <c r="C124" s="448"/>
      <c r="D124" s="448"/>
      <c r="E124" s="448"/>
      <c r="F124" s="448"/>
      <c r="G124" s="448"/>
      <c r="H124" s="448"/>
      <c r="I124" s="448"/>
      <c r="J124" s="448"/>
      <c r="K124" s="448"/>
      <c r="L124" s="448"/>
      <c r="M124" s="448"/>
      <c r="N124" s="448"/>
      <c r="O124" s="448"/>
      <c r="P124" s="448"/>
      <c r="Q124" s="448"/>
      <c r="R124" s="448"/>
      <c r="S124" s="448"/>
      <c r="T124" s="448"/>
      <c r="U124" s="448"/>
      <c r="V124" s="448"/>
      <c r="W124" s="448"/>
      <c r="X124" s="448"/>
      <c r="Y124" s="448"/>
      <c r="Z124" s="448"/>
      <c r="AA124" s="448"/>
      <c r="AB124" s="448"/>
      <c r="AC124" s="448"/>
      <c r="AD124" s="448"/>
      <c r="AE124" s="448"/>
      <c r="AF124" s="448"/>
      <c r="AG124" s="448"/>
      <c r="AH124" s="448"/>
      <c r="AI124" s="448"/>
      <c r="AJ124" s="448"/>
    </row>
    <row r="125" spans="1:36">
      <c r="A125" s="448"/>
      <c r="B125" s="448"/>
      <c r="C125" s="448"/>
      <c r="D125" s="448"/>
      <c r="E125" s="448"/>
      <c r="F125" s="448"/>
      <c r="G125" s="448"/>
      <c r="H125" s="448"/>
      <c r="I125" s="448"/>
      <c r="J125" s="448"/>
      <c r="K125" s="448"/>
      <c r="L125" s="448"/>
      <c r="M125" s="448"/>
      <c r="N125" s="448"/>
      <c r="O125" s="448"/>
      <c r="P125" s="448"/>
      <c r="Q125" s="448"/>
      <c r="R125" s="448"/>
      <c r="S125" s="448"/>
      <c r="T125" s="448"/>
      <c r="U125" s="448"/>
      <c r="V125" s="448"/>
      <c r="W125" s="448"/>
      <c r="X125" s="448"/>
      <c r="Y125" s="448"/>
      <c r="Z125" s="448"/>
      <c r="AA125" s="448"/>
      <c r="AB125" s="448"/>
      <c r="AC125" s="448"/>
      <c r="AD125" s="448"/>
      <c r="AE125" s="448"/>
      <c r="AF125" s="448"/>
      <c r="AG125" s="448"/>
      <c r="AH125" s="448"/>
      <c r="AI125" s="448"/>
      <c r="AJ125" s="448"/>
    </row>
    <row r="126" spans="1:36">
      <c r="A126" s="448"/>
      <c r="B126" s="448"/>
      <c r="C126" s="448"/>
      <c r="D126" s="448"/>
      <c r="E126" s="448"/>
      <c r="F126" s="448"/>
      <c r="G126" s="448"/>
      <c r="H126" s="448"/>
      <c r="I126" s="448"/>
      <c r="J126" s="448"/>
      <c r="K126" s="448"/>
      <c r="L126" s="448"/>
      <c r="M126" s="448"/>
      <c r="N126" s="448"/>
      <c r="O126" s="448"/>
      <c r="P126" s="448"/>
      <c r="Q126" s="448"/>
      <c r="R126" s="448"/>
      <c r="S126" s="448"/>
      <c r="T126" s="448"/>
      <c r="U126" s="448"/>
      <c r="V126" s="448"/>
      <c r="W126" s="448"/>
      <c r="X126" s="448"/>
      <c r="Y126" s="448"/>
      <c r="Z126" s="448"/>
      <c r="AA126" s="448"/>
      <c r="AB126" s="448"/>
      <c r="AC126" s="448"/>
      <c r="AD126" s="448"/>
      <c r="AE126" s="448"/>
      <c r="AF126" s="448"/>
      <c r="AG126" s="448"/>
      <c r="AH126" s="448"/>
      <c r="AI126" s="448"/>
      <c r="AJ126" s="448"/>
    </row>
    <row r="127" spans="1:36">
      <c r="A127" s="448"/>
      <c r="B127" s="448"/>
      <c r="C127" s="448"/>
      <c r="D127" s="448"/>
      <c r="E127" s="448"/>
      <c r="F127" s="448"/>
      <c r="G127" s="448"/>
      <c r="H127" s="448"/>
      <c r="I127" s="448"/>
      <c r="J127" s="448"/>
      <c r="K127" s="448"/>
      <c r="L127" s="448"/>
      <c r="M127" s="448"/>
      <c r="N127" s="448"/>
      <c r="O127" s="448"/>
      <c r="P127" s="448"/>
      <c r="Q127" s="448"/>
      <c r="R127" s="448"/>
      <c r="S127" s="448"/>
      <c r="T127" s="448"/>
      <c r="U127" s="448"/>
      <c r="V127" s="448"/>
      <c r="W127" s="448"/>
      <c r="X127" s="448"/>
      <c r="Y127" s="448"/>
      <c r="Z127" s="448"/>
      <c r="AA127" s="448"/>
      <c r="AB127" s="448"/>
      <c r="AC127" s="448"/>
      <c r="AD127" s="448"/>
      <c r="AE127" s="448"/>
      <c r="AF127" s="448"/>
      <c r="AG127" s="448"/>
      <c r="AH127" s="448"/>
      <c r="AI127" s="448"/>
      <c r="AJ127" s="448"/>
    </row>
    <row r="128" spans="1:36">
      <c r="A128" s="448"/>
      <c r="B128" s="448"/>
      <c r="C128" s="448"/>
      <c r="D128" s="448"/>
      <c r="E128" s="448"/>
      <c r="F128" s="448"/>
      <c r="G128" s="448"/>
      <c r="H128" s="448"/>
      <c r="I128" s="448"/>
      <c r="J128" s="448"/>
      <c r="K128" s="448"/>
      <c r="L128" s="448"/>
      <c r="M128" s="448"/>
      <c r="N128" s="448"/>
      <c r="O128" s="448"/>
      <c r="P128" s="448"/>
      <c r="Q128" s="448"/>
      <c r="R128" s="448"/>
      <c r="S128" s="448"/>
      <c r="T128" s="448"/>
      <c r="U128" s="448"/>
      <c r="V128" s="448"/>
      <c r="W128" s="448"/>
      <c r="X128" s="448"/>
      <c r="Y128" s="448"/>
      <c r="Z128" s="448"/>
      <c r="AA128" s="448"/>
      <c r="AB128" s="448"/>
      <c r="AC128" s="448"/>
      <c r="AD128" s="448"/>
      <c r="AE128" s="448"/>
      <c r="AF128" s="448"/>
      <c r="AG128" s="448"/>
      <c r="AH128" s="448"/>
      <c r="AI128" s="448"/>
      <c r="AJ128" s="448"/>
    </row>
    <row r="129" spans="1:36">
      <c r="A129" s="448"/>
      <c r="B129" s="448"/>
      <c r="C129" s="448"/>
      <c r="D129" s="448"/>
      <c r="E129" s="448"/>
      <c r="F129" s="448"/>
      <c r="G129" s="448"/>
      <c r="H129" s="448"/>
      <c r="I129" s="448"/>
      <c r="J129" s="448"/>
      <c r="K129" s="448"/>
      <c r="L129" s="448"/>
      <c r="M129" s="448"/>
      <c r="N129" s="448"/>
      <c r="O129" s="448"/>
      <c r="P129" s="448"/>
      <c r="Q129" s="448"/>
      <c r="R129" s="448"/>
      <c r="S129" s="448"/>
      <c r="T129" s="448"/>
      <c r="U129" s="448"/>
      <c r="V129" s="448"/>
      <c r="W129" s="448"/>
      <c r="X129" s="448"/>
      <c r="Y129" s="448"/>
      <c r="Z129" s="448"/>
      <c r="AA129" s="448"/>
      <c r="AB129" s="448"/>
      <c r="AC129" s="448"/>
      <c r="AD129" s="448"/>
      <c r="AE129" s="448"/>
      <c r="AF129" s="448"/>
      <c r="AG129" s="448"/>
      <c r="AH129" s="448"/>
      <c r="AI129" s="448"/>
      <c r="AJ129" s="448"/>
    </row>
    <row r="130" spans="1:36">
      <c r="A130" s="448"/>
      <c r="B130" s="448"/>
      <c r="C130" s="448"/>
      <c r="D130" s="448"/>
      <c r="E130" s="448"/>
      <c r="F130" s="448"/>
      <c r="G130" s="448"/>
      <c r="H130" s="448"/>
      <c r="I130" s="448"/>
      <c r="J130" s="448"/>
      <c r="K130" s="448"/>
      <c r="L130" s="448"/>
      <c r="M130" s="448"/>
      <c r="N130" s="448"/>
      <c r="O130" s="448"/>
      <c r="P130" s="448"/>
      <c r="Q130" s="448"/>
      <c r="R130" s="448"/>
      <c r="S130" s="448"/>
      <c r="T130" s="448"/>
      <c r="U130" s="448"/>
      <c r="V130" s="448"/>
      <c r="W130" s="448"/>
      <c r="X130" s="448"/>
      <c r="Y130" s="448"/>
      <c r="Z130" s="448"/>
      <c r="AA130" s="448"/>
      <c r="AB130" s="448"/>
      <c r="AC130" s="448"/>
      <c r="AD130" s="448"/>
      <c r="AE130" s="448"/>
      <c r="AF130" s="448"/>
      <c r="AG130" s="448"/>
      <c r="AH130" s="448"/>
      <c r="AI130" s="448"/>
      <c r="AJ130" s="448"/>
    </row>
    <row r="131" spans="1:36">
      <c r="A131" s="448"/>
      <c r="B131" s="448"/>
      <c r="C131" s="448"/>
      <c r="D131" s="448"/>
      <c r="E131" s="448"/>
      <c r="F131" s="448"/>
      <c r="G131" s="448"/>
      <c r="H131" s="448"/>
      <c r="I131" s="448"/>
      <c r="J131" s="448"/>
      <c r="K131" s="448"/>
      <c r="L131" s="448"/>
      <c r="M131" s="448"/>
      <c r="N131" s="448"/>
      <c r="O131" s="448"/>
      <c r="P131" s="448"/>
      <c r="Q131" s="448"/>
      <c r="R131" s="448"/>
      <c r="S131" s="448"/>
      <c r="T131" s="448"/>
      <c r="U131" s="448"/>
      <c r="V131" s="448"/>
      <c r="W131" s="448"/>
      <c r="X131" s="448"/>
      <c r="Y131" s="448"/>
      <c r="Z131" s="448"/>
      <c r="AA131" s="448"/>
      <c r="AB131" s="448"/>
      <c r="AC131" s="448"/>
      <c r="AD131" s="448"/>
      <c r="AE131" s="448"/>
      <c r="AF131" s="448"/>
      <c r="AG131" s="448"/>
      <c r="AH131" s="448"/>
      <c r="AI131" s="448"/>
      <c r="AJ131" s="448"/>
    </row>
    <row r="132" spans="1:36">
      <c r="A132" s="448"/>
      <c r="B132" s="448"/>
      <c r="C132" s="448"/>
      <c r="D132" s="448"/>
      <c r="E132" s="448"/>
      <c r="F132" s="448"/>
      <c r="G132" s="448"/>
      <c r="H132" s="448"/>
      <c r="I132" s="448"/>
      <c r="J132" s="448"/>
      <c r="K132" s="448"/>
      <c r="L132" s="448"/>
      <c r="M132" s="448"/>
      <c r="N132" s="448"/>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448"/>
    </row>
    <row r="133" spans="1:36">
      <c r="A133" s="448"/>
      <c r="B133" s="448"/>
      <c r="C133" s="448"/>
      <c r="D133" s="448"/>
      <c r="E133" s="448"/>
      <c r="F133" s="448"/>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row>
    <row r="134" spans="1:36">
      <c r="A134" s="448"/>
      <c r="B134" s="448"/>
      <c r="C134" s="448"/>
      <c r="D134" s="448"/>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8"/>
      <c r="AD134" s="448"/>
      <c r="AE134" s="448"/>
      <c r="AF134" s="448"/>
      <c r="AG134" s="448"/>
      <c r="AH134" s="448"/>
      <c r="AI134" s="448"/>
      <c r="AJ134" s="448"/>
    </row>
    <row r="135" spans="1:36">
      <c r="A135" s="448"/>
      <c r="B135" s="448"/>
      <c r="C135" s="448"/>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448"/>
      <c r="AD135" s="448"/>
      <c r="AE135" s="448"/>
      <c r="AF135" s="448"/>
      <c r="AG135" s="448"/>
      <c r="AH135" s="448"/>
      <c r="AI135" s="448"/>
      <c r="AJ135" s="448"/>
    </row>
    <row r="136" spans="1:36">
      <c r="A136" s="448"/>
      <c r="B136" s="448"/>
      <c r="C136" s="448"/>
      <c r="D136" s="448"/>
      <c r="E136" s="448"/>
      <c r="F136" s="448"/>
      <c r="G136" s="448"/>
      <c r="H136" s="448"/>
      <c r="I136" s="448"/>
      <c r="J136" s="448"/>
      <c r="K136" s="448"/>
      <c r="L136" s="448"/>
      <c r="M136" s="448"/>
      <c r="N136" s="448"/>
      <c r="O136" s="448"/>
      <c r="P136" s="448"/>
      <c r="Q136" s="448"/>
      <c r="R136" s="448"/>
      <c r="S136" s="448"/>
      <c r="T136" s="448"/>
      <c r="U136" s="448"/>
      <c r="V136" s="448"/>
      <c r="W136" s="448"/>
      <c r="X136" s="448"/>
      <c r="Y136" s="448"/>
      <c r="Z136" s="448"/>
      <c r="AA136" s="448"/>
      <c r="AB136" s="448"/>
      <c r="AC136" s="448"/>
      <c r="AD136" s="448"/>
      <c r="AE136" s="448"/>
      <c r="AF136" s="448"/>
      <c r="AG136" s="448"/>
      <c r="AH136" s="448"/>
      <c r="AI136" s="448"/>
      <c r="AJ136" s="448"/>
    </row>
    <row r="137" spans="1:36">
      <c r="A137" s="448"/>
      <c r="B137" s="448"/>
      <c r="C137" s="448"/>
      <c r="D137" s="448"/>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8"/>
      <c r="AA137" s="448"/>
      <c r="AB137" s="448"/>
      <c r="AC137" s="448"/>
      <c r="AD137" s="448"/>
      <c r="AE137" s="448"/>
      <c r="AF137" s="448"/>
      <c r="AG137" s="448"/>
      <c r="AH137" s="448"/>
      <c r="AI137" s="448"/>
      <c r="AJ137" s="448"/>
    </row>
    <row r="138" spans="1:36">
      <c r="A138" s="448"/>
      <c r="B138" s="448"/>
      <c r="C138" s="448"/>
      <c r="D138" s="448"/>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448"/>
      <c r="AE138" s="448"/>
      <c r="AF138" s="448"/>
      <c r="AG138" s="448"/>
      <c r="AH138" s="448"/>
      <c r="AI138" s="448"/>
      <c r="AJ138" s="448"/>
    </row>
    <row r="139" spans="1:36">
      <c r="A139" s="448"/>
      <c r="B139" s="448"/>
      <c r="C139" s="448"/>
      <c r="D139" s="448"/>
      <c r="E139" s="448"/>
      <c r="F139" s="448"/>
      <c r="G139" s="448"/>
      <c r="H139" s="448"/>
      <c r="I139" s="448"/>
      <c r="J139" s="448"/>
      <c r="K139" s="448"/>
      <c r="L139" s="448"/>
      <c r="M139" s="448"/>
      <c r="N139" s="448"/>
      <c r="O139" s="448"/>
      <c r="P139" s="448"/>
      <c r="Q139" s="448"/>
      <c r="R139" s="448"/>
      <c r="S139" s="448"/>
      <c r="T139" s="448"/>
      <c r="U139" s="448"/>
      <c r="V139" s="448"/>
      <c r="W139" s="448"/>
      <c r="X139" s="448"/>
      <c r="Y139" s="448"/>
      <c r="Z139" s="448"/>
      <c r="AA139" s="448"/>
      <c r="AB139" s="448"/>
      <c r="AC139" s="448"/>
      <c r="AD139" s="448"/>
      <c r="AE139" s="448"/>
      <c r="AF139" s="448"/>
      <c r="AG139" s="448"/>
      <c r="AH139" s="448"/>
      <c r="AI139" s="448"/>
      <c r="AJ139" s="448"/>
    </row>
    <row r="140" spans="1:36">
      <c r="A140" s="448"/>
      <c r="B140" s="448"/>
      <c r="C140" s="448"/>
      <c r="D140" s="448"/>
      <c r="E140" s="448"/>
      <c r="F140" s="448"/>
      <c r="G140" s="448"/>
      <c r="H140" s="448"/>
      <c r="I140" s="448"/>
      <c r="J140" s="448"/>
      <c r="K140" s="448"/>
      <c r="L140" s="448"/>
      <c r="M140" s="448"/>
      <c r="N140" s="448"/>
      <c r="O140" s="448"/>
      <c r="P140" s="448"/>
      <c r="Q140" s="448"/>
      <c r="R140" s="448"/>
      <c r="S140" s="448"/>
      <c r="T140" s="448"/>
      <c r="U140" s="448"/>
      <c r="V140" s="448"/>
      <c r="W140" s="448"/>
      <c r="X140" s="448"/>
      <c r="Y140" s="448"/>
      <c r="Z140" s="448"/>
      <c r="AA140" s="448"/>
      <c r="AB140" s="448"/>
      <c r="AC140" s="448"/>
      <c r="AD140" s="448"/>
      <c r="AE140" s="448"/>
      <c r="AF140" s="448"/>
      <c r="AG140" s="448"/>
      <c r="AH140" s="448"/>
      <c r="AI140" s="448"/>
      <c r="AJ140" s="448"/>
    </row>
    <row r="141" spans="1:36">
      <c r="A141" s="448"/>
      <c r="B141" s="448"/>
      <c r="C141" s="448"/>
      <c r="D141" s="448"/>
      <c r="E141" s="448"/>
      <c r="F141" s="448"/>
      <c r="G141" s="448"/>
      <c r="H141" s="448"/>
      <c r="I141" s="448"/>
      <c r="J141" s="448"/>
      <c r="K141" s="448"/>
      <c r="L141" s="448"/>
      <c r="M141" s="448"/>
      <c r="N141" s="448"/>
      <c r="O141" s="448"/>
      <c r="P141" s="448"/>
      <c r="Q141" s="448"/>
      <c r="R141" s="448"/>
      <c r="S141" s="448"/>
      <c r="T141" s="448"/>
      <c r="U141" s="448"/>
      <c r="V141" s="448"/>
      <c r="W141" s="448"/>
      <c r="X141" s="448"/>
      <c r="Y141" s="448"/>
      <c r="Z141" s="448"/>
      <c r="AA141" s="448"/>
      <c r="AB141" s="448"/>
      <c r="AC141" s="448"/>
      <c r="AD141" s="448"/>
      <c r="AE141" s="448"/>
      <c r="AF141" s="448"/>
      <c r="AG141" s="448"/>
      <c r="AH141" s="448"/>
      <c r="AI141" s="448"/>
      <c r="AJ141" s="448"/>
    </row>
    <row r="142" spans="1:36">
      <c r="A142" s="448"/>
      <c r="B142" s="448"/>
      <c r="C142" s="448"/>
      <c r="D142" s="448"/>
      <c r="E142" s="448"/>
      <c r="F142" s="448"/>
      <c r="G142" s="448"/>
      <c r="H142" s="448"/>
      <c r="I142" s="448"/>
      <c r="J142" s="448"/>
      <c r="K142" s="448"/>
      <c r="L142" s="448"/>
      <c r="M142" s="448"/>
      <c r="N142" s="448"/>
      <c r="O142" s="448"/>
      <c r="P142" s="448"/>
      <c r="Q142" s="448"/>
      <c r="R142" s="448"/>
      <c r="S142" s="448"/>
      <c r="T142" s="448"/>
      <c r="U142" s="448"/>
      <c r="V142" s="448"/>
      <c r="W142" s="448"/>
      <c r="X142" s="448"/>
      <c r="Y142" s="448"/>
      <c r="Z142" s="448"/>
      <c r="AA142" s="448"/>
      <c r="AB142" s="448"/>
      <c r="AC142" s="448"/>
      <c r="AD142" s="448"/>
      <c r="AE142" s="448"/>
      <c r="AF142" s="448"/>
      <c r="AG142" s="448"/>
      <c r="AH142" s="448"/>
      <c r="AI142" s="448"/>
      <c r="AJ142" s="448"/>
    </row>
    <row r="143" spans="1:36">
      <c r="A143" s="448"/>
      <c r="B143" s="448"/>
      <c r="C143" s="448"/>
      <c r="D143" s="448"/>
      <c r="E143" s="448"/>
      <c r="F143" s="448"/>
      <c r="G143" s="448"/>
      <c r="H143" s="448"/>
      <c r="I143" s="448"/>
      <c r="J143" s="448"/>
      <c r="K143" s="448"/>
      <c r="L143" s="448"/>
      <c r="M143" s="448"/>
      <c r="N143" s="448"/>
      <c r="O143" s="448"/>
      <c r="P143" s="448"/>
      <c r="Q143" s="448"/>
      <c r="R143" s="448"/>
      <c r="S143" s="448"/>
      <c r="T143" s="448"/>
      <c r="U143" s="448"/>
      <c r="V143" s="448"/>
      <c r="W143" s="448"/>
      <c r="X143" s="448"/>
      <c r="Y143" s="448"/>
      <c r="Z143" s="448"/>
      <c r="AA143" s="448"/>
      <c r="AB143" s="448"/>
      <c r="AC143" s="448"/>
      <c r="AD143" s="448"/>
      <c r="AE143" s="448"/>
      <c r="AF143" s="448"/>
      <c r="AG143" s="448"/>
      <c r="AH143" s="448"/>
      <c r="AI143" s="448"/>
      <c r="AJ143" s="448"/>
    </row>
    <row r="144" spans="1:36">
      <c r="A144" s="448"/>
      <c r="B144" s="448"/>
      <c r="C144" s="448"/>
      <c r="D144" s="448"/>
      <c r="E144" s="448"/>
      <c r="F144" s="448"/>
      <c r="G144" s="448"/>
      <c r="H144" s="448"/>
      <c r="I144" s="448"/>
      <c r="J144" s="448"/>
      <c r="K144" s="448"/>
      <c r="L144" s="448"/>
      <c r="M144" s="448"/>
      <c r="N144" s="448"/>
      <c r="O144" s="448"/>
      <c r="P144" s="448"/>
      <c r="Q144" s="448"/>
      <c r="R144" s="448"/>
      <c r="S144" s="448"/>
      <c r="T144" s="448"/>
      <c r="U144" s="448"/>
      <c r="V144" s="448"/>
      <c r="W144" s="448"/>
      <c r="X144" s="448"/>
      <c r="Y144" s="448"/>
      <c r="Z144" s="448"/>
      <c r="AA144" s="448"/>
      <c r="AB144" s="448"/>
      <c r="AC144" s="448"/>
      <c r="AD144" s="448"/>
      <c r="AE144" s="448"/>
      <c r="AF144" s="448"/>
      <c r="AG144" s="448"/>
      <c r="AH144" s="448"/>
      <c r="AI144" s="448"/>
      <c r="AJ144" s="448"/>
    </row>
    <row r="145" spans="1:36">
      <c r="A145" s="448"/>
      <c r="B145" s="448"/>
      <c r="C145" s="448"/>
      <c r="D145" s="448"/>
      <c r="E145" s="448"/>
      <c r="F145" s="448"/>
      <c r="G145" s="448"/>
      <c r="H145" s="448"/>
      <c r="I145" s="448"/>
      <c r="J145" s="448"/>
      <c r="K145" s="448"/>
      <c r="L145" s="448"/>
      <c r="M145" s="448"/>
      <c r="N145" s="448"/>
      <c r="O145" s="448"/>
      <c r="P145" s="448"/>
      <c r="Q145" s="448"/>
      <c r="R145" s="448"/>
      <c r="S145" s="448"/>
      <c r="T145" s="448"/>
      <c r="U145" s="448"/>
      <c r="V145" s="448"/>
      <c r="W145" s="448"/>
      <c r="X145" s="448"/>
      <c r="Y145" s="448"/>
      <c r="Z145" s="448"/>
      <c r="AA145" s="448"/>
      <c r="AB145" s="448"/>
      <c r="AC145" s="448"/>
      <c r="AD145" s="448"/>
      <c r="AE145" s="448"/>
      <c r="AF145" s="448"/>
      <c r="AG145" s="448"/>
      <c r="AH145" s="448"/>
      <c r="AI145" s="448"/>
      <c r="AJ145" s="448"/>
    </row>
    <row r="146" spans="1:36">
      <c r="A146" s="448"/>
      <c r="B146" s="448"/>
      <c r="C146" s="448"/>
      <c r="D146" s="448"/>
      <c r="E146" s="448"/>
      <c r="F146" s="448"/>
      <c r="G146" s="448"/>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row>
    <row r="147" spans="1:36">
      <c r="A147" s="448"/>
      <c r="B147" s="448"/>
      <c r="C147" s="448"/>
      <c r="D147" s="448"/>
      <c r="E147" s="448"/>
      <c r="F147" s="448"/>
      <c r="G147" s="448"/>
      <c r="H147" s="448"/>
      <c r="I147" s="448"/>
      <c r="J147" s="448"/>
      <c r="K147" s="448"/>
      <c r="L147" s="448"/>
      <c r="M147" s="448"/>
      <c r="N147" s="448"/>
      <c r="O147" s="448"/>
      <c r="P147" s="448"/>
      <c r="Q147" s="448"/>
      <c r="R147" s="448"/>
      <c r="S147" s="448"/>
      <c r="T147" s="448"/>
      <c r="U147" s="448"/>
      <c r="V147" s="448"/>
      <c r="W147" s="448"/>
      <c r="X147" s="448"/>
      <c r="Y147" s="448"/>
      <c r="Z147" s="448"/>
      <c r="AA147" s="448"/>
      <c r="AB147" s="448"/>
      <c r="AC147" s="448"/>
      <c r="AD147" s="448"/>
      <c r="AE147" s="448"/>
      <c r="AF147" s="448"/>
      <c r="AG147" s="448"/>
      <c r="AH147" s="448"/>
      <c r="AI147" s="448"/>
      <c r="AJ147" s="448"/>
    </row>
    <row r="148" spans="1:36">
      <c r="A148" s="448"/>
      <c r="B148" s="448"/>
      <c r="C148" s="448"/>
      <c r="D148" s="448"/>
      <c r="E148" s="448"/>
      <c r="F148" s="448"/>
      <c r="G148" s="448"/>
      <c r="H148" s="448"/>
      <c r="I148" s="448"/>
      <c r="J148" s="448"/>
      <c r="K148" s="448"/>
      <c r="L148" s="448"/>
      <c r="M148" s="448"/>
      <c r="N148" s="448"/>
      <c r="O148" s="448"/>
      <c r="P148" s="448"/>
      <c r="Q148" s="448"/>
      <c r="R148" s="448"/>
      <c r="S148" s="448"/>
      <c r="T148" s="448"/>
      <c r="U148" s="448"/>
      <c r="V148" s="448"/>
      <c r="W148" s="448"/>
      <c r="X148" s="448"/>
      <c r="Y148" s="448"/>
      <c r="Z148" s="448"/>
      <c r="AA148" s="448"/>
      <c r="AB148" s="448"/>
      <c r="AC148" s="448"/>
      <c r="AD148" s="448"/>
      <c r="AE148" s="448"/>
      <c r="AF148" s="448"/>
      <c r="AG148" s="448"/>
      <c r="AH148" s="448"/>
      <c r="AI148" s="448"/>
      <c r="AJ148" s="448"/>
    </row>
    <row r="149" spans="1:36">
      <c r="A149" s="448"/>
      <c r="B149" s="448"/>
      <c r="C149" s="448"/>
      <c r="D149" s="448"/>
      <c r="E149" s="448"/>
      <c r="F149" s="448"/>
      <c r="G149" s="448"/>
      <c r="H149" s="448"/>
      <c r="I149" s="448"/>
      <c r="J149" s="448"/>
      <c r="K149" s="448"/>
      <c r="L149" s="448"/>
      <c r="M149" s="448"/>
      <c r="N149" s="448"/>
      <c r="O149" s="448"/>
      <c r="P149" s="448"/>
      <c r="Q149" s="448"/>
      <c r="R149" s="448"/>
      <c r="S149" s="448"/>
      <c r="T149" s="448"/>
      <c r="U149" s="448"/>
      <c r="V149" s="448"/>
      <c r="W149" s="448"/>
      <c r="X149" s="448"/>
      <c r="Y149" s="448"/>
      <c r="Z149" s="448"/>
      <c r="AA149" s="448"/>
      <c r="AB149" s="448"/>
      <c r="AC149" s="448"/>
      <c r="AD149" s="448"/>
      <c r="AE149" s="448"/>
      <c r="AF149" s="448"/>
      <c r="AG149" s="448"/>
      <c r="AH149" s="448"/>
      <c r="AI149" s="448"/>
      <c r="AJ149" s="448"/>
    </row>
    <row r="150" spans="1:36">
      <c r="A150" s="448"/>
      <c r="B150" s="448"/>
      <c r="C150" s="448"/>
      <c r="D150" s="448"/>
      <c r="E150" s="448"/>
      <c r="F150" s="448"/>
      <c r="G150" s="448"/>
      <c r="H150" s="448"/>
      <c r="I150" s="448"/>
      <c r="J150" s="448"/>
      <c r="K150" s="448"/>
      <c r="L150" s="448"/>
      <c r="M150" s="448"/>
      <c r="N150" s="448"/>
      <c r="O150" s="448"/>
      <c r="P150" s="448"/>
      <c r="Q150" s="448"/>
      <c r="R150" s="448"/>
      <c r="S150" s="448"/>
      <c r="T150" s="448"/>
      <c r="U150" s="448"/>
      <c r="V150" s="448"/>
      <c r="W150" s="448"/>
      <c r="X150" s="448"/>
      <c r="Y150" s="448"/>
      <c r="Z150" s="448"/>
      <c r="AA150" s="448"/>
      <c r="AB150" s="448"/>
      <c r="AC150" s="448"/>
      <c r="AD150" s="448"/>
      <c r="AE150" s="448"/>
      <c r="AF150" s="448"/>
      <c r="AG150" s="448"/>
      <c r="AH150" s="448"/>
      <c r="AI150" s="448"/>
      <c r="AJ150" s="448"/>
    </row>
    <row r="151" spans="1:36">
      <c r="A151" s="448"/>
      <c r="B151" s="448"/>
      <c r="C151" s="448"/>
      <c r="D151" s="448"/>
      <c r="E151" s="448"/>
      <c r="F151" s="448"/>
      <c r="G151" s="448"/>
      <c r="H151" s="448"/>
      <c r="I151" s="448"/>
      <c r="J151" s="448"/>
      <c r="K151" s="448"/>
      <c r="L151" s="448"/>
      <c r="M151" s="448"/>
      <c r="N151" s="448"/>
      <c r="O151" s="448"/>
      <c r="P151" s="448"/>
      <c r="Q151" s="448"/>
      <c r="R151" s="448"/>
      <c r="S151" s="448"/>
      <c r="T151" s="448"/>
      <c r="U151" s="448"/>
      <c r="V151" s="448"/>
      <c r="W151" s="448"/>
      <c r="X151" s="448"/>
      <c r="Y151" s="448"/>
      <c r="Z151" s="448"/>
      <c r="AA151" s="448"/>
      <c r="AB151" s="448"/>
      <c r="AC151" s="448"/>
      <c r="AD151" s="448"/>
      <c r="AE151" s="448"/>
      <c r="AF151" s="448"/>
      <c r="AG151" s="448"/>
      <c r="AH151" s="448"/>
      <c r="AI151" s="448"/>
      <c r="AJ151" s="448"/>
    </row>
    <row r="152" spans="1:36">
      <c r="A152" s="448"/>
      <c r="B152" s="448"/>
      <c r="C152" s="448"/>
      <c r="D152" s="448"/>
      <c r="E152" s="448"/>
      <c r="F152" s="448"/>
      <c r="G152" s="448"/>
      <c r="H152" s="448"/>
      <c r="I152" s="448"/>
      <c r="J152" s="448"/>
      <c r="K152" s="448"/>
      <c r="L152" s="448"/>
      <c r="M152" s="448"/>
      <c r="N152" s="448"/>
      <c r="O152" s="448"/>
      <c r="P152" s="448"/>
      <c r="Q152" s="448"/>
      <c r="R152" s="448"/>
      <c r="S152" s="448"/>
      <c r="T152" s="448"/>
      <c r="U152" s="448"/>
      <c r="V152" s="448"/>
      <c r="W152" s="448"/>
      <c r="X152" s="448"/>
      <c r="Y152" s="448"/>
      <c r="Z152" s="448"/>
      <c r="AA152" s="448"/>
      <c r="AB152" s="448"/>
      <c r="AC152" s="448"/>
      <c r="AD152" s="448"/>
      <c r="AE152" s="448"/>
      <c r="AF152" s="448"/>
      <c r="AG152" s="448"/>
      <c r="AH152" s="448"/>
      <c r="AI152" s="448"/>
      <c r="AJ152" s="448"/>
    </row>
    <row r="153" spans="1:36">
      <c r="A153" s="448"/>
      <c r="B153" s="448"/>
      <c r="C153" s="448"/>
      <c r="D153" s="448"/>
      <c r="E153" s="448"/>
      <c r="F153" s="448"/>
      <c r="G153" s="448"/>
      <c r="H153" s="448"/>
      <c r="I153" s="448"/>
      <c r="J153" s="448"/>
      <c r="K153" s="448"/>
      <c r="L153" s="448"/>
      <c r="M153" s="448"/>
      <c r="N153" s="448"/>
      <c r="O153" s="448"/>
      <c r="P153" s="448"/>
      <c r="Q153" s="448"/>
      <c r="R153" s="448"/>
      <c r="S153" s="448"/>
      <c r="T153" s="448"/>
      <c r="U153" s="448"/>
      <c r="V153" s="448"/>
      <c r="W153" s="448"/>
      <c r="X153" s="448"/>
      <c r="Y153" s="448"/>
      <c r="Z153" s="448"/>
      <c r="AA153" s="448"/>
      <c r="AB153" s="448"/>
      <c r="AC153" s="448"/>
      <c r="AD153" s="448"/>
      <c r="AE153" s="448"/>
      <c r="AF153" s="448"/>
      <c r="AG153" s="448"/>
      <c r="AH153" s="448"/>
      <c r="AI153" s="448"/>
      <c r="AJ153" s="448"/>
    </row>
    <row r="154" spans="1:36">
      <c r="A154" s="448"/>
      <c r="B154" s="448"/>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c r="AB154" s="448"/>
      <c r="AC154" s="448"/>
      <c r="AD154" s="448"/>
      <c r="AE154" s="448"/>
      <c r="AF154" s="448"/>
      <c r="AG154" s="448"/>
      <c r="AH154" s="448"/>
      <c r="AI154" s="448"/>
      <c r="AJ154" s="448"/>
    </row>
    <row r="155" spans="1:36">
      <c r="A155" s="448"/>
      <c r="B155" s="448"/>
      <c r="C155" s="448"/>
      <c r="D155" s="448"/>
      <c r="E155" s="448"/>
      <c r="F155" s="448"/>
      <c r="G155" s="448"/>
      <c r="H155" s="448"/>
      <c r="I155" s="448"/>
      <c r="J155" s="448"/>
      <c r="K155" s="448"/>
      <c r="L155" s="448"/>
      <c r="M155" s="448"/>
      <c r="N155" s="448"/>
      <c r="O155" s="448"/>
      <c r="P155" s="448"/>
      <c r="Q155" s="448"/>
      <c r="R155" s="448"/>
      <c r="S155" s="448"/>
      <c r="T155" s="448"/>
      <c r="U155" s="448"/>
      <c r="V155" s="448"/>
      <c r="W155" s="448"/>
      <c r="X155" s="448"/>
      <c r="Y155" s="448"/>
      <c r="Z155" s="448"/>
      <c r="AA155" s="448"/>
      <c r="AB155" s="448"/>
      <c r="AC155" s="448"/>
      <c r="AD155" s="448"/>
      <c r="AE155" s="448"/>
      <c r="AF155" s="448"/>
      <c r="AG155" s="448"/>
      <c r="AH155" s="448"/>
      <c r="AI155" s="448"/>
      <c r="AJ155" s="448"/>
    </row>
    <row r="156" spans="1:36">
      <c r="A156" s="448"/>
      <c r="B156" s="448"/>
      <c r="C156" s="448"/>
      <c r="D156" s="448"/>
      <c r="E156" s="448"/>
      <c r="F156" s="448"/>
      <c r="G156" s="448"/>
      <c r="H156" s="448"/>
      <c r="I156" s="448"/>
      <c r="J156" s="448"/>
      <c r="K156" s="448"/>
      <c r="L156" s="448"/>
      <c r="M156" s="448"/>
      <c r="N156" s="448"/>
      <c r="O156" s="448"/>
      <c r="P156" s="448"/>
      <c r="Q156" s="448"/>
      <c r="R156" s="448"/>
      <c r="S156" s="448"/>
      <c r="T156" s="448"/>
      <c r="U156" s="448"/>
      <c r="V156" s="448"/>
      <c r="W156" s="448"/>
      <c r="X156" s="448"/>
      <c r="Y156" s="448"/>
      <c r="Z156" s="448"/>
      <c r="AA156" s="448"/>
      <c r="AB156" s="448"/>
      <c r="AC156" s="448"/>
      <c r="AD156" s="448"/>
      <c r="AE156" s="448"/>
      <c r="AF156" s="448"/>
      <c r="AG156" s="448"/>
      <c r="AH156" s="448"/>
      <c r="AI156" s="448"/>
      <c r="AJ156" s="448"/>
    </row>
    <row r="157" spans="1:36">
      <c r="A157" s="448"/>
      <c r="B157" s="448"/>
      <c r="C157" s="448"/>
      <c r="D157" s="448"/>
      <c r="E157" s="448"/>
      <c r="F157" s="448"/>
      <c r="G157" s="448"/>
      <c r="H157" s="448"/>
      <c r="I157" s="448"/>
      <c r="J157" s="448"/>
      <c r="K157" s="448"/>
      <c r="L157" s="448"/>
      <c r="M157" s="448"/>
      <c r="N157" s="448"/>
      <c r="O157" s="448"/>
      <c r="P157" s="448"/>
      <c r="Q157" s="448"/>
      <c r="R157" s="448"/>
      <c r="S157" s="448"/>
      <c r="T157" s="448"/>
      <c r="U157" s="448"/>
      <c r="V157" s="448"/>
      <c r="W157" s="448"/>
      <c r="X157" s="448"/>
      <c r="Y157" s="448"/>
      <c r="Z157" s="448"/>
      <c r="AA157" s="448"/>
      <c r="AB157" s="448"/>
      <c r="AC157" s="448"/>
      <c r="AD157" s="448"/>
      <c r="AE157" s="448"/>
      <c r="AF157" s="448"/>
      <c r="AG157" s="448"/>
      <c r="AH157" s="448"/>
      <c r="AI157" s="448"/>
      <c r="AJ157" s="448"/>
    </row>
    <row r="158" spans="1:36">
      <c r="A158" s="448"/>
      <c r="B158" s="448"/>
      <c r="C158" s="448"/>
      <c r="D158" s="448"/>
      <c r="E158" s="448"/>
      <c r="F158" s="448"/>
      <c r="G158" s="448"/>
      <c r="H158" s="448"/>
      <c r="I158" s="448"/>
      <c r="J158" s="448"/>
      <c r="K158" s="448"/>
      <c r="L158" s="448"/>
      <c r="M158" s="448"/>
      <c r="N158" s="448"/>
      <c r="O158" s="448"/>
      <c r="P158" s="448"/>
      <c r="Q158" s="448"/>
      <c r="R158" s="448"/>
      <c r="S158" s="448"/>
      <c r="T158" s="448"/>
      <c r="U158" s="448"/>
      <c r="V158" s="448"/>
      <c r="W158" s="448"/>
      <c r="X158" s="448"/>
      <c r="Y158" s="448"/>
      <c r="Z158" s="448"/>
      <c r="AA158" s="448"/>
      <c r="AB158" s="448"/>
      <c r="AC158" s="448"/>
      <c r="AD158" s="448"/>
      <c r="AE158" s="448"/>
      <c r="AF158" s="448"/>
      <c r="AG158" s="448"/>
      <c r="AH158" s="448"/>
      <c r="AI158" s="448"/>
      <c r="AJ158" s="448"/>
    </row>
    <row r="159" spans="1:36">
      <c r="A159" s="448"/>
      <c r="B159" s="448"/>
      <c r="C159" s="448"/>
      <c r="D159" s="448"/>
      <c r="E159" s="448"/>
      <c r="F159" s="448"/>
      <c r="G159" s="448"/>
      <c r="H159" s="448"/>
      <c r="I159" s="448"/>
      <c r="J159" s="448"/>
      <c r="K159" s="448"/>
      <c r="L159" s="448"/>
      <c r="M159" s="448"/>
      <c r="N159" s="448"/>
      <c r="O159" s="448"/>
      <c r="P159" s="448"/>
      <c r="Q159" s="448"/>
      <c r="R159" s="448"/>
      <c r="S159" s="448"/>
      <c r="T159" s="448"/>
      <c r="U159" s="448"/>
      <c r="V159" s="448"/>
      <c r="W159" s="448"/>
      <c r="X159" s="448"/>
      <c r="Y159" s="448"/>
      <c r="Z159" s="448"/>
      <c r="AA159" s="448"/>
      <c r="AB159" s="448"/>
      <c r="AC159" s="448"/>
      <c r="AD159" s="448"/>
      <c r="AE159" s="448"/>
      <c r="AF159" s="448"/>
      <c r="AG159" s="448"/>
      <c r="AH159" s="448"/>
      <c r="AI159" s="448"/>
      <c r="AJ159" s="448"/>
    </row>
    <row r="160" spans="1:36">
      <c r="A160" s="448"/>
      <c r="B160" s="448"/>
      <c r="C160" s="448"/>
      <c r="D160" s="448"/>
      <c r="E160" s="448"/>
      <c r="F160" s="448"/>
      <c r="G160" s="448"/>
      <c r="H160" s="448"/>
      <c r="I160" s="448"/>
      <c r="J160" s="448"/>
      <c r="K160" s="448"/>
      <c r="L160" s="448"/>
      <c r="M160" s="448"/>
      <c r="N160" s="448"/>
      <c r="O160" s="448"/>
      <c r="P160" s="448"/>
      <c r="Q160" s="448"/>
      <c r="R160" s="448"/>
      <c r="S160" s="448"/>
      <c r="T160" s="448"/>
      <c r="U160" s="448"/>
      <c r="V160" s="448"/>
      <c r="W160" s="448"/>
      <c r="X160" s="448"/>
      <c r="Y160" s="448"/>
      <c r="Z160" s="448"/>
      <c r="AA160" s="448"/>
      <c r="AB160" s="448"/>
      <c r="AC160" s="448"/>
      <c r="AD160" s="448"/>
      <c r="AE160" s="448"/>
      <c r="AF160" s="448"/>
      <c r="AG160" s="448"/>
      <c r="AH160" s="448"/>
      <c r="AI160" s="448"/>
      <c r="AJ160" s="448"/>
    </row>
    <row r="161" spans="1:36">
      <c r="A161" s="448"/>
      <c r="B161" s="448"/>
      <c r="C161" s="448"/>
      <c r="D161" s="448"/>
      <c r="E161" s="448"/>
      <c r="F161" s="448"/>
      <c r="G161" s="448"/>
      <c r="H161" s="448"/>
      <c r="I161" s="448"/>
      <c r="J161" s="448"/>
      <c r="K161" s="448"/>
      <c r="L161" s="448"/>
      <c r="M161" s="448"/>
      <c r="N161" s="448"/>
      <c r="O161" s="448"/>
      <c r="P161" s="448"/>
      <c r="Q161" s="448"/>
      <c r="R161" s="448"/>
      <c r="S161" s="448"/>
      <c r="T161" s="448"/>
      <c r="U161" s="448"/>
      <c r="V161" s="448"/>
      <c r="W161" s="448"/>
      <c r="X161" s="448"/>
      <c r="Y161" s="448"/>
      <c r="Z161" s="448"/>
      <c r="AA161" s="448"/>
      <c r="AB161" s="448"/>
      <c r="AC161" s="448"/>
      <c r="AD161" s="448"/>
      <c r="AE161" s="448"/>
      <c r="AF161" s="448"/>
      <c r="AG161" s="448"/>
      <c r="AH161" s="448"/>
      <c r="AI161" s="448"/>
      <c r="AJ161" s="448"/>
    </row>
    <row r="162" spans="1:36">
      <c r="A162" s="448"/>
      <c r="B162" s="448"/>
      <c r="C162" s="448"/>
      <c r="D162" s="448"/>
      <c r="E162" s="448"/>
      <c r="F162" s="448"/>
      <c r="G162" s="448"/>
      <c r="H162" s="448"/>
      <c r="I162" s="448"/>
      <c r="J162" s="448"/>
      <c r="K162" s="448"/>
      <c r="L162" s="448"/>
      <c r="M162" s="448"/>
      <c r="N162" s="448"/>
      <c r="O162" s="448"/>
      <c r="P162" s="448"/>
      <c r="Q162" s="448"/>
      <c r="R162" s="448"/>
      <c r="S162" s="448"/>
      <c r="T162" s="448"/>
      <c r="U162" s="448"/>
      <c r="V162" s="448"/>
      <c r="W162" s="448"/>
      <c r="X162" s="448"/>
      <c r="Y162" s="448"/>
      <c r="Z162" s="448"/>
      <c r="AA162" s="448"/>
      <c r="AB162" s="448"/>
      <c r="AC162" s="448"/>
      <c r="AD162" s="448"/>
      <c r="AE162" s="448"/>
      <c r="AF162" s="448"/>
      <c r="AG162" s="448"/>
      <c r="AH162" s="448"/>
      <c r="AI162" s="448"/>
      <c r="AJ162" s="448"/>
    </row>
    <row r="163" spans="1:36">
      <c r="A163" s="448"/>
      <c r="B163" s="448"/>
      <c r="C163" s="448"/>
      <c r="D163" s="448"/>
      <c r="E163" s="448"/>
      <c r="F163" s="448"/>
      <c r="G163" s="448"/>
      <c r="H163" s="448"/>
      <c r="I163" s="448"/>
      <c r="J163" s="448"/>
      <c r="K163" s="448"/>
      <c r="L163" s="448"/>
      <c r="M163" s="448"/>
      <c r="N163" s="448"/>
      <c r="O163" s="448"/>
      <c r="P163" s="448"/>
      <c r="Q163" s="448"/>
      <c r="R163" s="448"/>
      <c r="S163" s="448"/>
      <c r="T163" s="448"/>
      <c r="U163" s="448"/>
      <c r="V163" s="448"/>
      <c r="W163" s="448"/>
      <c r="X163" s="448"/>
      <c r="Y163" s="448"/>
      <c r="Z163" s="448"/>
      <c r="AA163" s="448"/>
      <c r="AB163" s="448"/>
      <c r="AC163" s="448"/>
      <c r="AD163" s="448"/>
      <c r="AE163" s="448"/>
      <c r="AF163" s="448"/>
      <c r="AG163" s="448"/>
      <c r="AH163" s="448"/>
      <c r="AI163" s="448"/>
      <c r="AJ163" s="448"/>
    </row>
    <row r="164" spans="1:36">
      <c r="A164" s="448"/>
      <c r="B164" s="448"/>
      <c r="C164" s="448"/>
      <c r="D164" s="448"/>
      <c r="E164" s="448"/>
      <c r="F164" s="448"/>
      <c r="G164" s="448"/>
      <c r="H164" s="448"/>
      <c r="I164" s="448"/>
      <c r="J164" s="448"/>
      <c r="K164" s="448"/>
      <c r="L164" s="448"/>
      <c r="M164" s="448"/>
      <c r="N164" s="448"/>
      <c r="O164" s="448"/>
      <c r="P164" s="448"/>
      <c r="Q164" s="448"/>
      <c r="R164" s="448"/>
      <c r="S164" s="448"/>
      <c r="T164" s="448"/>
      <c r="U164" s="448"/>
      <c r="V164" s="448"/>
      <c r="W164" s="448"/>
      <c r="X164" s="448"/>
      <c r="Y164" s="448"/>
      <c r="Z164" s="448"/>
      <c r="AA164" s="448"/>
      <c r="AB164" s="448"/>
      <c r="AC164" s="448"/>
      <c r="AD164" s="448"/>
      <c r="AE164" s="448"/>
      <c r="AF164" s="448"/>
      <c r="AG164" s="448"/>
      <c r="AH164" s="448"/>
      <c r="AI164" s="448"/>
      <c r="AJ164" s="448"/>
    </row>
    <row r="165" spans="1:36">
      <c r="A165" s="448"/>
      <c r="B165" s="448"/>
      <c r="C165" s="448"/>
      <c r="D165" s="448"/>
      <c r="E165" s="448"/>
      <c r="F165" s="448"/>
      <c r="G165" s="448"/>
      <c r="H165" s="448"/>
      <c r="I165" s="448"/>
      <c r="J165" s="448"/>
      <c r="K165" s="448"/>
      <c r="L165" s="448"/>
      <c r="M165" s="448"/>
      <c r="N165" s="448"/>
      <c r="O165" s="448"/>
      <c r="P165" s="448"/>
      <c r="Q165" s="448"/>
      <c r="R165" s="448"/>
      <c r="S165" s="448"/>
      <c r="T165" s="448"/>
      <c r="U165" s="448"/>
      <c r="V165" s="448"/>
      <c r="W165" s="448"/>
      <c r="X165" s="448"/>
      <c r="Y165" s="448"/>
      <c r="Z165" s="448"/>
      <c r="AA165" s="448"/>
      <c r="AB165" s="448"/>
      <c r="AC165" s="448"/>
      <c r="AD165" s="448"/>
      <c r="AE165" s="448"/>
      <c r="AF165" s="448"/>
      <c r="AG165" s="448"/>
      <c r="AH165" s="448"/>
      <c r="AI165" s="448"/>
      <c r="AJ165" s="448"/>
    </row>
    <row r="166" spans="1:36">
      <c r="A166" s="448"/>
      <c r="B166" s="448"/>
      <c r="C166" s="448"/>
      <c r="D166" s="448"/>
      <c r="E166" s="448"/>
      <c r="F166" s="448"/>
      <c r="G166" s="448"/>
      <c r="H166" s="448"/>
      <c r="I166" s="448"/>
      <c r="J166" s="448"/>
      <c r="K166" s="448"/>
      <c r="L166" s="448"/>
      <c r="M166" s="448"/>
      <c r="N166" s="448"/>
      <c r="O166" s="448"/>
      <c r="P166" s="448"/>
      <c r="Q166" s="448"/>
      <c r="R166" s="448"/>
      <c r="S166" s="448"/>
      <c r="T166" s="448"/>
      <c r="U166" s="448"/>
      <c r="V166" s="448"/>
      <c r="W166" s="448"/>
      <c r="X166" s="448"/>
      <c r="Y166" s="448"/>
      <c r="Z166" s="448"/>
      <c r="AA166" s="448"/>
      <c r="AB166" s="448"/>
      <c r="AC166" s="448"/>
      <c r="AD166" s="448"/>
      <c r="AE166" s="448"/>
      <c r="AF166" s="448"/>
      <c r="AG166" s="448"/>
      <c r="AH166" s="448"/>
      <c r="AI166" s="448"/>
      <c r="AJ166" s="448"/>
    </row>
    <row r="167" spans="1:36">
      <c r="A167" s="448"/>
      <c r="B167" s="448"/>
      <c r="C167" s="448"/>
      <c r="D167" s="448"/>
      <c r="E167" s="448"/>
      <c r="F167" s="448"/>
      <c r="G167" s="448"/>
      <c r="H167" s="448"/>
      <c r="I167" s="448"/>
      <c r="J167" s="448"/>
      <c r="K167" s="448"/>
      <c r="L167" s="448"/>
      <c r="M167" s="448"/>
      <c r="N167" s="448"/>
      <c r="O167" s="448"/>
      <c r="P167" s="448"/>
      <c r="Q167" s="448"/>
      <c r="R167" s="448"/>
      <c r="S167" s="448"/>
      <c r="T167" s="448"/>
      <c r="U167" s="448"/>
      <c r="V167" s="448"/>
      <c r="W167" s="448"/>
      <c r="X167" s="448"/>
      <c r="Y167" s="448"/>
      <c r="Z167" s="448"/>
      <c r="AA167" s="448"/>
      <c r="AB167" s="448"/>
      <c r="AC167" s="448"/>
      <c r="AD167" s="448"/>
      <c r="AE167" s="448"/>
      <c r="AF167" s="448"/>
      <c r="AG167" s="448"/>
      <c r="AH167" s="448"/>
      <c r="AI167" s="448"/>
      <c r="AJ167" s="448"/>
    </row>
    <row r="168" spans="1:36">
      <c r="A168" s="448"/>
      <c r="B168" s="448"/>
      <c r="C168" s="448"/>
      <c r="D168" s="448"/>
      <c r="E168" s="448"/>
      <c r="F168" s="448"/>
      <c r="G168" s="448"/>
      <c r="H168" s="448"/>
      <c r="I168" s="448"/>
      <c r="J168" s="448"/>
      <c r="K168" s="448"/>
      <c r="L168" s="448"/>
      <c r="M168" s="448"/>
      <c r="N168" s="448"/>
      <c r="O168" s="448"/>
      <c r="P168" s="448"/>
      <c r="Q168" s="448"/>
      <c r="R168" s="448"/>
      <c r="S168" s="448"/>
      <c r="T168" s="448"/>
      <c r="U168" s="448"/>
      <c r="V168" s="448"/>
      <c r="W168" s="448"/>
      <c r="X168" s="448"/>
      <c r="Y168" s="448"/>
      <c r="Z168" s="448"/>
      <c r="AA168" s="448"/>
      <c r="AB168" s="448"/>
      <c r="AC168" s="448"/>
      <c r="AD168" s="448"/>
      <c r="AE168" s="448"/>
      <c r="AF168" s="448"/>
      <c r="AG168" s="448"/>
      <c r="AH168" s="448"/>
      <c r="AI168" s="448"/>
      <c r="AJ168" s="448"/>
    </row>
    <row r="169" spans="1:36">
      <c r="A169" s="448"/>
      <c r="B169" s="448"/>
      <c r="C169" s="448"/>
      <c r="D169" s="448"/>
      <c r="E169" s="448"/>
      <c r="F169" s="448"/>
      <c r="G169" s="448"/>
      <c r="H169" s="448"/>
      <c r="I169" s="448"/>
      <c r="J169" s="448"/>
      <c r="K169" s="448"/>
      <c r="L169" s="448"/>
      <c r="M169" s="448"/>
      <c r="N169" s="448"/>
      <c r="O169" s="448"/>
      <c r="P169" s="448"/>
      <c r="Q169" s="448"/>
      <c r="R169" s="448"/>
      <c r="S169" s="448"/>
      <c r="T169" s="448"/>
      <c r="U169" s="448"/>
      <c r="V169" s="448"/>
      <c r="W169" s="448"/>
      <c r="X169" s="448"/>
      <c r="Y169" s="448"/>
      <c r="Z169" s="448"/>
      <c r="AA169" s="448"/>
      <c r="AB169" s="448"/>
      <c r="AC169" s="448"/>
      <c r="AD169" s="448"/>
      <c r="AE169" s="448"/>
      <c r="AF169" s="448"/>
      <c r="AG169" s="448"/>
      <c r="AH169" s="448"/>
      <c r="AI169" s="448"/>
      <c r="AJ169" s="448"/>
    </row>
    <row r="170" spans="1:36">
      <c r="A170" s="448"/>
      <c r="B170" s="448"/>
      <c r="C170" s="448"/>
      <c r="D170" s="448"/>
      <c r="E170" s="448"/>
      <c r="F170" s="448"/>
      <c r="G170" s="448"/>
      <c r="H170" s="448"/>
      <c r="I170" s="448"/>
      <c r="J170" s="448"/>
      <c r="K170" s="448"/>
      <c r="L170" s="448"/>
      <c r="M170" s="448"/>
      <c r="N170" s="448"/>
      <c r="O170" s="448"/>
      <c r="P170" s="448"/>
      <c r="Q170" s="448"/>
      <c r="R170" s="448"/>
      <c r="S170" s="448"/>
      <c r="T170" s="448"/>
      <c r="U170" s="448"/>
      <c r="V170" s="448"/>
      <c r="W170" s="448"/>
      <c r="X170" s="448"/>
      <c r="Y170" s="448"/>
      <c r="Z170" s="448"/>
      <c r="AA170" s="448"/>
      <c r="AB170" s="448"/>
      <c r="AC170" s="448"/>
      <c r="AD170" s="448"/>
      <c r="AE170" s="448"/>
      <c r="AF170" s="448"/>
      <c r="AG170" s="448"/>
      <c r="AH170" s="448"/>
      <c r="AI170" s="448"/>
      <c r="AJ170" s="448"/>
    </row>
    <row r="171" spans="1:36">
      <c r="A171" s="448"/>
      <c r="B171" s="448"/>
      <c r="C171" s="448"/>
      <c r="D171" s="448"/>
      <c r="E171" s="448"/>
      <c r="F171" s="448"/>
      <c r="G171" s="448"/>
      <c r="H171" s="448"/>
      <c r="I171" s="448"/>
      <c r="J171" s="448"/>
      <c r="K171" s="448"/>
      <c r="L171" s="448"/>
      <c r="M171" s="448"/>
      <c r="N171" s="448"/>
      <c r="O171" s="448"/>
      <c r="P171" s="448"/>
      <c r="Q171" s="448"/>
      <c r="R171" s="448"/>
      <c r="S171" s="448"/>
      <c r="T171" s="448"/>
      <c r="U171" s="448"/>
      <c r="V171" s="448"/>
      <c r="W171" s="448"/>
      <c r="X171" s="448"/>
      <c r="Y171" s="448"/>
      <c r="Z171" s="448"/>
      <c r="AA171" s="448"/>
      <c r="AB171" s="448"/>
      <c r="AC171" s="448"/>
      <c r="AD171" s="448"/>
      <c r="AE171" s="448"/>
      <c r="AF171" s="448"/>
      <c r="AG171" s="448"/>
      <c r="AH171" s="448"/>
      <c r="AI171" s="448"/>
      <c r="AJ171" s="448"/>
    </row>
    <row r="172" spans="1:36">
      <c r="A172" s="448"/>
      <c r="B172" s="448"/>
      <c r="C172" s="448"/>
      <c r="D172" s="448"/>
      <c r="E172" s="448"/>
      <c r="F172" s="448"/>
      <c r="G172" s="448"/>
      <c r="H172" s="448"/>
      <c r="I172" s="448"/>
      <c r="J172" s="448"/>
      <c r="K172" s="448"/>
      <c r="L172" s="448"/>
      <c r="M172" s="448"/>
      <c r="N172" s="448"/>
      <c r="O172" s="448"/>
      <c r="P172" s="448"/>
      <c r="Q172" s="448"/>
      <c r="R172" s="448"/>
      <c r="S172" s="448"/>
      <c r="T172" s="448"/>
      <c r="U172" s="448"/>
      <c r="V172" s="448"/>
      <c r="W172" s="448"/>
      <c r="X172" s="448"/>
      <c r="Y172" s="448"/>
      <c r="Z172" s="448"/>
      <c r="AA172" s="448"/>
      <c r="AB172" s="448"/>
      <c r="AC172" s="448"/>
      <c r="AD172" s="448"/>
      <c r="AE172" s="448"/>
      <c r="AF172" s="448"/>
      <c r="AG172" s="448"/>
      <c r="AH172" s="448"/>
      <c r="AI172" s="448"/>
      <c r="AJ172" s="448"/>
    </row>
    <row r="173" spans="1:36">
      <c r="A173" s="448"/>
      <c r="B173" s="448"/>
      <c r="C173" s="448"/>
      <c r="D173" s="448"/>
      <c r="E173" s="448"/>
      <c r="F173" s="448"/>
      <c r="G173" s="448"/>
      <c r="H173" s="448"/>
      <c r="I173" s="448"/>
      <c r="J173" s="448"/>
      <c r="K173" s="448"/>
      <c r="L173" s="448"/>
      <c r="M173" s="448"/>
      <c r="N173" s="448"/>
      <c r="O173" s="448"/>
      <c r="P173" s="448"/>
      <c r="Q173" s="448"/>
      <c r="R173" s="448"/>
      <c r="S173" s="448"/>
      <c r="T173" s="448"/>
      <c r="U173" s="448"/>
      <c r="V173" s="448"/>
      <c r="W173" s="448"/>
      <c r="X173" s="448"/>
      <c r="Y173" s="448"/>
      <c r="Z173" s="448"/>
      <c r="AA173" s="448"/>
      <c r="AB173" s="448"/>
      <c r="AC173" s="448"/>
      <c r="AD173" s="448"/>
      <c r="AE173" s="448"/>
      <c r="AF173" s="448"/>
      <c r="AG173" s="448"/>
      <c r="AH173" s="448"/>
      <c r="AI173" s="448"/>
      <c r="AJ173" s="448"/>
    </row>
    <row r="174" spans="1:36">
      <c r="A174" s="445"/>
      <c r="B174" s="448"/>
      <c r="C174" s="445"/>
      <c r="D174" s="445"/>
      <c r="E174" s="445"/>
      <c r="F174" s="445"/>
      <c r="G174" s="445"/>
      <c r="H174" s="445"/>
      <c r="I174" s="445"/>
      <c r="J174" s="445"/>
      <c r="K174" s="445"/>
      <c r="L174" s="445"/>
      <c r="M174" s="445"/>
      <c r="N174" s="445"/>
      <c r="O174" s="445"/>
      <c r="P174" s="445"/>
      <c r="Q174" s="445"/>
      <c r="R174" s="445"/>
      <c r="S174" s="445"/>
      <c r="T174" s="445"/>
      <c r="U174" s="445"/>
      <c r="V174" s="445"/>
      <c r="W174" s="445"/>
      <c r="X174" s="445"/>
      <c r="Y174" s="445"/>
      <c r="Z174" s="445"/>
      <c r="AA174" s="445"/>
      <c r="AB174" s="445"/>
      <c r="AC174" s="445"/>
      <c r="AD174" s="445"/>
      <c r="AE174" s="445"/>
      <c r="AF174" s="445"/>
      <c r="AG174" s="445"/>
      <c r="AH174" s="445"/>
      <c r="AI174" s="445"/>
      <c r="AJ174" s="445"/>
    </row>
    <row r="175" spans="1:36">
      <c r="A175" s="445"/>
      <c r="B175" s="445"/>
      <c r="C175" s="445"/>
      <c r="D175" s="445"/>
      <c r="E175" s="445"/>
      <c r="F175" s="445"/>
      <c r="G175" s="445"/>
      <c r="H175" s="445"/>
      <c r="I175" s="445"/>
      <c r="J175" s="445"/>
      <c r="K175" s="445"/>
      <c r="L175" s="445"/>
      <c r="M175" s="445"/>
      <c r="N175" s="445"/>
      <c r="O175" s="445"/>
      <c r="P175" s="445"/>
      <c r="Q175" s="445"/>
      <c r="R175" s="445"/>
      <c r="S175" s="445"/>
      <c r="T175" s="445"/>
      <c r="U175" s="445"/>
      <c r="V175" s="445"/>
      <c r="W175" s="445"/>
      <c r="X175" s="445"/>
      <c r="Y175" s="445"/>
      <c r="Z175" s="445"/>
      <c r="AA175" s="445"/>
      <c r="AB175" s="445"/>
      <c r="AC175" s="445"/>
      <c r="AD175" s="445"/>
      <c r="AE175" s="445"/>
      <c r="AF175" s="445"/>
      <c r="AG175" s="445"/>
      <c r="AH175" s="445"/>
      <c r="AI175" s="445"/>
      <c r="AJ175" s="445"/>
    </row>
    <row r="176" spans="1:36">
      <c r="B176" s="445"/>
    </row>
  </sheetData>
  <sheetProtection password="ECEC" sheet="1" objects="1" scenarios="1"/>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L123"/>
  <sheetViews>
    <sheetView view="pageBreakPreview" zoomScale="80" zoomScaleNormal="120" zoomScaleSheetLayoutView="80" workbookViewId="0">
      <selection activeCell="X18" sqref="X18"/>
    </sheetView>
  </sheetViews>
  <sheetFormatPr defaultColWidth="9" defaultRowHeight="13.5"/>
  <cols>
    <col min="1" max="1" width="3.25" style="125" customWidth="1"/>
    <col min="2" max="4" width="2" style="125" customWidth="1"/>
    <col min="5" max="5" width="1.875" style="125" customWidth="1"/>
    <col min="6" max="9" width="2" style="125" customWidth="1"/>
    <col min="10" max="10" width="2.125" style="125" customWidth="1"/>
    <col min="11" max="11" width="2" style="125" customWidth="1"/>
    <col min="12" max="12" width="2" style="125" hidden="1" customWidth="1"/>
    <col min="13" max="14" width="7.5" style="125" bestFit="1" customWidth="1"/>
    <col min="15" max="15" width="8.75" style="125" customWidth="1"/>
    <col min="16" max="16" width="17" style="125" customWidth="1"/>
    <col min="17" max="17" width="19.5" style="125" customWidth="1"/>
    <col min="18" max="22" width="11.125" style="125" customWidth="1"/>
    <col min="23" max="23" width="10" style="125" customWidth="1"/>
    <col min="24" max="24" width="11.125" style="125" customWidth="1"/>
    <col min="25" max="27" width="11" style="125" customWidth="1"/>
    <col min="28" max="30" width="11.125" style="125" customWidth="1"/>
    <col min="31" max="32" width="10.625" style="143" customWidth="1"/>
    <col min="33" max="33" width="10.625" style="125" customWidth="1"/>
    <col min="34" max="34" width="11.25" style="125" customWidth="1"/>
    <col min="35" max="35" width="11" style="125" customWidth="1"/>
    <col min="36" max="38" width="11.125" style="125" customWidth="1"/>
    <col min="39" max="16384" width="9" style="125"/>
  </cols>
  <sheetData>
    <row r="1" spans="1:38">
      <c r="A1" s="158" t="s">
        <v>211</v>
      </c>
      <c r="B1" s="158"/>
      <c r="C1" s="124"/>
      <c r="D1" s="124"/>
      <c r="E1" s="124"/>
      <c r="F1" s="124"/>
      <c r="G1" s="124"/>
      <c r="H1" s="124"/>
      <c r="I1" s="124" t="s">
        <v>212</v>
      </c>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row>
    <row r="2" spans="1:38" ht="10.5" customHeight="1" thickBo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row>
    <row r="3" spans="1:38" ht="15" thickBot="1">
      <c r="A3" s="866" t="s">
        <v>44</v>
      </c>
      <c r="B3" s="866"/>
      <c r="C3" s="867"/>
      <c r="D3" s="868" t="str">
        <f>IF(【要提出】基本情報入力シート!M16="","",【要提出】基本情報入力シート!M16)</f>
        <v/>
      </c>
      <c r="E3" s="869"/>
      <c r="F3" s="869"/>
      <c r="G3" s="869"/>
      <c r="H3" s="869"/>
      <c r="I3" s="869"/>
      <c r="J3" s="869"/>
      <c r="K3" s="869"/>
      <c r="L3" s="869"/>
      <c r="M3" s="869"/>
      <c r="N3" s="869"/>
      <c r="O3" s="869"/>
      <c r="P3" s="870"/>
      <c r="Q3" s="124"/>
      <c r="R3" s="124"/>
      <c r="S3" s="124"/>
      <c r="T3" s="124"/>
      <c r="U3" s="124"/>
      <c r="V3" s="124"/>
      <c r="W3" s="124"/>
      <c r="X3" s="124"/>
      <c r="Y3" s="124"/>
      <c r="Z3" s="124"/>
      <c r="AA3" s="124"/>
      <c r="AB3" s="124"/>
      <c r="AC3" s="124"/>
      <c r="AD3" s="124"/>
      <c r="AE3" s="124"/>
      <c r="AF3" s="124"/>
      <c r="AG3" s="124"/>
      <c r="AH3" s="124"/>
    </row>
    <row r="4" spans="1:38" ht="9" customHeight="1" thickBot="1">
      <c r="A4" s="126"/>
      <c r="B4" s="126"/>
      <c r="C4" s="126"/>
      <c r="D4" s="127"/>
      <c r="E4" s="127"/>
      <c r="F4" s="127"/>
      <c r="G4" s="127"/>
      <c r="H4" s="127"/>
      <c r="I4" s="127"/>
      <c r="J4" s="127"/>
      <c r="K4" s="127"/>
      <c r="L4" s="127"/>
      <c r="M4" s="127"/>
      <c r="N4" s="127"/>
      <c r="O4" s="127"/>
      <c r="P4" s="124"/>
      <c r="Q4" s="124"/>
      <c r="R4" s="124"/>
      <c r="S4" s="124"/>
      <c r="T4" s="124"/>
      <c r="U4" s="124"/>
      <c r="V4" s="124"/>
      <c r="W4" s="124"/>
      <c r="X4" s="124"/>
      <c r="Y4" s="124"/>
      <c r="Z4" s="124"/>
      <c r="AA4" s="124"/>
      <c r="AB4" s="124"/>
      <c r="AC4" s="160"/>
      <c r="AD4" s="124"/>
      <c r="AE4" s="124"/>
      <c r="AF4" s="124"/>
      <c r="AG4" s="124"/>
      <c r="AH4" s="124"/>
    </row>
    <row r="5" spans="1:38">
      <c r="A5" s="124"/>
      <c r="B5" s="877"/>
      <c r="C5" s="878"/>
      <c r="D5" s="878"/>
      <c r="E5" s="878"/>
      <c r="F5" s="878"/>
      <c r="G5" s="878"/>
      <c r="H5" s="878"/>
      <c r="I5" s="878"/>
      <c r="J5" s="878"/>
      <c r="K5" s="878"/>
      <c r="L5" s="878"/>
      <c r="M5" s="878"/>
      <c r="N5" s="878"/>
      <c r="O5" s="878"/>
      <c r="P5" s="879"/>
      <c r="Q5" s="871" t="s">
        <v>213</v>
      </c>
      <c r="R5" s="873" t="s">
        <v>214</v>
      </c>
      <c r="S5" s="873"/>
      <c r="T5" s="874"/>
      <c r="U5" s="449"/>
      <c r="V5" s="883"/>
      <c r="W5" s="884"/>
      <c r="X5" s="838" t="s">
        <v>215</v>
      </c>
      <c r="Y5" s="835" t="s">
        <v>214</v>
      </c>
      <c r="Z5" s="836"/>
      <c r="AA5" s="836"/>
      <c r="AB5" s="839" t="s">
        <v>216</v>
      </c>
      <c r="AC5" s="840"/>
      <c r="AD5" s="835"/>
      <c r="AE5" s="818" t="s">
        <v>217</v>
      </c>
      <c r="AF5" s="128"/>
      <c r="AG5" s="162"/>
      <c r="AH5" s="162"/>
      <c r="AI5" s="124"/>
      <c r="AJ5" s="124"/>
    </row>
    <row r="6" spans="1:38" ht="48" customHeight="1">
      <c r="A6" s="124"/>
      <c r="B6" s="880"/>
      <c r="C6" s="881"/>
      <c r="D6" s="881"/>
      <c r="E6" s="881"/>
      <c r="F6" s="881"/>
      <c r="G6" s="881"/>
      <c r="H6" s="881"/>
      <c r="I6" s="881"/>
      <c r="J6" s="881"/>
      <c r="K6" s="881"/>
      <c r="L6" s="881"/>
      <c r="M6" s="881"/>
      <c r="N6" s="881"/>
      <c r="O6" s="881"/>
      <c r="P6" s="882"/>
      <c r="Q6" s="872"/>
      <c r="R6" s="450" t="s">
        <v>218</v>
      </c>
      <c r="S6" s="450" t="s">
        <v>219</v>
      </c>
      <c r="T6" s="451" t="s">
        <v>220</v>
      </c>
      <c r="U6" s="452"/>
      <c r="V6" s="885"/>
      <c r="W6" s="886"/>
      <c r="X6" s="833"/>
      <c r="Y6" s="453" t="s">
        <v>218</v>
      </c>
      <c r="Z6" s="453" t="s">
        <v>219</v>
      </c>
      <c r="AA6" s="453" t="s">
        <v>221</v>
      </c>
      <c r="AB6" s="453" t="s">
        <v>218</v>
      </c>
      <c r="AC6" s="453" t="s">
        <v>219</v>
      </c>
      <c r="AD6" s="453" t="s">
        <v>220</v>
      </c>
      <c r="AE6" s="819"/>
      <c r="AF6" s="454" t="s">
        <v>222</v>
      </c>
      <c r="AG6" s="166"/>
      <c r="AH6" s="166"/>
      <c r="AI6" s="124"/>
      <c r="AJ6" s="124"/>
    </row>
    <row r="7" spans="1:38" ht="18" customHeight="1">
      <c r="A7" s="124"/>
      <c r="B7" s="455" t="s">
        <v>223</v>
      </c>
      <c r="C7" s="168"/>
      <c r="D7" s="168"/>
      <c r="E7" s="168"/>
      <c r="F7" s="168"/>
      <c r="G7" s="168"/>
      <c r="H7" s="168"/>
      <c r="I7" s="168"/>
      <c r="J7" s="168"/>
      <c r="K7" s="168"/>
      <c r="L7" s="168"/>
      <c r="M7" s="168"/>
      <c r="N7" s="168"/>
      <c r="O7" s="168"/>
      <c r="P7" s="168"/>
      <c r="Q7" s="38">
        <f>SUM(R7,S7)</f>
        <v>0</v>
      </c>
      <c r="R7" s="456">
        <f>T18</f>
        <v>0</v>
      </c>
      <c r="S7" s="457">
        <f>U18</f>
        <v>0</v>
      </c>
      <c r="T7" s="458"/>
      <c r="U7" s="459"/>
      <c r="V7" s="875" t="s">
        <v>224</v>
      </c>
      <c r="W7" s="876"/>
      <c r="X7" s="39">
        <f>V18</f>
        <v>0</v>
      </c>
      <c r="Y7" s="460"/>
      <c r="Z7" s="461"/>
      <c r="AA7" s="461"/>
      <c r="AB7" s="461"/>
      <c r="AC7" s="461"/>
      <c r="AD7" s="461"/>
      <c r="AE7" s="462"/>
      <c r="AF7" s="463"/>
      <c r="AG7" s="169"/>
      <c r="AH7" s="169"/>
      <c r="AI7" s="124"/>
      <c r="AJ7" s="124"/>
    </row>
    <row r="8" spans="1:38" ht="18" customHeight="1" thickBot="1">
      <c r="A8" s="124"/>
      <c r="B8" s="464" t="s">
        <v>225</v>
      </c>
      <c r="C8" s="171"/>
      <c r="D8" s="171"/>
      <c r="E8" s="171"/>
      <c r="F8" s="171"/>
      <c r="G8" s="171"/>
      <c r="H8" s="171"/>
      <c r="I8" s="171"/>
      <c r="J8" s="171"/>
      <c r="K8" s="171"/>
      <c r="L8" s="171"/>
      <c r="M8" s="171"/>
      <c r="N8" s="171"/>
      <c r="O8" s="171"/>
      <c r="P8" s="171"/>
      <c r="Q8" s="47">
        <f>SUM(R8,S8,T8)</f>
        <v>0</v>
      </c>
      <c r="R8" s="46">
        <f>Y18</f>
        <v>0</v>
      </c>
      <c r="S8" s="46">
        <f>Z18</f>
        <v>0</v>
      </c>
      <c r="T8" s="48">
        <f>AA18</f>
        <v>0</v>
      </c>
      <c r="U8" s="40"/>
      <c r="V8" s="887" t="s">
        <v>226</v>
      </c>
      <c r="W8" s="888"/>
      <c r="X8" s="465">
        <f>SUM(Y8:AA8)</f>
        <v>0</v>
      </c>
      <c r="Y8" s="32">
        <f>AB18</f>
        <v>0</v>
      </c>
      <c r="Z8" s="32">
        <f t="shared" ref="Z8:AD8" si="0">AC18</f>
        <v>0</v>
      </c>
      <c r="AA8" s="32">
        <f t="shared" si="0"/>
        <v>0</v>
      </c>
      <c r="AB8" s="33">
        <f t="shared" si="0"/>
        <v>0</v>
      </c>
      <c r="AC8" s="33">
        <f t="shared" si="0"/>
        <v>0</v>
      </c>
      <c r="AD8" s="34">
        <f t="shared" si="0"/>
        <v>0</v>
      </c>
      <c r="AE8" s="35">
        <f>AH18</f>
        <v>0</v>
      </c>
      <c r="AF8" s="6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31"/>
      <c r="AH8" s="31"/>
      <c r="AI8" s="124"/>
      <c r="AJ8" s="124"/>
    </row>
    <row r="9" spans="1:38" ht="18.75" customHeight="1" thickBot="1">
      <c r="A9" s="124"/>
      <c r="B9" s="824" t="s">
        <v>227</v>
      </c>
      <c r="C9" s="825"/>
      <c r="D9" s="825"/>
      <c r="E9" s="825"/>
      <c r="F9" s="825"/>
      <c r="G9" s="825"/>
      <c r="H9" s="825"/>
      <c r="I9" s="825"/>
      <c r="J9" s="825"/>
      <c r="K9" s="825"/>
      <c r="L9" s="825"/>
      <c r="M9" s="825"/>
      <c r="N9" s="825"/>
      <c r="O9" s="825"/>
      <c r="P9" s="825"/>
      <c r="Q9" s="37">
        <f>SUM(R9,S9,T9)</f>
        <v>0</v>
      </c>
      <c r="R9" s="37">
        <f>AJ18</f>
        <v>0</v>
      </c>
      <c r="S9" s="37">
        <f>AK18</f>
        <v>0</v>
      </c>
      <c r="T9" s="36">
        <f>AL18</f>
        <v>0</v>
      </c>
      <c r="U9" s="129"/>
      <c r="V9" s="893"/>
      <c r="W9" s="893"/>
      <c r="X9" s="893"/>
      <c r="Y9" s="893"/>
      <c r="Z9" s="893"/>
      <c r="AA9" s="893"/>
      <c r="AB9" s="893"/>
      <c r="AC9" s="893"/>
      <c r="AD9" s="893"/>
      <c r="AE9" s="893"/>
      <c r="AF9" s="893"/>
      <c r="AG9" s="124"/>
      <c r="AH9" s="124"/>
      <c r="AI9" s="124"/>
    </row>
    <row r="10" spans="1:38" ht="7.5" customHeight="1">
      <c r="A10" s="124"/>
      <c r="B10" s="466"/>
      <c r="C10" s="466"/>
      <c r="D10" s="466"/>
      <c r="E10" s="466"/>
      <c r="F10" s="466"/>
      <c r="G10" s="466"/>
      <c r="H10" s="466"/>
      <c r="I10" s="466"/>
      <c r="J10" s="466"/>
      <c r="K10" s="466"/>
      <c r="L10" s="466"/>
      <c r="M10" s="466"/>
      <c r="N10" s="466"/>
      <c r="O10" s="466"/>
      <c r="P10" s="466"/>
      <c r="Q10" s="31"/>
      <c r="R10" s="31"/>
      <c r="S10" s="31"/>
      <c r="T10" s="31"/>
      <c r="U10" s="129"/>
      <c r="V10" s="130"/>
      <c r="W10" s="130"/>
      <c r="X10" s="130"/>
      <c r="Y10" s="130"/>
      <c r="Z10" s="130"/>
      <c r="AA10" s="130"/>
      <c r="AB10" s="130"/>
      <c r="AC10" s="130"/>
      <c r="AD10" s="130"/>
      <c r="AE10" s="130"/>
      <c r="AF10" s="130"/>
      <c r="AG10" s="124"/>
      <c r="AH10" s="124"/>
      <c r="AI10" s="124"/>
    </row>
    <row r="11" spans="1:38" ht="162" customHeight="1">
      <c r="A11" s="124"/>
      <c r="B11" s="841" t="s">
        <v>228</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24"/>
      <c r="AF11" s="124"/>
      <c r="AG11" s="124"/>
      <c r="AH11" s="124"/>
    </row>
    <row r="12" spans="1:38" ht="7.5" customHeight="1">
      <c r="A12" s="467"/>
      <c r="B12" s="467"/>
      <c r="C12" s="467"/>
      <c r="D12" s="467"/>
      <c r="E12" s="467"/>
      <c r="F12" s="467"/>
      <c r="G12" s="467"/>
      <c r="H12" s="467"/>
      <c r="I12" s="467"/>
      <c r="J12" s="467"/>
      <c r="K12" s="467"/>
      <c r="L12" s="467"/>
      <c r="M12" s="467"/>
      <c r="N12" s="467"/>
      <c r="O12" s="467"/>
      <c r="P12" s="468"/>
      <c r="Q12" s="124"/>
      <c r="R12" s="124"/>
      <c r="S12" s="124"/>
      <c r="T12" s="124"/>
      <c r="U12" s="124"/>
      <c r="V12" s="124"/>
      <c r="W12" s="124"/>
      <c r="X12" s="124"/>
      <c r="Y12" s="124"/>
      <c r="Z12" s="124"/>
      <c r="AA12" s="124"/>
      <c r="AB12" s="124"/>
      <c r="AC12" s="124"/>
      <c r="AD12" s="124"/>
      <c r="AE12" s="124"/>
      <c r="AF12" s="124"/>
      <c r="AG12" s="124"/>
      <c r="AH12" s="124"/>
    </row>
    <row r="13" spans="1:38" ht="13.5" customHeight="1">
      <c r="A13" s="833"/>
      <c r="B13" s="842" t="s">
        <v>229</v>
      </c>
      <c r="C13" s="843"/>
      <c r="D13" s="843"/>
      <c r="E13" s="843"/>
      <c r="F13" s="843"/>
      <c r="G13" s="843"/>
      <c r="H13" s="843"/>
      <c r="I13" s="843"/>
      <c r="J13" s="843"/>
      <c r="K13" s="844"/>
      <c r="L13" s="175"/>
      <c r="M13" s="832" t="s">
        <v>230</v>
      </c>
      <c r="N13" s="131"/>
      <c r="O13" s="176"/>
      <c r="P13" s="844" t="s">
        <v>231</v>
      </c>
      <c r="Q13" s="889" t="s">
        <v>68</v>
      </c>
      <c r="R13" s="469" t="s">
        <v>223</v>
      </c>
      <c r="S13" s="132"/>
      <c r="T13" s="132"/>
      <c r="U13" s="132"/>
      <c r="V13" s="132"/>
      <c r="W13" s="470" t="s">
        <v>225</v>
      </c>
      <c r="X13" s="133"/>
      <c r="Y13" s="133"/>
      <c r="Z13" s="133"/>
      <c r="AA13" s="133"/>
      <c r="AB13" s="133"/>
      <c r="AC13" s="133"/>
      <c r="AD13" s="133"/>
      <c r="AE13" s="133"/>
      <c r="AF13" s="133"/>
      <c r="AG13" s="133"/>
      <c r="AH13" s="134"/>
      <c r="AI13" s="863" t="s">
        <v>232</v>
      </c>
      <c r="AJ13" s="864"/>
      <c r="AK13" s="864"/>
      <c r="AL13" s="865"/>
    </row>
    <row r="14" spans="1:38" ht="13.5" customHeight="1">
      <c r="A14" s="834"/>
      <c r="B14" s="845"/>
      <c r="C14" s="846"/>
      <c r="D14" s="846"/>
      <c r="E14" s="846"/>
      <c r="F14" s="846"/>
      <c r="G14" s="846"/>
      <c r="H14" s="846"/>
      <c r="I14" s="846"/>
      <c r="J14" s="846"/>
      <c r="K14" s="847"/>
      <c r="L14" s="179"/>
      <c r="M14" s="837"/>
      <c r="N14" s="891" t="s">
        <v>66</v>
      </c>
      <c r="O14" s="892"/>
      <c r="P14" s="847"/>
      <c r="Q14" s="890"/>
      <c r="R14" s="830" t="s">
        <v>233</v>
      </c>
      <c r="S14" s="832" t="s">
        <v>213</v>
      </c>
      <c r="T14" s="471"/>
      <c r="U14" s="472"/>
      <c r="V14" s="830" t="s">
        <v>215</v>
      </c>
      <c r="W14" s="858" t="s">
        <v>234</v>
      </c>
      <c r="X14" s="832" t="s">
        <v>213</v>
      </c>
      <c r="Y14" s="473"/>
      <c r="Z14" s="473"/>
      <c r="AA14" s="474"/>
      <c r="AB14" s="822" t="s">
        <v>235</v>
      </c>
      <c r="AC14" s="826"/>
      <c r="AD14" s="820"/>
      <c r="AE14" s="822" t="s">
        <v>236</v>
      </c>
      <c r="AF14" s="826"/>
      <c r="AG14" s="820"/>
      <c r="AH14" s="851" t="s">
        <v>237</v>
      </c>
      <c r="AI14" s="822" t="s">
        <v>238</v>
      </c>
      <c r="AJ14" s="473"/>
      <c r="AK14" s="473"/>
      <c r="AL14" s="474"/>
    </row>
    <row r="15" spans="1:38" ht="13.5" customHeight="1">
      <c r="A15" s="834"/>
      <c r="B15" s="845"/>
      <c r="C15" s="846"/>
      <c r="D15" s="846"/>
      <c r="E15" s="846"/>
      <c r="F15" s="846"/>
      <c r="G15" s="846"/>
      <c r="H15" s="846"/>
      <c r="I15" s="846"/>
      <c r="J15" s="846"/>
      <c r="K15" s="847"/>
      <c r="L15" s="179"/>
      <c r="M15" s="837"/>
      <c r="N15" s="182"/>
      <c r="O15" s="183"/>
      <c r="P15" s="847"/>
      <c r="Q15" s="890"/>
      <c r="R15" s="831"/>
      <c r="S15" s="831"/>
      <c r="T15" s="853" t="s">
        <v>239</v>
      </c>
      <c r="U15" s="854"/>
      <c r="V15" s="831"/>
      <c r="W15" s="859"/>
      <c r="X15" s="837"/>
      <c r="Y15" s="855" t="s">
        <v>240</v>
      </c>
      <c r="Z15" s="856"/>
      <c r="AA15" s="857"/>
      <c r="AB15" s="827"/>
      <c r="AC15" s="828"/>
      <c r="AD15" s="829"/>
      <c r="AE15" s="827"/>
      <c r="AF15" s="828"/>
      <c r="AG15" s="829"/>
      <c r="AH15" s="852"/>
      <c r="AI15" s="823"/>
      <c r="AJ15" s="860" t="s">
        <v>240</v>
      </c>
      <c r="AK15" s="861"/>
      <c r="AL15" s="862"/>
    </row>
    <row r="16" spans="1:38" ht="18.75" customHeight="1">
      <c r="A16" s="834"/>
      <c r="B16" s="845"/>
      <c r="C16" s="846"/>
      <c r="D16" s="846"/>
      <c r="E16" s="846"/>
      <c r="F16" s="846"/>
      <c r="G16" s="846"/>
      <c r="H16" s="846"/>
      <c r="I16" s="846"/>
      <c r="J16" s="846"/>
      <c r="K16" s="847"/>
      <c r="L16" s="179"/>
      <c r="M16" s="837"/>
      <c r="N16" s="184" t="s">
        <v>69</v>
      </c>
      <c r="O16" s="185" t="s">
        <v>70</v>
      </c>
      <c r="P16" s="847"/>
      <c r="Q16" s="890"/>
      <c r="R16" s="831"/>
      <c r="S16" s="831"/>
      <c r="T16" s="822" t="s">
        <v>241</v>
      </c>
      <c r="U16" s="833" t="s">
        <v>242</v>
      </c>
      <c r="V16" s="831"/>
      <c r="W16" s="859"/>
      <c r="X16" s="831"/>
      <c r="Y16" s="822" t="s">
        <v>241</v>
      </c>
      <c r="Z16" s="833" t="s">
        <v>242</v>
      </c>
      <c r="AA16" s="820" t="s">
        <v>221</v>
      </c>
      <c r="AB16" s="822" t="s">
        <v>241</v>
      </c>
      <c r="AC16" s="833" t="s">
        <v>242</v>
      </c>
      <c r="AD16" s="820" t="s">
        <v>221</v>
      </c>
      <c r="AE16" s="822" t="s">
        <v>241</v>
      </c>
      <c r="AF16" s="833" t="s">
        <v>242</v>
      </c>
      <c r="AG16" s="820" t="s">
        <v>221</v>
      </c>
      <c r="AH16" s="852"/>
      <c r="AI16" s="834"/>
      <c r="AJ16" s="822" t="s">
        <v>241</v>
      </c>
      <c r="AK16" s="833" t="s">
        <v>242</v>
      </c>
      <c r="AL16" s="820" t="s">
        <v>221</v>
      </c>
    </row>
    <row r="17" spans="1:38" ht="33.75" customHeight="1" thickBot="1">
      <c r="A17" s="186"/>
      <c r="B17" s="845"/>
      <c r="C17" s="846"/>
      <c r="D17" s="846"/>
      <c r="E17" s="846"/>
      <c r="F17" s="846"/>
      <c r="G17" s="846"/>
      <c r="H17" s="846"/>
      <c r="I17" s="846"/>
      <c r="J17" s="846"/>
      <c r="K17" s="847"/>
      <c r="L17" s="187"/>
      <c r="M17" s="837"/>
      <c r="N17" s="188"/>
      <c r="O17" s="185"/>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189"/>
      <c r="B18" s="848" t="s">
        <v>243</v>
      </c>
      <c r="C18" s="849"/>
      <c r="D18" s="849"/>
      <c r="E18" s="849"/>
      <c r="F18" s="849"/>
      <c r="G18" s="849"/>
      <c r="H18" s="849"/>
      <c r="I18" s="849"/>
      <c r="J18" s="849"/>
      <c r="K18" s="849"/>
      <c r="L18" s="849"/>
      <c r="M18" s="849"/>
      <c r="N18" s="849"/>
      <c r="O18" s="849"/>
      <c r="P18" s="849"/>
      <c r="Q18" s="850"/>
      <c r="R18" s="475"/>
      <c r="S18" s="63">
        <f>SUM(S19:S118)</f>
        <v>0</v>
      </c>
      <c r="T18" s="144"/>
      <c r="U18" s="144"/>
      <c r="V18" s="144"/>
      <c r="W18" s="475"/>
      <c r="X18" s="63">
        <f>SUM(X19:X118)</f>
        <v>0</v>
      </c>
      <c r="Y18" s="145"/>
      <c r="Z18" s="145"/>
      <c r="AA18" s="145"/>
      <c r="AB18" s="145"/>
      <c r="AC18" s="145"/>
      <c r="AD18" s="145"/>
      <c r="AE18" s="146"/>
      <c r="AF18" s="146"/>
      <c r="AG18" s="146"/>
      <c r="AH18" s="63">
        <f>SUM(AH19:AH118)</f>
        <v>0</v>
      </c>
      <c r="AI18" s="147"/>
      <c r="AJ18" s="147"/>
      <c r="AK18" s="147"/>
      <c r="AL18" s="147"/>
    </row>
    <row r="19" spans="1:38" s="137" customFormat="1" ht="27.75" customHeight="1" thickTop="1">
      <c r="A19" s="476" t="s">
        <v>244</v>
      </c>
      <c r="B19" s="135" t="str">
        <f>IF(【要提出】基本情報入力シート!C33="","",【要提出】基本情報入力シート!C33)</f>
        <v/>
      </c>
      <c r="C19" s="136" t="str">
        <f>IF(【要提出】基本情報入力シート!D33="","",【要提出】基本情報入力シート!D33)</f>
        <v/>
      </c>
      <c r="D19" s="136" t="str">
        <f>IF(【要提出】基本情報入力シート!E33="","",【要提出】基本情報入力シート!E33)</f>
        <v/>
      </c>
      <c r="E19" s="477" t="str">
        <f>IF(【要提出】基本情報入力シート!F33="","",【要提出】基本情報入力シート!F33)</f>
        <v/>
      </c>
      <c r="F19" s="477" t="str">
        <f>IF(【要提出】基本情報入力シート!G33="","",【要提出】基本情報入力シート!G33)</f>
        <v/>
      </c>
      <c r="G19" s="477" t="str">
        <f>IF(【要提出】基本情報入力シート!H33="","",【要提出】基本情報入力シート!H33)</f>
        <v/>
      </c>
      <c r="H19" s="477" t="str">
        <f>IF(【要提出】基本情報入力シート!I33="","",【要提出】基本情報入力シート!I33)</f>
        <v/>
      </c>
      <c r="I19" s="477" t="str">
        <f>IF(【要提出】基本情報入力シート!J33="","",【要提出】基本情報入力シート!J33)</f>
        <v/>
      </c>
      <c r="J19" s="477" t="str">
        <f>IF(【要提出】基本情報入力シート!K33="","",【要提出】基本情報入力シート!K33)</f>
        <v/>
      </c>
      <c r="K19" s="478" t="str">
        <f>IF(【要提出】基本情報入力シート!L33="","",【要提出】基本情報入力シート!L33)</f>
        <v/>
      </c>
      <c r="L19" s="479" t="s">
        <v>245</v>
      </c>
      <c r="M19" s="480" t="str">
        <f>IF(【要提出】基本情報入力シート!M33="","",【要提出】基本情報入力シート!M33)</f>
        <v/>
      </c>
      <c r="N19" s="481" t="str">
        <f>IF(【要提出】基本情報入力シート!R33="","",【要提出】基本情報入力シート!R33)</f>
        <v/>
      </c>
      <c r="O19" s="481" t="str">
        <f>IF(【要提出】基本情報入力シート!W33="","",【要提出】基本情報入力シート!W33)</f>
        <v/>
      </c>
      <c r="P19" s="482" t="str">
        <f>IF(【要提出】基本情報入力シート!X33="","",【要提出】基本情報入力シート!X33)</f>
        <v/>
      </c>
      <c r="Q19" s="482" t="str">
        <f>IF(【要提出】基本情報入力シート!Y33="","",【要提出】基本情報入力シート!Y33)</f>
        <v/>
      </c>
      <c r="R19" s="51"/>
      <c r="S19" s="148"/>
      <c r="T19" s="55"/>
      <c r="U19" s="55"/>
      <c r="V19" s="55"/>
      <c r="W19" s="52"/>
      <c r="X19" s="152"/>
      <c r="Y19" s="55"/>
      <c r="Z19" s="55"/>
      <c r="AA19" s="55"/>
      <c r="AB19" s="55"/>
      <c r="AC19" s="55"/>
      <c r="AD19" s="55"/>
      <c r="AE19" s="56"/>
      <c r="AF19" s="56"/>
      <c r="AG19" s="57"/>
      <c r="AH19" s="154"/>
      <c r="AI19" s="55"/>
      <c r="AJ19" s="55"/>
      <c r="AK19" s="55"/>
      <c r="AL19" s="55"/>
    </row>
    <row r="20" spans="1:38" ht="27.75" customHeight="1">
      <c r="A20" s="199">
        <f>A19+1</f>
        <v>2</v>
      </c>
      <c r="B20" s="138" t="str">
        <f>IF(【要提出】基本情報入力シート!C34="","",【要提出】基本情報入力シート!C34)</f>
        <v/>
      </c>
      <c r="C20" s="139" t="str">
        <f>IF(【要提出】基本情報入力シート!D34="","",【要提出】基本情報入力シート!D34)</f>
        <v/>
      </c>
      <c r="D20" s="139" t="str">
        <f>IF(【要提出】基本情報入力シート!E34="","",【要提出】基本情報入力シート!E34)</f>
        <v/>
      </c>
      <c r="E20" s="192" t="str">
        <f>IF(【要提出】基本情報入力シート!F34="","",【要提出】基本情報入力シート!F34)</f>
        <v/>
      </c>
      <c r="F20" s="192" t="str">
        <f>IF(【要提出】基本情報入力シート!G34="","",【要提出】基本情報入力シート!G34)</f>
        <v/>
      </c>
      <c r="G20" s="192" t="str">
        <f>IF(【要提出】基本情報入力シート!H34="","",【要提出】基本情報入力シート!H34)</f>
        <v/>
      </c>
      <c r="H20" s="192" t="str">
        <f>IF(【要提出】基本情報入力シート!I34="","",【要提出】基本情報入力シート!I34)</f>
        <v/>
      </c>
      <c r="I20" s="192" t="str">
        <f>IF(【要提出】基本情報入力シート!J34="","",【要提出】基本情報入力シート!J34)</f>
        <v/>
      </c>
      <c r="J20" s="192" t="str">
        <f>IF(【要提出】基本情報入力シート!K34="","",【要提出】基本情報入力シート!K34)</f>
        <v/>
      </c>
      <c r="K20" s="193" t="str">
        <f>IF(【要提出】基本情報入力シート!L34="","",【要提出】基本情報入力シート!L34)</f>
        <v/>
      </c>
      <c r="L20" s="194" t="s">
        <v>246</v>
      </c>
      <c r="M20" s="483" t="str">
        <f>IF(【要提出】基本情報入力シート!M34="","",【要提出】基本情報入力シート!M34)</f>
        <v/>
      </c>
      <c r="N20" s="484" t="str">
        <f>IF(【要提出】基本情報入力シート!R34="","",【要提出】基本情報入力シート!R34)</f>
        <v/>
      </c>
      <c r="O20" s="484" t="str">
        <f>IF(【要提出】基本情報入力シート!W34="","",【要提出】基本情報入力シート!W34)</f>
        <v/>
      </c>
      <c r="P20" s="197" t="str">
        <f>IF(【要提出】基本情報入力シート!X34="","",【要提出】基本情報入力シート!X34)</f>
        <v/>
      </c>
      <c r="Q20" s="197" t="str">
        <f>IF(【要提出】基本情報入力シート!Y34="","",【要提出】基本情報入力シート!Y34)</f>
        <v/>
      </c>
      <c r="R20" s="51"/>
      <c r="S20" s="148"/>
      <c r="T20" s="55"/>
      <c r="U20" s="55"/>
      <c r="V20" s="55"/>
      <c r="W20" s="52"/>
      <c r="X20" s="152"/>
      <c r="Y20" s="55"/>
      <c r="Z20" s="55"/>
      <c r="AA20" s="55"/>
      <c r="AB20" s="55"/>
      <c r="AC20" s="55"/>
      <c r="AD20" s="55"/>
      <c r="AE20" s="56"/>
      <c r="AF20" s="56"/>
      <c r="AG20" s="57"/>
      <c r="AH20" s="154"/>
      <c r="AI20" s="55"/>
      <c r="AJ20" s="55"/>
      <c r="AK20" s="55"/>
      <c r="AL20" s="55"/>
    </row>
    <row r="21" spans="1:38" ht="27.75" customHeight="1">
      <c r="A21" s="199">
        <f t="shared" ref="A21:A84" si="1">A20+1</f>
        <v>3</v>
      </c>
      <c r="B21" s="138" t="str">
        <f>IF(【要提出】基本情報入力シート!C35="","",【要提出】基本情報入力シート!C35)</f>
        <v/>
      </c>
      <c r="C21" s="139" t="str">
        <f>IF(【要提出】基本情報入力シート!D35="","",【要提出】基本情報入力シート!D35)</f>
        <v/>
      </c>
      <c r="D21" s="139" t="str">
        <f>IF(【要提出】基本情報入力シート!E35="","",【要提出】基本情報入力シート!E35)</f>
        <v/>
      </c>
      <c r="E21" s="192" t="str">
        <f>IF(【要提出】基本情報入力シート!F35="","",【要提出】基本情報入力シート!F35)</f>
        <v/>
      </c>
      <c r="F21" s="192" t="str">
        <f>IF(【要提出】基本情報入力シート!G35="","",【要提出】基本情報入力シート!G35)</f>
        <v/>
      </c>
      <c r="G21" s="192" t="str">
        <f>IF(【要提出】基本情報入力シート!H35="","",【要提出】基本情報入力シート!H35)</f>
        <v/>
      </c>
      <c r="H21" s="192" t="str">
        <f>IF(【要提出】基本情報入力シート!I35="","",【要提出】基本情報入力シート!I35)</f>
        <v/>
      </c>
      <c r="I21" s="192" t="str">
        <f>IF(【要提出】基本情報入力シート!J35="","",【要提出】基本情報入力シート!J35)</f>
        <v/>
      </c>
      <c r="J21" s="192" t="str">
        <f>IF(【要提出】基本情報入力シート!K35="","",【要提出】基本情報入力シート!K35)</f>
        <v/>
      </c>
      <c r="K21" s="193" t="str">
        <f>IF(【要提出】基本情報入力シート!L35="","",【要提出】基本情報入力シート!L35)</f>
        <v/>
      </c>
      <c r="L21" s="194" t="s">
        <v>247</v>
      </c>
      <c r="M21" s="483" t="str">
        <f>IF(【要提出】基本情報入力シート!M35="","",【要提出】基本情報入力シート!M35)</f>
        <v/>
      </c>
      <c r="N21" s="484" t="str">
        <f>IF(【要提出】基本情報入力シート!R35="","",【要提出】基本情報入力シート!R35)</f>
        <v/>
      </c>
      <c r="O21" s="484" t="str">
        <f>IF(【要提出】基本情報入力シート!W35="","",【要提出】基本情報入力シート!W35)</f>
        <v/>
      </c>
      <c r="P21" s="197" t="str">
        <f>IF(【要提出】基本情報入力シート!X35="","",【要提出】基本情報入力シート!X35)</f>
        <v/>
      </c>
      <c r="Q21" s="197" t="str">
        <f>IF(【要提出】基本情報入力シート!Y35="","",【要提出】基本情報入力シート!Y35)</f>
        <v/>
      </c>
      <c r="R21" s="51"/>
      <c r="S21" s="148"/>
      <c r="T21" s="55"/>
      <c r="U21" s="55"/>
      <c r="V21" s="55"/>
      <c r="W21" s="52"/>
      <c r="X21" s="152"/>
      <c r="Y21" s="55"/>
      <c r="Z21" s="55"/>
      <c r="AA21" s="55"/>
      <c r="AB21" s="55"/>
      <c r="AC21" s="55"/>
      <c r="AD21" s="55"/>
      <c r="AE21" s="56"/>
      <c r="AF21" s="56"/>
      <c r="AG21" s="57"/>
      <c r="AH21" s="154"/>
      <c r="AI21" s="55"/>
      <c r="AJ21" s="55"/>
      <c r="AK21" s="55"/>
      <c r="AL21" s="55"/>
    </row>
    <row r="22" spans="1:38" ht="27.75" customHeight="1">
      <c r="A22" s="199">
        <f t="shared" si="1"/>
        <v>4</v>
      </c>
      <c r="B22" s="138" t="str">
        <f>IF(【要提出】基本情報入力シート!C36="","",【要提出】基本情報入力シート!C36)</f>
        <v/>
      </c>
      <c r="C22" s="139" t="str">
        <f>IF(【要提出】基本情報入力シート!D36="","",【要提出】基本情報入力シート!D36)</f>
        <v/>
      </c>
      <c r="D22" s="139" t="str">
        <f>IF(【要提出】基本情報入力シート!E36="","",【要提出】基本情報入力シート!E36)</f>
        <v/>
      </c>
      <c r="E22" s="192" t="str">
        <f>IF(【要提出】基本情報入力シート!F36="","",【要提出】基本情報入力シート!F36)</f>
        <v/>
      </c>
      <c r="F22" s="192" t="str">
        <f>IF(【要提出】基本情報入力シート!G36="","",【要提出】基本情報入力シート!G36)</f>
        <v/>
      </c>
      <c r="G22" s="192" t="str">
        <f>IF(【要提出】基本情報入力シート!H36="","",【要提出】基本情報入力シート!H36)</f>
        <v/>
      </c>
      <c r="H22" s="192" t="str">
        <f>IF(【要提出】基本情報入力シート!I36="","",【要提出】基本情報入力シート!I36)</f>
        <v/>
      </c>
      <c r="I22" s="192" t="str">
        <f>IF(【要提出】基本情報入力シート!J36="","",【要提出】基本情報入力シート!J36)</f>
        <v/>
      </c>
      <c r="J22" s="192" t="str">
        <f>IF(【要提出】基本情報入力シート!K36="","",【要提出】基本情報入力シート!K36)</f>
        <v/>
      </c>
      <c r="K22" s="193" t="str">
        <f>IF(【要提出】基本情報入力シート!L36="","",【要提出】基本情報入力シート!L36)</f>
        <v/>
      </c>
      <c r="L22" s="194" t="s">
        <v>248</v>
      </c>
      <c r="M22" s="483" t="str">
        <f>IF(【要提出】基本情報入力シート!M36="","",【要提出】基本情報入力シート!M36)</f>
        <v/>
      </c>
      <c r="N22" s="484" t="str">
        <f>IF(【要提出】基本情報入力シート!R36="","",【要提出】基本情報入力シート!R36)</f>
        <v/>
      </c>
      <c r="O22" s="484" t="str">
        <f>IF(【要提出】基本情報入力シート!W36="","",【要提出】基本情報入力シート!W36)</f>
        <v/>
      </c>
      <c r="P22" s="197" t="str">
        <f>IF(【要提出】基本情報入力シート!X36="","",【要提出】基本情報入力シート!X36)</f>
        <v/>
      </c>
      <c r="Q22" s="197" t="str">
        <f>IF(【要提出】基本情報入力シート!Y36="","",【要提出】基本情報入力シート!Y36)</f>
        <v/>
      </c>
      <c r="R22" s="51"/>
      <c r="S22" s="148"/>
      <c r="T22" s="55"/>
      <c r="U22" s="55"/>
      <c r="V22" s="55"/>
      <c r="W22" s="52"/>
      <c r="X22" s="152"/>
      <c r="Y22" s="55"/>
      <c r="Z22" s="55"/>
      <c r="AA22" s="55"/>
      <c r="AB22" s="55"/>
      <c r="AC22" s="55"/>
      <c r="AD22" s="55"/>
      <c r="AE22" s="56"/>
      <c r="AF22" s="56"/>
      <c r="AG22" s="57"/>
      <c r="AH22" s="154"/>
      <c r="AI22" s="55"/>
      <c r="AJ22" s="55"/>
      <c r="AK22" s="55"/>
      <c r="AL22" s="55"/>
    </row>
    <row r="23" spans="1:38" ht="27.75" customHeight="1">
      <c r="A23" s="199">
        <f t="shared" si="1"/>
        <v>5</v>
      </c>
      <c r="B23" s="138" t="str">
        <f>IF(【要提出】基本情報入力シート!C37="","",【要提出】基本情報入力シート!C37)</f>
        <v/>
      </c>
      <c r="C23" s="139" t="str">
        <f>IF(【要提出】基本情報入力シート!D37="","",【要提出】基本情報入力シート!D37)</f>
        <v/>
      </c>
      <c r="D23" s="139" t="str">
        <f>IF(【要提出】基本情報入力シート!E37="","",【要提出】基本情報入力シート!E37)</f>
        <v/>
      </c>
      <c r="E23" s="192" t="str">
        <f>IF(【要提出】基本情報入力シート!F37="","",【要提出】基本情報入力シート!F37)</f>
        <v/>
      </c>
      <c r="F23" s="192" t="str">
        <f>IF(【要提出】基本情報入力シート!G37="","",【要提出】基本情報入力シート!G37)</f>
        <v/>
      </c>
      <c r="G23" s="192" t="str">
        <f>IF(【要提出】基本情報入力シート!H37="","",【要提出】基本情報入力シート!H37)</f>
        <v/>
      </c>
      <c r="H23" s="192" t="str">
        <f>IF(【要提出】基本情報入力シート!I37="","",【要提出】基本情報入力シート!I37)</f>
        <v/>
      </c>
      <c r="I23" s="192" t="str">
        <f>IF(【要提出】基本情報入力シート!J37="","",【要提出】基本情報入力シート!J37)</f>
        <v/>
      </c>
      <c r="J23" s="192" t="str">
        <f>IF(【要提出】基本情報入力シート!K37="","",【要提出】基本情報入力シート!K37)</f>
        <v/>
      </c>
      <c r="K23" s="193" t="str">
        <f>IF(【要提出】基本情報入力シート!L37="","",【要提出】基本情報入力シート!L37)</f>
        <v/>
      </c>
      <c r="L23" s="194" t="s">
        <v>249</v>
      </c>
      <c r="M23" s="483" t="str">
        <f>IF(【要提出】基本情報入力シート!M37="","",【要提出】基本情報入力シート!M37)</f>
        <v/>
      </c>
      <c r="N23" s="484" t="str">
        <f>IF(【要提出】基本情報入力シート!R37="","",【要提出】基本情報入力シート!R37)</f>
        <v/>
      </c>
      <c r="O23" s="484" t="str">
        <f>IF(【要提出】基本情報入力シート!W37="","",【要提出】基本情報入力シート!W37)</f>
        <v/>
      </c>
      <c r="P23" s="197" t="str">
        <f>IF(【要提出】基本情報入力シート!X37="","",【要提出】基本情報入力シート!X37)</f>
        <v/>
      </c>
      <c r="Q23" s="197" t="str">
        <f>IF(【要提出】基本情報入力シート!Y37="","",【要提出】基本情報入力シート!Y37)</f>
        <v/>
      </c>
      <c r="R23" s="51"/>
      <c r="S23" s="148"/>
      <c r="T23" s="55"/>
      <c r="U23" s="55"/>
      <c r="V23" s="55"/>
      <c r="W23" s="52"/>
      <c r="X23" s="152"/>
      <c r="Y23" s="55"/>
      <c r="Z23" s="55"/>
      <c r="AA23" s="55"/>
      <c r="AB23" s="55"/>
      <c r="AC23" s="55"/>
      <c r="AD23" s="55"/>
      <c r="AE23" s="56"/>
      <c r="AF23" s="56"/>
      <c r="AG23" s="57"/>
      <c r="AH23" s="154"/>
      <c r="AI23" s="55"/>
      <c r="AJ23" s="55"/>
      <c r="AK23" s="55"/>
      <c r="AL23" s="55"/>
    </row>
    <row r="24" spans="1:38" ht="27.75" customHeight="1">
      <c r="A24" s="199">
        <f t="shared" si="1"/>
        <v>6</v>
      </c>
      <c r="B24" s="138" t="str">
        <f>IF(【要提出】基本情報入力シート!C38="","",【要提出】基本情報入力シート!C38)</f>
        <v/>
      </c>
      <c r="C24" s="139" t="str">
        <f>IF(【要提出】基本情報入力シート!D38="","",【要提出】基本情報入力シート!D38)</f>
        <v/>
      </c>
      <c r="D24" s="139" t="str">
        <f>IF(【要提出】基本情報入力シート!E38="","",【要提出】基本情報入力シート!E38)</f>
        <v/>
      </c>
      <c r="E24" s="192" t="str">
        <f>IF(【要提出】基本情報入力シート!F38="","",【要提出】基本情報入力シート!F38)</f>
        <v/>
      </c>
      <c r="F24" s="192" t="str">
        <f>IF(【要提出】基本情報入力シート!G38="","",【要提出】基本情報入力シート!G38)</f>
        <v/>
      </c>
      <c r="G24" s="192" t="str">
        <f>IF(【要提出】基本情報入力シート!H38="","",【要提出】基本情報入力シート!H38)</f>
        <v/>
      </c>
      <c r="H24" s="192" t="str">
        <f>IF(【要提出】基本情報入力シート!I38="","",【要提出】基本情報入力シート!I38)</f>
        <v/>
      </c>
      <c r="I24" s="192" t="str">
        <f>IF(【要提出】基本情報入力シート!J38="","",【要提出】基本情報入力シート!J38)</f>
        <v/>
      </c>
      <c r="J24" s="192" t="str">
        <f>IF(【要提出】基本情報入力シート!K38="","",【要提出】基本情報入力シート!K38)</f>
        <v/>
      </c>
      <c r="K24" s="193" t="str">
        <f>IF(【要提出】基本情報入力シート!L38="","",【要提出】基本情報入力シート!L38)</f>
        <v/>
      </c>
      <c r="L24" s="194" t="s">
        <v>250</v>
      </c>
      <c r="M24" s="483" t="str">
        <f>IF(【要提出】基本情報入力シート!M38="","",【要提出】基本情報入力シート!M38)</f>
        <v/>
      </c>
      <c r="N24" s="484" t="str">
        <f>IF(【要提出】基本情報入力シート!R38="","",【要提出】基本情報入力シート!R38)</f>
        <v/>
      </c>
      <c r="O24" s="484" t="str">
        <f>IF(【要提出】基本情報入力シート!W38="","",【要提出】基本情報入力シート!W38)</f>
        <v/>
      </c>
      <c r="P24" s="197" t="str">
        <f>IF(【要提出】基本情報入力シート!X38="","",【要提出】基本情報入力シート!X38)</f>
        <v/>
      </c>
      <c r="Q24" s="197" t="str">
        <f>IF(【要提出】基本情報入力シート!Y38="","",【要提出】基本情報入力シート!Y38)</f>
        <v/>
      </c>
      <c r="R24" s="51"/>
      <c r="S24" s="148"/>
      <c r="T24" s="55"/>
      <c r="U24" s="55"/>
      <c r="V24" s="55"/>
      <c r="W24" s="52"/>
      <c r="X24" s="152"/>
      <c r="Y24" s="55"/>
      <c r="Z24" s="55"/>
      <c r="AA24" s="55"/>
      <c r="AB24" s="55"/>
      <c r="AC24" s="55"/>
      <c r="AD24" s="55"/>
      <c r="AE24" s="56"/>
      <c r="AF24" s="56"/>
      <c r="AG24" s="57"/>
      <c r="AH24" s="154"/>
      <c r="AI24" s="55"/>
      <c r="AJ24" s="55"/>
      <c r="AK24" s="55"/>
      <c r="AL24" s="55"/>
    </row>
    <row r="25" spans="1:38" ht="27.75" customHeight="1">
      <c r="A25" s="199">
        <f t="shared" si="1"/>
        <v>7</v>
      </c>
      <c r="B25" s="138" t="str">
        <f>IF(【要提出】基本情報入力シート!C39="","",【要提出】基本情報入力シート!C39)</f>
        <v/>
      </c>
      <c r="C25" s="139" t="str">
        <f>IF(【要提出】基本情報入力シート!D39="","",【要提出】基本情報入力シート!D39)</f>
        <v/>
      </c>
      <c r="D25" s="139" t="str">
        <f>IF(【要提出】基本情報入力シート!E39="","",【要提出】基本情報入力シート!E39)</f>
        <v/>
      </c>
      <c r="E25" s="192" t="str">
        <f>IF(【要提出】基本情報入力シート!F39="","",【要提出】基本情報入力シート!F39)</f>
        <v/>
      </c>
      <c r="F25" s="192" t="str">
        <f>IF(【要提出】基本情報入力シート!G39="","",【要提出】基本情報入力シート!G39)</f>
        <v/>
      </c>
      <c r="G25" s="192" t="str">
        <f>IF(【要提出】基本情報入力シート!H39="","",【要提出】基本情報入力シート!H39)</f>
        <v/>
      </c>
      <c r="H25" s="192" t="str">
        <f>IF(【要提出】基本情報入力シート!I39="","",【要提出】基本情報入力シート!I39)</f>
        <v/>
      </c>
      <c r="I25" s="192" t="str">
        <f>IF(【要提出】基本情報入力シート!J39="","",【要提出】基本情報入力シート!J39)</f>
        <v/>
      </c>
      <c r="J25" s="192" t="str">
        <f>IF(【要提出】基本情報入力シート!K39="","",【要提出】基本情報入力シート!K39)</f>
        <v/>
      </c>
      <c r="K25" s="193" t="str">
        <f>IF(【要提出】基本情報入力シート!L39="","",【要提出】基本情報入力シート!L39)</f>
        <v/>
      </c>
      <c r="L25" s="194" t="s">
        <v>251</v>
      </c>
      <c r="M25" s="483" t="str">
        <f>IF(【要提出】基本情報入力シート!M39="","",【要提出】基本情報入力シート!M39)</f>
        <v/>
      </c>
      <c r="N25" s="484" t="str">
        <f>IF(【要提出】基本情報入力シート!R39="","",【要提出】基本情報入力シート!R39)</f>
        <v/>
      </c>
      <c r="O25" s="484" t="str">
        <f>IF(【要提出】基本情報入力シート!W39="","",【要提出】基本情報入力シート!W39)</f>
        <v/>
      </c>
      <c r="P25" s="197" t="str">
        <f>IF(【要提出】基本情報入力シート!X39="","",【要提出】基本情報入力シート!X39)</f>
        <v/>
      </c>
      <c r="Q25" s="197" t="str">
        <f>IF(【要提出】基本情報入力シート!Y39="","",【要提出】基本情報入力シート!Y39)</f>
        <v/>
      </c>
      <c r="R25" s="51"/>
      <c r="S25" s="148"/>
      <c r="T25" s="55"/>
      <c r="U25" s="55"/>
      <c r="V25" s="55"/>
      <c r="W25" s="52"/>
      <c r="X25" s="152"/>
      <c r="Y25" s="55"/>
      <c r="Z25" s="55"/>
      <c r="AA25" s="55"/>
      <c r="AB25" s="55"/>
      <c r="AC25" s="55"/>
      <c r="AD25" s="55"/>
      <c r="AE25" s="56"/>
      <c r="AF25" s="56"/>
      <c r="AG25" s="57"/>
      <c r="AH25" s="154"/>
      <c r="AI25" s="55"/>
      <c r="AJ25" s="55"/>
      <c r="AK25" s="55"/>
      <c r="AL25" s="55"/>
    </row>
    <row r="26" spans="1:38" ht="27.75" customHeight="1">
      <c r="A26" s="199">
        <f t="shared" si="1"/>
        <v>8</v>
      </c>
      <c r="B26" s="138" t="str">
        <f>IF(【要提出】基本情報入力シート!C40="","",【要提出】基本情報入力シート!C40)</f>
        <v/>
      </c>
      <c r="C26" s="139" t="str">
        <f>IF(【要提出】基本情報入力シート!D40="","",【要提出】基本情報入力シート!D40)</f>
        <v/>
      </c>
      <c r="D26" s="139" t="str">
        <f>IF(【要提出】基本情報入力シート!E40="","",【要提出】基本情報入力シート!E40)</f>
        <v/>
      </c>
      <c r="E26" s="192" t="str">
        <f>IF(【要提出】基本情報入力シート!F40="","",【要提出】基本情報入力シート!F40)</f>
        <v/>
      </c>
      <c r="F26" s="192" t="str">
        <f>IF(【要提出】基本情報入力シート!G40="","",【要提出】基本情報入力シート!G40)</f>
        <v/>
      </c>
      <c r="G26" s="192" t="str">
        <f>IF(【要提出】基本情報入力シート!H40="","",【要提出】基本情報入力シート!H40)</f>
        <v/>
      </c>
      <c r="H26" s="192" t="str">
        <f>IF(【要提出】基本情報入力シート!I40="","",【要提出】基本情報入力シート!I40)</f>
        <v/>
      </c>
      <c r="I26" s="192" t="str">
        <f>IF(【要提出】基本情報入力シート!J40="","",【要提出】基本情報入力シート!J40)</f>
        <v/>
      </c>
      <c r="J26" s="192" t="str">
        <f>IF(【要提出】基本情報入力シート!K40="","",【要提出】基本情報入力シート!K40)</f>
        <v/>
      </c>
      <c r="K26" s="193" t="str">
        <f>IF(【要提出】基本情報入力シート!L40="","",【要提出】基本情報入力シート!L40)</f>
        <v/>
      </c>
      <c r="L26" s="194" t="s">
        <v>252</v>
      </c>
      <c r="M26" s="483" t="str">
        <f>IF(【要提出】基本情報入力シート!M40="","",【要提出】基本情報入力シート!M40)</f>
        <v/>
      </c>
      <c r="N26" s="484" t="str">
        <f>IF(【要提出】基本情報入力シート!R40="","",【要提出】基本情報入力シート!R40)</f>
        <v/>
      </c>
      <c r="O26" s="484" t="str">
        <f>IF(【要提出】基本情報入力シート!W40="","",【要提出】基本情報入力シート!W40)</f>
        <v/>
      </c>
      <c r="P26" s="197" t="str">
        <f>IF(【要提出】基本情報入力シート!X40="","",【要提出】基本情報入力シート!X40)</f>
        <v/>
      </c>
      <c r="Q26" s="197" t="str">
        <f>IF(【要提出】基本情報入力シート!Y40="","",【要提出】基本情報入力シート!Y40)</f>
        <v/>
      </c>
      <c r="R26" s="51"/>
      <c r="S26" s="148"/>
      <c r="T26" s="55"/>
      <c r="U26" s="55"/>
      <c r="V26" s="55"/>
      <c r="W26" s="52"/>
      <c r="X26" s="152"/>
      <c r="Y26" s="55"/>
      <c r="Z26" s="55"/>
      <c r="AA26" s="55"/>
      <c r="AB26" s="55"/>
      <c r="AC26" s="55"/>
      <c r="AD26" s="55"/>
      <c r="AE26" s="56"/>
      <c r="AF26" s="56"/>
      <c r="AG26" s="57"/>
      <c r="AH26" s="154"/>
      <c r="AI26" s="55"/>
      <c r="AJ26" s="55"/>
      <c r="AK26" s="55"/>
      <c r="AL26" s="55"/>
    </row>
    <row r="27" spans="1:38" ht="27.75" customHeight="1">
      <c r="A27" s="199">
        <f t="shared" si="1"/>
        <v>9</v>
      </c>
      <c r="B27" s="138" t="str">
        <f>IF(【要提出】基本情報入力シート!C41="","",【要提出】基本情報入力シート!C41)</f>
        <v/>
      </c>
      <c r="C27" s="139" t="str">
        <f>IF(【要提出】基本情報入力シート!D41="","",【要提出】基本情報入力シート!D41)</f>
        <v/>
      </c>
      <c r="D27" s="139" t="str">
        <f>IF(【要提出】基本情報入力シート!E41="","",【要提出】基本情報入力シート!E41)</f>
        <v/>
      </c>
      <c r="E27" s="192" t="str">
        <f>IF(【要提出】基本情報入力シート!F41="","",【要提出】基本情報入力シート!F41)</f>
        <v/>
      </c>
      <c r="F27" s="192" t="str">
        <f>IF(【要提出】基本情報入力シート!G41="","",【要提出】基本情報入力シート!G41)</f>
        <v/>
      </c>
      <c r="G27" s="192" t="str">
        <f>IF(【要提出】基本情報入力シート!H41="","",【要提出】基本情報入力シート!H41)</f>
        <v/>
      </c>
      <c r="H27" s="192" t="str">
        <f>IF(【要提出】基本情報入力シート!I41="","",【要提出】基本情報入力シート!I41)</f>
        <v/>
      </c>
      <c r="I27" s="192" t="str">
        <f>IF(【要提出】基本情報入力シート!J41="","",【要提出】基本情報入力シート!J41)</f>
        <v/>
      </c>
      <c r="J27" s="192" t="str">
        <f>IF(【要提出】基本情報入力シート!K41="","",【要提出】基本情報入力シート!K41)</f>
        <v/>
      </c>
      <c r="K27" s="193" t="str">
        <f>IF(【要提出】基本情報入力シート!L41="","",【要提出】基本情報入力シート!L41)</f>
        <v/>
      </c>
      <c r="L27" s="194" t="s">
        <v>253</v>
      </c>
      <c r="M27" s="483" t="str">
        <f>IF(【要提出】基本情報入力シート!M41="","",【要提出】基本情報入力シート!M41)</f>
        <v/>
      </c>
      <c r="N27" s="484" t="str">
        <f>IF(【要提出】基本情報入力シート!R41="","",【要提出】基本情報入力シート!R41)</f>
        <v/>
      </c>
      <c r="O27" s="484" t="str">
        <f>IF(【要提出】基本情報入力シート!W41="","",【要提出】基本情報入力シート!W41)</f>
        <v/>
      </c>
      <c r="P27" s="197" t="str">
        <f>IF(【要提出】基本情報入力シート!X41="","",【要提出】基本情報入力シート!X41)</f>
        <v/>
      </c>
      <c r="Q27" s="197" t="str">
        <f>IF(【要提出】基本情報入力シート!Y41="","",【要提出】基本情報入力シート!Y41)</f>
        <v/>
      </c>
      <c r="R27" s="51"/>
      <c r="S27" s="148"/>
      <c r="T27" s="55"/>
      <c r="U27" s="55"/>
      <c r="V27" s="55"/>
      <c r="W27" s="52"/>
      <c r="X27" s="152"/>
      <c r="Y27" s="55"/>
      <c r="Z27" s="55"/>
      <c r="AA27" s="55"/>
      <c r="AB27" s="55"/>
      <c r="AC27" s="55"/>
      <c r="AD27" s="55"/>
      <c r="AE27" s="56"/>
      <c r="AF27" s="56"/>
      <c r="AG27" s="57"/>
      <c r="AH27" s="154"/>
      <c r="AI27" s="55"/>
      <c r="AJ27" s="55"/>
      <c r="AK27" s="55"/>
      <c r="AL27" s="55"/>
    </row>
    <row r="28" spans="1:38" ht="27.75" customHeight="1">
      <c r="A28" s="199">
        <f t="shared" si="1"/>
        <v>10</v>
      </c>
      <c r="B28" s="138" t="str">
        <f>IF(【要提出】基本情報入力シート!C42="","",【要提出】基本情報入力シート!C42)</f>
        <v/>
      </c>
      <c r="C28" s="139" t="str">
        <f>IF(【要提出】基本情報入力シート!D42="","",【要提出】基本情報入力シート!D42)</f>
        <v/>
      </c>
      <c r="D28" s="139" t="str">
        <f>IF(【要提出】基本情報入力シート!E42="","",【要提出】基本情報入力シート!E42)</f>
        <v/>
      </c>
      <c r="E28" s="192" t="str">
        <f>IF(【要提出】基本情報入力シート!F42="","",【要提出】基本情報入力シート!F42)</f>
        <v/>
      </c>
      <c r="F28" s="192" t="str">
        <f>IF(【要提出】基本情報入力シート!G42="","",【要提出】基本情報入力シート!G42)</f>
        <v/>
      </c>
      <c r="G28" s="192" t="str">
        <f>IF(【要提出】基本情報入力シート!H42="","",【要提出】基本情報入力シート!H42)</f>
        <v/>
      </c>
      <c r="H28" s="192" t="str">
        <f>IF(【要提出】基本情報入力シート!I42="","",【要提出】基本情報入力シート!I42)</f>
        <v/>
      </c>
      <c r="I28" s="192" t="str">
        <f>IF(【要提出】基本情報入力シート!J42="","",【要提出】基本情報入力シート!J42)</f>
        <v/>
      </c>
      <c r="J28" s="192" t="str">
        <f>IF(【要提出】基本情報入力シート!K42="","",【要提出】基本情報入力シート!K42)</f>
        <v/>
      </c>
      <c r="K28" s="193" t="str">
        <f>IF(【要提出】基本情報入力シート!L42="","",【要提出】基本情報入力シート!L42)</f>
        <v/>
      </c>
      <c r="L28" s="194" t="s">
        <v>254</v>
      </c>
      <c r="M28" s="483" t="str">
        <f>IF(【要提出】基本情報入力シート!M42="","",【要提出】基本情報入力シート!M42)</f>
        <v/>
      </c>
      <c r="N28" s="484" t="str">
        <f>IF(【要提出】基本情報入力シート!R42="","",【要提出】基本情報入力シート!R42)</f>
        <v/>
      </c>
      <c r="O28" s="484" t="str">
        <f>IF(【要提出】基本情報入力シート!W42="","",【要提出】基本情報入力シート!W42)</f>
        <v/>
      </c>
      <c r="P28" s="197" t="str">
        <f>IF(【要提出】基本情報入力シート!X42="","",【要提出】基本情報入力シート!X42)</f>
        <v/>
      </c>
      <c r="Q28" s="197" t="str">
        <f>IF(【要提出】基本情報入力シート!Y42="","",【要提出】基本情報入力シート!Y42)</f>
        <v/>
      </c>
      <c r="R28" s="51"/>
      <c r="S28" s="148"/>
      <c r="T28" s="55"/>
      <c r="U28" s="55"/>
      <c r="V28" s="55"/>
      <c r="W28" s="52"/>
      <c r="X28" s="152"/>
      <c r="Y28" s="55"/>
      <c r="Z28" s="55"/>
      <c r="AA28" s="55"/>
      <c r="AB28" s="55"/>
      <c r="AC28" s="55"/>
      <c r="AD28" s="55"/>
      <c r="AE28" s="56"/>
      <c r="AF28" s="56"/>
      <c r="AG28" s="57"/>
      <c r="AH28" s="154"/>
      <c r="AI28" s="55"/>
      <c r="AJ28" s="55"/>
      <c r="AK28" s="55"/>
      <c r="AL28" s="55"/>
    </row>
    <row r="29" spans="1:38" ht="27.75" customHeight="1">
      <c r="A29" s="199">
        <f t="shared" si="1"/>
        <v>11</v>
      </c>
      <c r="B29" s="138" t="str">
        <f>IF(【要提出】基本情報入力シート!C43="","",【要提出】基本情報入力シート!C43)</f>
        <v/>
      </c>
      <c r="C29" s="139" t="str">
        <f>IF(【要提出】基本情報入力シート!D43="","",【要提出】基本情報入力シート!D43)</f>
        <v/>
      </c>
      <c r="D29" s="139" t="str">
        <f>IF(【要提出】基本情報入力シート!E43="","",【要提出】基本情報入力シート!E43)</f>
        <v/>
      </c>
      <c r="E29" s="192" t="str">
        <f>IF(【要提出】基本情報入力シート!F43="","",【要提出】基本情報入力シート!F43)</f>
        <v/>
      </c>
      <c r="F29" s="192" t="str">
        <f>IF(【要提出】基本情報入力シート!G43="","",【要提出】基本情報入力シート!G43)</f>
        <v/>
      </c>
      <c r="G29" s="192" t="str">
        <f>IF(【要提出】基本情報入力シート!H43="","",【要提出】基本情報入力シート!H43)</f>
        <v/>
      </c>
      <c r="H29" s="192" t="str">
        <f>IF(【要提出】基本情報入力シート!I43="","",【要提出】基本情報入力シート!I43)</f>
        <v/>
      </c>
      <c r="I29" s="192" t="str">
        <f>IF(【要提出】基本情報入力シート!J43="","",【要提出】基本情報入力シート!J43)</f>
        <v/>
      </c>
      <c r="J29" s="192" t="str">
        <f>IF(【要提出】基本情報入力シート!K43="","",【要提出】基本情報入力シート!K43)</f>
        <v/>
      </c>
      <c r="K29" s="193" t="str">
        <f>IF(【要提出】基本情報入力シート!L43="","",【要提出】基本情報入力シート!L43)</f>
        <v/>
      </c>
      <c r="L29" s="194" t="s">
        <v>255</v>
      </c>
      <c r="M29" s="483" t="str">
        <f>IF(【要提出】基本情報入力シート!M43="","",【要提出】基本情報入力シート!M43)</f>
        <v/>
      </c>
      <c r="N29" s="484" t="str">
        <f>IF(【要提出】基本情報入力シート!R43="","",【要提出】基本情報入力シート!R43)</f>
        <v/>
      </c>
      <c r="O29" s="484" t="str">
        <f>IF(【要提出】基本情報入力シート!W43="","",【要提出】基本情報入力シート!W43)</f>
        <v/>
      </c>
      <c r="P29" s="197" t="str">
        <f>IF(【要提出】基本情報入力シート!X43="","",【要提出】基本情報入力シート!X43)</f>
        <v/>
      </c>
      <c r="Q29" s="197" t="str">
        <f>IF(【要提出】基本情報入力シート!Y43="","",【要提出】基本情報入力シート!Y43)</f>
        <v/>
      </c>
      <c r="R29" s="51"/>
      <c r="S29" s="148"/>
      <c r="T29" s="55"/>
      <c r="U29" s="55"/>
      <c r="V29" s="55"/>
      <c r="W29" s="52"/>
      <c r="X29" s="152"/>
      <c r="Y29" s="55"/>
      <c r="Z29" s="55"/>
      <c r="AA29" s="55"/>
      <c r="AB29" s="55"/>
      <c r="AC29" s="55"/>
      <c r="AD29" s="55"/>
      <c r="AE29" s="56"/>
      <c r="AF29" s="56"/>
      <c r="AG29" s="57"/>
      <c r="AH29" s="154"/>
      <c r="AI29" s="55"/>
      <c r="AJ29" s="55"/>
      <c r="AK29" s="55"/>
      <c r="AL29" s="55"/>
    </row>
    <row r="30" spans="1:38" ht="27.75" customHeight="1">
      <c r="A30" s="199">
        <f t="shared" si="1"/>
        <v>12</v>
      </c>
      <c r="B30" s="138" t="str">
        <f>IF(【要提出】基本情報入力シート!C44="","",【要提出】基本情報入力シート!C44)</f>
        <v/>
      </c>
      <c r="C30" s="139" t="str">
        <f>IF(【要提出】基本情報入力シート!D44="","",【要提出】基本情報入力シート!D44)</f>
        <v/>
      </c>
      <c r="D30" s="139" t="str">
        <f>IF(【要提出】基本情報入力シート!E44="","",【要提出】基本情報入力シート!E44)</f>
        <v/>
      </c>
      <c r="E30" s="192" t="str">
        <f>IF(【要提出】基本情報入力シート!F44="","",【要提出】基本情報入力シート!F44)</f>
        <v/>
      </c>
      <c r="F30" s="192" t="str">
        <f>IF(【要提出】基本情報入力シート!G44="","",【要提出】基本情報入力シート!G44)</f>
        <v/>
      </c>
      <c r="G30" s="192" t="str">
        <f>IF(【要提出】基本情報入力シート!H44="","",【要提出】基本情報入力シート!H44)</f>
        <v/>
      </c>
      <c r="H30" s="192" t="str">
        <f>IF(【要提出】基本情報入力シート!I44="","",【要提出】基本情報入力シート!I44)</f>
        <v/>
      </c>
      <c r="I30" s="192" t="str">
        <f>IF(【要提出】基本情報入力シート!J44="","",【要提出】基本情報入力シート!J44)</f>
        <v/>
      </c>
      <c r="J30" s="192" t="str">
        <f>IF(【要提出】基本情報入力シート!K44="","",【要提出】基本情報入力シート!K44)</f>
        <v/>
      </c>
      <c r="K30" s="193" t="str">
        <f>IF(【要提出】基本情報入力シート!L44="","",【要提出】基本情報入力シート!L44)</f>
        <v/>
      </c>
      <c r="L30" s="194" t="s">
        <v>256</v>
      </c>
      <c r="M30" s="483" t="str">
        <f>IF(【要提出】基本情報入力シート!M44="","",【要提出】基本情報入力シート!M44)</f>
        <v/>
      </c>
      <c r="N30" s="484" t="str">
        <f>IF(【要提出】基本情報入力シート!R44="","",【要提出】基本情報入力シート!R44)</f>
        <v/>
      </c>
      <c r="O30" s="484" t="str">
        <f>IF(【要提出】基本情報入力シート!W44="","",【要提出】基本情報入力シート!W44)</f>
        <v/>
      </c>
      <c r="P30" s="197" t="str">
        <f>IF(【要提出】基本情報入力シート!X44="","",【要提出】基本情報入力シート!X44)</f>
        <v/>
      </c>
      <c r="Q30" s="197" t="str">
        <f>IF(【要提出】基本情報入力シート!Y44="","",【要提出】基本情報入力シート!Y44)</f>
        <v/>
      </c>
      <c r="R30" s="51"/>
      <c r="S30" s="148"/>
      <c r="T30" s="55"/>
      <c r="U30" s="55"/>
      <c r="V30" s="55"/>
      <c r="W30" s="52"/>
      <c r="X30" s="152"/>
      <c r="Y30" s="55"/>
      <c r="Z30" s="55"/>
      <c r="AA30" s="55"/>
      <c r="AB30" s="55"/>
      <c r="AC30" s="55"/>
      <c r="AD30" s="55"/>
      <c r="AE30" s="56"/>
      <c r="AF30" s="56"/>
      <c r="AG30" s="57"/>
      <c r="AH30" s="154"/>
      <c r="AI30" s="55"/>
      <c r="AJ30" s="55"/>
      <c r="AK30" s="55"/>
      <c r="AL30" s="55"/>
    </row>
    <row r="31" spans="1:38" ht="27.75" customHeight="1">
      <c r="A31" s="199">
        <f t="shared" si="1"/>
        <v>13</v>
      </c>
      <c r="B31" s="138" t="str">
        <f>IF(【要提出】基本情報入力シート!C45="","",【要提出】基本情報入力シート!C45)</f>
        <v/>
      </c>
      <c r="C31" s="139" t="str">
        <f>IF(【要提出】基本情報入力シート!D45="","",【要提出】基本情報入力シート!D45)</f>
        <v/>
      </c>
      <c r="D31" s="139" t="str">
        <f>IF(【要提出】基本情報入力シート!E45="","",【要提出】基本情報入力シート!E45)</f>
        <v/>
      </c>
      <c r="E31" s="192" t="str">
        <f>IF(【要提出】基本情報入力シート!F45="","",【要提出】基本情報入力シート!F45)</f>
        <v/>
      </c>
      <c r="F31" s="192" t="str">
        <f>IF(【要提出】基本情報入力シート!G45="","",【要提出】基本情報入力シート!G45)</f>
        <v/>
      </c>
      <c r="G31" s="192" t="str">
        <f>IF(【要提出】基本情報入力シート!H45="","",【要提出】基本情報入力シート!H45)</f>
        <v/>
      </c>
      <c r="H31" s="192" t="str">
        <f>IF(【要提出】基本情報入力シート!I45="","",【要提出】基本情報入力シート!I45)</f>
        <v/>
      </c>
      <c r="I31" s="192" t="str">
        <f>IF(【要提出】基本情報入力シート!J45="","",【要提出】基本情報入力シート!J45)</f>
        <v/>
      </c>
      <c r="J31" s="192" t="str">
        <f>IF(【要提出】基本情報入力シート!K45="","",【要提出】基本情報入力シート!K45)</f>
        <v/>
      </c>
      <c r="K31" s="193" t="str">
        <f>IF(【要提出】基本情報入力シート!L45="","",【要提出】基本情報入力シート!L45)</f>
        <v/>
      </c>
      <c r="L31" s="194" t="s">
        <v>257</v>
      </c>
      <c r="M31" s="483" t="str">
        <f>IF(【要提出】基本情報入力シート!M45="","",【要提出】基本情報入力シート!M45)</f>
        <v/>
      </c>
      <c r="N31" s="484" t="str">
        <f>IF(【要提出】基本情報入力シート!R45="","",【要提出】基本情報入力シート!R45)</f>
        <v/>
      </c>
      <c r="O31" s="484" t="str">
        <f>IF(【要提出】基本情報入力シート!W45="","",【要提出】基本情報入力シート!W45)</f>
        <v/>
      </c>
      <c r="P31" s="197" t="str">
        <f>IF(【要提出】基本情報入力シート!X45="","",【要提出】基本情報入力シート!X45)</f>
        <v/>
      </c>
      <c r="Q31" s="197" t="str">
        <f>IF(【要提出】基本情報入力シート!Y45="","",【要提出】基本情報入力シート!Y45)</f>
        <v/>
      </c>
      <c r="R31" s="51"/>
      <c r="S31" s="148"/>
      <c r="T31" s="55"/>
      <c r="U31" s="55"/>
      <c r="V31" s="55"/>
      <c r="W31" s="52"/>
      <c r="X31" s="152"/>
      <c r="Y31" s="55"/>
      <c r="Z31" s="55"/>
      <c r="AA31" s="55"/>
      <c r="AB31" s="55"/>
      <c r="AC31" s="55"/>
      <c r="AD31" s="55"/>
      <c r="AE31" s="56"/>
      <c r="AF31" s="56"/>
      <c r="AG31" s="57"/>
      <c r="AH31" s="154"/>
      <c r="AI31" s="55"/>
      <c r="AJ31" s="55"/>
      <c r="AK31" s="55"/>
      <c r="AL31" s="55"/>
    </row>
    <row r="32" spans="1:38" ht="27.75" customHeight="1">
      <c r="A32" s="199">
        <f t="shared" si="1"/>
        <v>14</v>
      </c>
      <c r="B32" s="138" t="str">
        <f>IF(【要提出】基本情報入力シート!C46="","",【要提出】基本情報入力シート!C46)</f>
        <v/>
      </c>
      <c r="C32" s="139" t="str">
        <f>IF(【要提出】基本情報入力シート!D46="","",【要提出】基本情報入力シート!D46)</f>
        <v/>
      </c>
      <c r="D32" s="139" t="str">
        <f>IF(【要提出】基本情報入力シート!E46="","",【要提出】基本情報入力シート!E46)</f>
        <v/>
      </c>
      <c r="E32" s="192" t="str">
        <f>IF(【要提出】基本情報入力シート!F46="","",【要提出】基本情報入力シート!F46)</f>
        <v/>
      </c>
      <c r="F32" s="192" t="str">
        <f>IF(【要提出】基本情報入力シート!G46="","",【要提出】基本情報入力シート!G46)</f>
        <v/>
      </c>
      <c r="G32" s="192" t="str">
        <f>IF(【要提出】基本情報入力シート!H46="","",【要提出】基本情報入力シート!H46)</f>
        <v/>
      </c>
      <c r="H32" s="192" t="str">
        <f>IF(【要提出】基本情報入力シート!I46="","",【要提出】基本情報入力シート!I46)</f>
        <v/>
      </c>
      <c r="I32" s="192" t="str">
        <f>IF(【要提出】基本情報入力シート!J46="","",【要提出】基本情報入力シート!J46)</f>
        <v/>
      </c>
      <c r="J32" s="192" t="str">
        <f>IF(【要提出】基本情報入力シート!K46="","",【要提出】基本情報入力シート!K46)</f>
        <v/>
      </c>
      <c r="K32" s="193" t="str">
        <f>IF(【要提出】基本情報入力シート!L46="","",【要提出】基本情報入力シート!L46)</f>
        <v/>
      </c>
      <c r="L32" s="194" t="s">
        <v>258</v>
      </c>
      <c r="M32" s="483" t="str">
        <f>IF(【要提出】基本情報入力シート!M46="","",【要提出】基本情報入力シート!M46)</f>
        <v/>
      </c>
      <c r="N32" s="484" t="str">
        <f>IF(【要提出】基本情報入力シート!R46="","",【要提出】基本情報入力シート!R46)</f>
        <v/>
      </c>
      <c r="O32" s="484" t="str">
        <f>IF(【要提出】基本情報入力シート!W46="","",【要提出】基本情報入力シート!W46)</f>
        <v/>
      </c>
      <c r="P32" s="197" t="str">
        <f>IF(【要提出】基本情報入力シート!X46="","",【要提出】基本情報入力シート!X46)</f>
        <v/>
      </c>
      <c r="Q32" s="197" t="str">
        <f>IF(【要提出】基本情報入力シート!Y46="","",【要提出】基本情報入力シート!Y46)</f>
        <v/>
      </c>
      <c r="R32" s="51"/>
      <c r="S32" s="148"/>
      <c r="T32" s="55"/>
      <c r="U32" s="55"/>
      <c r="V32" s="55"/>
      <c r="W32" s="52"/>
      <c r="X32" s="152"/>
      <c r="Y32" s="55"/>
      <c r="Z32" s="55"/>
      <c r="AA32" s="55"/>
      <c r="AB32" s="55"/>
      <c r="AC32" s="55"/>
      <c r="AD32" s="55"/>
      <c r="AE32" s="56"/>
      <c r="AF32" s="56"/>
      <c r="AG32" s="57"/>
      <c r="AH32" s="154"/>
      <c r="AI32" s="55"/>
      <c r="AJ32" s="55"/>
      <c r="AK32" s="55"/>
      <c r="AL32" s="55"/>
    </row>
    <row r="33" spans="1:38" ht="27.75" customHeight="1">
      <c r="A33" s="199">
        <f t="shared" si="1"/>
        <v>15</v>
      </c>
      <c r="B33" s="138" t="str">
        <f>IF(【要提出】基本情報入力シート!C47="","",【要提出】基本情報入力シート!C47)</f>
        <v/>
      </c>
      <c r="C33" s="139" t="str">
        <f>IF(【要提出】基本情報入力シート!D47="","",【要提出】基本情報入力シート!D47)</f>
        <v/>
      </c>
      <c r="D33" s="139" t="str">
        <f>IF(【要提出】基本情報入力シート!E47="","",【要提出】基本情報入力シート!E47)</f>
        <v/>
      </c>
      <c r="E33" s="192" t="str">
        <f>IF(【要提出】基本情報入力シート!F47="","",【要提出】基本情報入力シート!F47)</f>
        <v/>
      </c>
      <c r="F33" s="192" t="str">
        <f>IF(【要提出】基本情報入力シート!G47="","",【要提出】基本情報入力シート!G47)</f>
        <v/>
      </c>
      <c r="G33" s="192" t="str">
        <f>IF(【要提出】基本情報入力シート!H47="","",【要提出】基本情報入力シート!H47)</f>
        <v/>
      </c>
      <c r="H33" s="192" t="str">
        <f>IF(【要提出】基本情報入力シート!I47="","",【要提出】基本情報入力シート!I47)</f>
        <v/>
      </c>
      <c r="I33" s="192" t="str">
        <f>IF(【要提出】基本情報入力シート!J47="","",【要提出】基本情報入力シート!J47)</f>
        <v/>
      </c>
      <c r="J33" s="192" t="str">
        <f>IF(【要提出】基本情報入力シート!K47="","",【要提出】基本情報入力シート!K47)</f>
        <v/>
      </c>
      <c r="K33" s="193" t="str">
        <f>IF(【要提出】基本情報入力シート!L47="","",【要提出】基本情報入力シート!L47)</f>
        <v/>
      </c>
      <c r="L33" s="194" t="s">
        <v>259</v>
      </c>
      <c r="M33" s="483" t="str">
        <f>IF(【要提出】基本情報入力シート!M47="","",【要提出】基本情報入力シート!M47)</f>
        <v/>
      </c>
      <c r="N33" s="484" t="str">
        <f>IF(【要提出】基本情報入力シート!R47="","",【要提出】基本情報入力シート!R47)</f>
        <v/>
      </c>
      <c r="O33" s="484" t="str">
        <f>IF(【要提出】基本情報入力シート!W47="","",【要提出】基本情報入力シート!W47)</f>
        <v/>
      </c>
      <c r="P33" s="197" t="str">
        <f>IF(【要提出】基本情報入力シート!X47="","",【要提出】基本情報入力シート!X47)</f>
        <v/>
      </c>
      <c r="Q33" s="197" t="str">
        <f>IF(【要提出】基本情報入力シート!Y47="","",【要提出】基本情報入力シート!Y47)</f>
        <v/>
      </c>
      <c r="R33" s="51"/>
      <c r="S33" s="148"/>
      <c r="T33" s="55"/>
      <c r="U33" s="55"/>
      <c r="V33" s="55"/>
      <c r="W33" s="52"/>
      <c r="X33" s="152"/>
      <c r="Y33" s="55"/>
      <c r="Z33" s="55"/>
      <c r="AA33" s="55"/>
      <c r="AB33" s="55"/>
      <c r="AC33" s="55"/>
      <c r="AD33" s="55"/>
      <c r="AE33" s="56"/>
      <c r="AF33" s="56"/>
      <c r="AG33" s="57"/>
      <c r="AH33" s="154"/>
      <c r="AI33" s="55"/>
      <c r="AJ33" s="55"/>
      <c r="AK33" s="55"/>
      <c r="AL33" s="55"/>
    </row>
    <row r="34" spans="1:38" ht="27.75" customHeight="1">
      <c r="A34" s="199">
        <f t="shared" si="1"/>
        <v>16</v>
      </c>
      <c r="B34" s="138" t="str">
        <f>IF(【要提出】基本情報入力シート!C48="","",【要提出】基本情報入力シート!C48)</f>
        <v/>
      </c>
      <c r="C34" s="139" t="str">
        <f>IF(【要提出】基本情報入力シート!D48="","",【要提出】基本情報入力シート!D48)</f>
        <v/>
      </c>
      <c r="D34" s="139" t="str">
        <f>IF(【要提出】基本情報入力シート!E48="","",【要提出】基本情報入力シート!E48)</f>
        <v/>
      </c>
      <c r="E34" s="192" t="str">
        <f>IF(【要提出】基本情報入力シート!F48="","",【要提出】基本情報入力シート!F48)</f>
        <v/>
      </c>
      <c r="F34" s="192" t="str">
        <f>IF(【要提出】基本情報入力シート!G48="","",【要提出】基本情報入力シート!G48)</f>
        <v/>
      </c>
      <c r="G34" s="192" t="str">
        <f>IF(【要提出】基本情報入力シート!H48="","",【要提出】基本情報入力シート!H48)</f>
        <v/>
      </c>
      <c r="H34" s="192" t="str">
        <f>IF(【要提出】基本情報入力シート!I48="","",【要提出】基本情報入力シート!I48)</f>
        <v/>
      </c>
      <c r="I34" s="192" t="str">
        <f>IF(【要提出】基本情報入力シート!J48="","",【要提出】基本情報入力シート!J48)</f>
        <v/>
      </c>
      <c r="J34" s="192" t="str">
        <f>IF(【要提出】基本情報入力シート!K48="","",【要提出】基本情報入力シート!K48)</f>
        <v/>
      </c>
      <c r="K34" s="193" t="str">
        <f>IF(【要提出】基本情報入力シート!L48="","",【要提出】基本情報入力シート!L48)</f>
        <v/>
      </c>
      <c r="L34" s="194" t="s">
        <v>260</v>
      </c>
      <c r="M34" s="483" t="str">
        <f>IF(【要提出】基本情報入力シート!M48="","",【要提出】基本情報入力シート!M48)</f>
        <v/>
      </c>
      <c r="N34" s="484" t="str">
        <f>IF(【要提出】基本情報入力シート!R48="","",【要提出】基本情報入力シート!R48)</f>
        <v/>
      </c>
      <c r="O34" s="484" t="str">
        <f>IF(【要提出】基本情報入力シート!W48="","",【要提出】基本情報入力シート!W48)</f>
        <v/>
      </c>
      <c r="P34" s="197" t="str">
        <f>IF(【要提出】基本情報入力シート!X48="","",【要提出】基本情報入力シート!X48)</f>
        <v/>
      </c>
      <c r="Q34" s="197" t="str">
        <f>IF(【要提出】基本情報入力シート!Y48="","",【要提出】基本情報入力シート!Y48)</f>
        <v/>
      </c>
      <c r="R34" s="51"/>
      <c r="S34" s="148"/>
      <c r="T34" s="55"/>
      <c r="U34" s="55"/>
      <c r="V34" s="55"/>
      <c r="W34" s="52"/>
      <c r="X34" s="152"/>
      <c r="Y34" s="55"/>
      <c r="Z34" s="55"/>
      <c r="AA34" s="55"/>
      <c r="AB34" s="55"/>
      <c r="AC34" s="55"/>
      <c r="AD34" s="55"/>
      <c r="AE34" s="56"/>
      <c r="AF34" s="56"/>
      <c r="AG34" s="57"/>
      <c r="AH34" s="154"/>
      <c r="AI34" s="55"/>
      <c r="AJ34" s="55"/>
      <c r="AK34" s="55"/>
      <c r="AL34" s="55"/>
    </row>
    <row r="35" spans="1:38" ht="27.75" customHeight="1">
      <c r="A35" s="199">
        <f t="shared" si="1"/>
        <v>17</v>
      </c>
      <c r="B35" s="138" t="str">
        <f>IF(【要提出】基本情報入力シート!C49="","",【要提出】基本情報入力シート!C49)</f>
        <v/>
      </c>
      <c r="C35" s="139" t="str">
        <f>IF(【要提出】基本情報入力シート!D49="","",【要提出】基本情報入力シート!D49)</f>
        <v/>
      </c>
      <c r="D35" s="139" t="str">
        <f>IF(【要提出】基本情報入力シート!E49="","",【要提出】基本情報入力シート!E49)</f>
        <v/>
      </c>
      <c r="E35" s="192" t="str">
        <f>IF(【要提出】基本情報入力シート!F49="","",【要提出】基本情報入力シート!F49)</f>
        <v/>
      </c>
      <c r="F35" s="192" t="str">
        <f>IF(【要提出】基本情報入力シート!G49="","",【要提出】基本情報入力シート!G49)</f>
        <v/>
      </c>
      <c r="G35" s="192" t="str">
        <f>IF(【要提出】基本情報入力シート!H49="","",【要提出】基本情報入力シート!H49)</f>
        <v/>
      </c>
      <c r="H35" s="192" t="str">
        <f>IF(【要提出】基本情報入力シート!I49="","",【要提出】基本情報入力シート!I49)</f>
        <v/>
      </c>
      <c r="I35" s="192" t="str">
        <f>IF(【要提出】基本情報入力シート!J49="","",【要提出】基本情報入力シート!J49)</f>
        <v/>
      </c>
      <c r="J35" s="192" t="str">
        <f>IF(【要提出】基本情報入力シート!K49="","",【要提出】基本情報入力シート!K49)</f>
        <v/>
      </c>
      <c r="K35" s="193" t="str">
        <f>IF(【要提出】基本情報入力シート!L49="","",【要提出】基本情報入力シート!L49)</f>
        <v/>
      </c>
      <c r="L35" s="194" t="s">
        <v>261</v>
      </c>
      <c r="M35" s="483" t="str">
        <f>IF(【要提出】基本情報入力シート!M49="","",【要提出】基本情報入力シート!M49)</f>
        <v/>
      </c>
      <c r="N35" s="484" t="str">
        <f>IF(【要提出】基本情報入力シート!R49="","",【要提出】基本情報入力シート!R49)</f>
        <v/>
      </c>
      <c r="O35" s="484" t="str">
        <f>IF(【要提出】基本情報入力シート!W49="","",【要提出】基本情報入力シート!W49)</f>
        <v/>
      </c>
      <c r="P35" s="197" t="str">
        <f>IF(【要提出】基本情報入力シート!X49="","",【要提出】基本情報入力シート!X49)</f>
        <v/>
      </c>
      <c r="Q35" s="197" t="str">
        <f>IF(【要提出】基本情報入力シート!Y49="","",【要提出】基本情報入力シート!Y49)</f>
        <v/>
      </c>
      <c r="R35" s="51"/>
      <c r="S35" s="148"/>
      <c r="T35" s="55"/>
      <c r="U35" s="55"/>
      <c r="V35" s="55"/>
      <c r="W35" s="52"/>
      <c r="X35" s="152"/>
      <c r="Y35" s="55"/>
      <c r="Z35" s="55"/>
      <c r="AA35" s="55"/>
      <c r="AB35" s="55"/>
      <c r="AC35" s="55"/>
      <c r="AD35" s="55"/>
      <c r="AE35" s="56"/>
      <c r="AF35" s="56"/>
      <c r="AG35" s="57"/>
      <c r="AH35" s="154"/>
      <c r="AI35" s="55"/>
      <c r="AJ35" s="55"/>
      <c r="AK35" s="55"/>
      <c r="AL35" s="55"/>
    </row>
    <row r="36" spans="1:38" ht="27.75" customHeight="1">
      <c r="A36" s="199">
        <f t="shared" si="1"/>
        <v>18</v>
      </c>
      <c r="B36" s="138" t="str">
        <f>IF(【要提出】基本情報入力シート!C50="","",【要提出】基本情報入力シート!C50)</f>
        <v/>
      </c>
      <c r="C36" s="139" t="str">
        <f>IF(【要提出】基本情報入力シート!D50="","",【要提出】基本情報入力シート!D50)</f>
        <v/>
      </c>
      <c r="D36" s="139" t="str">
        <f>IF(【要提出】基本情報入力シート!E50="","",【要提出】基本情報入力シート!E50)</f>
        <v/>
      </c>
      <c r="E36" s="192" t="str">
        <f>IF(【要提出】基本情報入力シート!F50="","",【要提出】基本情報入力シート!F50)</f>
        <v/>
      </c>
      <c r="F36" s="192" t="str">
        <f>IF(【要提出】基本情報入力シート!G50="","",【要提出】基本情報入力シート!G50)</f>
        <v/>
      </c>
      <c r="G36" s="192" t="str">
        <f>IF(【要提出】基本情報入力シート!H50="","",【要提出】基本情報入力シート!H50)</f>
        <v/>
      </c>
      <c r="H36" s="192" t="str">
        <f>IF(【要提出】基本情報入力シート!I50="","",【要提出】基本情報入力シート!I50)</f>
        <v/>
      </c>
      <c r="I36" s="192" t="str">
        <f>IF(【要提出】基本情報入力シート!J50="","",【要提出】基本情報入力シート!J50)</f>
        <v/>
      </c>
      <c r="J36" s="192" t="str">
        <f>IF(【要提出】基本情報入力シート!K50="","",【要提出】基本情報入力シート!K50)</f>
        <v/>
      </c>
      <c r="K36" s="193" t="str">
        <f>IF(【要提出】基本情報入力シート!L50="","",【要提出】基本情報入力シート!L50)</f>
        <v/>
      </c>
      <c r="L36" s="194" t="s">
        <v>262</v>
      </c>
      <c r="M36" s="483" t="str">
        <f>IF(【要提出】基本情報入力シート!M50="","",【要提出】基本情報入力シート!M50)</f>
        <v/>
      </c>
      <c r="N36" s="484" t="str">
        <f>IF(【要提出】基本情報入力シート!R50="","",【要提出】基本情報入力シート!R50)</f>
        <v/>
      </c>
      <c r="O36" s="484" t="str">
        <f>IF(【要提出】基本情報入力シート!W50="","",【要提出】基本情報入力シート!W50)</f>
        <v/>
      </c>
      <c r="P36" s="197" t="str">
        <f>IF(【要提出】基本情報入力シート!X50="","",【要提出】基本情報入力シート!X50)</f>
        <v/>
      </c>
      <c r="Q36" s="197" t="str">
        <f>IF(【要提出】基本情報入力シート!Y50="","",【要提出】基本情報入力シート!Y50)</f>
        <v/>
      </c>
      <c r="R36" s="51"/>
      <c r="S36" s="148"/>
      <c r="T36" s="55"/>
      <c r="U36" s="55"/>
      <c r="V36" s="55"/>
      <c r="W36" s="52"/>
      <c r="X36" s="152"/>
      <c r="Y36" s="55"/>
      <c r="Z36" s="55"/>
      <c r="AA36" s="55"/>
      <c r="AB36" s="55"/>
      <c r="AC36" s="55"/>
      <c r="AD36" s="55"/>
      <c r="AE36" s="56"/>
      <c r="AF36" s="56"/>
      <c r="AG36" s="57"/>
      <c r="AH36" s="154"/>
      <c r="AI36" s="55"/>
      <c r="AJ36" s="55"/>
      <c r="AK36" s="55"/>
      <c r="AL36" s="55"/>
    </row>
    <row r="37" spans="1:38" ht="27.75" customHeight="1">
      <c r="A37" s="199">
        <f t="shared" si="1"/>
        <v>19</v>
      </c>
      <c r="B37" s="138" t="str">
        <f>IF(【要提出】基本情報入力シート!C51="","",【要提出】基本情報入力シート!C51)</f>
        <v/>
      </c>
      <c r="C37" s="139" t="str">
        <f>IF(【要提出】基本情報入力シート!D51="","",【要提出】基本情報入力シート!D51)</f>
        <v/>
      </c>
      <c r="D37" s="139" t="str">
        <f>IF(【要提出】基本情報入力シート!E51="","",【要提出】基本情報入力シート!E51)</f>
        <v/>
      </c>
      <c r="E37" s="192" t="str">
        <f>IF(【要提出】基本情報入力シート!F51="","",【要提出】基本情報入力シート!F51)</f>
        <v/>
      </c>
      <c r="F37" s="192" t="str">
        <f>IF(【要提出】基本情報入力シート!G51="","",【要提出】基本情報入力シート!G51)</f>
        <v/>
      </c>
      <c r="G37" s="192" t="str">
        <f>IF(【要提出】基本情報入力シート!H51="","",【要提出】基本情報入力シート!H51)</f>
        <v/>
      </c>
      <c r="H37" s="192" t="str">
        <f>IF(【要提出】基本情報入力シート!I51="","",【要提出】基本情報入力シート!I51)</f>
        <v/>
      </c>
      <c r="I37" s="192" t="str">
        <f>IF(【要提出】基本情報入力シート!J51="","",【要提出】基本情報入力シート!J51)</f>
        <v/>
      </c>
      <c r="J37" s="192" t="str">
        <f>IF(【要提出】基本情報入力シート!K51="","",【要提出】基本情報入力シート!K51)</f>
        <v/>
      </c>
      <c r="K37" s="193" t="str">
        <f>IF(【要提出】基本情報入力シート!L51="","",【要提出】基本情報入力シート!L51)</f>
        <v/>
      </c>
      <c r="L37" s="194" t="s">
        <v>263</v>
      </c>
      <c r="M37" s="483" t="str">
        <f>IF(【要提出】基本情報入力シート!M51="","",【要提出】基本情報入力シート!M51)</f>
        <v/>
      </c>
      <c r="N37" s="484" t="str">
        <f>IF(【要提出】基本情報入力シート!R51="","",【要提出】基本情報入力シート!R51)</f>
        <v/>
      </c>
      <c r="O37" s="484" t="str">
        <f>IF(【要提出】基本情報入力シート!W51="","",【要提出】基本情報入力シート!W51)</f>
        <v/>
      </c>
      <c r="P37" s="197" t="str">
        <f>IF(【要提出】基本情報入力シート!X51="","",【要提出】基本情報入力シート!X51)</f>
        <v/>
      </c>
      <c r="Q37" s="197" t="str">
        <f>IF(【要提出】基本情報入力シート!Y51="","",【要提出】基本情報入力シート!Y51)</f>
        <v/>
      </c>
      <c r="R37" s="51"/>
      <c r="S37" s="148"/>
      <c r="T37" s="55"/>
      <c r="U37" s="55"/>
      <c r="V37" s="55"/>
      <c r="W37" s="52"/>
      <c r="X37" s="152"/>
      <c r="Y37" s="55"/>
      <c r="Z37" s="55"/>
      <c r="AA37" s="55"/>
      <c r="AB37" s="55"/>
      <c r="AC37" s="55"/>
      <c r="AD37" s="55"/>
      <c r="AE37" s="56"/>
      <c r="AF37" s="56"/>
      <c r="AG37" s="57"/>
      <c r="AH37" s="154"/>
      <c r="AI37" s="55"/>
      <c r="AJ37" s="55"/>
      <c r="AK37" s="55"/>
      <c r="AL37" s="55"/>
    </row>
    <row r="38" spans="1:38" ht="27.75" customHeight="1">
      <c r="A38" s="199">
        <f t="shared" si="1"/>
        <v>20</v>
      </c>
      <c r="B38" s="138" t="str">
        <f>IF(【要提出】基本情報入力シート!C52="","",【要提出】基本情報入力シート!C52)</f>
        <v/>
      </c>
      <c r="C38" s="139" t="str">
        <f>IF(【要提出】基本情報入力シート!D52="","",【要提出】基本情報入力シート!D52)</f>
        <v/>
      </c>
      <c r="D38" s="139" t="str">
        <f>IF(【要提出】基本情報入力シート!E52="","",【要提出】基本情報入力シート!E52)</f>
        <v/>
      </c>
      <c r="E38" s="200" t="str">
        <f>IF(【要提出】基本情報入力シート!F52="","",【要提出】基本情報入力シート!F52)</f>
        <v/>
      </c>
      <c r="F38" s="200" t="str">
        <f>IF(【要提出】基本情報入力シート!G52="","",【要提出】基本情報入力シート!G52)</f>
        <v/>
      </c>
      <c r="G38" s="200" t="str">
        <f>IF(【要提出】基本情報入力シート!H52="","",【要提出】基本情報入力シート!H52)</f>
        <v/>
      </c>
      <c r="H38" s="200" t="str">
        <f>IF(【要提出】基本情報入力シート!I52="","",【要提出】基本情報入力シート!I52)</f>
        <v/>
      </c>
      <c r="I38" s="200" t="str">
        <f>IF(【要提出】基本情報入力シート!J52="","",【要提出】基本情報入力シート!J52)</f>
        <v/>
      </c>
      <c r="J38" s="200" t="str">
        <f>IF(【要提出】基本情報入力シート!K52="","",【要提出】基本情報入力シート!K52)</f>
        <v/>
      </c>
      <c r="K38" s="201" t="str">
        <f>IF(【要提出】基本情報入力シート!L52="","",【要提出】基本情報入力シート!L52)</f>
        <v/>
      </c>
      <c r="L38" s="194" t="s">
        <v>264</v>
      </c>
      <c r="M38" s="484" t="str">
        <f>IF(【要提出】基本情報入力シート!M52="","",【要提出】基本情報入力シート!M52)</f>
        <v/>
      </c>
      <c r="N38" s="484" t="str">
        <f>IF(【要提出】基本情報入力シート!R52="","",【要提出】基本情報入力シート!R52)</f>
        <v/>
      </c>
      <c r="O38" s="484" t="str">
        <f>IF(【要提出】基本情報入力シート!W52="","",【要提出】基本情報入力シート!W52)</f>
        <v/>
      </c>
      <c r="P38" s="202" t="str">
        <f>IF(【要提出】基本情報入力シート!X52="","",【要提出】基本情報入力シート!X52)</f>
        <v/>
      </c>
      <c r="Q38" s="202" t="str">
        <f>IF(【要提出】基本情報入力シート!Y52="","",【要提出】基本情報入力シート!Y52)</f>
        <v/>
      </c>
      <c r="R38" s="64"/>
      <c r="S38" s="149"/>
      <c r="T38" s="60"/>
      <c r="U38" s="60"/>
      <c r="V38" s="60"/>
      <c r="W38" s="66"/>
      <c r="X38" s="153"/>
      <c r="Y38" s="60"/>
      <c r="Z38" s="60"/>
      <c r="AA38" s="60"/>
      <c r="AB38" s="60"/>
      <c r="AC38" s="60"/>
      <c r="AD38" s="60"/>
      <c r="AE38" s="61"/>
      <c r="AF38" s="61"/>
      <c r="AG38" s="62"/>
      <c r="AH38" s="155"/>
      <c r="AI38" s="60"/>
      <c r="AJ38" s="60"/>
      <c r="AK38" s="60"/>
      <c r="AL38" s="59"/>
    </row>
    <row r="39" spans="1:38" ht="27.75" customHeight="1">
      <c r="A39" s="199">
        <f t="shared" si="1"/>
        <v>21</v>
      </c>
      <c r="B39" s="138" t="str">
        <f>IF(【要提出】基本情報入力シート!C53="","",【要提出】基本情報入力シート!C53)</f>
        <v/>
      </c>
      <c r="C39" s="139" t="str">
        <f>IF(【要提出】基本情報入力シート!D53="","",【要提出】基本情報入力シート!D53)</f>
        <v/>
      </c>
      <c r="D39" s="139" t="str">
        <f>IF(【要提出】基本情報入力シート!E53="","",【要提出】基本情報入力シート!E53)</f>
        <v/>
      </c>
      <c r="E39" s="192" t="str">
        <f>IF(【要提出】基本情報入力シート!F53="","",【要提出】基本情報入力シート!F53)</f>
        <v/>
      </c>
      <c r="F39" s="192" t="str">
        <f>IF(【要提出】基本情報入力シート!G53="","",【要提出】基本情報入力シート!G53)</f>
        <v/>
      </c>
      <c r="G39" s="192" t="str">
        <f>IF(【要提出】基本情報入力シート!H53="","",【要提出】基本情報入力シート!H53)</f>
        <v/>
      </c>
      <c r="H39" s="192" t="str">
        <f>IF(【要提出】基本情報入力シート!I53="","",【要提出】基本情報入力シート!I53)</f>
        <v/>
      </c>
      <c r="I39" s="192" t="str">
        <f>IF(【要提出】基本情報入力シート!J53="","",【要提出】基本情報入力シート!J53)</f>
        <v/>
      </c>
      <c r="J39" s="192" t="str">
        <f>IF(【要提出】基本情報入力シート!K53="","",【要提出】基本情報入力シート!K53)</f>
        <v/>
      </c>
      <c r="K39" s="193" t="str">
        <f>IF(【要提出】基本情報入力シート!L53="","",【要提出】基本情報入力シート!L53)</f>
        <v/>
      </c>
      <c r="L39" s="194" t="s">
        <v>265</v>
      </c>
      <c r="M39" s="483" t="str">
        <f>IF(【要提出】基本情報入力シート!M53="","",【要提出】基本情報入力シート!M53)</f>
        <v/>
      </c>
      <c r="N39" s="484" t="str">
        <f>IF(【要提出】基本情報入力シート!R53="","",【要提出】基本情報入力シート!R53)</f>
        <v/>
      </c>
      <c r="O39" s="484" t="str">
        <f>IF(【要提出】基本情報入力シート!W53="","",【要提出】基本情報入力シート!W53)</f>
        <v/>
      </c>
      <c r="P39" s="197" t="str">
        <f>IF(【要提出】基本情報入力シート!X53="","",【要提出】基本情報入力シート!X53)</f>
        <v/>
      </c>
      <c r="Q39" s="197" t="str">
        <f>IF(【要提出】基本情報入力シート!Y53="","",【要提出】基本情報入力シート!Y53)</f>
        <v/>
      </c>
      <c r="R39" s="53"/>
      <c r="S39" s="150"/>
      <c r="T39" s="55"/>
      <c r="U39" s="55"/>
      <c r="V39" s="55"/>
      <c r="W39" s="52"/>
      <c r="X39" s="150"/>
      <c r="Y39" s="55"/>
      <c r="Z39" s="55"/>
      <c r="AA39" s="55"/>
      <c r="AB39" s="55"/>
      <c r="AC39" s="55"/>
      <c r="AD39" s="55"/>
      <c r="AE39" s="56"/>
      <c r="AF39" s="56"/>
      <c r="AG39" s="57"/>
      <c r="AH39" s="156"/>
      <c r="AI39" s="54"/>
      <c r="AJ39" s="55"/>
      <c r="AK39" s="55"/>
      <c r="AL39" s="55"/>
    </row>
    <row r="40" spans="1:38" ht="27.75" customHeight="1">
      <c r="A40" s="199">
        <f t="shared" si="1"/>
        <v>22</v>
      </c>
      <c r="B40" s="138" t="str">
        <f>IF(【要提出】基本情報入力シート!C54="","",【要提出】基本情報入力シート!C54)</f>
        <v/>
      </c>
      <c r="C40" s="139" t="str">
        <f>IF(【要提出】基本情報入力シート!D54="","",【要提出】基本情報入力シート!D54)</f>
        <v/>
      </c>
      <c r="D40" s="139" t="str">
        <f>IF(【要提出】基本情報入力シート!E54="","",【要提出】基本情報入力シート!E54)</f>
        <v/>
      </c>
      <c r="E40" s="192" t="str">
        <f>IF(【要提出】基本情報入力シート!F54="","",【要提出】基本情報入力シート!F54)</f>
        <v/>
      </c>
      <c r="F40" s="192" t="str">
        <f>IF(【要提出】基本情報入力シート!G54="","",【要提出】基本情報入力シート!G54)</f>
        <v/>
      </c>
      <c r="G40" s="192" t="str">
        <f>IF(【要提出】基本情報入力シート!H54="","",【要提出】基本情報入力シート!H54)</f>
        <v/>
      </c>
      <c r="H40" s="192" t="str">
        <f>IF(【要提出】基本情報入力シート!I54="","",【要提出】基本情報入力シート!I54)</f>
        <v/>
      </c>
      <c r="I40" s="192" t="str">
        <f>IF(【要提出】基本情報入力シート!J54="","",【要提出】基本情報入力シート!J54)</f>
        <v/>
      </c>
      <c r="J40" s="192" t="str">
        <f>IF(【要提出】基本情報入力シート!K54="","",【要提出】基本情報入力シート!K54)</f>
        <v/>
      </c>
      <c r="K40" s="193" t="str">
        <f>IF(【要提出】基本情報入力シート!L54="","",【要提出】基本情報入力シート!L54)</f>
        <v/>
      </c>
      <c r="L40" s="194" t="s">
        <v>266</v>
      </c>
      <c r="M40" s="483" t="str">
        <f>IF(【要提出】基本情報入力シート!M54="","",【要提出】基本情報入力シート!M54)</f>
        <v/>
      </c>
      <c r="N40" s="484" t="str">
        <f>IF(【要提出】基本情報入力シート!R54="","",【要提出】基本情報入力シート!R54)</f>
        <v/>
      </c>
      <c r="O40" s="484" t="str">
        <f>IF(【要提出】基本情報入力シート!W54="","",【要提出】基本情報入力シート!W54)</f>
        <v/>
      </c>
      <c r="P40" s="197" t="str">
        <f>IF(【要提出】基本情報入力シート!X54="","",【要提出】基本情報入力シート!X54)</f>
        <v/>
      </c>
      <c r="Q40" s="197" t="str">
        <f>IF(【要提出】基本情報入力シート!Y54="","",【要提出】基本情報入力シート!Y54)</f>
        <v/>
      </c>
      <c r="R40" s="53"/>
      <c r="S40" s="150"/>
      <c r="T40" s="55"/>
      <c r="U40" s="55"/>
      <c r="V40" s="55"/>
      <c r="W40" s="52"/>
      <c r="X40" s="150"/>
      <c r="Y40" s="55"/>
      <c r="Z40" s="55"/>
      <c r="AA40" s="55"/>
      <c r="AB40" s="55"/>
      <c r="AC40" s="55"/>
      <c r="AD40" s="55"/>
      <c r="AE40" s="56"/>
      <c r="AF40" s="56"/>
      <c r="AG40" s="57"/>
      <c r="AH40" s="156"/>
      <c r="AI40" s="54"/>
      <c r="AJ40" s="55"/>
      <c r="AK40" s="55"/>
      <c r="AL40" s="55"/>
    </row>
    <row r="41" spans="1:38" ht="27.75" customHeight="1">
      <c r="A41" s="199">
        <f t="shared" si="1"/>
        <v>23</v>
      </c>
      <c r="B41" s="138" t="str">
        <f>IF(【要提出】基本情報入力シート!C55="","",【要提出】基本情報入力シート!C55)</f>
        <v/>
      </c>
      <c r="C41" s="139" t="str">
        <f>IF(【要提出】基本情報入力シート!D55="","",【要提出】基本情報入力シート!D55)</f>
        <v/>
      </c>
      <c r="D41" s="139" t="str">
        <f>IF(【要提出】基本情報入力シート!E55="","",【要提出】基本情報入力シート!E55)</f>
        <v/>
      </c>
      <c r="E41" s="192" t="str">
        <f>IF(【要提出】基本情報入力シート!F55="","",【要提出】基本情報入力シート!F55)</f>
        <v/>
      </c>
      <c r="F41" s="192" t="str">
        <f>IF(【要提出】基本情報入力シート!G55="","",【要提出】基本情報入力シート!G55)</f>
        <v/>
      </c>
      <c r="G41" s="192" t="str">
        <f>IF(【要提出】基本情報入力シート!H55="","",【要提出】基本情報入力シート!H55)</f>
        <v/>
      </c>
      <c r="H41" s="192" t="str">
        <f>IF(【要提出】基本情報入力シート!I55="","",【要提出】基本情報入力シート!I55)</f>
        <v/>
      </c>
      <c r="I41" s="192" t="str">
        <f>IF(【要提出】基本情報入力シート!J55="","",【要提出】基本情報入力シート!J55)</f>
        <v/>
      </c>
      <c r="J41" s="192" t="str">
        <f>IF(【要提出】基本情報入力シート!K55="","",【要提出】基本情報入力シート!K55)</f>
        <v/>
      </c>
      <c r="K41" s="193" t="str">
        <f>IF(【要提出】基本情報入力シート!L55="","",【要提出】基本情報入力シート!L55)</f>
        <v/>
      </c>
      <c r="L41" s="194" t="s">
        <v>267</v>
      </c>
      <c r="M41" s="483" t="str">
        <f>IF(【要提出】基本情報入力シート!M55="","",【要提出】基本情報入力シート!M55)</f>
        <v/>
      </c>
      <c r="N41" s="484" t="str">
        <f>IF(【要提出】基本情報入力シート!R55="","",【要提出】基本情報入力シート!R55)</f>
        <v/>
      </c>
      <c r="O41" s="484" t="str">
        <f>IF(【要提出】基本情報入力シート!W55="","",【要提出】基本情報入力シート!W55)</f>
        <v/>
      </c>
      <c r="P41" s="197" t="str">
        <f>IF(【要提出】基本情報入力シート!X55="","",【要提出】基本情報入力シート!X55)</f>
        <v/>
      </c>
      <c r="Q41" s="197" t="str">
        <f>IF(【要提出】基本情報入力シート!Y55="","",【要提出】基本情報入力シート!Y55)</f>
        <v/>
      </c>
      <c r="R41" s="53"/>
      <c r="S41" s="150"/>
      <c r="T41" s="55"/>
      <c r="U41" s="55"/>
      <c r="V41" s="55"/>
      <c r="W41" s="52"/>
      <c r="X41" s="150"/>
      <c r="Y41" s="55"/>
      <c r="Z41" s="55"/>
      <c r="AA41" s="55"/>
      <c r="AB41" s="55"/>
      <c r="AC41" s="55"/>
      <c r="AD41" s="55"/>
      <c r="AE41" s="56"/>
      <c r="AF41" s="56"/>
      <c r="AG41" s="57"/>
      <c r="AH41" s="156"/>
      <c r="AI41" s="54"/>
      <c r="AJ41" s="55"/>
      <c r="AK41" s="55"/>
      <c r="AL41" s="55"/>
    </row>
    <row r="42" spans="1:38" ht="27.75" customHeight="1">
      <c r="A42" s="199">
        <f t="shared" si="1"/>
        <v>24</v>
      </c>
      <c r="B42" s="138" t="str">
        <f>IF(【要提出】基本情報入力シート!C56="","",【要提出】基本情報入力シート!C56)</f>
        <v/>
      </c>
      <c r="C42" s="139" t="str">
        <f>IF(【要提出】基本情報入力シート!D56="","",【要提出】基本情報入力シート!D56)</f>
        <v/>
      </c>
      <c r="D42" s="139" t="str">
        <f>IF(【要提出】基本情報入力シート!E56="","",【要提出】基本情報入力シート!E56)</f>
        <v/>
      </c>
      <c r="E42" s="192" t="str">
        <f>IF(【要提出】基本情報入力シート!F56="","",【要提出】基本情報入力シート!F56)</f>
        <v/>
      </c>
      <c r="F42" s="192" t="str">
        <f>IF(【要提出】基本情報入力シート!G56="","",【要提出】基本情報入力シート!G56)</f>
        <v/>
      </c>
      <c r="G42" s="192" t="str">
        <f>IF(【要提出】基本情報入力シート!H56="","",【要提出】基本情報入力シート!H56)</f>
        <v/>
      </c>
      <c r="H42" s="192" t="str">
        <f>IF(【要提出】基本情報入力シート!I56="","",【要提出】基本情報入力シート!I56)</f>
        <v/>
      </c>
      <c r="I42" s="192" t="str">
        <f>IF(【要提出】基本情報入力シート!J56="","",【要提出】基本情報入力シート!J56)</f>
        <v/>
      </c>
      <c r="J42" s="192" t="str">
        <f>IF(【要提出】基本情報入力シート!K56="","",【要提出】基本情報入力シート!K56)</f>
        <v/>
      </c>
      <c r="K42" s="193" t="str">
        <f>IF(【要提出】基本情報入力シート!L56="","",【要提出】基本情報入力シート!L56)</f>
        <v/>
      </c>
      <c r="L42" s="194" t="s">
        <v>268</v>
      </c>
      <c r="M42" s="483" t="str">
        <f>IF(【要提出】基本情報入力シート!M56="","",【要提出】基本情報入力シート!M56)</f>
        <v/>
      </c>
      <c r="N42" s="484" t="str">
        <f>IF(【要提出】基本情報入力シート!R56="","",【要提出】基本情報入力シート!R56)</f>
        <v/>
      </c>
      <c r="O42" s="484" t="str">
        <f>IF(【要提出】基本情報入力シート!W56="","",【要提出】基本情報入力シート!W56)</f>
        <v/>
      </c>
      <c r="P42" s="197" t="str">
        <f>IF(【要提出】基本情報入力シート!X56="","",【要提出】基本情報入力シート!X56)</f>
        <v/>
      </c>
      <c r="Q42" s="197" t="str">
        <f>IF(【要提出】基本情報入力シート!Y56="","",【要提出】基本情報入力シート!Y56)</f>
        <v/>
      </c>
      <c r="R42" s="53"/>
      <c r="S42" s="150"/>
      <c r="T42" s="55"/>
      <c r="U42" s="55"/>
      <c r="V42" s="55"/>
      <c r="W42" s="52"/>
      <c r="X42" s="150"/>
      <c r="Y42" s="55"/>
      <c r="Z42" s="55"/>
      <c r="AA42" s="55"/>
      <c r="AB42" s="55"/>
      <c r="AC42" s="55"/>
      <c r="AD42" s="55"/>
      <c r="AE42" s="56"/>
      <c r="AF42" s="56"/>
      <c r="AG42" s="57"/>
      <c r="AH42" s="156"/>
      <c r="AI42" s="54"/>
      <c r="AJ42" s="55"/>
      <c r="AK42" s="55"/>
      <c r="AL42" s="55"/>
    </row>
    <row r="43" spans="1:38" ht="27.75" customHeight="1">
      <c r="A43" s="199">
        <f t="shared" si="1"/>
        <v>25</v>
      </c>
      <c r="B43" s="138" t="str">
        <f>IF(【要提出】基本情報入力シート!C57="","",【要提出】基本情報入力シート!C57)</f>
        <v/>
      </c>
      <c r="C43" s="139" t="str">
        <f>IF(【要提出】基本情報入力シート!D57="","",【要提出】基本情報入力シート!D57)</f>
        <v/>
      </c>
      <c r="D43" s="139" t="str">
        <f>IF(【要提出】基本情報入力シート!E57="","",【要提出】基本情報入力シート!E57)</f>
        <v/>
      </c>
      <c r="E43" s="192" t="str">
        <f>IF(【要提出】基本情報入力シート!F57="","",【要提出】基本情報入力シート!F57)</f>
        <v/>
      </c>
      <c r="F43" s="192" t="str">
        <f>IF(【要提出】基本情報入力シート!G57="","",【要提出】基本情報入力シート!G57)</f>
        <v/>
      </c>
      <c r="G43" s="192" t="str">
        <f>IF(【要提出】基本情報入力シート!H57="","",【要提出】基本情報入力シート!H57)</f>
        <v/>
      </c>
      <c r="H43" s="192" t="str">
        <f>IF(【要提出】基本情報入力シート!I57="","",【要提出】基本情報入力シート!I57)</f>
        <v/>
      </c>
      <c r="I43" s="192" t="str">
        <f>IF(【要提出】基本情報入力シート!J57="","",【要提出】基本情報入力シート!J57)</f>
        <v/>
      </c>
      <c r="J43" s="192" t="str">
        <f>IF(【要提出】基本情報入力シート!K57="","",【要提出】基本情報入力シート!K57)</f>
        <v/>
      </c>
      <c r="K43" s="193" t="str">
        <f>IF(【要提出】基本情報入力シート!L57="","",【要提出】基本情報入力シート!L57)</f>
        <v/>
      </c>
      <c r="L43" s="194" t="s">
        <v>269</v>
      </c>
      <c r="M43" s="483" t="str">
        <f>IF(【要提出】基本情報入力シート!M57="","",【要提出】基本情報入力シート!M57)</f>
        <v/>
      </c>
      <c r="N43" s="484" t="str">
        <f>IF(【要提出】基本情報入力シート!R57="","",【要提出】基本情報入力シート!R57)</f>
        <v/>
      </c>
      <c r="O43" s="484" t="str">
        <f>IF(【要提出】基本情報入力シート!W57="","",【要提出】基本情報入力シート!W57)</f>
        <v/>
      </c>
      <c r="P43" s="197" t="str">
        <f>IF(【要提出】基本情報入力シート!X57="","",【要提出】基本情報入力シート!X57)</f>
        <v/>
      </c>
      <c r="Q43" s="197" t="str">
        <f>IF(【要提出】基本情報入力シート!Y57="","",【要提出】基本情報入力シート!Y57)</f>
        <v/>
      </c>
      <c r="R43" s="53"/>
      <c r="S43" s="150"/>
      <c r="T43" s="55"/>
      <c r="U43" s="55"/>
      <c r="V43" s="55"/>
      <c r="W43" s="52"/>
      <c r="X43" s="150"/>
      <c r="Y43" s="55"/>
      <c r="Z43" s="55"/>
      <c r="AA43" s="55"/>
      <c r="AB43" s="55"/>
      <c r="AC43" s="55"/>
      <c r="AD43" s="55"/>
      <c r="AE43" s="56"/>
      <c r="AF43" s="56"/>
      <c r="AG43" s="57"/>
      <c r="AH43" s="156"/>
      <c r="AI43" s="54"/>
      <c r="AJ43" s="55"/>
      <c r="AK43" s="55"/>
      <c r="AL43" s="55"/>
    </row>
    <row r="44" spans="1:38" ht="27.75" customHeight="1">
      <c r="A44" s="199">
        <f t="shared" si="1"/>
        <v>26</v>
      </c>
      <c r="B44" s="138" t="str">
        <f>IF(【要提出】基本情報入力シート!C58="","",【要提出】基本情報入力シート!C58)</f>
        <v/>
      </c>
      <c r="C44" s="139" t="str">
        <f>IF(【要提出】基本情報入力シート!D58="","",【要提出】基本情報入力シート!D58)</f>
        <v/>
      </c>
      <c r="D44" s="139" t="str">
        <f>IF(【要提出】基本情報入力シート!E58="","",【要提出】基本情報入力シート!E58)</f>
        <v/>
      </c>
      <c r="E44" s="192" t="str">
        <f>IF(【要提出】基本情報入力シート!F58="","",【要提出】基本情報入力シート!F58)</f>
        <v/>
      </c>
      <c r="F44" s="192" t="str">
        <f>IF(【要提出】基本情報入力シート!G58="","",【要提出】基本情報入力シート!G58)</f>
        <v/>
      </c>
      <c r="G44" s="192" t="str">
        <f>IF(【要提出】基本情報入力シート!H58="","",【要提出】基本情報入力シート!H58)</f>
        <v/>
      </c>
      <c r="H44" s="192" t="str">
        <f>IF(【要提出】基本情報入力シート!I58="","",【要提出】基本情報入力シート!I58)</f>
        <v/>
      </c>
      <c r="I44" s="192" t="str">
        <f>IF(【要提出】基本情報入力シート!J58="","",【要提出】基本情報入力シート!J58)</f>
        <v/>
      </c>
      <c r="J44" s="192" t="str">
        <f>IF(【要提出】基本情報入力シート!K58="","",【要提出】基本情報入力シート!K58)</f>
        <v/>
      </c>
      <c r="K44" s="193" t="str">
        <f>IF(【要提出】基本情報入力シート!L58="","",【要提出】基本情報入力シート!L58)</f>
        <v/>
      </c>
      <c r="L44" s="194" t="s">
        <v>270</v>
      </c>
      <c r="M44" s="483" t="str">
        <f>IF(【要提出】基本情報入力シート!M58="","",【要提出】基本情報入力シート!M58)</f>
        <v/>
      </c>
      <c r="N44" s="484" t="str">
        <f>IF(【要提出】基本情報入力シート!R58="","",【要提出】基本情報入力シート!R58)</f>
        <v/>
      </c>
      <c r="O44" s="484" t="str">
        <f>IF(【要提出】基本情報入力シート!W58="","",【要提出】基本情報入力シート!W58)</f>
        <v/>
      </c>
      <c r="P44" s="197" t="str">
        <f>IF(【要提出】基本情報入力シート!X58="","",【要提出】基本情報入力シート!X58)</f>
        <v/>
      </c>
      <c r="Q44" s="197" t="str">
        <f>IF(【要提出】基本情報入力シート!Y58="","",【要提出】基本情報入力シート!Y58)</f>
        <v/>
      </c>
      <c r="R44" s="53"/>
      <c r="S44" s="150"/>
      <c r="T44" s="55"/>
      <c r="U44" s="55"/>
      <c r="V44" s="55"/>
      <c r="W44" s="52"/>
      <c r="X44" s="150"/>
      <c r="Y44" s="55"/>
      <c r="Z44" s="55"/>
      <c r="AA44" s="55"/>
      <c r="AB44" s="55"/>
      <c r="AC44" s="55"/>
      <c r="AD44" s="55"/>
      <c r="AE44" s="56"/>
      <c r="AF44" s="56"/>
      <c r="AG44" s="57"/>
      <c r="AH44" s="156"/>
      <c r="AI44" s="54"/>
      <c r="AJ44" s="55"/>
      <c r="AK44" s="55"/>
      <c r="AL44" s="55"/>
    </row>
    <row r="45" spans="1:38" ht="27.75" customHeight="1">
      <c r="A45" s="199">
        <f t="shared" si="1"/>
        <v>27</v>
      </c>
      <c r="B45" s="138" t="str">
        <f>IF(【要提出】基本情報入力シート!C59="","",【要提出】基本情報入力シート!C59)</f>
        <v/>
      </c>
      <c r="C45" s="139" t="str">
        <f>IF(【要提出】基本情報入力シート!D59="","",【要提出】基本情報入力シート!D59)</f>
        <v/>
      </c>
      <c r="D45" s="139" t="str">
        <f>IF(【要提出】基本情報入力シート!E59="","",【要提出】基本情報入力シート!E59)</f>
        <v/>
      </c>
      <c r="E45" s="192" t="str">
        <f>IF(【要提出】基本情報入力シート!F59="","",【要提出】基本情報入力シート!F59)</f>
        <v/>
      </c>
      <c r="F45" s="192" t="str">
        <f>IF(【要提出】基本情報入力シート!G59="","",【要提出】基本情報入力シート!G59)</f>
        <v/>
      </c>
      <c r="G45" s="192" t="str">
        <f>IF(【要提出】基本情報入力シート!H59="","",【要提出】基本情報入力シート!H59)</f>
        <v/>
      </c>
      <c r="H45" s="192" t="str">
        <f>IF(【要提出】基本情報入力シート!I59="","",【要提出】基本情報入力シート!I59)</f>
        <v/>
      </c>
      <c r="I45" s="192" t="str">
        <f>IF(【要提出】基本情報入力シート!J59="","",【要提出】基本情報入力シート!J59)</f>
        <v/>
      </c>
      <c r="J45" s="192" t="str">
        <f>IF(【要提出】基本情報入力シート!K59="","",【要提出】基本情報入力シート!K59)</f>
        <v/>
      </c>
      <c r="K45" s="193" t="str">
        <f>IF(【要提出】基本情報入力シート!L59="","",【要提出】基本情報入力シート!L59)</f>
        <v/>
      </c>
      <c r="L45" s="194" t="s">
        <v>271</v>
      </c>
      <c r="M45" s="483" t="str">
        <f>IF(【要提出】基本情報入力シート!M59="","",【要提出】基本情報入力シート!M59)</f>
        <v/>
      </c>
      <c r="N45" s="484" t="str">
        <f>IF(【要提出】基本情報入力シート!R59="","",【要提出】基本情報入力シート!R59)</f>
        <v/>
      </c>
      <c r="O45" s="484" t="str">
        <f>IF(【要提出】基本情報入力シート!W59="","",【要提出】基本情報入力シート!W59)</f>
        <v/>
      </c>
      <c r="P45" s="197" t="str">
        <f>IF(【要提出】基本情報入力シート!X59="","",【要提出】基本情報入力シート!X59)</f>
        <v/>
      </c>
      <c r="Q45" s="197" t="str">
        <f>IF(【要提出】基本情報入力シート!Y59="","",【要提出】基本情報入力シート!Y59)</f>
        <v/>
      </c>
      <c r="R45" s="53"/>
      <c r="S45" s="150"/>
      <c r="T45" s="55"/>
      <c r="U45" s="55"/>
      <c r="V45" s="55"/>
      <c r="W45" s="52"/>
      <c r="X45" s="150"/>
      <c r="Y45" s="55"/>
      <c r="Z45" s="55"/>
      <c r="AA45" s="55"/>
      <c r="AB45" s="55"/>
      <c r="AC45" s="55"/>
      <c r="AD45" s="55"/>
      <c r="AE45" s="56"/>
      <c r="AF45" s="56"/>
      <c r="AG45" s="57"/>
      <c r="AH45" s="156"/>
      <c r="AI45" s="54"/>
      <c r="AJ45" s="55"/>
      <c r="AK45" s="55"/>
      <c r="AL45" s="55"/>
    </row>
    <row r="46" spans="1:38" ht="27.75" customHeight="1">
      <c r="A46" s="199">
        <f t="shared" si="1"/>
        <v>28</v>
      </c>
      <c r="B46" s="138" t="str">
        <f>IF(【要提出】基本情報入力シート!C60="","",【要提出】基本情報入力シート!C60)</f>
        <v/>
      </c>
      <c r="C46" s="139" t="str">
        <f>IF(【要提出】基本情報入力シート!D60="","",【要提出】基本情報入力シート!D60)</f>
        <v/>
      </c>
      <c r="D46" s="139" t="str">
        <f>IF(【要提出】基本情報入力シート!E60="","",【要提出】基本情報入力シート!E60)</f>
        <v/>
      </c>
      <c r="E46" s="192" t="str">
        <f>IF(【要提出】基本情報入力シート!F60="","",【要提出】基本情報入力シート!F60)</f>
        <v/>
      </c>
      <c r="F46" s="192" t="str">
        <f>IF(【要提出】基本情報入力シート!G60="","",【要提出】基本情報入力シート!G60)</f>
        <v/>
      </c>
      <c r="G46" s="192" t="str">
        <f>IF(【要提出】基本情報入力シート!H60="","",【要提出】基本情報入力シート!H60)</f>
        <v/>
      </c>
      <c r="H46" s="192" t="str">
        <f>IF(【要提出】基本情報入力シート!I60="","",【要提出】基本情報入力シート!I60)</f>
        <v/>
      </c>
      <c r="I46" s="192" t="str">
        <f>IF(【要提出】基本情報入力シート!J60="","",【要提出】基本情報入力シート!J60)</f>
        <v/>
      </c>
      <c r="J46" s="192" t="str">
        <f>IF(【要提出】基本情報入力シート!K60="","",【要提出】基本情報入力シート!K60)</f>
        <v/>
      </c>
      <c r="K46" s="193" t="str">
        <f>IF(【要提出】基本情報入力シート!L60="","",【要提出】基本情報入力シート!L60)</f>
        <v/>
      </c>
      <c r="L46" s="194" t="s">
        <v>272</v>
      </c>
      <c r="M46" s="483" t="str">
        <f>IF(【要提出】基本情報入力シート!M60="","",【要提出】基本情報入力シート!M60)</f>
        <v/>
      </c>
      <c r="N46" s="484" t="str">
        <f>IF(【要提出】基本情報入力シート!R60="","",【要提出】基本情報入力シート!R60)</f>
        <v/>
      </c>
      <c r="O46" s="484" t="str">
        <f>IF(【要提出】基本情報入力シート!W60="","",【要提出】基本情報入力シート!W60)</f>
        <v/>
      </c>
      <c r="P46" s="197" t="str">
        <f>IF(【要提出】基本情報入力シート!X60="","",【要提出】基本情報入力シート!X60)</f>
        <v/>
      </c>
      <c r="Q46" s="197" t="str">
        <f>IF(【要提出】基本情報入力シート!Y60="","",【要提出】基本情報入力シート!Y60)</f>
        <v/>
      </c>
      <c r="R46" s="53"/>
      <c r="S46" s="150"/>
      <c r="T46" s="55"/>
      <c r="U46" s="55"/>
      <c r="V46" s="55"/>
      <c r="W46" s="52"/>
      <c r="X46" s="150"/>
      <c r="Y46" s="55"/>
      <c r="Z46" s="55"/>
      <c r="AA46" s="55"/>
      <c r="AB46" s="55"/>
      <c r="AC46" s="55"/>
      <c r="AD46" s="55"/>
      <c r="AE46" s="56"/>
      <c r="AF46" s="56"/>
      <c r="AG46" s="57"/>
      <c r="AH46" s="156"/>
      <c r="AI46" s="54"/>
      <c r="AJ46" s="55"/>
      <c r="AK46" s="55"/>
      <c r="AL46" s="55"/>
    </row>
    <row r="47" spans="1:38" ht="27.75" customHeight="1">
      <c r="A47" s="199">
        <f t="shared" si="1"/>
        <v>29</v>
      </c>
      <c r="B47" s="138" t="str">
        <f>IF(【要提出】基本情報入力シート!C61="","",【要提出】基本情報入力シート!C61)</f>
        <v/>
      </c>
      <c r="C47" s="139" t="str">
        <f>IF(【要提出】基本情報入力シート!D61="","",【要提出】基本情報入力シート!D61)</f>
        <v/>
      </c>
      <c r="D47" s="139" t="str">
        <f>IF(【要提出】基本情報入力シート!E61="","",【要提出】基本情報入力シート!E61)</f>
        <v/>
      </c>
      <c r="E47" s="192" t="str">
        <f>IF(【要提出】基本情報入力シート!F61="","",【要提出】基本情報入力シート!F61)</f>
        <v/>
      </c>
      <c r="F47" s="192" t="str">
        <f>IF(【要提出】基本情報入力シート!G61="","",【要提出】基本情報入力シート!G61)</f>
        <v/>
      </c>
      <c r="G47" s="192" t="str">
        <f>IF(【要提出】基本情報入力シート!H61="","",【要提出】基本情報入力シート!H61)</f>
        <v/>
      </c>
      <c r="H47" s="192" t="str">
        <f>IF(【要提出】基本情報入力シート!I61="","",【要提出】基本情報入力シート!I61)</f>
        <v/>
      </c>
      <c r="I47" s="192" t="str">
        <f>IF(【要提出】基本情報入力シート!J61="","",【要提出】基本情報入力シート!J61)</f>
        <v/>
      </c>
      <c r="J47" s="192" t="str">
        <f>IF(【要提出】基本情報入力シート!K61="","",【要提出】基本情報入力シート!K61)</f>
        <v/>
      </c>
      <c r="K47" s="193" t="str">
        <f>IF(【要提出】基本情報入力シート!L61="","",【要提出】基本情報入力シート!L61)</f>
        <v/>
      </c>
      <c r="L47" s="194" t="s">
        <v>273</v>
      </c>
      <c r="M47" s="483" t="str">
        <f>IF(【要提出】基本情報入力シート!M61="","",【要提出】基本情報入力シート!M61)</f>
        <v/>
      </c>
      <c r="N47" s="484" t="str">
        <f>IF(【要提出】基本情報入力シート!R61="","",【要提出】基本情報入力シート!R61)</f>
        <v/>
      </c>
      <c r="O47" s="484" t="str">
        <f>IF(【要提出】基本情報入力シート!W61="","",【要提出】基本情報入力シート!W61)</f>
        <v/>
      </c>
      <c r="P47" s="197" t="str">
        <f>IF(【要提出】基本情報入力シート!X61="","",【要提出】基本情報入力シート!X61)</f>
        <v/>
      </c>
      <c r="Q47" s="197" t="str">
        <f>IF(【要提出】基本情報入力シート!Y61="","",【要提出】基本情報入力シート!Y61)</f>
        <v/>
      </c>
      <c r="R47" s="53"/>
      <c r="S47" s="150"/>
      <c r="T47" s="55"/>
      <c r="U47" s="55"/>
      <c r="V47" s="55"/>
      <c r="W47" s="53"/>
      <c r="X47" s="150"/>
      <c r="Y47" s="55"/>
      <c r="Z47" s="55"/>
      <c r="AA47" s="55"/>
      <c r="AB47" s="55"/>
      <c r="AC47" s="55"/>
      <c r="AD47" s="55"/>
      <c r="AE47" s="56"/>
      <c r="AF47" s="56"/>
      <c r="AG47" s="57"/>
      <c r="AH47" s="156"/>
      <c r="AI47" s="54"/>
      <c r="AJ47" s="55"/>
      <c r="AK47" s="55"/>
      <c r="AL47" s="55"/>
    </row>
    <row r="48" spans="1:38" ht="27.75" customHeight="1">
      <c r="A48" s="199">
        <f t="shared" si="1"/>
        <v>30</v>
      </c>
      <c r="B48" s="138" t="str">
        <f>IF(【要提出】基本情報入力シート!C62="","",【要提出】基本情報入力シート!C62)</f>
        <v/>
      </c>
      <c r="C48" s="139" t="str">
        <f>IF(【要提出】基本情報入力シート!D62="","",【要提出】基本情報入力シート!D62)</f>
        <v/>
      </c>
      <c r="D48" s="139" t="str">
        <f>IF(【要提出】基本情報入力シート!E62="","",【要提出】基本情報入力シート!E62)</f>
        <v/>
      </c>
      <c r="E48" s="192" t="str">
        <f>IF(【要提出】基本情報入力シート!F62="","",【要提出】基本情報入力シート!F62)</f>
        <v/>
      </c>
      <c r="F48" s="192" t="str">
        <f>IF(【要提出】基本情報入力シート!G62="","",【要提出】基本情報入力シート!G62)</f>
        <v/>
      </c>
      <c r="G48" s="192" t="str">
        <f>IF(【要提出】基本情報入力シート!H62="","",【要提出】基本情報入力シート!H62)</f>
        <v/>
      </c>
      <c r="H48" s="192" t="str">
        <f>IF(【要提出】基本情報入力シート!I62="","",【要提出】基本情報入力シート!I62)</f>
        <v/>
      </c>
      <c r="I48" s="192" t="str">
        <f>IF(【要提出】基本情報入力シート!J62="","",【要提出】基本情報入力シート!J62)</f>
        <v/>
      </c>
      <c r="J48" s="192" t="str">
        <f>IF(【要提出】基本情報入力シート!K62="","",【要提出】基本情報入力シート!K62)</f>
        <v/>
      </c>
      <c r="K48" s="193" t="str">
        <f>IF(【要提出】基本情報入力シート!L62="","",【要提出】基本情報入力シート!L62)</f>
        <v/>
      </c>
      <c r="L48" s="194" t="s">
        <v>274</v>
      </c>
      <c r="M48" s="483" t="str">
        <f>IF(【要提出】基本情報入力シート!M62="","",【要提出】基本情報入力シート!M62)</f>
        <v/>
      </c>
      <c r="N48" s="484" t="str">
        <f>IF(【要提出】基本情報入力シート!R62="","",【要提出】基本情報入力シート!R62)</f>
        <v/>
      </c>
      <c r="O48" s="484" t="str">
        <f>IF(【要提出】基本情報入力シート!W62="","",【要提出】基本情報入力シート!W62)</f>
        <v/>
      </c>
      <c r="P48" s="197" t="str">
        <f>IF(【要提出】基本情報入力シート!X62="","",【要提出】基本情報入力シート!X62)</f>
        <v/>
      </c>
      <c r="Q48" s="197" t="str">
        <f>IF(【要提出】基本情報入力シート!Y62="","",【要提出】基本情報入力シート!Y62)</f>
        <v/>
      </c>
      <c r="R48" s="53"/>
      <c r="S48" s="150"/>
      <c r="T48" s="55"/>
      <c r="U48" s="55"/>
      <c r="V48" s="55"/>
      <c r="W48" s="53"/>
      <c r="X48" s="150"/>
      <c r="Y48" s="55"/>
      <c r="Z48" s="55"/>
      <c r="AA48" s="55"/>
      <c r="AB48" s="55"/>
      <c r="AC48" s="55"/>
      <c r="AD48" s="55"/>
      <c r="AE48" s="56"/>
      <c r="AF48" s="56"/>
      <c r="AG48" s="57"/>
      <c r="AH48" s="156"/>
      <c r="AI48" s="54"/>
      <c r="AJ48" s="55"/>
      <c r="AK48" s="55"/>
      <c r="AL48" s="55"/>
    </row>
    <row r="49" spans="1:38" ht="27.75" customHeight="1">
      <c r="A49" s="199">
        <f t="shared" si="1"/>
        <v>31</v>
      </c>
      <c r="B49" s="138" t="str">
        <f>IF(【要提出】基本情報入力シート!C63="","",【要提出】基本情報入力シート!C63)</f>
        <v/>
      </c>
      <c r="C49" s="139" t="str">
        <f>IF(【要提出】基本情報入力シート!D63="","",【要提出】基本情報入力シート!D63)</f>
        <v/>
      </c>
      <c r="D49" s="139" t="str">
        <f>IF(【要提出】基本情報入力シート!E63="","",【要提出】基本情報入力シート!E63)</f>
        <v/>
      </c>
      <c r="E49" s="192" t="str">
        <f>IF(【要提出】基本情報入力シート!F63="","",【要提出】基本情報入力シート!F63)</f>
        <v/>
      </c>
      <c r="F49" s="192" t="str">
        <f>IF(【要提出】基本情報入力シート!G63="","",【要提出】基本情報入力シート!G63)</f>
        <v/>
      </c>
      <c r="G49" s="192" t="str">
        <f>IF(【要提出】基本情報入力シート!H63="","",【要提出】基本情報入力シート!H63)</f>
        <v/>
      </c>
      <c r="H49" s="192" t="str">
        <f>IF(【要提出】基本情報入力シート!I63="","",【要提出】基本情報入力シート!I63)</f>
        <v/>
      </c>
      <c r="I49" s="192" t="str">
        <f>IF(【要提出】基本情報入力シート!J63="","",【要提出】基本情報入力シート!J63)</f>
        <v/>
      </c>
      <c r="J49" s="192" t="str">
        <f>IF(【要提出】基本情報入力シート!K63="","",【要提出】基本情報入力シート!K63)</f>
        <v/>
      </c>
      <c r="K49" s="193" t="str">
        <f>IF(【要提出】基本情報入力シート!L63="","",【要提出】基本情報入力シート!L63)</f>
        <v/>
      </c>
      <c r="L49" s="194" t="s">
        <v>275</v>
      </c>
      <c r="M49" s="483" t="str">
        <f>IF(【要提出】基本情報入力シート!M63="","",【要提出】基本情報入力シート!M63)</f>
        <v/>
      </c>
      <c r="N49" s="484" t="str">
        <f>IF(【要提出】基本情報入力シート!R63="","",【要提出】基本情報入力シート!R63)</f>
        <v/>
      </c>
      <c r="O49" s="484" t="str">
        <f>IF(【要提出】基本情報入力シート!W63="","",【要提出】基本情報入力シート!W63)</f>
        <v/>
      </c>
      <c r="P49" s="197" t="str">
        <f>IF(【要提出】基本情報入力シート!X63="","",【要提出】基本情報入力シート!X63)</f>
        <v/>
      </c>
      <c r="Q49" s="197" t="str">
        <f>IF(【要提出】基本情報入力シート!Y63="","",【要提出】基本情報入力シート!Y63)</f>
        <v/>
      </c>
      <c r="R49" s="53"/>
      <c r="S49" s="150"/>
      <c r="T49" s="55"/>
      <c r="U49" s="55"/>
      <c r="V49" s="55"/>
      <c r="W49" s="53"/>
      <c r="X49" s="150"/>
      <c r="Y49" s="55"/>
      <c r="Z49" s="55"/>
      <c r="AA49" s="55"/>
      <c r="AB49" s="55"/>
      <c r="AC49" s="55"/>
      <c r="AD49" s="55"/>
      <c r="AE49" s="56"/>
      <c r="AF49" s="56"/>
      <c r="AG49" s="57"/>
      <c r="AH49" s="156"/>
      <c r="AI49" s="54"/>
      <c r="AJ49" s="55"/>
      <c r="AK49" s="55"/>
      <c r="AL49" s="55"/>
    </row>
    <row r="50" spans="1:38" ht="27.75" customHeight="1">
      <c r="A50" s="199">
        <f t="shared" si="1"/>
        <v>32</v>
      </c>
      <c r="B50" s="138" t="str">
        <f>IF(【要提出】基本情報入力シート!C64="","",【要提出】基本情報入力シート!C64)</f>
        <v/>
      </c>
      <c r="C50" s="139" t="str">
        <f>IF(【要提出】基本情報入力シート!D64="","",【要提出】基本情報入力シート!D64)</f>
        <v/>
      </c>
      <c r="D50" s="139" t="str">
        <f>IF(【要提出】基本情報入力シート!E64="","",【要提出】基本情報入力シート!E64)</f>
        <v/>
      </c>
      <c r="E50" s="192" t="str">
        <f>IF(【要提出】基本情報入力シート!F64="","",【要提出】基本情報入力シート!F64)</f>
        <v/>
      </c>
      <c r="F50" s="192" t="str">
        <f>IF(【要提出】基本情報入力シート!G64="","",【要提出】基本情報入力シート!G64)</f>
        <v/>
      </c>
      <c r="G50" s="192" t="str">
        <f>IF(【要提出】基本情報入力シート!H64="","",【要提出】基本情報入力シート!H64)</f>
        <v/>
      </c>
      <c r="H50" s="192" t="str">
        <f>IF(【要提出】基本情報入力シート!I64="","",【要提出】基本情報入力シート!I64)</f>
        <v/>
      </c>
      <c r="I50" s="192" t="str">
        <f>IF(【要提出】基本情報入力シート!J64="","",【要提出】基本情報入力シート!J64)</f>
        <v/>
      </c>
      <c r="J50" s="192" t="str">
        <f>IF(【要提出】基本情報入力シート!K64="","",【要提出】基本情報入力シート!K64)</f>
        <v/>
      </c>
      <c r="K50" s="193" t="str">
        <f>IF(【要提出】基本情報入力シート!L64="","",【要提出】基本情報入力シート!L64)</f>
        <v/>
      </c>
      <c r="L50" s="194" t="s">
        <v>276</v>
      </c>
      <c r="M50" s="483" t="str">
        <f>IF(【要提出】基本情報入力シート!M64="","",【要提出】基本情報入力シート!M64)</f>
        <v/>
      </c>
      <c r="N50" s="484" t="str">
        <f>IF(【要提出】基本情報入力シート!R64="","",【要提出】基本情報入力シート!R64)</f>
        <v/>
      </c>
      <c r="O50" s="484" t="str">
        <f>IF(【要提出】基本情報入力シート!W64="","",【要提出】基本情報入力シート!W64)</f>
        <v/>
      </c>
      <c r="P50" s="197" t="str">
        <f>IF(【要提出】基本情報入力シート!X64="","",【要提出】基本情報入力シート!X64)</f>
        <v/>
      </c>
      <c r="Q50" s="197" t="str">
        <f>IF(【要提出】基本情報入力シート!Y64="","",【要提出】基本情報入力シート!Y64)</f>
        <v/>
      </c>
      <c r="R50" s="53"/>
      <c r="S50" s="150"/>
      <c r="T50" s="55"/>
      <c r="U50" s="55"/>
      <c r="V50" s="55"/>
      <c r="W50" s="53"/>
      <c r="X50" s="150"/>
      <c r="Y50" s="55"/>
      <c r="Z50" s="55"/>
      <c r="AA50" s="55"/>
      <c r="AB50" s="55"/>
      <c r="AC50" s="55"/>
      <c r="AD50" s="55"/>
      <c r="AE50" s="56"/>
      <c r="AF50" s="56"/>
      <c r="AG50" s="57"/>
      <c r="AH50" s="156"/>
      <c r="AI50" s="54"/>
      <c r="AJ50" s="55"/>
      <c r="AK50" s="55"/>
      <c r="AL50" s="55"/>
    </row>
    <row r="51" spans="1:38" ht="27.75" customHeight="1">
      <c r="A51" s="199">
        <f t="shared" si="1"/>
        <v>33</v>
      </c>
      <c r="B51" s="138" t="str">
        <f>IF(【要提出】基本情報入力シート!C65="","",【要提出】基本情報入力シート!C65)</f>
        <v/>
      </c>
      <c r="C51" s="139" t="str">
        <f>IF(【要提出】基本情報入力シート!D65="","",【要提出】基本情報入力シート!D65)</f>
        <v/>
      </c>
      <c r="D51" s="139" t="str">
        <f>IF(【要提出】基本情報入力シート!E65="","",【要提出】基本情報入力シート!E65)</f>
        <v/>
      </c>
      <c r="E51" s="192" t="str">
        <f>IF(【要提出】基本情報入力シート!F65="","",【要提出】基本情報入力シート!F65)</f>
        <v/>
      </c>
      <c r="F51" s="192" t="str">
        <f>IF(【要提出】基本情報入力シート!G65="","",【要提出】基本情報入力シート!G65)</f>
        <v/>
      </c>
      <c r="G51" s="192" t="str">
        <f>IF(【要提出】基本情報入力シート!H65="","",【要提出】基本情報入力シート!H65)</f>
        <v/>
      </c>
      <c r="H51" s="192" t="str">
        <f>IF(【要提出】基本情報入力シート!I65="","",【要提出】基本情報入力シート!I65)</f>
        <v/>
      </c>
      <c r="I51" s="192" t="str">
        <f>IF(【要提出】基本情報入力シート!J65="","",【要提出】基本情報入力シート!J65)</f>
        <v/>
      </c>
      <c r="J51" s="192" t="str">
        <f>IF(【要提出】基本情報入力シート!K65="","",【要提出】基本情報入力シート!K65)</f>
        <v/>
      </c>
      <c r="K51" s="193" t="str">
        <f>IF(【要提出】基本情報入力シート!L65="","",【要提出】基本情報入力シート!L65)</f>
        <v/>
      </c>
      <c r="L51" s="194" t="s">
        <v>277</v>
      </c>
      <c r="M51" s="483" t="str">
        <f>IF(【要提出】基本情報入力シート!M65="","",【要提出】基本情報入力シート!M65)</f>
        <v/>
      </c>
      <c r="N51" s="484" t="str">
        <f>IF(【要提出】基本情報入力シート!R65="","",【要提出】基本情報入力シート!R65)</f>
        <v/>
      </c>
      <c r="O51" s="484" t="str">
        <f>IF(【要提出】基本情報入力シート!W65="","",【要提出】基本情報入力シート!W65)</f>
        <v/>
      </c>
      <c r="P51" s="197" t="str">
        <f>IF(【要提出】基本情報入力シート!X65="","",【要提出】基本情報入力シート!X65)</f>
        <v/>
      </c>
      <c r="Q51" s="197" t="str">
        <f>IF(【要提出】基本情報入力シート!Y65="","",【要提出】基本情報入力シート!Y65)</f>
        <v/>
      </c>
      <c r="R51" s="53"/>
      <c r="S51" s="150"/>
      <c r="T51" s="55"/>
      <c r="U51" s="55"/>
      <c r="V51" s="55"/>
      <c r="W51" s="53"/>
      <c r="X51" s="150"/>
      <c r="Y51" s="55"/>
      <c r="Z51" s="55"/>
      <c r="AA51" s="55"/>
      <c r="AB51" s="55"/>
      <c r="AC51" s="55"/>
      <c r="AD51" s="55"/>
      <c r="AE51" s="56"/>
      <c r="AF51" s="56"/>
      <c r="AG51" s="57"/>
      <c r="AH51" s="156"/>
      <c r="AI51" s="54"/>
      <c r="AJ51" s="55"/>
      <c r="AK51" s="55"/>
      <c r="AL51" s="55"/>
    </row>
    <row r="52" spans="1:38" ht="27.75" customHeight="1">
      <c r="A52" s="199">
        <f t="shared" si="1"/>
        <v>34</v>
      </c>
      <c r="B52" s="138" t="str">
        <f>IF(【要提出】基本情報入力シート!C66="","",【要提出】基本情報入力シート!C66)</f>
        <v/>
      </c>
      <c r="C52" s="139" t="str">
        <f>IF(【要提出】基本情報入力シート!D66="","",【要提出】基本情報入力シート!D66)</f>
        <v/>
      </c>
      <c r="D52" s="139" t="str">
        <f>IF(【要提出】基本情報入力シート!E66="","",【要提出】基本情報入力シート!E66)</f>
        <v/>
      </c>
      <c r="E52" s="192" t="str">
        <f>IF(【要提出】基本情報入力シート!F66="","",【要提出】基本情報入力シート!F66)</f>
        <v/>
      </c>
      <c r="F52" s="192" t="str">
        <f>IF(【要提出】基本情報入力シート!G66="","",【要提出】基本情報入力シート!G66)</f>
        <v/>
      </c>
      <c r="G52" s="192" t="str">
        <f>IF(【要提出】基本情報入力シート!H66="","",【要提出】基本情報入力シート!H66)</f>
        <v/>
      </c>
      <c r="H52" s="192" t="str">
        <f>IF(【要提出】基本情報入力シート!I66="","",【要提出】基本情報入力シート!I66)</f>
        <v/>
      </c>
      <c r="I52" s="192" t="str">
        <f>IF(【要提出】基本情報入力シート!J66="","",【要提出】基本情報入力シート!J66)</f>
        <v/>
      </c>
      <c r="J52" s="192" t="str">
        <f>IF(【要提出】基本情報入力シート!K66="","",【要提出】基本情報入力シート!K66)</f>
        <v/>
      </c>
      <c r="K52" s="193" t="str">
        <f>IF(【要提出】基本情報入力シート!L66="","",【要提出】基本情報入力シート!L66)</f>
        <v/>
      </c>
      <c r="L52" s="194" t="s">
        <v>278</v>
      </c>
      <c r="M52" s="483" t="str">
        <f>IF(【要提出】基本情報入力シート!M66="","",【要提出】基本情報入力シート!M66)</f>
        <v/>
      </c>
      <c r="N52" s="484" t="str">
        <f>IF(【要提出】基本情報入力シート!R66="","",【要提出】基本情報入力シート!R66)</f>
        <v/>
      </c>
      <c r="O52" s="484" t="str">
        <f>IF(【要提出】基本情報入力シート!W66="","",【要提出】基本情報入力シート!W66)</f>
        <v/>
      </c>
      <c r="P52" s="197" t="str">
        <f>IF(【要提出】基本情報入力シート!X66="","",【要提出】基本情報入力シート!X66)</f>
        <v/>
      </c>
      <c r="Q52" s="197" t="str">
        <f>IF(【要提出】基本情報入力シート!Y66="","",【要提出】基本情報入力シート!Y66)</f>
        <v/>
      </c>
      <c r="R52" s="53"/>
      <c r="S52" s="150"/>
      <c r="T52" s="55"/>
      <c r="U52" s="55"/>
      <c r="V52" s="55"/>
      <c r="W52" s="53"/>
      <c r="X52" s="150"/>
      <c r="Y52" s="55"/>
      <c r="Z52" s="55"/>
      <c r="AA52" s="55"/>
      <c r="AB52" s="55"/>
      <c r="AC52" s="55"/>
      <c r="AD52" s="55"/>
      <c r="AE52" s="56"/>
      <c r="AF52" s="56"/>
      <c r="AG52" s="57"/>
      <c r="AH52" s="156"/>
      <c r="AI52" s="54"/>
      <c r="AJ52" s="55"/>
      <c r="AK52" s="55"/>
      <c r="AL52" s="55"/>
    </row>
    <row r="53" spans="1:38" ht="27.75" customHeight="1">
      <c r="A53" s="199">
        <f t="shared" si="1"/>
        <v>35</v>
      </c>
      <c r="B53" s="138" t="str">
        <f>IF(【要提出】基本情報入力シート!C67="","",【要提出】基本情報入力シート!C67)</f>
        <v/>
      </c>
      <c r="C53" s="139" t="str">
        <f>IF(【要提出】基本情報入力シート!D67="","",【要提出】基本情報入力シート!D67)</f>
        <v/>
      </c>
      <c r="D53" s="139" t="str">
        <f>IF(【要提出】基本情報入力シート!E67="","",【要提出】基本情報入力シート!E67)</f>
        <v/>
      </c>
      <c r="E53" s="192" t="str">
        <f>IF(【要提出】基本情報入力シート!F67="","",【要提出】基本情報入力シート!F67)</f>
        <v/>
      </c>
      <c r="F53" s="192" t="str">
        <f>IF(【要提出】基本情報入力シート!G67="","",【要提出】基本情報入力シート!G67)</f>
        <v/>
      </c>
      <c r="G53" s="192" t="str">
        <f>IF(【要提出】基本情報入力シート!H67="","",【要提出】基本情報入力シート!H67)</f>
        <v/>
      </c>
      <c r="H53" s="192" t="str">
        <f>IF(【要提出】基本情報入力シート!I67="","",【要提出】基本情報入力シート!I67)</f>
        <v/>
      </c>
      <c r="I53" s="192" t="str">
        <f>IF(【要提出】基本情報入力シート!J67="","",【要提出】基本情報入力シート!J67)</f>
        <v/>
      </c>
      <c r="J53" s="192" t="str">
        <f>IF(【要提出】基本情報入力シート!K67="","",【要提出】基本情報入力シート!K67)</f>
        <v/>
      </c>
      <c r="K53" s="193" t="str">
        <f>IF(【要提出】基本情報入力シート!L67="","",【要提出】基本情報入力シート!L67)</f>
        <v/>
      </c>
      <c r="L53" s="194" t="s">
        <v>279</v>
      </c>
      <c r="M53" s="483" t="str">
        <f>IF(【要提出】基本情報入力シート!M67="","",【要提出】基本情報入力シート!M67)</f>
        <v/>
      </c>
      <c r="N53" s="484" t="str">
        <f>IF(【要提出】基本情報入力シート!R67="","",【要提出】基本情報入力シート!R67)</f>
        <v/>
      </c>
      <c r="O53" s="484" t="str">
        <f>IF(【要提出】基本情報入力シート!W67="","",【要提出】基本情報入力シート!W67)</f>
        <v/>
      </c>
      <c r="P53" s="197" t="str">
        <f>IF(【要提出】基本情報入力シート!X67="","",【要提出】基本情報入力シート!X67)</f>
        <v/>
      </c>
      <c r="Q53" s="197" t="str">
        <f>IF(【要提出】基本情報入力シート!Y67="","",【要提出】基本情報入力シート!Y67)</f>
        <v/>
      </c>
      <c r="R53" s="53"/>
      <c r="S53" s="150"/>
      <c r="T53" s="55"/>
      <c r="U53" s="55"/>
      <c r="V53" s="55"/>
      <c r="W53" s="53"/>
      <c r="X53" s="150"/>
      <c r="Y53" s="55"/>
      <c r="Z53" s="55"/>
      <c r="AA53" s="55"/>
      <c r="AB53" s="55"/>
      <c r="AC53" s="55"/>
      <c r="AD53" s="55"/>
      <c r="AE53" s="56"/>
      <c r="AF53" s="56"/>
      <c r="AG53" s="57"/>
      <c r="AH53" s="156"/>
      <c r="AI53" s="54"/>
      <c r="AJ53" s="55"/>
      <c r="AK53" s="55"/>
      <c r="AL53" s="55"/>
    </row>
    <row r="54" spans="1:38" ht="27.75" customHeight="1">
      <c r="A54" s="199">
        <f t="shared" si="1"/>
        <v>36</v>
      </c>
      <c r="B54" s="138" t="str">
        <f>IF(【要提出】基本情報入力シート!C68="","",【要提出】基本情報入力シート!C68)</f>
        <v/>
      </c>
      <c r="C54" s="139" t="str">
        <f>IF(【要提出】基本情報入力シート!D68="","",【要提出】基本情報入力シート!D68)</f>
        <v/>
      </c>
      <c r="D54" s="139" t="str">
        <f>IF(【要提出】基本情報入力シート!E68="","",【要提出】基本情報入力シート!E68)</f>
        <v/>
      </c>
      <c r="E54" s="192" t="str">
        <f>IF(【要提出】基本情報入力シート!F68="","",【要提出】基本情報入力シート!F68)</f>
        <v/>
      </c>
      <c r="F54" s="192" t="str">
        <f>IF(【要提出】基本情報入力シート!G68="","",【要提出】基本情報入力シート!G68)</f>
        <v/>
      </c>
      <c r="G54" s="192" t="str">
        <f>IF(【要提出】基本情報入力シート!H68="","",【要提出】基本情報入力シート!H68)</f>
        <v/>
      </c>
      <c r="H54" s="192" t="str">
        <f>IF(【要提出】基本情報入力シート!I68="","",【要提出】基本情報入力シート!I68)</f>
        <v/>
      </c>
      <c r="I54" s="192" t="str">
        <f>IF(【要提出】基本情報入力シート!J68="","",【要提出】基本情報入力シート!J68)</f>
        <v/>
      </c>
      <c r="J54" s="192" t="str">
        <f>IF(【要提出】基本情報入力シート!K68="","",【要提出】基本情報入力シート!K68)</f>
        <v/>
      </c>
      <c r="K54" s="193" t="str">
        <f>IF(【要提出】基本情報入力シート!L68="","",【要提出】基本情報入力シート!L68)</f>
        <v/>
      </c>
      <c r="L54" s="194" t="s">
        <v>280</v>
      </c>
      <c r="M54" s="483" t="str">
        <f>IF(【要提出】基本情報入力シート!M68="","",【要提出】基本情報入力シート!M68)</f>
        <v/>
      </c>
      <c r="N54" s="484" t="str">
        <f>IF(【要提出】基本情報入力シート!R68="","",【要提出】基本情報入力シート!R68)</f>
        <v/>
      </c>
      <c r="O54" s="484" t="str">
        <f>IF(【要提出】基本情報入力シート!W68="","",【要提出】基本情報入力シート!W68)</f>
        <v/>
      </c>
      <c r="P54" s="197" t="str">
        <f>IF(【要提出】基本情報入力シート!X68="","",【要提出】基本情報入力シート!X68)</f>
        <v/>
      </c>
      <c r="Q54" s="197" t="str">
        <f>IF(【要提出】基本情報入力シート!Y68="","",【要提出】基本情報入力シート!Y68)</f>
        <v/>
      </c>
      <c r="R54" s="53"/>
      <c r="S54" s="150"/>
      <c r="T54" s="55"/>
      <c r="U54" s="55"/>
      <c r="V54" s="55"/>
      <c r="W54" s="53"/>
      <c r="X54" s="150"/>
      <c r="Y54" s="55"/>
      <c r="Z54" s="55"/>
      <c r="AA54" s="55"/>
      <c r="AB54" s="55"/>
      <c r="AC54" s="55"/>
      <c r="AD54" s="55"/>
      <c r="AE54" s="56"/>
      <c r="AF54" s="56"/>
      <c r="AG54" s="57"/>
      <c r="AH54" s="156"/>
      <c r="AI54" s="54"/>
      <c r="AJ54" s="55"/>
      <c r="AK54" s="55"/>
      <c r="AL54" s="55"/>
    </row>
    <row r="55" spans="1:38" ht="27.75" customHeight="1">
      <c r="A55" s="199">
        <f t="shared" si="1"/>
        <v>37</v>
      </c>
      <c r="B55" s="138" t="str">
        <f>IF(【要提出】基本情報入力シート!C69="","",【要提出】基本情報入力シート!C69)</f>
        <v/>
      </c>
      <c r="C55" s="139" t="str">
        <f>IF(【要提出】基本情報入力シート!D69="","",【要提出】基本情報入力シート!D69)</f>
        <v/>
      </c>
      <c r="D55" s="139" t="str">
        <f>IF(【要提出】基本情報入力シート!E69="","",【要提出】基本情報入力シート!E69)</f>
        <v/>
      </c>
      <c r="E55" s="192" t="str">
        <f>IF(【要提出】基本情報入力シート!F69="","",【要提出】基本情報入力シート!F69)</f>
        <v/>
      </c>
      <c r="F55" s="192" t="str">
        <f>IF(【要提出】基本情報入力シート!G69="","",【要提出】基本情報入力シート!G69)</f>
        <v/>
      </c>
      <c r="G55" s="192" t="str">
        <f>IF(【要提出】基本情報入力シート!H69="","",【要提出】基本情報入力シート!H69)</f>
        <v/>
      </c>
      <c r="H55" s="192" t="str">
        <f>IF(【要提出】基本情報入力シート!I69="","",【要提出】基本情報入力シート!I69)</f>
        <v/>
      </c>
      <c r="I55" s="192" t="str">
        <f>IF(【要提出】基本情報入力シート!J69="","",【要提出】基本情報入力シート!J69)</f>
        <v/>
      </c>
      <c r="J55" s="192" t="str">
        <f>IF(【要提出】基本情報入力シート!K69="","",【要提出】基本情報入力シート!K69)</f>
        <v/>
      </c>
      <c r="K55" s="193" t="str">
        <f>IF(【要提出】基本情報入力シート!L69="","",【要提出】基本情報入力シート!L69)</f>
        <v/>
      </c>
      <c r="L55" s="194" t="s">
        <v>281</v>
      </c>
      <c r="M55" s="483" t="str">
        <f>IF(【要提出】基本情報入力シート!M69="","",【要提出】基本情報入力シート!M69)</f>
        <v/>
      </c>
      <c r="N55" s="484" t="str">
        <f>IF(【要提出】基本情報入力シート!R69="","",【要提出】基本情報入力シート!R69)</f>
        <v/>
      </c>
      <c r="O55" s="484" t="str">
        <f>IF(【要提出】基本情報入力シート!W69="","",【要提出】基本情報入力シート!W69)</f>
        <v/>
      </c>
      <c r="P55" s="197" t="str">
        <f>IF(【要提出】基本情報入力シート!X69="","",【要提出】基本情報入力シート!X69)</f>
        <v/>
      </c>
      <c r="Q55" s="197" t="str">
        <f>IF(【要提出】基本情報入力シート!Y69="","",【要提出】基本情報入力シート!Y69)</f>
        <v/>
      </c>
      <c r="R55" s="53"/>
      <c r="S55" s="150"/>
      <c r="T55" s="55"/>
      <c r="U55" s="55"/>
      <c r="V55" s="55"/>
      <c r="W55" s="53"/>
      <c r="X55" s="150"/>
      <c r="Y55" s="55"/>
      <c r="Z55" s="55"/>
      <c r="AA55" s="55"/>
      <c r="AB55" s="55"/>
      <c r="AC55" s="55"/>
      <c r="AD55" s="55"/>
      <c r="AE55" s="56"/>
      <c r="AF55" s="56"/>
      <c r="AG55" s="57"/>
      <c r="AH55" s="156"/>
      <c r="AI55" s="54"/>
      <c r="AJ55" s="55"/>
      <c r="AK55" s="55"/>
      <c r="AL55" s="55"/>
    </row>
    <row r="56" spans="1:38" ht="27.75" customHeight="1">
      <c r="A56" s="199">
        <f t="shared" si="1"/>
        <v>38</v>
      </c>
      <c r="B56" s="138" t="str">
        <f>IF(【要提出】基本情報入力シート!C70="","",【要提出】基本情報入力シート!C70)</f>
        <v/>
      </c>
      <c r="C56" s="139" t="str">
        <f>IF(【要提出】基本情報入力シート!D70="","",【要提出】基本情報入力シート!D70)</f>
        <v/>
      </c>
      <c r="D56" s="139" t="str">
        <f>IF(【要提出】基本情報入力シート!E70="","",【要提出】基本情報入力シート!E70)</f>
        <v/>
      </c>
      <c r="E56" s="192" t="str">
        <f>IF(【要提出】基本情報入力シート!F70="","",【要提出】基本情報入力シート!F70)</f>
        <v/>
      </c>
      <c r="F56" s="192" t="str">
        <f>IF(【要提出】基本情報入力シート!G70="","",【要提出】基本情報入力シート!G70)</f>
        <v/>
      </c>
      <c r="G56" s="192" t="str">
        <f>IF(【要提出】基本情報入力シート!H70="","",【要提出】基本情報入力シート!H70)</f>
        <v/>
      </c>
      <c r="H56" s="192" t="str">
        <f>IF(【要提出】基本情報入力シート!I70="","",【要提出】基本情報入力シート!I70)</f>
        <v/>
      </c>
      <c r="I56" s="192" t="str">
        <f>IF(【要提出】基本情報入力シート!J70="","",【要提出】基本情報入力シート!J70)</f>
        <v/>
      </c>
      <c r="J56" s="192" t="str">
        <f>IF(【要提出】基本情報入力シート!K70="","",【要提出】基本情報入力シート!K70)</f>
        <v/>
      </c>
      <c r="K56" s="193" t="str">
        <f>IF(【要提出】基本情報入力シート!L70="","",【要提出】基本情報入力シート!L70)</f>
        <v/>
      </c>
      <c r="L56" s="194" t="s">
        <v>282</v>
      </c>
      <c r="M56" s="483" t="str">
        <f>IF(【要提出】基本情報入力シート!M70="","",【要提出】基本情報入力シート!M70)</f>
        <v/>
      </c>
      <c r="N56" s="484" t="str">
        <f>IF(【要提出】基本情報入力シート!R70="","",【要提出】基本情報入力シート!R70)</f>
        <v/>
      </c>
      <c r="O56" s="484" t="str">
        <f>IF(【要提出】基本情報入力シート!W70="","",【要提出】基本情報入力シート!W70)</f>
        <v/>
      </c>
      <c r="P56" s="197" t="str">
        <f>IF(【要提出】基本情報入力シート!X70="","",【要提出】基本情報入力シート!X70)</f>
        <v/>
      </c>
      <c r="Q56" s="197" t="str">
        <f>IF(【要提出】基本情報入力シート!Y70="","",【要提出】基本情報入力シート!Y70)</f>
        <v/>
      </c>
      <c r="R56" s="53"/>
      <c r="S56" s="150"/>
      <c r="T56" s="55"/>
      <c r="U56" s="55"/>
      <c r="V56" s="55"/>
      <c r="W56" s="53"/>
      <c r="X56" s="150"/>
      <c r="Y56" s="55"/>
      <c r="Z56" s="55"/>
      <c r="AA56" s="55"/>
      <c r="AB56" s="55"/>
      <c r="AC56" s="55"/>
      <c r="AD56" s="55"/>
      <c r="AE56" s="56"/>
      <c r="AF56" s="56"/>
      <c r="AG56" s="57"/>
      <c r="AH56" s="156"/>
      <c r="AI56" s="54"/>
      <c r="AJ56" s="55"/>
      <c r="AK56" s="55"/>
      <c r="AL56" s="55"/>
    </row>
    <row r="57" spans="1:38" ht="27.75" customHeight="1">
      <c r="A57" s="199">
        <f t="shared" si="1"/>
        <v>39</v>
      </c>
      <c r="B57" s="138" t="str">
        <f>IF(【要提出】基本情報入力シート!C71="","",【要提出】基本情報入力シート!C71)</f>
        <v/>
      </c>
      <c r="C57" s="139" t="str">
        <f>IF(【要提出】基本情報入力シート!D71="","",【要提出】基本情報入力シート!D71)</f>
        <v/>
      </c>
      <c r="D57" s="139" t="str">
        <f>IF(【要提出】基本情報入力シート!E71="","",【要提出】基本情報入力シート!E71)</f>
        <v/>
      </c>
      <c r="E57" s="192" t="str">
        <f>IF(【要提出】基本情報入力シート!F71="","",【要提出】基本情報入力シート!F71)</f>
        <v/>
      </c>
      <c r="F57" s="192" t="str">
        <f>IF(【要提出】基本情報入力シート!G71="","",【要提出】基本情報入力シート!G71)</f>
        <v/>
      </c>
      <c r="G57" s="192" t="str">
        <f>IF(【要提出】基本情報入力シート!H71="","",【要提出】基本情報入力シート!H71)</f>
        <v/>
      </c>
      <c r="H57" s="192" t="str">
        <f>IF(【要提出】基本情報入力シート!I71="","",【要提出】基本情報入力シート!I71)</f>
        <v/>
      </c>
      <c r="I57" s="192" t="str">
        <f>IF(【要提出】基本情報入力シート!J71="","",【要提出】基本情報入力シート!J71)</f>
        <v/>
      </c>
      <c r="J57" s="192" t="str">
        <f>IF(【要提出】基本情報入力シート!K71="","",【要提出】基本情報入力シート!K71)</f>
        <v/>
      </c>
      <c r="K57" s="193" t="str">
        <f>IF(【要提出】基本情報入力シート!L71="","",【要提出】基本情報入力シート!L71)</f>
        <v/>
      </c>
      <c r="L57" s="194" t="s">
        <v>283</v>
      </c>
      <c r="M57" s="483" t="str">
        <f>IF(【要提出】基本情報入力シート!M71="","",【要提出】基本情報入力シート!M71)</f>
        <v/>
      </c>
      <c r="N57" s="484" t="str">
        <f>IF(【要提出】基本情報入力シート!R71="","",【要提出】基本情報入力シート!R71)</f>
        <v/>
      </c>
      <c r="O57" s="484" t="str">
        <f>IF(【要提出】基本情報入力シート!W71="","",【要提出】基本情報入力シート!W71)</f>
        <v/>
      </c>
      <c r="P57" s="197" t="str">
        <f>IF(【要提出】基本情報入力シート!X71="","",【要提出】基本情報入力シート!X71)</f>
        <v/>
      </c>
      <c r="Q57" s="197" t="str">
        <f>IF(【要提出】基本情報入力シート!Y71="","",【要提出】基本情報入力シート!Y71)</f>
        <v/>
      </c>
      <c r="R57" s="53"/>
      <c r="S57" s="150"/>
      <c r="T57" s="55"/>
      <c r="U57" s="55"/>
      <c r="V57" s="55"/>
      <c r="W57" s="53"/>
      <c r="X57" s="150"/>
      <c r="Y57" s="55"/>
      <c r="Z57" s="55"/>
      <c r="AA57" s="55"/>
      <c r="AB57" s="55"/>
      <c r="AC57" s="55"/>
      <c r="AD57" s="55"/>
      <c r="AE57" s="56"/>
      <c r="AF57" s="56"/>
      <c r="AG57" s="57"/>
      <c r="AH57" s="156"/>
      <c r="AI57" s="54"/>
      <c r="AJ57" s="55"/>
      <c r="AK57" s="55"/>
      <c r="AL57" s="55"/>
    </row>
    <row r="58" spans="1:38" ht="27.75" customHeight="1">
      <c r="A58" s="199">
        <f t="shared" si="1"/>
        <v>40</v>
      </c>
      <c r="B58" s="138" t="str">
        <f>IF(【要提出】基本情報入力シート!C72="","",【要提出】基本情報入力シート!C72)</f>
        <v/>
      </c>
      <c r="C58" s="139" t="str">
        <f>IF(【要提出】基本情報入力シート!D72="","",【要提出】基本情報入力シート!D72)</f>
        <v/>
      </c>
      <c r="D58" s="139" t="str">
        <f>IF(【要提出】基本情報入力シート!E72="","",【要提出】基本情報入力シート!E72)</f>
        <v/>
      </c>
      <c r="E58" s="192" t="str">
        <f>IF(【要提出】基本情報入力シート!F72="","",【要提出】基本情報入力シート!F72)</f>
        <v/>
      </c>
      <c r="F58" s="192" t="str">
        <f>IF(【要提出】基本情報入力シート!G72="","",【要提出】基本情報入力シート!G72)</f>
        <v/>
      </c>
      <c r="G58" s="192" t="str">
        <f>IF(【要提出】基本情報入力シート!H72="","",【要提出】基本情報入力シート!H72)</f>
        <v/>
      </c>
      <c r="H58" s="192" t="str">
        <f>IF(【要提出】基本情報入力シート!I72="","",【要提出】基本情報入力シート!I72)</f>
        <v/>
      </c>
      <c r="I58" s="192" t="str">
        <f>IF(【要提出】基本情報入力シート!J72="","",【要提出】基本情報入力シート!J72)</f>
        <v/>
      </c>
      <c r="J58" s="192" t="str">
        <f>IF(【要提出】基本情報入力シート!K72="","",【要提出】基本情報入力シート!K72)</f>
        <v/>
      </c>
      <c r="K58" s="193" t="str">
        <f>IF(【要提出】基本情報入力シート!L72="","",【要提出】基本情報入力シート!L72)</f>
        <v/>
      </c>
      <c r="L58" s="194" t="s">
        <v>284</v>
      </c>
      <c r="M58" s="483" t="str">
        <f>IF(【要提出】基本情報入力シート!M72="","",【要提出】基本情報入力シート!M72)</f>
        <v/>
      </c>
      <c r="N58" s="484" t="str">
        <f>IF(【要提出】基本情報入力シート!R72="","",【要提出】基本情報入力シート!R72)</f>
        <v/>
      </c>
      <c r="O58" s="484" t="str">
        <f>IF(【要提出】基本情報入力シート!W72="","",【要提出】基本情報入力シート!W72)</f>
        <v/>
      </c>
      <c r="P58" s="197" t="str">
        <f>IF(【要提出】基本情報入力シート!X72="","",【要提出】基本情報入力シート!X72)</f>
        <v/>
      </c>
      <c r="Q58" s="197" t="str">
        <f>IF(【要提出】基本情報入力シート!Y72="","",【要提出】基本情報入力シート!Y72)</f>
        <v/>
      </c>
      <c r="R58" s="53"/>
      <c r="S58" s="150"/>
      <c r="T58" s="55"/>
      <c r="U58" s="55"/>
      <c r="V58" s="55"/>
      <c r="W58" s="53"/>
      <c r="X58" s="150"/>
      <c r="Y58" s="55"/>
      <c r="Z58" s="55"/>
      <c r="AA58" s="55"/>
      <c r="AB58" s="55"/>
      <c r="AC58" s="55"/>
      <c r="AD58" s="55"/>
      <c r="AE58" s="56"/>
      <c r="AF58" s="56"/>
      <c r="AG58" s="57"/>
      <c r="AH58" s="156"/>
      <c r="AI58" s="54"/>
      <c r="AJ58" s="55"/>
      <c r="AK58" s="55"/>
      <c r="AL58" s="55"/>
    </row>
    <row r="59" spans="1:38" ht="27.75" customHeight="1">
      <c r="A59" s="199">
        <f t="shared" si="1"/>
        <v>41</v>
      </c>
      <c r="B59" s="138" t="str">
        <f>IF(【要提出】基本情報入力シート!C73="","",【要提出】基本情報入力シート!C73)</f>
        <v/>
      </c>
      <c r="C59" s="139" t="str">
        <f>IF(【要提出】基本情報入力シート!D73="","",【要提出】基本情報入力シート!D73)</f>
        <v/>
      </c>
      <c r="D59" s="139" t="str">
        <f>IF(【要提出】基本情報入力シート!E73="","",【要提出】基本情報入力シート!E73)</f>
        <v/>
      </c>
      <c r="E59" s="192" t="str">
        <f>IF(【要提出】基本情報入力シート!F73="","",【要提出】基本情報入力シート!F73)</f>
        <v/>
      </c>
      <c r="F59" s="192" t="str">
        <f>IF(【要提出】基本情報入力シート!G73="","",【要提出】基本情報入力シート!G73)</f>
        <v/>
      </c>
      <c r="G59" s="192" t="str">
        <f>IF(【要提出】基本情報入力シート!H73="","",【要提出】基本情報入力シート!H73)</f>
        <v/>
      </c>
      <c r="H59" s="192" t="str">
        <f>IF(【要提出】基本情報入力シート!I73="","",【要提出】基本情報入力シート!I73)</f>
        <v/>
      </c>
      <c r="I59" s="192" t="str">
        <f>IF(【要提出】基本情報入力シート!J73="","",【要提出】基本情報入力シート!J73)</f>
        <v/>
      </c>
      <c r="J59" s="192" t="str">
        <f>IF(【要提出】基本情報入力シート!K73="","",【要提出】基本情報入力シート!K73)</f>
        <v/>
      </c>
      <c r="K59" s="193" t="str">
        <f>IF(【要提出】基本情報入力シート!L73="","",【要提出】基本情報入力シート!L73)</f>
        <v/>
      </c>
      <c r="L59" s="194" t="s">
        <v>285</v>
      </c>
      <c r="M59" s="483" t="str">
        <f>IF(【要提出】基本情報入力シート!M73="","",【要提出】基本情報入力シート!M73)</f>
        <v/>
      </c>
      <c r="N59" s="484" t="str">
        <f>IF(【要提出】基本情報入力シート!R73="","",【要提出】基本情報入力シート!R73)</f>
        <v/>
      </c>
      <c r="O59" s="484" t="str">
        <f>IF(【要提出】基本情報入力シート!W73="","",【要提出】基本情報入力シート!W73)</f>
        <v/>
      </c>
      <c r="P59" s="197" t="str">
        <f>IF(【要提出】基本情報入力シート!X73="","",【要提出】基本情報入力シート!X73)</f>
        <v/>
      </c>
      <c r="Q59" s="197" t="str">
        <f>IF(【要提出】基本情報入力シート!Y73="","",【要提出】基本情報入力シート!Y73)</f>
        <v/>
      </c>
      <c r="R59" s="53"/>
      <c r="S59" s="150"/>
      <c r="T59" s="55"/>
      <c r="U59" s="55"/>
      <c r="V59" s="55"/>
      <c r="W59" s="53"/>
      <c r="X59" s="150"/>
      <c r="Y59" s="55"/>
      <c r="Z59" s="55"/>
      <c r="AA59" s="55"/>
      <c r="AB59" s="55"/>
      <c r="AC59" s="55"/>
      <c r="AD59" s="55"/>
      <c r="AE59" s="56"/>
      <c r="AF59" s="56"/>
      <c r="AG59" s="57"/>
      <c r="AH59" s="156"/>
      <c r="AI59" s="54"/>
      <c r="AJ59" s="55"/>
      <c r="AK59" s="55"/>
      <c r="AL59" s="55"/>
    </row>
    <row r="60" spans="1:38" ht="27.75" customHeight="1">
      <c r="A60" s="199">
        <f t="shared" si="1"/>
        <v>42</v>
      </c>
      <c r="B60" s="138" t="str">
        <f>IF(【要提出】基本情報入力シート!C74="","",【要提出】基本情報入力シート!C74)</f>
        <v/>
      </c>
      <c r="C60" s="139" t="str">
        <f>IF(【要提出】基本情報入力シート!D74="","",【要提出】基本情報入力シート!D74)</f>
        <v/>
      </c>
      <c r="D60" s="139" t="str">
        <f>IF(【要提出】基本情報入力シート!E74="","",【要提出】基本情報入力シート!E74)</f>
        <v/>
      </c>
      <c r="E60" s="192" t="str">
        <f>IF(【要提出】基本情報入力シート!F74="","",【要提出】基本情報入力シート!F74)</f>
        <v/>
      </c>
      <c r="F60" s="192" t="str">
        <f>IF(【要提出】基本情報入力シート!G74="","",【要提出】基本情報入力シート!G74)</f>
        <v/>
      </c>
      <c r="G60" s="192" t="str">
        <f>IF(【要提出】基本情報入力シート!H74="","",【要提出】基本情報入力シート!H74)</f>
        <v/>
      </c>
      <c r="H60" s="192" t="str">
        <f>IF(【要提出】基本情報入力シート!I74="","",【要提出】基本情報入力シート!I74)</f>
        <v/>
      </c>
      <c r="I60" s="192" t="str">
        <f>IF(【要提出】基本情報入力シート!J74="","",【要提出】基本情報入力シート!J74)</f>
        <v/>
      </c>
      <c r="J60" s="192" t="str">
        <f>IF(【要提出】基本情報入力シート!K74="","",【要提出】基本情報入力シート!K74)</f>
        <v/>
      </c>
      <c r="K60" s="193" t="str">
        <f>IF(【要提出】基本情報入力シート!L74="","",【要提出】基本情報入力シート!L74)</f>
        <v/>
      </c>
      <c r="L60" s="194" t="s">
        <v>286</v>
      </c>
      <c r="M60" s="483" t="str">
        <f>IF(【要提出】基本情報入力シート!M74="","",【要提出】基本情報入力シート!M74)</f>
        <v/>
      </c>
      <c r="N60" s="484" t="str">
        <f>IF(【要提出】基本情報入力シート!R74="","",【要提出】基本情報入力シート!R74)</f>
        <v/>
      </c>
      <c r="O60" s="484" t="str">
        <f>IF(【要提出】基本情報入力シート!W74="","",【要提出】基本情報入力シート!W74)</f>
        <v/>
      </c>
      <c r="P60" s="197" t="str">
        <f>IF(【要提出】基本情報入力シート!X74="","",【要提出】基本情報入力シート!X74)</f>
        <v/>
      </c>
      <c r="Q60" s="197" t="str">
        <f>IF(【要提出】基本情報入力シート!Y74="","",【要提出】基本情報入力シート!Y74)</f>
        <v/>
      </c>
      <c r="R60" s="53"/>
      <c r="S60" s="150"/>
      <c r="T60" s="55"/>
      <c r="U60" s="55"/>
      <c r="V60" s="55"/>
      <c r="W60" s="53"/>
      <c r="X60" s="150"/>
      <c r="Y60" s="55"/>
      <c r="Z60" s="55"/>
      <c r="AA60" s="55"/>
      <c r="AB60" s="55"/>
      <c r="AC60" s="55"/>
      <c r="AD60" s="55"/>
      <c r="AE60" s="56"/>
      <c r="AF60" s="56"/>
      <c r="AG60" s="57"/>
      <c r="AH60" s="156"/>
      <c r="AI60" s="54"/>
      <c r="AJ60" s="55"/>
      <c r="AK60" s="55"/>
      <c r="AL60" s="55"/>
    </row>
    <row r="61" spans="1:38" ht="27.75" customHeight="1">
      <c r="A61" s="199">
        <f t="shared" si="1"/>
        <v>43</v>
      </c>
      <c r="B61" s="138" t="str">
        <f>IF(【要提出】基本情報入力シート!C75="","",【要提出】基本情報入力シート!C75)</f>
        <v/>
      </c>
      <c r="C61" s="139" t="str">
        <f>IF(【要提出】基本情報入力シート!D75="","",【要提出】基本情報入力シート!D75)</f>
        <v/>
      </c>
      <c r="D61" s="139" t="str">
        <f>IF(【要提出】基本情報入力シート!E75="","",【要提出】基本情報入力シート!E75)</f>
        <v/>
      </c>
      <c r="E61" s="192" t="str">
        <f>IF(【要提出】基本情報入力シート!F75="","",【要提出】基本情報入力シート!F75)</f>
        <v/>
      </c>
      <c r="F61" s="192" t="str">
        <f>IF(【要提出】基本情報入力シート!G75="","",【要提出】基本情報入力シート!G75)</f>
        <v/>
      </c>
      <c r="G61" s="192" t="str">
        <f>IF(【要提出】基本情報入力シート!H75="","",【要提出】基本情報入力シート!H75)</f>
        <v/>
      </c>
      <c r="H61" s="192" t="str">
        <f>IF(【要提出】基本情報入力シート!I75="","",【要提出】基本情報入力シート!I75)</f>
        <v/>
      </c>
      <c r="I61" s="192" t="str">
        <f>IF(【要提出】基本情報入力シート!J75="","",【要提出】基本情報入力シート!J75)</f>
        <v/>
      </c>
      <c r="J61" s="192" t="str">
        <f>IF(【要提出】基本情報入力シート!K75="","",【要提出】基本情報入力シート!K75)</f>
        <v/>
      </c>
      <c r="K61" s="193" t="str">
        <f>IF(【要提出】基本情報入力シート!L75="","",【要提出】基本情報入力シート!L75)</f>
        <v/>
      </c>
      <c r="L61" s="194" t="s">
        <v>287</v>
      </c>
      <c r="M61" s="483" t="str">
        <f>IF(【要提出】基本情報入力シート!M75="","",【要提出】基本情報入力シート!M75)</f>
        <v/>
      </c>
      <c r="N61" s="484" t="str">
        <f>IF(【要提出】基本情報入力シート!R75="","",【要提出】基本情報入力シート!R75)</f>
        <v/>
      </c>
      <c r="O61" s="484" t="str">
        <f>IF(【要提出】基本情報入力シート!W75="","",【要提出】基本情報入力シート!W75)</f>
        <v/>
      </c>
      <c r="P61" s="197" t="str">
        <f>IF(【要提出】基本情報入力シート!X75="","",【要提出】基本情報入力シート!X75)</f>
        <v/>
      </c>
      <c r="Q61" s="197" t="str">
        <f>IF(【要提出】基本情報入力シート!Y75="","",【要提出】基本情報入力シート!Y75)</f>
        <v/>
      </c>
      <c r="R61" s="53"/>
      <c r="S61" s="150"/>
      <c r="T61" s="55"/>
      <c r="U61" s="55"/>
      <c r="V61" s="55"/>
      <c r="W61" s="53"/>
      <c r="X61" s="150"/>
      <c r="Y61" s="55"/>
      <c r="Z61" s="55"/>
      <c r="AA61" s="55"/>
      <c r="AB61" s="55"/>
      <c r="AC61" s="55"/>
      <c r="AD61" s="55"/>
      <c r="AE61" s="56"/>
      <c r="AF61" s="56"/>
      <c r="AG61" s="57"/>
      <c r="AH61" s="156"/>
      <c r="AI61" s="54"/>
      <c r="AJ61" s="55"/>
      <c r="AK61" s="55"/>
      <c r="AL61" s="55"/>
    </row>
    <row r="62" spans="1:38" ht="27.75" customHeight="1">
      <c r="A62" s="199">
        <f t="shared" si="1"/>
        <v>44</v>
      </c>
      <c r="B62" s="138" t="str">
        <f>IF(【要提出】基本情報入力シート!C76="","",【要提出】基本情報入力シート!C76)</f>
        <v/>
      </c>
      <c r="C62" s="139" t="str">
        <f>IF(【要提出】基本情報入力シート!D76="","",【要提出】基本情報入力シート!D76)</f>
        <v/>
      </c>
      <c r="D62" s="139" t="str">
        <f>IF(【要提出】基本情報入力シート!E76="","",【要提出】基本情報入力シート!E76)</f>
        <v/>
      </c>
      <c r="E62" s="192" t="str">
        <f>IF(【要提出】基本情報入力シート!F76="","",【要提出】基本情報入力シート!F76)</f>
        <v/>
      </c>
      <c r="F62" s="192" t="str">
        <f>IF(【要提出】基本情報入力シート!G76="","",【要提出】基本情報入力シート!G76)</f>
        <v/>
      </c>
      <c r="G62" s="192" t="str">
        <f>IF(【要提出】基本情報入力シート!H76="","",【要提出】基本情報入力シート!H76)</f>
        <v/>
      </c>
      <c r="H62" s="192" t="str">
        <f>IF(【要提出】基本情報入力シート!I76="","",【要提出】基本情報入力シート!I76)</f>
        <v/>
      </c>
      <c r="I62" s="192" t="str">
        <f>IF(【要提出】基本情報入力シート!J76="","",【要提出】基本情報入力シート!J76)</f>
        <v/>
      </c>
      <c r="J62" s="192" t="str">
        <f>IF(【要提出】基本情報入力シート!K76="","",【要提出】基本情報入力シート!K76)</f>
        <v/>
      </c>
      <c r="K62" s="193" t="str">
        <f>IF(【要提出】基本情報入力シート!L76="","",【要提出】基本情報入力シート!L76)</f>
        <v/>
      </c>
      <c r="L62" s="194" t="s">
        <v>288</v>
      </c>
      <c r="M62" s="483" t="str">
        <f>IF(【要提出】基本情報入力シート!M76="","",【要提出】基本情報入力シート!M76)</f>
        <v/>
      </c>
      <c r="N62" s="484" t="str">
        <f>IF(【要提出】基本情報入力シート!R76="","",【要提出】基本情報入力シート!R76)</f>
        <v/>
      </c>
      <c r="O62" s="484" t="str">
        <f>IF(【要提出】基本情報入力シート!W76="","",【要提出】基本情報入力シート!W76)</f>
        <v/>
      </c>
      <c r="P62" s="197" t="str">
        <f>IF(【要提出】基本情報入力シート!X76="","",【要提出】基本情報入力シート!X76)</f>
        <v/>
      </c>
      <c r="Q62" s="197" t="str">
        <f>IF(【要提出】基本情報入力シート!Y76="","",【要提出】基本情報入力シート!Y76)</f>
        <v/>
      </c>
      <c r="R62" s="53"/>
      <c r="S62" s="150"/>
      <c r="T62" s="55"/>
      <c r="U62" s="55"/>
      <c r="V62" s="55"/>
      <c r="W62" s="53"/>
      <c r="X62" s="150"/>
      <c r="Y62" s="55"/>
      <c r="Z62" s="55"/>
      <c r="AA62" s="55"/>
      <c r="AB62" s="55"/>
      <c r="AC62" s="55"/>
      <c r="AD62" s="55"/>
      <c r="AE62" s="56"/>
      <c r="AF62" s="56"/>
      <c r="AG62" s="57"/>
      <c r="AH62" s="156"/>
      <c r="AI62" s="54"/>
      <c r="AJ62" s="55"/>
      <c r="AK62" s="55"/>
      <c r="AL62" s="55"/>
    </row>
    <row r="63" spans="1:38" ht="27.75" customHeight="1">
      <c r="A63" s="199">
        <f t="shared" si="1"/>
        <v>45</v>
      </c>
      <c r="B63" s="138" t="str">
        <f>IF(【要提出】基本情報入力シート!C77="","",【要提出】基本情報入力シート!C77)</f>
        <v/>
      </c>
      <c r="C63" s="139" t="str">
        <f>IF(【要提出】基本情報入力シート!D77="","",【要提出】基本情報入力シート!D77)</f>
        <v/>
      </c>
      <c r="D63" s="139" t="str">
        <f>IF(【要提出】基本情報入力シート!E77="","",【要提出】基本情報入力シート!E77)</f>
        <v/>
      </c>
      <c r="E63" s="192" t="str">
        <f>IF(【要提出】基本情報入力シート!F77="","",【要提出】基本情報入力シート!F77)</f>
        <v/>
      </c>
      <c r="F63" s="192" t="str">
        <f>IF(【要提出】基本情報入力シート!G77="","",【要提出】基本情報入力シート!G77)</f>
        <v/>
      </c>
      <c r="G63" s="192" t="str">
        <f>IF(【要提出】基本情報入力シート!H77="","",【要提出】基本情報入力シート!H77)</f>
        <v/>
      </c>
      <c r="H63" s="192" t="str">
        <f>IF(【要提出】基本情報入力シート!I77="","",【要提出】基本情報入力シート!I77)</f>
        <v/>
      </c>
      <c r="I63" s="192" t="str">
        <f>IF(【要提出】基本情報入力シート!J77="","",【要提出】基本情報入力シート!J77)</f>
        <v/>
      </c>
      <c r="J63" s="192" t="str">
        <f>IF(【要提出】基本情報入力シート!K77="","",【要提出】基本情報入力シート!K77)</f>
        <v/>
      </c>
      <c r="K63" s="193" t="str">
        <f>IF(【要提出】基本情報入力シート!L77="","",【要提出】基本情報入力シート!L77)</f>
        <v/>
      </c>
      <c r="L63" s="194" t="s">
        <v>289</v>
      </c>
      <c r="M63" s="483" t="str">
        <f>IF(【要提出】基本情報入力シート!M77="","",【要提出】基本情報入力シート!M77)</f>
        <v/>
      </c>
      <c r="N63" s="484" t="str">
        <f>IF(【要提出】基本情報入力シート!R77="","",【要提出】基本情報入力シート!R77)</f>
        <v/>
      </c>
      <c r="O63" s="484" t="str">
        <f>IF(【要提出】基本情報入力シート!W77="","",【要提出】基本情報入力シート!W77)</f>
        <v/>
      </c>
      <c r="P63" s="197" t="str">
        <f>IF(【要提出】基本情報入力シート!X77="","",【要提出】基本情報入力シート!X77)</f>
        <v/>
      </c>
      <c r="Q63" s="197" t="str">
        <f>IF(【要提出】基本情報入力シート!Y77="","",【要提出】基本情報入力シート!Y77)</f>
        <v/>
      </c>
      <c r="R63" s="53"/>
      <c r="S63" s="150"/>
      <c r="T63" s="55"/>
      <c r="U63" s="55"/>
      <c r="V63" s="55"/>
      <c r="W63" s="53"/>
      <c r="X63" s="150"/>
      <c r="Y63" s="55"/>
      <c r="Z63" s="55"/>
      <c r="AA63" s="55"/>
      <c r="AB63" s="55"/>
      <c r="AC63" s="55"/>
      <c r="AD63" s="55"/>
      <c r="AE63" s="56"/>
      <c r="AF63" s="56"/>
      <c r="AG63" s="57"/>
      <c r="AH63" s="156"/>
      <c r="AI63" s="54"/>
      <c r="AJ63" s="55"/>
      <c r="AK63" s="55"/>
      <c r="AL63" s="55"/>
    </row>
    <row r="64" spans="1:38" ht="27.75" customHeight="1">
      <c r="A64" s="199">
        <f t="shared" si="1"/>
        <v>46</v>
      </c>
      <c r="B64" s="138" t="str">
        <f>IF(【要提出】基本情報入力シート!C78="","",【要提出】基本情報入力シート!C78)</f>
        <v/>
      </c>
      <c r="C64" s="139" t="str">
        <f>IF(【要提出】基本情報入力シート!D78="","",【要提出】基本情報入力シート!D78)</f>
        <v/>
      </c>
      <c r="D64" s="139" t="str">
        <f>IF(【要提出】基本情報入力シート!E78="","",【要提出】基本情報入力シート!E78)</f>
        <v/>
      </c>
      <c r="E64" s="192" t="str">
        <f>IF(【要提出】基本情報入力シート!F78="","",【要提出】基本情報入力シート!F78)</f>
        <v/>
      </c>
      <c r="F64" s="192" t="str">
        <f>IF(【要提出】基本情報入力シート!G78="","",【要提出】基本情報入力シート!G78)</f>
        <v/>
      </c>
      <c r="G64" s="192" t="str">
        <f>IF(【要提出】基本情報入力シート!H78="","",【要提出】基本情報入力シート!H78)</f>
        <v/>
      </c>
      <c r="H64" s="192" t="str">
        <f>IF(【要提出】基本情報入力シート!I78="","",【要提出】基本情報入力シート!I78)</f>
        <v/>
      </c>
      <c r="I64" s="192" t="str">
        <f>IF(【要提出】基本情報入力シート!J78="","",【要提出】基本情報入力シート!J78)</f>
        <v/>
      </c>
      <c r="J64" s="192" t="str">
        <f>IF(【要提出】基本情報入力シート!K78="","",【要提出】基本情報入力シート!K78)</f>
        <v/>
      </c>
      <c r="K64" s="193" t="str">
        <f>IF(【要提出】基本情報入力シート!L78="","",【要提出】基本情報入力シート!L78)</f>
        <v/>
      </c>
      <c r="L64" s="194" t="s">
        <v>290</v>
      </c>
      <c r="M64" s="483" t="str">
        <f>IF(【要提出】基本情報入力シート!M78="","",【要提出】基本情報入力シート!M78)</f>
        <v/>
      </c>
      <c r="N64" s="484" t="str">
        <f>IF(【要提出】基本情報入力シート!R78="","",【要提出】基本情報入力シート!R78)</f>
        <v/>
      </c>
      <c r="O64" s="484" t="str">
        <f>IF(【要提出】基本情報入力シート!W78="","",【要提出】基本情報入力シート!W78)</f>
        <v/>
      </c>
      <c r="P64" s="197" t="str">
        <f>IF(【要提出】基本情報入力シート!X78="","",【要提出】基本情報入力シート!X78)</f>
        <v/>
      </c>
      <c r="Q64" s="197" t="str">
        <f>IF(【要提出】基本情報入力シート!Y78="","",【要提出】基本情報入力シート!Y78)</f>
        <v/>
      </c>
      <c r="R64" s="53"/>
      <c r="S64" s="150"/>
      <c r="T64" s="55"/>
      <c r="U64" s="55"/>
      <c r="V64" s="55"/>
      <c r="W64" s="53"/>
      <c r="X64" s="150"/>
      <c r="Y64" s="55"/>
      <c r="Z64" s="55"/>
      <c r="AA64" s="55"/>
      <c r="AB64" s="55"/>
      <c r="AC64" s="55"/>
      <c r="AD64" s="55"/>
      <c r="AE64" s="56"/>
      <c r="AF64" s="56"/>
      <c r="AG64" s="57"/>
      <c r="AH64" s="156"/>
      <c r="AI64" s="54"/>
      <c r="AJ64" s="55"/>
      <c r="AK64" s="55"/>
      <c r="AL64" s="55"/>
    </row>
    <row r="65" spans="1:38" ht="27.75" customHeight="1">
      <c r="A65" s="199">
        <f t="shared" si="1"/>
        <v>47</v>
      </c>
      <c r="B65" s="138" t="str">
        <f>IF(【要提出】基本情報入力シート!C79="","",【要提出】基本情報入力シート!C79)</f>
        <v/>
      </c>
      <c r="C65" s="139" t="str">
        <f>IF(【要提出】基本情報入力シート!D79="","",【要提出】基本情報入力シート!D79)</f>
        <v/>
      </c>
      <c r="D65" s="139" t="str">
        <f>IF(【要提出】基本情報入力シート!E79="","",【要提出】基本情報入力シート!E79)</f>
        <v/>
      </c>
      <c r="E65" s="192" t="str">
        <f>IF(【要提出】基本情報入力シート!F79="","",【要提出】基本情報入力シート!F79)</f>
        <v/>
      </c>
      <c r="F65" s="192" t="str">
        <f>IF(【要提出】基本情報入力シート!G79="","",【要提出】基本情報入力シート!G79)</f>
        <v/>
      </c>
      <c r="G65" s="192" t="str">
        <f>IF(【要提出】基本情報入力シート!H79="","",【要提出】基本情報入力シート!H79)</f>
        <v/>
      </c>
      <c r="H65" s="192" t="str">
        <f>IF(【要提出】基本情報入力シート!I79="","",【要提出】基本情報入力シート!I79)</f>
        <v/>
      </c>
      <c r="I65" s="192" t="str">
        <f>IF(【要提出】基本情報入力シート!J79="","",【要提出】基本情報入力シート!J79)</f>
        <v/>
      </c>
      <c r="J65" s="192" t="str">
        <f>IF(【要提出】基本情報入力シート!K79="","",【要提出】基本情報入力シート!K79)</f>
        <v/>
      </c>
      <c r="K65" s="193" t="str">
        <f>IF(【要提出】基本情報入力シート!L79="","",【要提出】基本情報入力シート!L79)</f>
        <v/>
      </c>
      <c r="L65" s="194" t="s">
        <v>291</v>
      </c>
      <c r="M65" s="483" t="str">
        <f>IF(【要提出】基本情報入力シート!M79="","",【要提出】基本情報入力シート!M79)</f>
        <v/>
      </c>
      <c r="N65" s="484" t="str">
        <f>IF(【要提出】基本情報入力シート!R79="","",【要提出】基本情報入力シート!R79)</f>
        <v/>
      </c>
      <c r="O65" s="484" t="str">
        <f>IF(【要提出】基本情報入力シート!W79="","",【要提出】基本情報入力シート!W79)</f>
        <v/>
      </c>
      <c r="P65" s="197" t="str">
        <f>IF(【要提出】基本情報入力シート!X79="","",【要提出】基本情報入力シート!X79)</f>
        <v/>
      </c>
      <c r="Q65" s="197" t="str">
        <f>IF(【要提出】基本情報入力シート!Y79="","",【要提出】基本情報入力シート!Y79)</f>
        <v/>
      </c>
      <c r="R65" s="53"/>
      <c r="S65" s="150"/>
      <c r="T65" s="55"/>
      <c r="U65" s="55"/>
      <c r="V65" s="55"/>
      <c r="W65" s="53"/>
      <c r="X65" s="150"/>
      <c r="Y65" s="55"/>
      <c r="Z65" s="55"/>
      <c r="AA65" s="55"/>
      <c r="AB65" s="55"/>
      <c r="AC65" s="55"/>
      <c r="AD65" s="55"/>
      <c r="AE65" s="56"/>
      <c r="AF65" s="56"/>
      <c r="AG65" s="57"/>
      <c r="AH65" s="156"/>
      <c r="AI65" s="54"/>
      <c r="AJ65" s="55"/>
      <c r="AK65" s="55"/>
      <c r="AL65" s="55"/>
    </row>
    <row r="66" spans="1:38" ht="27.75" customHeight="1">
      <c r="A66" s="199">
        <f t="shared" si="1"/>
        <v>48</v>
      </c>
      <c r="B66" s="138" t="str">
        <f>IF(【要提出】基本情報入力シート!C80="","",【要提出】基本情報入力シート!C80)</f>
        <v/>
      </c>
      <c r="C66" s="139" t="str">
        <f>IF(【要提出】基本情報入力シート!D80="","",【要提出】基本情報入力シート!D80)</f>
        <v/>
      </c>
      <c r="D66" s="139" t="str">
        <f>IF(【要提出】基本情報入力シート!E80="","",【要提出】基本情報入力シート!E80)</f>
        <v/>
      </c>
      <c r="E66" s="192" t="str">
        <f>IF(【要提出】基本情報入力シート!F80="","",【要提出】基本情報入力シート!F80)</f>
        <v/>
      </c>
      <c r="F66" s="192" t="str">
        <f>IF(【要提出】基本情報入力シート!G80="","",【要提出】基本情報入力シート!G80)</f>
        <v/>
      </c>
      <c r="G66" s="192" t="str">
        <f>IF(【要提出】基本情報入力シート!H80="","",【要提出】基本情報入力シート!H80)</f>
        <v/>
      </c>
      <c r="H66" s="192" t="str">
        <f>IF(【要提出】基本情報入力シート!I80="","",【要提出】基本情報入力シート!I80)</f>
        <v/>
      </c>
      <c r="I66" s="192" t="str">
        <f>IF(【要提出】基本情報入力シート!J80="","",【要提出】基本情報入力シート!J80)</f>
        <v/>
      </c>
      <c r="J66" s="192" t="str">
        <f>IF(【要提出】基本情報入力シート!K80="","",【要提出】基本情報入力シート!K80)</f>
        <v/>
      </c>
      <c r="K66" s="193" t="str">
        <f>IF(【要提出】基本情報入力シート!L80="","",【要提出】基本情報入力シート!L80)</f>
        <v/>
      </c>
      <c r="L66" s="194" t="s">
        <v>292</v>
      </c>
      <c r="M66" s="483" t="str">
        <f>IF(【要提出】基本情報入力シート!M80="","",【要提出】基本情報入力シート!M80)</f>
        <v/>
      </c>
      <c r="N66" s="484" t="str">
        <f>IF(【要提出】基本情報入力シート!R80="","",【要提出】基本情報入力シート!R80)</f>
        <v/>
      </c>
      <c r="O66" s="484" t="str">
        <f>IF(【要提出】基本情報入力シート!W80="","",【要提出】基本情報入力シート!W80)</f>
        <v/>
      </c>
      <c r="P66" s="197" t="str">
        <f>IF(【要提出】基本情報入力シート!X80="","",【要提出】基本情報入力シート!X80)</f>
        <v/>
      </c>
      <c r="Q66" s="197" t="str">
        <f>IF(【要提出】基本情報入力シート!Y80="","",【要提出】基本情報入力シート!Y80)</f>
        <v/>
      </c>
      <c r="R66" s="53"/>
      <c r="S66" s="150"/>
      <c r="T66" s="55"/>
      <c r="U66" s="55"/>
      <c r="V66" s="55"/>
      <c r="W66" s="53"/>
      <c r="X66" s="150"/>
      <c r="Y66" s="55"/>
      <c r="Z66" s="55"/>
      <c r="AA66" s="55"/>
      <c r="AB66" s="55"/>
      <c r="AC66" s="55"/>
      <c r="AD66" s="55"/>
      <c r="AE66" s="56"/>
      <c r="AF66" s="56"/>
      <c r="AG66" s="57"/>
      <c r="AH66" s="156"/>
      <c r="AI66" s="54"/>
      <c r="AJ66" s="55"/>
      <c r="AK66" s="55"/>
      <c r="AL66" s="55"/>
    </row>
    <row r="67" spans="1:38" ht="27.75" customHeight="1">
      <c r="A67" s="199">
        <f t="shared" si="1"/>
        <v>49</v>
      </c>
      <c r="B67" s="138" t="str">
        <f>IF(【要提出】基本情報入力シート!C81="","",【要提出】基本情報入力シート!C81)</f>
        <v/>
      </c>
      <c r="C67" s="139" t="str">
        <f>IF(【要提出】基本情報入力シート!D81="","",【要提出】基本情報入力シート!D81)</f>
        <v/>
      </c>
      <c r="D67" s="139" t="str">
        <f>IF(【要提出】基本情報入力シート!E81="","",【要提出】基本情報入力シート!E81)</f>
        <v/>
      </c>
      <c r="E67" s="192" t="str">
        <f>IF(【要提出】基本情報入力シート!F81="","",【要提出】基本情報入力シート!F81)</f>
        <v/>
      </c>
      <c r="F67" s="192" t="str">
        <f>IF(【要提出】基本情報入力シート!G81="","",【要提出】基本情報入力シート!G81)</f>
        <v/>
      </c>
      <c r="G67" s="192" t="str">
        <f>IF(【要提出】基本情報入力シート!H81="","",【要提出】基本情報入力シート!H81)</f>
        <v/>
      </c>
      <c r="H67" s="192" t="str">
        <f>IF(【要提出】基本情報入力シート!I81="","",【要提出】基本情報入力シート!I81)</f>
        <v/>
      </c>
      <c r="I67" s="192" t="str">
        <f>IF(【要提出】基本情報入力シート!J81="","",【要提出】基本情報入力シート!J81)</f>
        <v/>
      </c>
      <c r="J67" s="192" t="str">
        <f>IF(【要提出】基本情報入力シート!K81="","",【要提出】基本情報入力シート!K81)</f>
        <v/>
      </c>
      <c r="K67" s="193" t="str">
        <f>IF(【要提出】基本情報入力シート!L81="","",【要提出】基本情報入力シート!L81)</f>
        <v/>
      </c>
      <c r="L67" s="194" t="s">
        <v>293</v>
      </c>
      <c r="M67" s="483" t="str">
        <f>IF(【要提出】基本情報入力シート!M81="","",【要提出】基本情報入力シート!M81)</f>
        <v/>
      </c>
      <c r="N67" s="484" t="str">
        <f>IF(【要提出】基本情報入力シート!R81="","",【要提出】基本情報入力シート!R81)</f>
        <v/>
      </c>
      <c r="O67" s="484" t="str">
        <f>IF(【要提出】基本情報入力シート!W81="","",【要提出】基本情報入力シート!W81)</f>
        <v/>
      </c>
      <c r="P67" s="197" t="str">
        <f>IF(【要提出】基本情報入力シート!X81="","",【要提出】基本情報入力シート!X81)</f>
        <v/>
      </c>
      <c r="Q67" s="197" t="str">
        <f>IF(【要提出】基本情報入力シート!Y81="","",【要提出】基本情報入力シート!Y81)</f>
        <v/>
      </c>
      <c r="R67" s="53"/>
      <c r="S67" s="150"/>
      <c r="T67" s="55"/>
      <c r="U67" s="55"/>
      <c r="V67" s="55"/>
      <c r="W67" s="53"/>
      <c r="X67" s="150"/>
      <c r="Y67" s="55"/>
      <c r="Z67" s="55"/>
      <c r="AA67" s="55"/>
      <c r="AB67" s="55"/>
      <c r="AC67" s="55"/>
      <c r="AD67" s="55"/>
      <c r="AE67" s="56"/>
      <c r="AF67" s="56"/>
      <c r="AG67" s="57"/>
      <c r="AH67" s="156"/>
      <c r="AI67" s="54"/>
      <c r="AJ67" s="55"/>
      <c r="AK67" s="55"/>
      <c r="AL67" s="55"/>
    </row>
    <row r="68" spans="1:38" ht="27.75" customHeight="1">
      <c r="A68" s="199">
        <f t="shared" si="1"/>
        <v>50</v>
      </c>
      <c r="B68" s="138" t="str">
        <f>IF(【要提出】基本情報入力シート!C82="","",【要提出】基本情報入力シート!C82)</f>
        <v/>
      </c>
      <c r="C68" s="139" t="str">
        <f>IF(【要提出】基本情報入力シート!D82="","",【要提出】基本情報入力シート!D82)</f>
        <v/>
      </c>
      <c r="D68" s="139" t="str">
        <f>IF(【要提出】基本情報入力シート!E82="","",【要提出】基本情報入力シート!E82)</f>
        <v/>
      </c>
      <c r="E68" s="192" t="str">
        <f>IF(【要提出】基本情報入力シート!F82="","",【要提出】基本情報入力シート!F82)</f>
        <v/>
      </c>
      <c r="F68" s="192" t="str">
        <f>IF(【要提出】基本情報入力シート!G82="","",【要提出】基本情報入力シート!G82)</f>
        <v/>
      </c>
      <c r="G68" s="192" t="str">
        <f>IF(【要提出】基本情報入力シート!H82="","",【要提出】基本情報入力シート!H82)</f>
        <v/>
      </c>
      <c r="H68" s="192" t="str">
        <f>IF(【要提出】基本情報入力シート!I82="","",【要提出】基本情報入力シート!I82)</f>
        <v/>
      </c>
      <c r="I68" s="192" t="str">
        <f>IF(【要提出】基本情報入力シート!J82="","",【要提出】基本情報入力シート!J82)</f>
        <v/>
      </c>
      <c r="J68" s="192" t="str">
        <f>IF(【要提出】基本情報入力シート!K82="","",【要提出】基本情報入力シート!K82)</f>
        <v/>
      </c>
      <c r="K68" s="193" t="str">
        <f>IF(【要提出】基本情報入力シート!L82="","",【要提出】基本情報入力シート!L82)</f>
        <v/>
      </c>
      <c r="L68" s="194" t="s">
        <v>294</v>
      </c>
      <c r="M68" s="483" t="str">
        <f>IF(【要提出】基本情報入力シート!M82="","",【要提出】基本情報入力シート!M82)</f>
        <v/>
      </c>
      <c r="N68" s="484" t="str">
        <f>IF(【要提出】基本情報入力シート!R82="","",【要提出】基本情報入力シート!R82)</f>
        <v/>
      </c>
      <c r="O68" s="484" t="str">
        <f>IF(【要提出】基本情報入力シート!W82="","",【要提出】基本情報入力シート!W82)</f>
        <v/>
      </c>
      <c r="P68" s="197" t="str">
        <f>IF(【要提出】基本情報入力シート!X82="","",【要提出】基本情報入力シート!X82)</f>
        <v/>
      </c>
      <c r="Q68" s="197" t="str">
        <f>IF(【要提出】基本情報入力シート!Y82="","",【要提出】基本情報入力シート!Y82)</f>
        <v/>
      </c>
      <c r="R68" s="53"/>
      <c r="S68" s="150"/>
      <c r="T68" s="55"/>
      <c r="U68" s="55"/>
      <c r="V68" s="55"/>
      <c r="W68" s="53"/>
      <c r="X68" s="150"/>
      <c r="Y68" s="55"/>
      <c r="Z68" s="55"/>
      <c r="AA68" s="55"/>
      <c r="AB68" s="55"/>
      <c r="AC68" s="55"/>
      <c r="AD68" s="55"/>
      <c r="AE68" s="56"/>
      <c r="AF68" s="56"/>
      <c r="AG68" s="57"/>
      <c r="AH68" s="156"/>
      <c r="AI68" s="54"/>
      <c r="AJ68" s="55"/>
      <c r="AK68" s="55"/>
      <c r="AL68" s="55"/>
    </row>
    <row r="69" spans="1:38" ht="27.75" customHeight="1">
      <c r="A69" s="199">
        <f t="shared" si="1"/>
        <v>51</v>
      </c>
      <c r="B69" s="138" t="str">
        <f>IF(【要提出】基本情報入力シート!C83="","",【要提出】基本情報入力シート!C83)</f>
        <v/>
      </c>
      <c r="C69" s="139" t="str">
        <f>IF(【要提出】基本情報入力シート!D83="","",【要提出】基本情報入力シート!D83)</f>
        <v/>
      </c>
      <c r="D69" s="139" t="str">
        <f>IF(【要提出】基本情報入力シート!E83="","",【要提出】基本情報入力シート!E83)</f>
        <v/>
      </c>
      <c r="E69" s="192" t="str">
        <f>IF(【要提出】基本情報入力シート!F83="","",【要提出】基本情報入力シート!F83)</f>
        <v/>
      </c>
      <c r="F69" s="192" t="str">
        <f>IF(【要提出】基本情報入力シート!G83="","",【要提出】基本情報入力シート!G83)</f>
        <v/>
      </c>
      <c r="G69" s="192" t="str">
        <f>IF(【要提出】基本情報入力シート!H83="","",【要提出】基本情報入力シート!H83)</f>
        <v/>
      </c>
      <c r="H69" s="192" t="str">
        <f>IF(【要提出】基本情報入力シート!I83="","",【要提出】基本情報入力シート!I83)</f>
        <v/>
      </c>
      <c r="I69" s="192" t="str">
        <f>IF(【要提出】基本情報入力シート!J83="","",【要提出】基本情報入力シート!J83)</f>
        <v/>
      </c>
      <c r="J69" s="192" t="str">
        <f>IF(【要提出】基本情報入力シート!K83="","",【要提出】基本情報入力シート!K83)</f>
        <v/>
      </c>
      <c r="K69" s="193" t="str">
        <f>IF(【要提出】基本情報入力シート!L83="","",【要提出】基本情報入力シート!L83)</f>
        <v/>
      </c>
      <c r="L69" s="194" t="s">
        <v>295</v>
      </c>
      <c r="M69" s="483" t="str">
        <f>IF(【要提出】基本情報入力シート!M83="","",【要提出】基本情報入力シート!M83)</f>
        <v/>
      </c>
      <c r="N69" s="484" t="str">
        <f>IF(【要提出】基本情報入力シート!R83="","",【要提出】基本情報入力シート!R83)</f>
        <v/>
      </c>
      <c r="O69" s="484" t="str">
        <f>IF(【要提出】基本情報入力シート!W83="","",【要提出】基本情報入力シート!W83)</f>
        <v/>
      </c>
      <c r="P69" s="197" t="str">
        <f>IF(【要提出】基本情報入力シート!X83="","",【要提出】基本情報入力シート!X83)</f>
        <v/>
      </c>
      <c r="Q69" s="197" t="str">
        <f>IF(【要提出】基本情報入力シート!Y83="","",【要提出】基本情報入力シート!Y83)</f>
        <v/>
      </c>
      <c r="R69" s="53"/>
      <c r="S69" s="150"/>
      <c r="T69" s="55"/>
      <c r="U69" s="55"/>
      <c r="V69" s="55"/>
      <c r="W69" s="53"/>
      <c r="X69" s="150"/>
      <c r="Y69" s="55"/>
      <c r="Z69" s="55"/>
      <c r="AA69" s="55"/>
      <c r="AB69" s="55"/>
      <c r="AC69" s="55"/>
      <c r="AD69" s="55"/>
      <c r="AE69" s="56"/>
      <c r="AF69" s="56"/>
      <c r="AG69" s="57"/>
      <c r="AH69" s="156"/>
      <c r="AI69" s="54"/>
      <c r="AJ69" s="55"/>
      <c r="AK69" s="55"/>
      <c r="AL69" s="55"/>
    </row>
    <row r="70" spans="1:38" ht="27.75" customHeight="1">
      <c r="A70" s="199">
        <f t="shared" si="1"/>
        <v>52</v>
      </c>
      <c r="B70" s="138" t="str">
        <f>IF(【要提出】基本情報入力シート!C84="","",【要提出】基本情報入力シート!C84)</f>
        <v/>
      </c>
      <c r="C70" s="139" t="str">
        <f>IF(【要提出】基本情報入力シート!D84="","",【要提出】基本情報入力シート!D84)</f>
        <v/>
      </c>
      <c r="D70" s="139" t="str">
        <f>IF(【要提出】基本情報入力シート!E84="","",【要提出】基本情報入力シート!E84)</f>
        <v/>
      </c>
      <c r="E70" s="192" t="str">
        <f>IF(【要提出】基本情報入力シート!F84="","",【要提出】基本情報入力シート!F84)</f>
        <v/>
      </c>
      <c r="F70" s="192" t="str">
        <f>IF(【要提出】基本情報入力シート!G84="","",【要提出】基本情報入力シート!G84)</f>
        <v/>
      </c>
      <c r="G70" s="192" t="str">
        <f>IF(【要提出】基本情報入力シート!H84="","",【要提出】基本情報入力シート!H84)</f>
        <v/>
      </c>
      <c r="H70" s="192" t="str">
        <f>IF(【要提出】基本情報入力シート!I84="","",【要提出】基本情報入力シート!I84)</f>
        <v/>
      </c>
      <c r="I70" s="192" t="str">
        <f>IF(【要提出】基本情報入力シート!J84="","",【要提出】基本情報入力シート!J84)</f>
        <v/>
      </c>
      <c r="J70" s="192" t="str">
        <f>IF(【要提出】基本情報入力シート!K84="","",【要提出】基本情報入力シート!K84)</f>
        <v/>
      </c>
      <c r="K70" s="193" t="str">
        <f>IF(【要提出】基本情報入力シート!L84="","",【要提出】基本情報入力シート!L84)</f>
        <v/>
      </c>
      <c r="L70" s="194" t="s">
        <v>296</v>
      </c>
      <c r="M70" s="483" t="str">
        <f>IF(【要提出】基本情報入力シート!M84="","",【要提出】基本情報入力シート!M84)</f>
        <v/>
      </c>
      <c r="N70" s="484" t="str">
        <f>IF(【要提出】基本情報入力シート!R84="","",【要提出】基本情報入力シート!R84)</f>
        <v/>
      </c>
      <c r="O70" s="484" t="str">
        <f>IF(【要提出】基本情報入力シート!W84="","",【要提出】基本情報入力シート!W84)</f>
        <v/>
      </c>
      <c r="P70" s="197" t="str">
        <f>IF(【要提出】基本情報入力シート!X84="","",【要提出】基本情報入力シート!X84)</f>
        <v/>
      </c>
      <c r="Q70" s="197" t="str">
        <f>IF(【要提出】基本情報入力シート!Y84="","",【要提出】基本情報入力シート!Y84)</f>
        <v/>
      </c>
      <c r="R70" s="53"/>
      <c r="S70" s="150"/>
      <c r="T70" s="55"/>
      <c r="U70" s="55"/>
      <c r="V70" s="55"/>
      <c r="W70" s="53"/>
      <c r="X70" s="150"/>
      <c r="Y70" s="55"/>
      <c r="Z70" s="55"/>
      <c r="AA70" s="55"/>
      <c r="AB70" s="55"/>
      <c r="AC70" s="55"/>
      <c r="AD70" s="55"/>
      <c r="AE70" s="56"/>
      <c r="AF70" s="56"/>
      <c r="AG70" s="57"/>
      <c r="AH70" s="156"/>
      <c r="AI70" s="54"/>
      <c r="AJ70" s="55"/>
      <c r="AK70" s="55"/>
      <c r="AL70" s="55"/>
    </row>
    <row r="71" spans="1:38" ht="27.75" customHeight="1">
      <c r="A71" s="199">
        <f t="shared" si="1"/>
        <v>53</v>
      </c>
      <c r="B71" s="138" t="str">
        <f>IF(【要提出】基本情報入力シート!C85="","",【要提出】基本情報入力シート!C85)</f>
        <v/>
      </c>
      <c r="C71" s="139" t="str">
        <f>IF(【要提出】基本情報入力シート!D85="","",【要提出】基本情報入力シート!D85)</f>
        <v/>
      </c>
      <c r="D71" s="139" t="str">
        <f>IF(【要提出】基本情報入力シート!E85="","",【要提出】基本情報入力シート!E85)</f>
        <v/>
      </c>
      <c r="E71" s="192" t="str">
        <f>IF(【要提出】基本情報入力シート!F85="","",【要提出】基本情報入力シート!F85)</f>
        <v/>
      </c>
      <c r="F71" s="192" t="str">
        <f>IF(【要提出】基本情報入力シート!G85="","",【要提出】基本情報入力シート!G85)</f>
        <v/>
      </c>
      <c r="G71" s="192" t="str">
        <f>IF(【要提出】基本情報入力シート!H85="","",【要提出】基本情報入力シート!H85)</f>
        <v/>
      </c>
      <c r="H71" s="192" t="str">
        <f>IF(【要提出】基本情報入力シート!I85="","",【要提出】基本情報入力シート!I85)</f>
        <v/>
      </c>
      <c r="I71" s="192" t="str">
        <f>IF(【要提出】基本情報入力シート!J85="","",【要提出】基本情報入力シート!J85)</f>
        <v/>
      </c>
      <c r="J71" s="192" t="str">
        <f>IF(【要提出】基本情報入力シート!K85="","",【要提出】基本情報入力シート!K85)</f>
        <v/>
      </c>
      <c r="K71" s="193" t="str">
        <f>IF(【要提出】基本情報入力シート!L85="","",【要提出】基本情報入力シート!L85)</f>
        <v/>
      </c>
      <c r="L71" s="194" t="s">
        <v>297</v>
      </c>
      <c r="M71" s="483" t="str">
        <f>IF(【要提出】基本情報入力シート!M85="","",【要提出】基本情報入力シート!M85)</f>
        <v/>
      </c>
      <c r="N71" s="484" t="str">
        <f>IF(【要提出】基本情報入力シート!R85="","",【要提出】基本情報入力シート!R85)</f>
        <v/>
      </c>
      <c r="O71" s="484" t="str">
        <f>IF(【要提出】基本情報入力シート!W85="","",【要提出】基本情報入力シート!W85)</f>
        <v/>
      </c>
      <c r="P71" s="197" t="str">
        <f>IF(【要提出】基本情報入力シート!X85="","",【要提出】基本情報入力シート!X85)</f>
        <v/>
      </c>
      <c r="Q71" s="197" t="str">
        <f>IF(【要提出】基本情報入力シート!Y85="","",【要提出】基本情報入力シート!Y85)</f>
        <v/>
      </c>
      <c r="R71" s="53"/>
      <c r="S71" s="150"/>
      <c r="T71" s="55"/>
      <c r="U71" s="55"/>
      <c r="V71" s="55"/>
      <c r="W71" s="53"/>
      <c r="X71" s="150"/>
      <c r="Y71" s="55"/>
      <c r="Z71" s="55"/>
      <c r="AA71" s="55"/>
      <c r="AB71" s="55"/>
      <c r="AC71" s="55"/>
      <c r="AD71" s="55"/>
      <c r="AE71" s="56"/>
      <c r="AF71" s="56"/>
      <c r="AG71" s="57"/>
      <c r="AH71" s="156"/>
      <c r="AI71" s="54"/>
      <c r="AJ71" s="55"/>
      <c r="AK71" s="55"/>
      <c r="AL71" s="55"/>
    </row>
    <row r="72" spans="1:38" ht="27.75" customHeight="1">
      <c r="A72" s="199">
        <f t="shared" si="1"/>
        <v>54</v>
      </c>
      <c r="B72" s="138" t="str">
        <f>IF(【要提出】基本情報入力シート!C86="","",【要提出】基本情報入力シート!C86)</f>
        <v/>
      </c>
      <c r="C72" s="139" t="str">
        <f>IF(【要提出】基本情報入力シート!D86="","",【要提出】基本情報入力シート!D86)</f>
        <v/>
      </c>
      <c r="D72" s="139" t="str">
        <f>IF(【要提出】基本情報入力シート!E86="","",【要提出】基本情報入力シート!E86)</f>
        <v/>
      </c>
      <c r="E72" s="192" t="str">
        <f>IF(【要提出】基本情報入力シート!F86="","",【要提出】基本情報入力シート!F86)</f>
        <v/>
      </c>
      <c r="F72" s="192" t="str">
        <f>IF(【要提出】基本情報入力シート!G86="","",【要提出】基本情報入力シート!G86)</f>
        <v/>
      </c>
      <c r="G72" s="192" t="str">
        <f>IF(【要提出】基本情報入力シート!H86="","",【要提出】基本情報入力シート!H86)</f>
        <v/>
      </c>
      <c r="H72" s="192" t="str">
        <f>IF(【要提出】基本情報入力シート!I86="","",【要提出】基本情報入力シート!I86)</f>
        <v/>
      </c>
      <c r="I72" s="192" t="str">
        <f>IF(【要提出】基本情報入力シート!J86="","",【要提出】基本情報入力シート!J86)</f>
        <v/>
      </c>
      <c r="J72" s="192" t="str">
        <f>IF(【要提出】基本情報入力シート!K86="","",【要提出】基本情報入力シート!K86)</f>
        <v/>
      </c>
      <c r="K72" s="193" t="str">
        <f>IF(【要提出】基本情報入力シート!L86="","",【要提出】基本情報入力シート!L86)</f>
        <v/>
      </c>
      <c r="L72" s="194" t="s">
        <v>298</v>
      </c>
      <c r="M72" s="483" t="str">
        <f>IF(【要提出】基本情報入力シート!M86="","",【要提出】基本情報入力シート!M86)</f>
        <v/>
      </c>
      <c r="N72" s="484" t="str">
        <f>IF(【要提出】基本情報入力シート!R86="","",【要提出】基本情報入力シート!R86)</f>
        <v/>
      </c>
      <c r="O72" s="484" t="str">
        <f>IF(【要提出】基本情報入力シート!W86="","",【要提出】基本情報入力シート!W86)</f>
        <v/>
      </c>
      <c r="P72" s="197" t="str">
        <f>IF(【要提出】基本情報入力シート!X86="","",【要提出】基本情報入力シート!X86)</f>
        <v/>
      </c>
      <c r="Q72" s="197" t="str">
        <f>IF(【要提出】基本情報入力シート!Y86="","",【要提出】基本情報入力シート!Y86)</f>
        <v/>
      </c>
      <c r="R72" s="53"/>
      <c r="S72" s="150"/>
      <c r="T72" s="55"/>
      <c r="U72" s="55"/>
      <c r="V72" s="55"/>
      <c r="W72" s="53"/>
      <c r="X72" s="150"/>
      <c r="Y72" s="55"/>
      <c r="Z72" s="55"/>
      <c r="AA72" s="55"/>
      <c r="AB72" s="55"/>
      <c r="AC72" s="55"/>
      <c r="AD72" s="55"/>
      <c r="AE72" s="56"/>
      <c r="AF72" s="56"/>
      <c r="AG72" s="57"/>
      <c r="AH72" s="156"/>
      <c r="AI72" s="54"/>
      <c r="AJ72" s="55"/>
      <c r="AK72" s="55"/>
      <c r="AL72" s="55"/>
    </row>
    <row r="73" spans="1:38" ht="27.75" customHeight="1">
      <c r="A73" s="199">
        <f t="shared" si="1"/>
        <v>55</v>
      </c>
      <c r="B73" s="138" t="str">
        <f>IF(【要提出】基本情報入力シート!C87="","",【要提出】基本情報入力シート!C87)</f>
        <v/>
      </c>
      <c r="C73" s="139" t="str">
        <f>IF(【要提出】基本情報入力シート!D87="","",【要提出】基本情報入力シート!D87)</f>
        <v/>
      </c>
      <c r="D73" s="139" t="str">
        <f>IF(【要提出】基本情報入力シート!E87="","",【要提出】基本情報入力シート!E87)</f>
        <v/>
      </c>
      <c r="E73" s="192" t="str">
        <f>IF(【要提出】基本情報入力シート!F87="","",【要提出】基本情報入力シート!F87)</f>
        <v/>
      </c>
      <c r="F73" s="192" t="str">
        <f>IF(【要提出】基本情報入力シート!G87="","",【要提出】基本情報入力シート!G87)</f>
        <v/>
      </c>
      <c r="G73" s="192" t="str">
        <f>IF(【要提出】基本情報入力シート!H87="","",【要提出】基本情報入力シート!H87)</f>
        <v/>
      </c>
      <c r="H73" s="192" t="str">
        <f>IF(【要提出】基本情報入力シート!I87="","",【要提出】基本情報入力シート!I87)</f>
        <v/>
      </c>
      <c r="I73" s="192" t="str">
        <f>IF(【要提出】基本情報入力シート!J87="","",【要提出】基本情報入力シート!J87)</f>
        <v/>
      </c>
      <c r="J73" s="192" t="str">
        <f>IF(【要提出】基本情報入力シート!K87="","",【要提出】基本情報入力シート!K87)</f>
        <v/>
      </c>
      <c r="K73" s="193" t="str">
        <f>IF(【要提出】基本情報入力シート!L87="","",【要提出】基本情報入力シート!L87)</f>
        <v/>
      </c>
      <c r="L73" s="194" t="s">
        <v>299</v>
      </c>
      <c r="M73" s="483" t="str">
        <f>IF(【要提出】基本情報入力シート!M87="","",【要提出】基本情報入力シート!M87)</f>
        <v/>
      </c>
      <c r="N73" s="484" t="str">
        <f>IF(【要提出】基本情報入力シート!R87="","",【要提出】基本情報入力シート!R87)</f>
        <v/>
      </c>
      <c r="O73" s="484" t="str">
        <f>IF(【要提出】基本情報入力シート!W87="","",【要提出】基本情報入力シート!W87)</f>
        <v/>
      </c>
      <c r="P73" s="197" t="str">
        <f>IF(【要提出】基本情報入力シート!X87="","",【要提出】基本情報入力シート!X87)</f>
        <v/>
      </c>
      <c r="Q73" s="197" t="str">
        <f>IF(【要提出】基本情報入力シート!Y87="","",【要提出】基本情報入力シート!Y87)</f>
        <v/>
      </c>
      <c r="R73" s="53"/>
      <c r="S73" s="150"/>
      <c r="T73" s="55"/>
      <c r="U73" s="55"/>
      <c r="V73" s="55"/>
      <c r="W73" s="53"/>
      <c r="X73" s="150"/>
      <c r="Y73" s="55"/>
      <c r="Z73" s="55"/>
      <c r="AA73" s="55"/>
      <c r="AB73" s="55"/>
      <c r="AC73" s="55"/>
      <c r="AD73" s="55"/>
      <c r="AE73" s="56"/>
      <c r="AF73" s="56"/>
      <c r="AG73" s="57"/>
      <c r="AH73" s="156"/>
      <c r="AI73" s="54"/>
      <c r="AJ73" s="55"/>
      <c r="AK73" s="55"/>
      <c r="AL73" s="55"/>
    </row>
    <row r="74" spans="1:38" ht="27.75" customHeight="1">
      <c r="A74" s="199">
        <f t="shared" si="1"/>
        <v>56</v>
      </c>
      <c r="B74" s="138" t="str">
        <f>IF(【要提出】基本情報入力シート!C88="","",【要提出】基本情報入力シート!C88)</f>
        <v/>
      </c>
      <c r="C74" s="139" t="str">
        <f>IF(【要提出】基本情報入力シート!D88="","",【要提出】基本情報入力シート!D88)</f>
        <v/>
      </c>
      <c r="D74" s="139" t="str">
        <f>IF(【要提出】基本情報入力シート!E88="","",【要提出】基本情報入力シート!E88)</f>
        <v/>
      </c>
      <c r="E74" s="192" t="str">
        <f>IF(【要提出】基本情報入力シート!F88="","",【要提出】基本情報入力シート!F88)</f>
        <v/>
      </c>
      <c r="F74" s="192" t="str">
        <f>IF(【要提出】基本情報入力シート!G88="","",【要提出】基本情報入力シート!G88)</f>
        <v/>
      </c>
      <c r="G74" s="192" t="str">
        <f>IF(【要提出】基本情報入力シート!H88="","",【要提出】基本情報入力シート!H88)</f>
        <v/>
      </c>
      <c r="H74" s="192" t="str">
        <f>IF(【要提出】基本情報入力シート!I88="","",【要提出】基本情報入力シート!I88)</f>
        <v/>
      </c>
      <c r="I74" s="192" t="str">
        <f>IF(【要提出】基本情報入力シート!J88="","",【要提出】基本情報入力シート!J88)</f>
        <v/>
      </c>
      <c r="J74" s="192" t="str">
        <f>IF(【要提出】基本情報入力シート!K88="","",【要提出】基本情報入力シート!K88)</f>
        <v/>
      </c>
      <c r="K74" s="193" t="str">
        <f>IF(【要提出】基本情報入力シート!L88="","",【要提出】基本情報入力シート!L88)</f>
        <v/>
      </c>
      <c r="L74" s="194" t="s">
        <v>300</v>
      </c>
      <c r="M74" s="483" t="str">
        <f>IF(【要提出】基本情報入力シート!M88="","",【要提出】基本情報入力シート!M88)</f>
        <v/>
      </c>
      <c r="N74" s="484" t="str">
        <f>IF(【要提出】基本情報入力シート!R88="","",【要提出】基本情報入力シート!R88)</f>
        <v/>
      </c>
      <c r="O74" s="484" t="str">
        <f>IF(【要提出】基本情報入力シート!W88="","",【要提出】基本情報入力シート!W88)</f>
        <v/>
      </c>
      <c r="P74" s="197" t="str">
        <f>IF(【要提出】基本情報入力シート!X88="","",【要提出】基本情報入力シート!X88)</f>
        <v/>
      </c>
      <c r="Q74" s="197" t="str">
        <f>IF(【要提出】基本情報入力シート!Y88="","",【要提出】基本情報入力シート!Y88)</f>
        <v/>
      </c>
      <c r="R74" s="53"/>
      <c r="S74" s="150"/>
      <c r="T74" s="55"/>
      <c r="U74" s="55"/>
      <c r="V74" s="55"/>
      <c r="W74" s="53"/>
      <c r="X74" s="150"/>
      <c r="Y74" s="55"/>
      <c r="Z74" s="55"/>
      <c r="AA74" s="55"/>
      <c r="AB74" s="55"/>
      <c r="AC74" s="55"/>
      <c r="AD74" s="55"/>
      <c r="AE74" s="56"/>
      <c r="AF74" s="56"/>
      <c r="AG74" s="57"/>
      <c r="AH74" s="156"/>
      <c r="AI74" s="54"/>
      <c r="AJ74" s="55"/>
      <c r="AK74" s="55"/>
      <c r="AL74" s="55"/>
    </row>
    <row r="75" spans="1:38" ht="27.75" customHeight="1">
      <c r="A75" s="199">
        <f t="shared" si="1"/>
        <v>57</v>
      </c>
      <c r="B75" s="138" t="str">
        <f>IF(【要提出】基本情報入力シート!C89="","",【要提出】基本情報入力シート!C89)</f>
        <v/>
      </c>
      <c r="C75" s="139" t="str">
        <f>IF(【要提出】基本情報入力シート!D89="","",【要提出】基本情報入力シート!D89)</f>
        <v/>
      </c>
      <c r="D75" s="139" t="str">
        <f>IF(【要提出】基本情報入力シート!E89="","",【要提出】基本情報入力シート!E89)</f>
        <v/>
      </c>
      <c r="E75" s="192" t="str">
        <f>IF(【要提出】基本情報入力シート!F89="","",【要提出】基本情報入力シート!F89)</f>
        <v/>
      </c>
      <c r="F75" s="192" t="str">
        <f>IF(【要提出】基本情報入力シート!G89="","",【要提出】基本情報入力シート!G89)</f>
        <v/>
      </c>
      <c r="G75" s="192" t="str">
        <f>IF(【要提出】基本情報入力シート!H89="","",【要提出】基本情報入力シート!H89)</f>
        <v/>
      </c>
      <c r="H75" s="192" t="str">
        <f>IF(【要提出】基本情報入力シート!I89="","",【要提出】基本情報入力シート!I89)</f>
        <v/>
      </c>
      <c r="I75" s="192" t="str">
        <f>IF(【要提出】基本情報入力シート!J89="","",【要提出】基本情報入力シート!J89)</f>
        <v/>
      </c>
      <c r="J75" s="192" t="str">
        <f>IF(【要提出】基本情報入力シート!K89="","",【要提出】基本情報入力シート!K89)</f>
        <v/>
      </c>
      <c r="K75" s="193" t="str">
        <f>IF(【要提出】基本情報入力シート!L89="","",【要提出】基本情報入力シート!L89)</f>
        <v/>
      </c>
      <c r="L75" s="194" t="s">
        <v>301</v>
      </c>
      <c r="M75" s="483" t="str">
        <f>IF(【要提出】基本情報入力シート!M89="","",【要提出】基本情報入力シート!M89)</f>
        <v/>
      </c>
      <c r="N75" s="484" t="str">
        <f>IF(【要提出】基本情報入力シート!R89="","",【要提出】基本情報入力シート!R89)</f>
        <v/>
      </c>
      <c r="O75" s="484" t="str">
        <f>IF(【要提出】基本情報入力シート!W89="","",【要提出】基本情報入力シート!W89)</f>
        <v/>
      </c>
      <c r="P75" s="197" t="str">
        <f>IF(【要提出】基本情報入力シート!X89="","",【要提出】基本情報入力シート!X89)</f>
        <v/>
      </c>
      <c r="Q75" s="197" t="str">
        <f>IF(【要提出】基本情報入力シート!Y89="","",【要提出】基本情報入力シート!Y89)</f>
        <v/>
      </c>
      <c r="R75" s="53"/>
      <c r="S75" s="150"/>
      <c r="T75" s="55"/>
      <c r="U75" s="55"/>
      <c r="V75" s="55"/>
      <c r="W75" s="53"/>
      <c r="X75" s="150"/>
      <c r="Y75" s="55"/>
      <c r="Z75" s="55"/>
      <c r="AA75" s="55"/>
      <c r="AB75" s="55"/>
      <c r="AC75" s="55"/>
      <c r="AD75" s="55"/>
      <c r="AE75" s="56"/>
      <c r="AF75" s="56"/>
      <c r="AG75" s="57"/>
      <c r="AH75" s="156"/>
      <c r="AI75" s="54"/>
      <c r="AJ75" s="55"/>
      <c r="AK75" s="55"/>
      <c r="AL75" s="55"/>
    </row>
    <row r="76" spans="1:38" ht="27.75" customHeight="1">
      <c r="A76" s="199">
        <f t="shared" si="1"/>
        <v>58</v>
      </c>
      <c r="B76" s="138" t="str">
        <f>IF(【要提出】基本情報入力シート!C90="","",【要提出】基本情報入力シート!C90)</f>
        <v/>
      </c>
      <c r="C76" s="139" t="str">
        <f>IF(【要提出】基本情報入力シート!D90="","",【要提出】基本情報入力シート!D90)</f>
        <v/>
      </c>
      <c r="D76" s="139" t="str">
        <f>IF(【要提出】基本情報入力シート!E90="","",【要提出】基本情報入力シート!E90)</f>
        <v/>
      </c>
      <c r="E76" s="192" t="str">
        <f>IF(【要提出】基本情報入力シート!F90="","",【要提出】基本情報入力シート!F90)</f>
        <v/>
      </c>
      <c r="F76" s="192" t="str">
        <f>IF(【要提出】基本情報入力シート!G90="","",【要提出】基本情報入力シート!G90)</f>
        <v/>
      </c>
      <c r="G76" s="192" t="str">
        <f>IF(【要提出】基本情報入力シート!H90="","",【要提出】基本情報入力シート!H90)</f>
        <v/>
      </c>
      <c r="H76" s="192" t="str">
        <f>IF(【要提出】基本情報入力シート!I90="","",【要提出】基本情報入力シート!I90)</f>
        <v/>
      </c>
      <c r="I76" s="192" t="str">
        <f>IF(【要提出】基本情報入力シート!J90="","",【要提出】基本情報入力シート!J90)</f>
        <v/>
      </c>
      <c r="J76" s="192" t="str">
        <f>IF(【要提出】基本情報入力シート!K90="","",【要提出】基本情報入力シート!K90)</f>
        <v/>
      </c>
      <c r="K76" s="193" t="str">
        <f>IF(【要提出】基本情報入力シート!L90="","",【要提出】基本情報入力シート!L90)</f>
        <v/>
      </c>
      <c r="L76" s="194" t="s">
        <v>302</v>
      </c>
      <c r="M76" s="483" t="str">
        <f>IF(【要提出】基本情報入力シート!M90="","",【要提出】基本情報入力シート!M90)</f>
        <v/>
      </c>
      <c r="N76" s="484" t="str">
        <f>IF(【要提出】基本情報入力シート!R90="","",【要提出】基本情報入力シート!R90)</f>
        <v/>
      </c>
      <c r="O76" s="484" t="str">
        <f>IF(【要提出】基本情報入力シート!W90="","",【要提出】基本情報入力シート!W90)</f>
        <v/>
      </c>
      <c r="P76" s="197" t="str">
        <f>IF(【要提出】基本情報入力シート!X90="","",【要提出】基本情報入力シート!X90)</f>
        <v/>
      </c>
      <c r="Q76" s="197" t="str">
        <f>IF(【要提出】基本情報入力シート!Y90="","",【要提出】基本情報入力シート!Y90)</f>
        <v/>
      </c>
      <c r="R76" s="53"/>
      <c r="S76" s="150"/>
      <c r="T76" s="55"/>
      <c r="U76" s="55"/>
      <c r="V76" s="55"/>
      <c r="W76" s="53"/>
      <c r="X76" s="150"/>
      <c r="Y76" s="55"/>
      <c r="Z76" s="55"/>
      <c r="AA76" s="55"/>
      <c r="AB76" s="55"/>
      <c r="AC76" s="55"/>
      <c r="AD76" s="55"/>
      <c r="AE76" s="56"/>
      <c r="AF76" s="56"/>
      <c r="AG76" s="57"/>
      <c r="AH76" s="156"/>
      <c r="AI76" s="54"/>
      <c r="AJ76" s="55"/>
      <c r="AK76" s="55"/>
      <c r="AL76" s="55"/>
    </row>
    <row r="77" spans="1:38" ht="27.75" customHeight="1">
      <c r="A77" s="199">
        <f t="shared" si="1"/>
        <v>59</v>
      </c>
      <c r="B77" s="138" t="str">
        <f>IF(【要提出】基本情報入力シート!C91="","",【要提出】基本情報入力シート!C91)</f>
        <v/>
      </c>
      <c r="C77" s="139" t="str">
        <f>IF(【要提出】基本情報入力シート!D91="","",【要提出】基本情報入力シート!D91)</f>
        <v/>
      </c>
      <c r="D77" s="139" t="str">
        <f>IF(【要提出】基本情報入力シート!E91="","",【要提出】基本情報入力シート!E91)</f>
        <v/>
      </c>
      <c r="E77" s="192" t="str">
        <f>IF(【要提出】基本情報入力シート!F91="","",【要提出】基本情報入力シート!F91)</f>
        <v/>
      </c>
      <c r="F77" s="192" t="str">
        <f>IF(【要提出】基本情報入力シート!G91="","",【要提出】基本情報入力シート!G91)</f>
        <v/>
      </c>
      <c r="G77" s="192" t="str">
        <f>IF(【要提出】基本情報入力シート!H91="","",【要提出】基本情報入力シート!H91)</f>
        <v/>
      </c>
      <c r="H77" s="192" t="str">
        <f>IF(【要提出】基本情報入力シート!I91="","",【要提出】基本情報入力シート!I91)</f>
        <v/>
      </c>
      <c r="I77" s="192" t="str">
        <f>IF(【要提出】基本情報入力シート!J91="","",【要提出】基本情報入力シート!J91)</f>
        <v/>
      </c>
      <c r="J77" s="192" t="str">
        <f>IF(【要提出】基本情報入力シート!K91="","",【要提出】基本情報入力シート!K91)</f>
        <v/>
      </c>
      <c r="K77" s="193" t="str">
        <f>IF(【要提出】基本情報入力シート!L91="","",【要提出】基本情報入力シート!L91)</f>
        <v/>
      </c>
      <c r="L77" s="194" t="s">
        <v>303</v>
      </c>
      <c r="M77" s="483" t="str">
        <f>IF(【要提出】基本情報入力シート!M91="","",【要提出】基本情報入力シート!M91)</f>
        <v/>
      </c>
      <c r="N77" s="484" t="str">
        <f>IF(【要提出】基本情報入力シート!R91="","",【要提出】基本情報入力シート!R91)</f>
        <v/>
      </c>
      <c r="O77" s="484" t="str">
        <f>IF(【要提出】基本情報入力シート!W91="","",【要提出】基本情報入力シート!W91)</f>
        <v/>
      </c>
      <c r="P77" s="197" t="str">
        <f>IF(【要提出】基本情報入力シート!X91="","",【要提出】基本情報入力シート!X91)</f>
        <v/>
      </c>
      <c r="Q77" s="197" t="str">
        <f>IF(【要提出】基本情報入力シート!Y91="","",【要提出】基本情報入力シート!Y91)</f>
        <v/>
      </c>
      <c r="R77" s="53"/>
      <c r="S77" s="150"/>
      <c r="T77" s="55"/>
      <c r="U77" s="55"/>
      <c r="V77" s="55"/>
      <c r="W77" s="53"/>
      <c r="X77" s="150"/>
      <c r="Y77" s="55"/>
      <c r="Z77" s="55"/>
      <c r="AA77" s="55"/>
      <c r="AB77" s="55"/>
      <c r="AC77" s="55"/>
      <c r="AD77" s="55"/>
      <c r="AE77" s="56"/>
      <c r="AF77" s="56"/>
      <c r="AG77" s="57"/>
      <c r="AH77" s="156"/>
      <c r="AI77" s="54"/>
      <c r="AJ77" s="55"/>
      <c r="AK77" s="55"/>
      <c r="AL77" s="55"/>
    </row>
    <row r="78" spans="1:38" ht="27.75" customHeight="1">
      <c r="A78" s="199">
        <f t="shared" si="1"/>
        <v>60</v>
      </c>
      <c r="B78" s="138" t="str">
        <f>IF(【要提出】基本情報入力シート!C92="","",【要提出】基本情報入力シート!C92)</f>
        <v/>
      </c>
      <c r="C78" s="139" t="str">
        <f>IF(【要提出】基本情報入力シート!D92="","",【要提出】基本情報入力シート!D92)</f>
        <v/>
      </c>
      <c r="D78" s="139" t="str">
        <f>IF(【要提出】基本情報入力シート!E92="","",【要提出】基本情報入力シート!E92)</f>
        <v/>
      </c>
      <c r="E78" s="192" t="str">
        <f>IF(【要提出】基本情報入力シート!F92="","",【要提出】基本情報入力シート!F92)</f>
        <v/>
      </c>
      <c r="F78" s="192" t="str">
        <f>IF(【要提出】基本情報入力シート!G92="","",【要提出】基本情報入力シート!G92)</f>
        <v/>
      </c>
      <c r="G78" s="192" t="str">
        <f>IF(【要提出】基本情報入力シート!H92="","",【要提出】基本情報入力シート!H92)</f>
        <v/>
      </c>
      <c r="H78" s="192" t="str">
        <f>IF(【要提出】基本情報入力シート!I92="","",【要提出】基本情報入力シート!I92)</f>
        <v/>
      </c>
      <c r="I78" s="192" t="str">
        <f>IF(【要提出】基本情報入力シート!J92="","",【要提出】基本情報入力シート!J92)</f>
        <v/>
      </c>
      <c r="J78" s="192" t="str">
        <f>IF(【要提出】基本情報入力シート!K92="","",【要提出】基本情報入力シート!K92)</f>
        <v/>
      </c>
      <c r="K78" s="193" t="str">
        <f>IF(【要提出】基本情報入力シート!L92="","",【要提出】基本情報入力シート!L92)</f>
        <v/>
      </c>
      <c r="L78" s="194" t="s">
        <v>304</v>
      </c>
      <c r="M78" s="483" t="str">
        <f>IF(【要提出】基本情報入力シート!M92="","",【要提出】基本情報入力シート!M92)</f>
        <v/>
      </c>
      <c r="N78" s="484" t="str">
        <f>IF(【要提出】基本情報入力シート!R92="","",【要提出】基本情報入力シート!R92)</f>
        <v/>
      </c>
      <c r="O78" s="484" t="str">
        <f>IF(【要提出】基本情報入力シート!W92="","",【要提出】基本情報入力シート!W92)</f>
        <v/>
      </c>
      <c r="P78" s="197" t="str">
        <f>IF(【要提出】基本情報入力シート!X92="","",【要提出】基本情報入力シート!X92)</f>
        <v/>
      </c>
      <c r="Q78" s="197" t="str">
        <f>IF(【要提出】基本情報入力シート!Y92="","",【要提出】基本情報入力シート!Y92)</f>
        <v/>
      </c>
      <c r="R78" s="53"/>
      <c r="S78" s="150"/>
      <c r="T78" s="55"/>
      <c r="U78" s="55"/>
      <c r="V78" s="55"/>
      <c r="W78" s="53"/>
      <c r="X78" s="150"/>
      <c r="Y78" s="55"/>
      <c r="Z78" s="55"/>
      <c r="AA78" s="55"/>
      <c r="AB78" s="55"/>
      <c r="AC78" s="55"/>
      <c r="AD78" s="55"/>
      <c r="AE78" s="56"/>
      <c r="AF78" s="56"/>
      <c r="AG78" s="57"/>
      <c r="AH78" s="156"/>
      <c r="AI78" s="54"/>
      <c r="AJ78" s="55"/>
      <c r="AK78" s="55"/>
      <c r="AL78" s="55"/>
    </row>
    <row r="79" spans="1:38" ht="27.75" customHeight="1">
      <c r="A79" s="199">
        <f t="shared" si="1"/>
        <v>61</v>
      </c>
      <c r="B79" s="138" t="str">
        <f>IF(【要提出】基本情報入力シート!C93="","",【要提出】基本情報入力シート!C93)</f>
        <v/>
      </c>
      <c r="C79" s="139" t="str">
        <f>IF(【要提出】基本情報入力シート!D93="","",【要提出】基本情報入力シート!D93)</f>
        <v/>
      </c>
      <c r="D79" s="139" t="str">
        <f>IF(【要提出】基本情報入力シート!E93="","",【要提出】基本情報入力シート!E93)</f>
        <v/>
      </c>
      <c r="E79" s="192" t="str">
        <f>IF(【要提出】基本情報入力シート!F93="","",【要提出】基本情報入力シート!F93)</f>
        <v/>
      </c>
      <c r="F79" s="192" t="str">
        <f>IF(【要提出】基本情報入力シート!G93="","",【要提出】基本情報入力シート!G93)</f>
        <v/>
      </c>
      <c r="G79" s="192" t="str">
        <f>IF(【要提出】基本情報入力シート!H93="","",【要提出】基本情報入力シート!H93)</f>
        <v/>
      </c>
      <c r="H79" s="192" t="str">
        <f>IF(【要提出】基本情報入力シート!I93="","",【要提出】基本情報入力シート!I93)</f>
        <v/>
      </c>
      <c r="I79" s="192" t="str">
        <f>IF(【要提出】基本情報入力シート!J93="","",【要提出】基本情報入力シート!J93)</f>
        <v/>
      </c>
      <c r="J79" s="192" t="str">
        <f>IF(【要提出】基本情報入力シート!K93="","",【要提出】基本情報入力シート!K93)</f>
        <v/>
      </c>
      <c r="K79" s="193" t="str">
        <f>IF(【要提出】基本情報入力シート!L93="","",【要提出】基本情報入力シート!L93)</f>
        <v/>
      </c>
      <c r="L79" s="194" t="s">
        <v>305</v>
      </c>
      <c r="M79" s="483" t="str">
        <f>IF(【要提出】基本情報入力シート!M93="","",【要提出】基本情報入力シート!M93)</f>
        <v/>
      </c>
      <c r="N79" s="484" t="str">
        <f>IF(【要提出】基本情報入力シート!R93="","",【要提出】基本情報入力シート!R93)</f>
        <v/>
      </c>
      <c r="O79" s="484" t="str">
        <f>IF(【要提出】基本情報入力シート!W93="","",【要提出】基本情報入力シート!W93)</f>
        <v/>
      </c>
      <c r="P79" s="197" t="str">
        <f>IF(【要提出】基本情報入力シート!X93="","",【要提出】基本情報入力シート!X93)</f>
        <v/>
      </c>
      <c r="Q79" s="197" t="str">
        <f>IF(【要提出】基本情報入力シート!Y93="","",【要提出】基本情報入力シート!Y93)</f>
        <v/>
      </c>
      <c r="R79" s="53"/>
      <c r="S79" s="150"/>
      <c r="T79" s="55"/>
      <c r="U79" s="55"/>
      <c r="V79" s="55"/>
      <c r="W79" s="53"/>
      <c r="X79" s="150"/>
      <c r="Y79" s="55"/>
      <c r="Z79" s="55"/>
      <c r="AA79" s="55"/>
      <c r="AB79" s="55"/>
      <c r="AC79" s="55"/>
      <c r="AD79" s="55"/>
      <c r="AE79" s="56"/>
      <c r="AF79" s="56"/>
      <c r="AG79" s="57"/>
      <c r="AH79" s="156"/>
      <c r="AI79" s="54"/>
      <c r="AJ79" s="55"/>
      <c r="AK79" s="55"/>
      <c r="AL79" s="55"/>
    </row>
    <row r="80" spans="1:38" ht="27.75" customHeight="1">
      <c r="A80" s="199">
        <f t="shared" si="1"/>
        <v>62</v>
      </c>
      <c r="B80" s="138" t="str">
        <f>IF(【要提出】基本情報入力シート!C94="","",【要提出】基本情報入力シート!C94)</f>
        <v/>
      </c>
      <c r="C80" s="139" t="str">
        <f>IF(【要提出】基本情報入力シート!D94="","",【要提出】基本情報入力シート!D94)</f>
        <v/>
      </c>
      <c r="D80" s="139" t="str">
        <f>IF(【要提出】基本情報入力シート!E94="","",【要提出】基本情報入力シート!E94)</f>
        <v/>
      </c>
      <c r="E80" s="192" t="str">
        <f>IF(【要提出】基本情報入力シート!F94="","",【要提出】基本情報入力シート!F94)</f>
        <v/>
      </c>
      <c r="F80" s="192" t="str">
        <f>IF(【要提出】基本情報入力シート!G94="","",【要提出】基本情報入力シート!G94)</f>
        <v/>
      </c>
      <c r="G80" s="192" t="str">
        <f>IF(【要提出】基本情報入力シート!H94="","",【要提出】基本情報入力シート!H94)</f>
        <v/>
      </c>
      <c r="H80" s="192" t="str">
        <f>IF(【要提出】基本情報入力シート!I94="","",【要提出】基本情報入力シート!I94)</f>
        <v/>
      </c>
      <c r="I80" s="192" t="str">
        <f>IF(【要提出】基本情報入力シート!J94="","",【要提出】基本情報入力シート!J94)</f>
        <v/>
      </c>
      <c r="J80" s="192" t="str">
        <f>IF(【要提出】基本情報入力シート!K94="","",【要提出】基本情報入力シート!K94)</f>
        <v/>
      </c>
      <c r="K80" s="193" t="str">
        <f>IF(【要提出】基本情報入力シート!L94="","",【要提出】基本情報入力シート!L94)</f>
        <v/>
      </c>
      <c r="L80" s="194" t="s">
        <v>306</v>
      </c>
      <c r="M80" s="483" t="str">
        <f>IF(【要提出】基本情報入力シート!M94="","",【要提出】基本情報入力シート!M94)</f>
        <v/>
      </c>
      <c r="N80" s="484" t="str">
        <f>IF(【要提出】基本情報入力シート!R94="","",【要提出】基本情報入力シート!R94)</f>
        <v/>
      </c>
      <c r="O80" s="484" t="str">
        <f>IF(【要提出】基本情報入力シート!W94="","",【要提出】基本情報入力シート!W94)</f>
        <v/>
      </c>
      <c r="P80" s="197" t="str">
        <f>IF(【要提出】基本情報入力シート!X94="","",【要提出】基本情報入力シート!X94)</f>
        <v/>
      </c>
      <c r="Q80" s="197" t="str">
        <f>IF(【要提出】基本情報入力シート!Y94="","",【要提出】基本情報入力シート!Y94)</f>
        <v/>
      </c>
      <c r="R80" s="53"/>
      <c r="S80" s="150"/>
      <c r="T80" s="55"/>
      <c r="U80" s="55"/>
      <c r="V80" s="55"/>
      <c r="W80" s="53"/>
      <c r="X80" s="150"/>
      <c r="Y80" s="55"/>
      <c r="Z80" s="55"/>
      <c r="AA80" s="55"/>
      <c r="AB80" s="55"/>
      <c r="AC80" s="55"/>
      <c r="AD80" s="55"/>
      <c r="AE80" s="56"/>
      <c r="AF80" s="56"/>
      <c r="AG80" s="57"/>
      <c r="AH80" s="156"/>
      <c r="AI80" s="54"/>
      <c r="AJ80" s="55"/>
      <c r="AK80" s="55"/>
      <c r="AL80" s="55"/>
    </row>
    <row r="81" spans="1:38" ht="27.75" customHeight="1">
      <c r="A81" s="199">
        <f t="shared" si="1"/>
        <v>63</v>
      </c>
      <c r="B81" s="138" t="str">
        <f>IF(【要提出】基本情報入力シート!C95="","",【要提出】基本情報入力シート!C95)</f>
        <v/>
      </c>
      <c r="C81" s="139" t="str">
        <f>IF(【要提出】基本情報入力シート!D95="","",【要提出】基本情報入力シート!D95)</f>
        <v/>
      </c>
      <c r="D81" s="139" t="str">
        <f>IF(【要提出】基本情報入力シート!E95="","",【要提出】基本情報入力シート!E95)</f>
        <v/>
      </c>
      <c r="E81" s="192" t="str">
        <f>IF(【要提出】基本情報入力シート!F95="","",【要提出】基本情報入力シート!F95)</f>
        <v/>
      </c>
      <c r="F81" s="192" t="str">
        <f>IF(【要提出】基本情報入力シート!G95="","",【要提出】基本情報入力シート!G95)</f>
        <v/>
      </c>
      <c r="G81" s="192" t="str">
        <f>IF(【要提出】基本情報入力シート!H95="","",【要提出】基本情報入力シート!H95)</f>
        <v/>
      </c>
      <c r="H81" s="192" t="str">
        <f>IF(【要提出】基本情報入力シート!I95="","",【要提出】基本情報入力シート!I95)</f>
        <v/>
      </c>
      <c r="I81" s="192" t="str">
        <f>IF(【要提出】基本情報入力シート!J95="","",【要提出】基本情報入力シート!J95)</f>
        <v/>
      </c>
      <c r="J81" s="192" t="str">
        <f>IF(【要提出】基本情報入力シート!K95="","",【要提出】基本情報入力シート!K95)</f>
        <v/>
      </c>
      <c r="K81" s="193" t="str">
        <f>IF(【要提出】基本情報入力シート!L95="","",【要提出】基本情報入力シート!L95)</f>
        <v/>
      </c>
      <c r="L81" s="194" t="s">
        <v>307</v>
      </c>
      <c r="M81" s="483" t="str">
        <f>IF(【要提出】基本情報入力シート!M95="","",【要提出】基本情報入力シート!M95)</f>
        <v/>
      </c>
      <c r="N81" s="484" t="str">
        <f>IF(【要提出】基本情報入力シート!R95="","",【要提出】基本情報入力シート!R95)</f>
        <v/>
      </c>
      <c r="O81" s="484" t="str">
        <f>IF(【要提出】基本情報入力シート!W95="","",【要提出】基本情報入力シート!W95)</f>
        <v/>
      </c>
      <c r="P81" s="197" t="str">
        <f>IF(【要提出】基本情報入力シート!X95="","",【要提出】基本情報入力シート!X95)</f>
        <v/>
      </c>
      <c r="Q81" s="197" t="str">
        <f>IF(【要提出】基本情報入力シート!Y95="","",【要提出】基本情報入力シート!Y95)</f>
        <v/>
      </c>
      <c r="R81" s="53"/>
      <c r="S81" s="150"/>
      <c r="T81" s="55"/>
      <c r="U81" s="55"/>
      <c r="V81" s="55"/>
      <c r="W81" s="53"/>
      <c r="X81" s="150"/>
      <c r="Y81" s="55"/>
      <c r="Z81" s="55"/>
      <c r="AA81" s="55"/>
      <c r="AB81" s="55"/>
      <c r="AC81" s="55"/>
      <c r="AD81" s="55"/>
      <c r="AE81" s="56"/>
      <c r="AF81" s="56"/>
      <c r="AG81" s="57"/>
      <c r="AH81" s="156"/>
      <c r="AI81" s="54"/>
      <c r="AJ81" s="55"/>
      <c r="AK81" s="55"/>
      <c r="AL81" s="55"/>
    </row>
    <row r="82" spans="1:38" ht="27.75" customHeight="1">
      <c r="A82" s="199">
        <f t="shared" si="1"/>
        <v>64</v>
      </c>
      <c r="B82" s="138" t="str">
        <f>IF(【要提出】基本情報入力シート!C96="","",【要提出】基本情報入力シート!C96)</f>
        <v/>
      </c>
      <c r="C82" s="139" t="str">
        <f>IF(【要提出】基本情報入力シート!D96="","",【要提出】基本情報入力シート!D96)</f>
        <v/>
      </c>
      <c r="D82" s="139" t="str">
        <f>IF(【要提出】基本情報入力シート!E96="","",【要提出】基本情報入力シート!E96)</f>
        <v/>
      </c>
      <c r="E82" s="192" t="str">
        <f>IF(【要提出】基本情報入力シート!F96="","",【要提出】基本情報入力シート!F96)</f>
        <v/>
      </c>
      <c r="F82" s="192" t="str">
        <f>IF(【要提出】基本情報入力シート!G96="","",【要提出】基本情報入力シート!G96)</f>
        <v/>
      </c>
      <c r="G82" s="192" t="str">
        <f>IF(【要提出】基本情報入力シート!H96="","",【要提出】基本情報入力シート!H96)</f>
        <v/>
      </c>
      <c r="H82" s="192" t="str">
        <f>IF(【要提出】基本情報入力シート!I96="","",【要提出】基本情報入力シート!I96)</f>
        <v/>
      </c>
      <c r="I82" s="192" t="str">
        <f>IF(【要提出】基本情報入力シート!J96="","",【要提出】基本情報入力シート!J96)</f>
        <v/>
      </c>
      <c r="J82" s="192" t="str">
        <f>IF(【要提出】基本情報入力シート!K96="","",【要提出】基本情報入力シート!K96)</f>
        <v/>
      </c>
      <c r="K82" s="193" t="str">
        <f>IF(【要提出】基本情報入力シート!L96="","",【要提出】基本情報入力シート!L96)</f>
        <v/>
      </c>
      <c r="L82" s="194" t="s">
        <v>308</v>
      </c>
      <c r="M82" s="483" t="str">
        <f>IF(【要提出】基本情報入力シート!M96="","",【要提出】基本情報入力シート!M96)</f>
        <v/>
      </c>
      <c r="N82" s="484" t="str">
        <f>IF(【要提出】基本情報入力シート!R96="","",【要提出】基本情報入力シート!R96)</f>
        <v/>
      </c>
      <c r="O82" s="484" t="str">
        <f>IF(【要提出】基本情報入力シート!W96="","",【要提出】基本情報入力シート!W96)</f>
        <v/>
      </c>
      <c r="P82" s="197" t="str">
        <f>IF(【要提出】基本情報入力シート!X96="","",【要提出】基本情報入力シート!X96)</f>
        <v/>
      </c>
      <c r="Q82" s="197" t="str">
        <f>IF(【要提出】基本情報入力シート!Y96="","",【要提出】基本情報入力シート!Y96)</f>
        <v/>
      </c>
      <c r="R82" s="53"/>
      <c r="S82" s="150"/>
      <c r="T82" s="55"/>
      <c r="U82" s="55"/>
      <c r="V82" s="55"/>
      <c r="W82" s="53"/>
      <c r="X82" s="150"/>
      <c r="Y82" s="55"/>
      <c r="Z82" s="55"/>
      <c r="AA82" s="55"/>
      <c r="AB82" s="55"/>
      <c r="AC82" s="55"/>
      <c r="AD82" s="55"/>
      <c r="AE82" s="56"/>
      <c r="AF82" s="56"/>
      <c r="AG82" s="57"/>
      <c r="AH82" s="156"/>
      <c r="AI82" s="54"/>
      <c r="AJ82" s="55"/>
      <c r="AK82" s="55"/>
      <c r="AL82" s="55"/>
    </row>
    <row r="83" spans="1:38" ht="27.75" customHeight="1">
      <c r="A83" s="199">
        <f t="shared" si="1"/>
        <v>65</v>
      </c>
      <c r="B83" s="138" t="str">
        <f>IF(【要提出】基本情報入力シート!C97="","",【要提出】基本情報入力シート!C97)</f>
        <v/>
      </c>
      <c r="C83" s="139" t="str">
        <f>IF(【要提出】基本情報入力シート!D97="","",【要提出】基本情報入力シート!D97)</f>
        <v/>
      </c>
      <c r="D83" s="139" t="str">
        <f>IF(【要提出】基本情報入力シート!E97="","",【要提出】基本情報入力シート!E97)</f>
        <v/>
      </c>
      <c r="E83" s="192" t="str">
        <f>IF(【要提出】基本情報入力シート!F97="","",【要提出】基本情報入力シート!F97)</f>
        <v/>
      </c>
      <c r="F83" s="192" t="str">
        <f>IF(【要提出】基本情報入力シート!G97="","",【要提出】基本情報入力シート!G97)</f>
        <v/>
      </c>
      <c r="G83" s="192" t="str">
        <f>IF(【要提出】基本情報入力シート!H97="","",【要提出】基本情報入力シート!H97)</f>
        <v/>
      </c>
      <c r="H83" s="192" t="str">
        <f>IF(【要提出】基本情報入力シート!I97="","",【要提出】基本情報入力シート!I97)</f>
        <v/>
      </c>
      <c r="I83" s="192" t="str">
        <f>IF(【要提出】基本情報入力シート!J97="","",【要提出】基本情報入力シート!J97)</f>
        <v/>
      </c>
      <c r="J83" s="192" t="str">
        <f>IF(【要提出】基本情報入力シート!K97="","",【要提出】基本情報入力シート!K97)</f>
        <v/>
      </c>
      <c r="K83" s="193" t="str">
        <f>IF(【要提出】基本情報入力シート!L97="","",【要提出】基本情報入力シート!L97)</f>
        <v/>
      </c>
      <c r="L83" s="194" t="s">
        <v>309</v>
      </c>
      <c r="M83" s="483" t="str">
        <f>IF(【要提出】基本情報入力シート!M97="","",【要提出】基本情報入力シート!M97)</f>
        <v/>
      </c>
      <c r="N83" s="484" t="str">
        <f>IF(【要提出】基本情報入力シート!R97="","",【要提出】基本情報入力シート!R97)</f>
        <v/>
      </c>
      <c r="O83" s="484" t="str">
        <f>IF(【要提出】基本情報入力シート!W97="","",【要提出】基本情報入力シート!W97)</f>
        <v/>
      </c>
      <c r="P83" s="197" t="str">
        <f>IF(【要提出】基本情報入力シート!X97="","",【要提出】基本情報入力シート!X97)</f>
        <v/>
      </c>
      <c r="Q83" s="197" t="str">
        <f>IF(【要提出】基本情報入力シート!Y97="","",【要提出】基本情報入力シート!Y97)</f>
        <v/>
      </c>
      <c r="R83" s="53"/>
      <c r="S83" s="150"/>
      <c r="T83" s="55"/>
      <c r="U83" s="55"/>
      <c r="V83" s="55"/>
      <c r="W83" s="53"/>
      <c r="X83" s="150"/>
      <c r="Y83" s="55"/>
      <c r="Z83" s="55"/>
      <c r="AA83" s="55"/>
      <c r="AB83" s="55"/>
      <c r="AC83" s="55"/>
      <c r="AD83" s="55"/>
      <c r="AE83" s="56"/>
      <c r="AF83" s="56"/>
      <c r="AG83" s="57"/>
      <c r="AH83" s="156"/>
      <c r="AI83" s="54"/>
      <c r="AJ83" s="55"/>
      <c r="AK83" s="55"/>
      <c r="AL83" s="55"/>
    </row>
    <row r="84" spans="1:38" ht="27.75" customHeight="1">
      <c r="A84" s="199">
        <f t="shared" si="1"/>
        <v>66</v>
      </c>
      <c r="B84" s="138" t="str">
        <f>IF(【要提出】基本情報入力シート!C98="","",【要提出】基本情報入力シート!C98)</f>
        <v/>
      </c>
      <c r="C84" s="139" t="str">
        <f>IF(【要提出】基本情報入力シート!D98="","",【要提出】基本情報入力シート!D98)</f>
        <v/>
      </c>
      <c r="D84" s="139" t="str">
        <f>IF(【要提出】基本情報入力シート!E98="","",【要提出】基本情報入力シート!E98)</f>
        <v/>
      </c>
      <c r="E84" s="192" t="str">
        <f>IF(【要提出】基本情報入力シート!F98="","",【要提出】基本情報入力シート!F98)</f>
        <v/>
      </c>
      <c r="F84" s="192" t="str">
        <f>IF(【要提出】基本情報入力シート!G98="","",【要提出】基本情報入力シート!G98)</f>
        <v/>
      </c>
      <c r="G84" s="192" t="str">
        <f>IF(【要提出】基本情報入力シート!H98="","",【要提出】基本情報入力シート!H98)</f>
        <v/>
      </c>
      <c r="H84" s="192" t="str">
        <f>IF(【要提出】基本情報入力シート!I98="","",【要提出】基本情報入力シート!I98)</f>
        <v/>
      </c>
      <c r="I84" s="192" t="str">
        <f>IF(【要提出】基本情報入力シート!J98="","",【要提出】基本情報入力シート!J98)</f>
        <v/>
      </c>
      <c r="J84" s="192" t="str">
        <f>IF(【要提出】基本情報入力シート!K98="","",【要提出】基本情報入力シート!K98)</f>
        <v/>
      </c>
      <c r="K84" s="193" t="str">
        <f>IF(【要提出】基本情報入力シート!L98="","",【要提出】基本情報入力シート!L98)</f>
        <v/>
      </c>
      <c r="L84" s="194" t="s">
        <v>310</v>
      </c>
      <c r="M84" s="483" t="str">
        <f>IF(【要提出】基本情報入力シート!M98="","",【要提出】基本情報入力シート!M98)</f>
        <v/>
      </c>
      <c r="N84" s="484" t="str">
        <f>IF(【要提出】基本情報入力シート!R98="","",【要提出】基本情報入力シート!R98)</f>
        <v/>
      </c>
      <c r="O84" s="484" t="str">
        <f>IF(【要提出】基本情報入力シート!W98="","",【要提出】基本情報入力シート!W98)</f>
        <v/>
      </c>
      <c r="P84" s="197" t="str">
        <f>IF(【要提出】基本情報入力シート!X98="","",【要提出】基本情報入力シート!X98)</f>
        <v/>
      </c>
      <c r="Q84" s="197" t="str">
        <f>IF(【要提出】基本情報入力シート!Y98="","",【要提出】基本情報入力シート!Y98)</f>
        <v/>
      </c>
      <c r="R84" s="53"/>
      <c r="S84" s="150"/>
      <c r="T84" s="55"/>
      <c r="U84" s="55"/>
      <c r="V84" s="55"/>
      <c r="W84" s="53"/>
      <c r="X84" s="150"/>
      <c r="Y84" s="55"/>
      <c r="Z84" s="55"/>
      <c r="AA84" s="55"/>
      <c r="AB84" s="55"/>
      <c r="AC84" s="55"/>
      <c r="AD84" s="55"/>
      <c r="AE84" s="56"/>
      <c r="AF84" s="56"/>
      <c r="AG84" s="57"/>
      <c r="AH84" s="156"/>
      <c r="AI84" s="54"/>
      <c r="AJ84" s="55"/>
      <c r="AK84" s="55"/>
      <c r="AL84" s="55"/>
    </row>
    <row r="85" spans="1:38" ht="27.75" customHeight="1">
      <c r="A85" s="199">
        <f t="shared" ref="A85:A127" si="2">A84+1</f>
        <v>67</v>
      </c>
      <c r="B85" s="138" t="str">
        <f>IF(【要提出】基本情報入力シート!C99="","",【要提出】基本情報入力シート!C99)</f>
        <v/>
      </c>
      <c r="C85" s="139" t="str">
        <f>IF(【要提出】基本情報入力シート!D99="","",【要提出】基本情報入力シート!D99)</f>
        <v/>
      </c>
      <c r="D85" s="139" t="str">
        <f>IF(【要提出】基本情報入力シート!E99="","",【要提出】基本情報入力シート!E99)</f>
        <v/>
      </c>
      <c r="E85" s="192" t="str">
        <f>IF(【要提出】基本情報入力シート!F99="","",【要提出】基本情報入力シート!F99)</f>
        <v/>
      </c>
      <c r="F85" s="192" t="str">
        <f>IF(【要提出】基本情報入力シート!G99="","",【要提出】基本情報入力シート!G99)</f>
        <v/>
      </c>
      <c r="G85" s="192" t="str">
        <f>IF(【要提出】基本情報入力シート!H99="","",【要提出】基本情報入力シート!H99)</f>
        <v/>
      </c>
      <c r="H85" s="192" t="str">
        <f>IF(【要提出】基本情報入力シート!I99="","",【要提出】基本情報入力シート!I99)</f>
        <v/>
      </c>
      <c r="I85" s="192" t="str">
        <f>IF(【要提出】基本情報入力シート!J99="","",【要提出】基本情報入力シート!J99)</f>
        <v/>
      </c>
      <c r="J85" s="192" t="str">
        <f>IF(【要提出】基本情報入力シート!K99="","",【要提出】基本情報入力シート!K99)</f>
        <v/>
      </c>
      <c r="K85" s="193" t="str">
        <f>IF(【要提出】基本情報入力シート!L99="","",【要提出】基本情報入力シート!L99)</f>
        <v/>
      </c>
      <c r="L85" s="194" t="s">
        <v>311</v>
      </c>
      <c r="M85" s="483" t="str">
        <f>IF(【要提出】基本情報入力シート!M99="","",【要提出】基本情報入力シート!M99)</f>
        <v/>
      </c>
      <c r="N85" s="484" t="str">
        <f>IF(【要提出】基本情報入力シート!R99="","",【要提出】基本情報入力シート!R99)</f>
        <v/>
      </c>
      <c r="O85" s="484" t="str">
        <f>IF(【要提出】基本情報入力シート!W99="","",【要提出】基本情報入力シート!W99)</f>
        <v/>
      </c>
      <c r="P85" s="197" t="str">
        <f>IF(【要提出】基本情報入力シート!X99="","",【要提出】基本情報入力シート!X99)</f>
        <v/>
      </c>
      <c r="Q85" s="197" t="str">
        <f>IF(【要提出】基本情報入力シート!Y99="","",【要提出】基本情報入力シート!Y99)</f>
        <v/>
      </c>
      <c r="R85" s="53"/>
      <c r="S85" s="150"/>
      <c r="T85" s="55"/>
      <c r="U85" s="55"/>
      <c r="V85" s="55"/>
      <c r="W85" s="53"/>
      <c r="X85" s="150"/>
      <c r="Y85" s="55"/>
      <c r="Z85" s="55"/>
      <c r="AA85" s="55"/>
      <c r="AB85" s="55"/>
      <c r="AC85" s="55"/>
      <c r="AD85" s="55"/>
      <c r="AE85" s="56"/>
      <c r="AF85" s="56"/>
      <c r="AG85" s="57"/>
      <c r="AH85" s="156"/>
      <c r="AI85" s="54"/>
      <c r="AJ85" s="55"/>
      <c r="AK85" s="55"/>
      <c r="AL85" s="55"/>
    </row>
    <row r="86" spans="1:38" ht="27.75" customHeight="1">
      <c r="A86" s="199">
        <f t="shared" si="2"/>
        <v>68</v>
      </c>
      <c r="B86" s="138" t="str">
        <f>IF(【要提出】基本情報入力シート!C100="","",【要提出】基本情報入力シート!C100)</f>
        <v/>
      </c>
      <c r="C86" s="139" t="str">
        <f>IF(【要提出】基本情報入力シート!D100="","",【要提出】基本情報入力シート!D100)</f>
        <v/>
      </c>
      <c r="D86" s="139" t="str">
        <f>IF(【要提出】基本情報入力シート!E100="","",【要提出】基本情報入力シート!E100)</f>
        <v/>
      </c>
      <c r="E86" s="192" t="str">
        <f>IF(【要提出】基本情報入力シート!F100="","",【要提出】基本情報入力シート!F100)</f>
        <v/>
      </c>
      <c r="F86" s="192" t="str">
        <f>IF(【要提出】基本情報入力シート!G100="","",【要提出】基本情報入力シート!G100)</f>
        <v/>
      </c>
      <c r="G86" s="192" t="str">
        <f>IF(【要提出】基本情報入力シート!H100="","",【要提出】基本情報入力シート!H100)</f>
        <v/>
      </c>
      <c r="H86" s="192" t="str">
        <f>IF(【要提出】基本情報入力シート!I100="","",【要提出】基本情報入力シート!I100)</f>
        <v/>
      </c>
      <c r="I86" s="192" t="str">
        <f>IF(【要提出】基本情報入力シート!J100="","",【要提出】基本情報入力シート!J100)</f>
        <v/>
      </c>
      <c r="J86" s="192" t="str">
        <f>IF(【要提出】基本情報入力シート!K100="","",【要提出】基本情報入力シート!K100)</f>
        <v/>
      </c>
      <c r="K86" s="193" t="str">
        <f>IF(【要提出】基本情報入力シート!L100="","",【要提出】基本情報入力シート!L100)</f>
        <v/>
      </c>
      <c r="L86" s="194" t="s">
        <v>312</v>
      </c>
      <c r="M86" s="483" t="str">
        <f>IF(【要提出】基本情報入力シート!M100="","",【要提出】基本情報入力シート!M100)</f>
        <v/>
      </c>
      <c r="N86" s="484" t="str">
        <f>IF(【要提出】基本情報入力シート!R100="","",【要提出】基本情報入力シート!R100)</f>
        <v/>
      </c>
      <c r="O86" s="484" t="str">
        <f>IF(【要提出】基本情報入力シート!W100="","",【要提出】基本情報入力シート!W100)</f>
        <v/>
      </c>
      <c r="P86" s="197" t="str">
        <f>IF(【要提出】基本情報入力シート!X100="","",【要提出】基本情報入力シート!X100)</f>
        <v/>
      </c>
      <c r="Q86" s="197" t="str">
        <f>IF(【要提出】基本情報入力シート!Y100="","",【要提出】基本情報入力シート!Y100)</f>
        <v/>
      </c>
      <c r="R86" s="53"/>
      <c r="S86" s="150"/>
      <c r="T86" s="55"/>
      <c r="U86" s="55"/>
      <c r="V86" s="55"/>
      <c r="W86" s="53"/>
      <c r="X86" s="150"/>
      <c r="Y86" s="55"/>
      <c r="Z86" s="55"/>
      <c r="AA86" s="55"/>
      <c r="AB86" s="55"/>
      <c r="AC86" s="55"/>
      <c r="AD86" s="55"/>
      <c r="AE86" s="56"/>
      <c r="AF86" s="56"/>
      <c r="AG86" s="57"/>
      <c r="AH86" s="156"/>
      <c r="AI86" s="54"/>
      <c r="AJ86" s="55"/>
      <c r="AK86" s="55"/>
      <c r="AL86" s="55"/>
    </row>
    <row r="87" spans="1:38" ht="27.75" customHeight="1">
      <c r="A87" s="199">
        <f t="shared" si="2"/>
        <v>69</v>
      </c>
      <c r="B87" s="138" t="str">
        <f>IF(【要提出】基本情報入力シート!C101="","",【要提出】基本情報入力シート!C101)</f>
        <v/>
      </c>
      <c r="C87" s="139" t="str">
        <f>IF(【要提出】基本情報入力シート!D101="","",【要提出】基本情報入力シート!D101)</f>
        <v/>
      </c>
      <c r="D87" s="139" t="str">
        <f>IF(【要提出】基本情報入力シート!E101="","",【要提出】基本情報入力シート!E101)</f>
        <v/>
      </c>
      <c r="E87" s="192" t="str">
        <f>IF(【要提出】基本情報入力シート!F101="","",【要提出】基本情報入力シート!F101)</f>
        <v/>
      </c>
      <c r="F87" s="192" t="str">
        <f>IF(【要提出】基本情報入力シート!G101="","",【要提出】基本情報入力シート!G101)</f>
        <v/>
      </c>
      <c r="G87" s="192" t="str">
        <f>IF(【要提出】基本情報入力シート!H101="","",【要提出】基本情報入力シート!H101)</f>
        <v/>
      </c>
      <c r="H87" s="192" t="str">
        <f>IF(【要提出】基本情報入力シート!I101="","",【要提出】基本情報入力シート!I101)</f>
        <v/>
      </c>
      <c r="I87" s="192" t="str">
        <f>IF(【要提出】基本情報入力シート!J101="","",【要提出】基本情報入力シート!J101)</f>
        <v/>
      </c>
      <c r="J87" s="192" t="str">
        <f>IF(【要提出】基本情報入力シート!K101="","",【要提出】基本情報入力シート!K101)</f>
        <v/>
      </c>
      <c r="K87" s="193" t="str">
        <f>IF(【要提出】基本情報入力シート!L101="","",【要提出】基本情報入力シート!L101)</f>
        <v/>
      </c>
      <c r="L87" s="194" t="s">
        <v>313</v>
      </c>
      <c r="M87" s="483" t="str">
        <f>IF(【要提出】基本情報入力シート!M101="","",【要提出】基本情報入力シート!M101)</f>
        <v/>
      </c>
      <c r="N87" s="484" t="str">
        <f>IF(【要提出】基本情報入力シート!R101="","",【要提出】基本情報入力シート!R101)</f>
        <v/>
      </c>
      <c r="O87" s="484" t="str">
        <f>IF(【要提出】基本情報入力シート!W101="","",【要提出】基本情報入力シート!W101)</f>
        <v/>
      </c>
      <c r="P87" s="197" t="str">
        <f>IF(【要提出】基本情報入力シート!X101="","",【要提出】基本情報入力シート!X101)</f>
        <v/>
      </c>
      <c r="Q87" s="197" t="str">
        <f>IF(【要提出】基本情報入力シート!Y101="","",【要提出】基本情報入力シート!Y101)</f>
        <v/>
      </c>
      <c r="R87" s="53"/>
      <c r="S87" s="150"/>
      <c r="T87" s="55"/>
      <c r="U87" s="55"/>
      <c r="V87" s="55"/>
      <c r="W87" s="53"/>
      <c r="X87" s="150"/>
      <c r="Y87" s="55"/>
      <c r="Z87" s="55"/>
      <c r="AA87" s="55"/>
      <c r="AB87" s="55"/>
      <c r="AC87" s="55"/>
      <c r="AD87" s="55"/>
      <c r="AE87" s="56"/>
      <c r="AF87" s="56"/>
      <c r="AG87" s="57"/>
      <c r="AH87" s="156"/>
      <c r="AI87" s="54"/>
      <c r="AJ87" s="55"/>
      <c r="AK87" s="55"/>
      <c r="AL87" s="55"/>
    </row>
    <row r="88" spans="1:38" ht="27.75" customHeight="1">
      <c r="A88" s="199">
        <f t="shared" si="2"/>
        <v>70</v>
      </c>
      <c r="B88" s="138" t="str">
        <f>IF(【要提出】基本情報入力シート!C102="","",【要提出】基本情報入力シート!C102)</f>
        <v/>
      </c>
      <c r="C88" s="139" t="str">
        <f>IF(【要提出】基本情報入力シート!D102="","",【要提出】基本情報入力シート!D102)</f>
        <v/>
      </c>
      <c r="D88" s="139" t="str">
        <f>IF(【要提出】基本情報入力シート!E102="","",【要提出】基本情報入力シート!E102)</f>
        <v/>
      </c>
      <c r="E88" s="192" t="str">
        <f>IF(【要提出】基本情報入力シート!F102="","",【要提出】基本情報入力シート!F102)</f>
        <v/>
      </c>
      <c r="F88" s="192" t="str">
        <f>IF(【要提出】基本情報入力シート!G102="","",【要提出】基本情報入力シート!G102)</f>
        <v/>
      </c>
      <c r="G88" s="192" t="str">
        <f>IF(【要提出】基本情報入力シート!H102="","",【要提出】基本情報入力シート!H102)</f>
        <v/>
      </c>
      <c r="H88" s="192" t="str">
        <f>IF(【要提出】基本情報入力シート!I102="","",【要提出】基本情報入力シート!I102)</f>
        <v/>
      </c>
      <c r="I88" s="192" t="str">
        <f>IF(【要提出】基本情報入力シート!J102="","",【要提出】基本情報入力シート!J102)</f>
        <v/>
      </c>
      <c r="J88" s="192" t="str">
        <f>IF(【要提出】基本情報入力シート!K102="","",【要提出】基本情報入力シート!K102)</f>
        <v/>
      </c>
      <c r="K88" s="193" t="str">
        <f>IF(【要提出】基本情報入力シート!L102="","",【要提出】基本情報入力シート!L102)</f>
        <v/>
      </c>
      <c r="L88" s="194" t="s">
        <v>314</v>
      </c>
      <c r="M88" s="483" t="str">
        <f>IF(【要提出】基本情報入力シート!M102="","",【要提出】基本情報入力シート!M102)</f>
        <v/>
      </c>
      <c r="N88" s="484" t="str">
        <f>IF(【要提出】基本情報入力シート!R102="","",【要提出】基本情報入力シート!R102)</f>
        <v/>
      </c>
      <c r="O88" s="484" t="str">
        <f>IF(【要提出】基本情報入力シート!W102="","",【要提出】基本情報入力シート!W102)</f>
        <v/>
      </c>
      <c r="P88" s="197" t="str">
        <f>IF(【要提出】基本情報入力シート!X102="","",【要提出】基本情報入力シート!X102)</f>
        <v/>
      </c>
      <c r="Q88" s="197" t="str">
        <f>IF(【要提出】基本情報入力シート!Y102="","",【要提出】基本情報入力シート!Y102)</f>
        <v/>
      </c>
      <c r="R88" s="53"/>
      <c r="S88" s="150"/>
      <c r="T88" s="55"/>
      <c r="U88" s="55"/>
      <c r="V88" s="55"/>
      <c r="W88" s="53"/>
      <c r="X88" s="150"/>
      <c r="Y88" s="55"/>
      <c r="Z88" s="55"/>
      <c r="AA88" s="55"/>
      <c r="AB88" s="55"/>
      <c r="AC88" s="55"/>
      <c r="AD88" s="55"/>
      <c r="AE88" s="56"/>
      <c r="AF88" s="56"/>
      <c r="AG88" s="57"/>
      <c r="AH88" s="156"/>
      <c r="AI88" s="54"/>
      <c r="AJ88" s="55"/>
      <c r="AK88" s="55"/>
      <c r="AL88" s="55"/>
    </row>
    <row r="89" spans="1:38" ht="27.75" customHeight="1">
      <c r="A89" s="199">
        <f t="shared" si="2"/>
        <v>71</v>
      </c>
      <c r="B89" s="138" t="str">
        <f>IF(【要提出】基本情報入力シート!C103="","",【要提出】基本情報入力シート!C103)</f>
        <v/>
      </c>
      <c r="C89" s="139" t="str">
        <f>IF(【要提出】基本情報入力シート!D103="","",【要提出】基本情報入力シート!D103)</f>
        <v/>
      </c>
      <c r="D89" s="139" t="str">
        <f>IF(【要提出】基本情報入力シート!E103="","",【要提出】基本情報入力シート!E103)</f>
        <v/>
      </c>
      <c r="E89" s="192" t="str">
        <f>IF(【要提出】基本情報入力シート!F103="","",【要提出】基本情報入力シート!F103)</f>
        <v/>
      </c>
      <c r="F89" s="192" t="str">
        <f>IF(【要提出】基本情報入力シート!G103="","",【要提出】基本情報入力シート!G103)</f>
        <v/>
      </c>
      <c r="G89" s="192" t="str">
        <f>IF(【要提出】基本情報入力シート!H103="","",【要提出】基本情報入力シート!H103)</f>
        <v/>
      </c>
      <c r="H89" s="192" t="str">
        <f>IF(【要提出】基本情報入力シート!I103="","",【要提出】基本情報入力シート!I103)</f>
        <v/>
      </c>
      <c r="I89" s="192" t="str">
        <f>IF(【要提出】基本情報入力シート!J103="","",【要提出】基本情報入力シート!J103)</f>
        <v/>
      </c>
      <c r="J89" s="192" t="str">
        <f>IF(【要提出】基本情報入力シート!K103="","",【要提出】基本情報入力シート!K103)</f>
        <v/>
      </c>
      <c r="K89" s="193" t="str">
        <f>IF(【要提出】基本情報入力シート!L103="","",【要提出】基本情報入力シート!L103)</f>
        <v/>
      </c>
      <c r="L89" s="194" t="s">
        <v>315</v>
      </c>
      <c r="M89" s="483" t="str">
        <f>IF(【要提出】基本情報入力シート!M103="","",【要提出】基本情報入力シート!M103)</f>
        <v/>
      </c>
      <c r="N89" s="484" t="str">
        <f>IF(【要提出】基本情報入力シート!R103="","",【要提出】基本情報入力シート!R103)</f>
        <v/>
      </c>
      <c r="O89" s="484" t="str">
        <f>IF(【要提出】基本情報入力シート!W103="","",【要提出】基本情報入力シート!W103)</f>
        <v/>
      </c>
      <c r="P89" s="197" t="str">
        <f>IF(【要提出】基本情報入力シート!X103="","",【要提出】基本情報入力シート!X103)</f>
        <v/>
      </c>
      <c r="Q89" s="197" t="str">
        <f>IF(【要提出】基本情報入力シート!Y103="","",【要提出】基本情報入力シート!Y103)</f>
        <v/>
      </c>
      <c r="R89" s="53"/>
      <c r="S89" s="150"/>
      <c r="T89" s="55"/>
      <c r="U89" s="55"/>
      <c r="V89" s="55"/>
      <c r="W89" s="53"/>
      <c r="X89" s="150"/>
      <c r="Y89" s="55"/>
      <c r="Z89" s="55"/>
      <c r="AA89" s="55"/>
      <c r="AB89" s="55"/>
      <c r="AC89" s="55"/>
      <c r="AD89" s="55"/>
      <c r="AE89" s="56"/>
      <c r="AF89" s="56"/>
      <c r="AG89" s="57"/>
      <c r="AH89" s="156"/>
      <c r="AI89" s="54"/>
      <c r="AJ89" s="55"/>
      <c r="AK89" s="55"/>
      <c r="AL89" s="55"/>
    </row>
    <row r="90" spans="1:38" ht="27.75" customHeight="1">
      <c r="A90" s="199">
        <f t="shared" si="2"/>
        <v>72</v>
      </c>
      <c r="B90" s="138" t="str">
        <f>IF(【要提出】基本情報入力シート!C104="","",【要提出】基本情報入力シート!C104)</f>
        <v/>
      </c>
      <c r="C90" s="139" t="str">
        <f>IF(【要提出】基本情報入力シート!D104="","",【要提出】基本情報入力シート!D104)</f>
        <v/>
      </c>
      <c r="D90" s="139" t="str">
        <f>IF(【要提出】基本情報入力シート!E104="","",【要提出】基本情報入力シート!E104)</f>
        <v/>
      </c>
      <c r="E90" s="192" t="str">
        <f>IF(【要提出】基本情報入力シート!F104="","",【要提出】基本情報入力シート!F104)</f>
        <v/>
      </c>
      <c r="F90" s="192" t="str">
        <f>IF(【要提出】基本情報入力シート!G104="","",【要提出】基本情報入力シート!G104)</f>
        <v/>
      </c>
      <c r="G90" s="192" t="str">
        <f>IF(【要提出】基本情報入力シート!H104="","",【要提出】基本情報入力シート!H104)</f>
        <v/>
      </c>
      <c r="H90" s="192" t="str">
        <f>IF(【要提出】基本情報入力シート!I104="","",【要提出】基本情報入力シート!I104)</f>
        <v/>
      </c>
      <c r="I90" s="192" t="str">
        <f>IF(【要提出】基本情報入力シート!J104="","",【要提出】基本情報入力シート!J104)</f>
        <v/>
      </c>
      <c r="J90" s="192" t="str">
        <f>IF(【要提出】基本情報入力シート!K104="","",【要提出】基本情報入力シート!K104)</f>
        <v/>
      </c>
      <c r="K90" s="193" t="str">
        <f>IF(【要提出】基本情報入力シート!L104="","",【要提出】基本情報入力シート!L104)</f>
        <v/>
      </c>
      <c r="L90" s="194" t="s">
        <v>316</v>
      </c>
      <c r="M90" s="483" t="str">
        <f>IF(【要提出】基本情報入力シート!M104="","",【要提出】基本情報入力シート!M104)</f>
        <v/>
      </c>
      <c r="N90" s="484" t="str">
        <f>IF(【要提出】基本情報入力シート!R104="","",【要提出】基本情報入力シート!R104)</f>
        <v/>
      </c>
      <c r="O90" s="484" t="str">
        <f>IF(【要提出】基本情報入力シート!W104="","",【要提出】基本情報入力シート!W104)</f>
        <v/>
      </c>
      <c r="P90" s="197" t="str">
        <f>IF(【要提出】基本情報入力シート!X104="","",【要提出】基本情報入力シート!X104)</f>
        <v/>
      </c>
      <c r="Q90" s="197" t="str">
        <f>IF(【要提出】基本情報入力シート!Y104="","",【要提出】基本情報入力シート!Y104)</f>
        <v/>
      </c>
      <c r="R90" s="53"/>
      <c r="S90" s="150"/>
      <c r="T90" s="55"/>
      <c r="U90" s="55"/>
      <c r="V90" s="55"/>
      <c r="W90" s="53"/>
      <c r="X90" s="150"/>
      <c r="Y90" s="55"/>
      <c r="Z90" s="55"/>
      <c r="AA90" s="55"/>
      <c r="AB90" s="55"/>
      <c r="AC90" s="55"/>
      <c r="AD90" s="55"/>
      <c r="AE90" s="56"/>
      <c r="AF90" s="56"/>
      <c r="AG90" s="57"/>
      <c r="AH90" s="156"/>
      <c r="AI90" s="54"/>
      <c r="AJ90" s="55"/>
      <c r="AK90" s="55"/>
      <c r="AL90" s="55"/>
    </row>
    <row r="91" spans="1:38" ht="27.75" customHeight="1">
      <c r="A91" s="199">
        <f t="shared" si="2"/>
        <v>73</v>
      </c>
      <c r="B91" s="138" t="str">
        <f>IF(【要提出】基本情報入力シート!C105="","",【要提出】基本情報入力シート!C105)</f>
        <v/>
      </c>
      <c r="C91" s="139" t="str">
        <f>IF(【要提出】基本情報入力シート!D105="","",【要提出】基本情報入力シート!D105)</f>
        <v/>
      </c>
      <c r="D91" s="139" t="str">
        <f>IF(【要提出】基本情報入力シート!E105="","",【要提出】基本情報入力シート!E105)</f>
        <v/>
      </c>
      <c r="E91" s="192" t="str">
        <f>IF(【要提出】基本情報入力シート!F105="","",【要提出】基本情報入力シート!F105)</f>
        <v/>
      </c>
      <c r="F91" s="192" t="str">
        <f>IF(【要提出】基本情報入力シート!G105="","",【要提出】基本情報入力シート!G105)</f>
        <v/>
      </c>
      <c r="G91" s="192" t="str">
        <f>IF(【要提出】基本情報入力シート!H105="","",【要提出】基本情報入力シート!H105)</f>
        <v/>
      </c>
      <c r="H91" s="192" t="str">
        <f>IF(【要提出】基本情報入力シート!I105="","",【要提出】基本情報入力シート!I105)</f>
        <v/>
      </c>
      <c r="I91" s="192" t="str">
        <f>IF(【要提出】基本情報入力シート!J105="","",【要提出】基本情報入力シート!J105)</f>
        <v/>
      </c>
      <c r="J91" s="192" t="str">
        <f>IF(【要提出】基本情報入力シート!K105="","",【要提出】基本情報入力シート!K105)</f>
        <v/>
      </c>
      <c r="K91" s="193" t="str">
        <f>IF(【要提出】基本情報入力シート!L105="","",【要提出】基本情報入力シート!L105)</f>
        <v/>
      </c>
      <c r="L91" s="194" t="s">
        <v>317</v>
      </c>
      <c r="M91" s="483" t="str">
        <f>IF(【要提出】基本情報入力シート!M105="","",【要提出】基本情報入力シート!M105)</f>
        <v/>
      </c>
      <c r="N91" s="484" t="str">
        <f>IF(【要提出】基本情報入力シート!R105="","",【要提出】基本情報入力シート!R105)</f>
        <v/>
      </c>
      <c r="O91" s="484" t="str">
        <f>IF(【要提出】基本情報入力シート!W105="","",【要提出】基本情報入力シート!W105)</f>
        <v/>
      </c>
      <c r="P91" s="197" t="str">
        <f>IF(【要提出】基本情報入力シート!X105="","",【要提出】基本情報入力シート!X105)</f>
        <v/>
      </c>
      <c r="Q91" s="197" t="str">
        <f>IF(【要提出】基本情報入力シート!Y105="","",【要提出】基本情報入力シート!Y105)</f>
        <v/>
      </c>
      <c r="R91" s="53"/>
      <c r="S91" s="150"/>
      <c r="T91" s="55"/>
      <c r="U91" s="55"/>
      <c r="V91" s="55"/>
      <c r="W91" s="53"/>
      <c r="X91" s="150"/>
      <c r="Y91" s="55"/>
      <c r="Z91" s="55"/>
      <c r="AA91" s="55"/>
      <c r="AB91" s="55"/>
      <c r="AC91" s="55"/>
      <c r="AD91" s="55"/>
      <c r="AE91" s="56"/>
      <c r="AF91" s="56"/>
      <c r="AG91" s="57"/>
      <c r="AH91" s="156"/>
      <c r="AI91" s="54"/>
      <c r="AJ91" s="55"/>
      <c r="AK91" s="55"/>
      <c r="AL91" s="55"/>
    </row>
    <row r="92" spans="1:38" ht="27.75" customHeight="1">
      <c r="A92" s="199">
        <f t="shared" si="2"/>
        <v>74</v>
      </c>
      <c r="B92" s="138" t="str">
        <f>IF(【要提出】基本情報入力シート!C106="","",【要提出】基本情報入力シート!C106)</f>
        <v/>
      </c>
      <c r="C92" s="139" t="str">
        <f>IF(【要提出】基本情報入力シート!D106="","",【要提出】基本情報入力シート!D106)</f>
        <v/>
      </c>
      <c r="D92" s="139" t="str">
        <f>IF(【要提出】基本情報入力シート!E106="","",【要提出】基本情報入力シート!E106)</f>
        <v/>
      </c>
      <c r="E92" s="192" t="str">
        <f>IF(【要提出】基本情報入力シート!F106="","",【要提出】基本情報入力シート!F106)</f>
        <v/>
      </c>
      <c r="F92" s="192" t="str">
        <f>IF(【要提出】基本情報入力シート!G106="","",【要提出】基本情報入力シート!G106)</f>
        <v/>
      </c>
      <c r="G92" s="192" t="str">
        <f>IF(【要提出】基本情報入力シート!H106="","",【要提出】基本情報入力シート!H106)</f>
        <v/>
      </c>
      <c r="H92" s="192" t="str">
        <f>IF(【要提出】基本情報入力シート!I106="","",【要提出】基本情報入力シート!I106)</f>
        <v/>
      </c>
      <c r="I92" s="192" t="str">
        <f>IF(【要提出】基本情報入力シート!J106="","",【要提出】基本情報入力シート!J106)</f>
        <v/>
      </c>
      <c r="J92" s="192" t="str">
        <f>IF(【要提出】基本情報入力シート!K106="","",【要提出】基本情報入力シート!K106)</f>
        <v/>
      </c>
      <c r="K92" s="193" t="str">
        <f>IF(【要提出】基本情報入力シート!L106="","",【要提出】基本情報入力シート!L106)</f>
        <v/>
      </c>
      <c r="L92" s="194" t="s">
        <v>318</v>
      </c>
      <c r="M92" s="483" t="str">
        <f>IF(【要提出】基本情報入力シート!M106="","",【要提出】基本情報入力シート!M106)</f>
        <v/>
      </c>
      <c r="N92" s="484" t="str">
        <f>IF(【要提出】基本情報入力シート!R106="","",【要提出】基本情報入力シート!R106)</f>
        <v/>
      </c>
      <c r="O92" s="484" t="str">
        <f>IF(【要提出】基本情報入力シート!W106="","",【要提出】基本情報入力シート!W106)</f>
        <v/>
      </c>
      <c r="P92" s="197" t="str">
        <f>IF(【要提出】基本情報入力シート!X106="","",【要提出】基本情報入力シート!X106)</f>
        <v/>
      </c>
      <c r="Q92" s="197" t="str">
        <f>IF(【要提出】基本情報入力シート!Y106="","",【要提出】基本情報入力シート!Y106)</f>
        <v/>
      </c>
      <c r="R92" s="53"/>
      <c r="S92" s="150"/>
      <c r="T92" s="55"/>
      <c r="U92" s="55"/>
      <c r="V92" s="55"/>
      <c r="W92" s="53"/>
      <c r="X92" s="150"/>
      <c r="Y92" s="55"/>
      <c r="Z92" s="55"/>
      <c r="AA92" s="55"/>
      <c r="AB92" s="55"/>
      <c r="AC92" s="55"/>
      <c r="AD92" s="55"/>
      <c r="AE92" s="56"/>
      <c r="AF92" s="56"/>
      <c r="AG92" s="57"/>
      <c r="AH92" s="156"/>
      <c r="AI92" s="54"/>
      <c r="AJ92" s="55"/>
      <c r="AK92" s="55"/>
      <c r="AL92" s="55"/>
    </row>
    <row r="93" spans="1:38" ht="27.75" customHeight="1">
      <c r="A93" s="199">
        <f t="shared" si="2"/>
        <v>75</v>
      </c>
      <c r="B93" s="138" t="str">
        <f>IF(【要提出】基本情報入力シート!C107="","",【要提出】基本情報入力シート!C107)</f>
        <v/>
      </c>
      <c r="C93" s="139" t="str">
        <f>IF(【要提出】基本情報入力シート!D107="","",【要提出】基本情報入力シート!D107)</f>
        <v/>
      </c>
      <c r="D93" s="139" t="str">
        <f>IF(【要提出】基本情報入力シート!E107="","",【要提出】基本情報入力シート!E107)</f>
        <v/>
      </c>
      <c r="E93" s="192" t="str">
        <f>IF(【要提出】基本情報入力シート!F107="","",【要提出】基本情報入力シート!F107)</f>
        <v/>
      </c>
      <c r="F93" s="192" t="str">
        <f>IF(【要提出】基本情報入力シート!G107="","",【要提出】基本情報入力シート!G107)</f>
        <v/>
      </c>
      <c r="G93" s="192" t="str">
        <f>IF(【要提出】基本情報入力シート!H107="","",【要提出】基本情報入力シート!H107)</f>
        <v/>
      </c>
      <c r="H93" s="192" t="str">
        <f>IF(【要提出】基本情報入力シート!I107="","",【要提出】基本情報入力シート!I107)</f>
        <v/>
      </c>
      <c r="I93" s="192" t="str">
        <f>IF(【要提出】基本情報入力シート!J107="","",【要提出】基本情報入力シート!J107)</f>
        <v/>
      </c>
      <c r="J93" s="192" t="str">
        <f>IF(【要提出】基本情報入力シート!K107="","",【要提出】基本情報入力シート!K107)</f>
        <v/>
      </c>
      <c r="K93" s="193" t="str">
        <f>IF(【要提出】基本情報入力シート!L107="","",【要提出】基本情報入力シート!L107)</f>
        <v/>
      </c>
      <c r="L93" s="194" t="s">
        <v>319</v>
      </c>
      <c r="M93" s="483" t="str">
        <f>IF(【要提出】基本情報入力シート!M107="","",【要提出】基本情報入力シート!M107)</f>
        <v/>
      </c>
      <c r="N93" s="484" t="str">
        <f>IF(【要提出】基本情報入力シート!R107="","",【要提出】基本情報入力シート!R107)</f>
        <v/>
      </c>
      <c r="O93" s="484" t="str">
        <f>IF(【要提出】基本情報入力シート!W107="","",【要提出】基本情報入力シート!W107)</f>
        <v/>
      </c>
      <c r="P93" s="197" t="str">
        <f>IF(【要提出】基本情報入力シート!X107="","",【要提出】基本情報入力シート!X107)</f>
        <v/>
      </c>
      <c r="Q93" s="197" t="str">
        <f>IF(【要提出】基本情報入力シート!Y107="","",【要提出】基本情報入力シート!Y107)</f>
        <v/>
      </c>
      <c r="R93" s="53"/>
      <c r="S93" s="150"/>
      <c r="T93" s="55"/>
      <c r="U93" s="55"/>
      <c r="V93" s="55"/>
      <c r="W93" s="53"/>
      <c r="X93" s="150"/>
      <c r="Y93" s="55"/>
      <c r="Z93" s="55"/>
      <c r="AA93" s="55"/>
      <c r="AB93" s="55"/>
      <c r="AC93" s="55"/>
      <c r="AD93" s="55"/>
      <c r="AE93" s="56"/>
      <c r="AF93" s="56"/>
      <c r="AG93" s="57"/>
      <c r="AH93" s="156"/>
      <c r="AI93" s="54"/>
      <c r="AJ93" s="55"/>
      <c r="AK93" s="55"/>
      <c r="AL93" s="55"/>
    </row>
    <row r="94" spans="1:38" ht="27.75" customHeight="1">
      <c r="A94" s="199">
        <f t="shared" si="2"/>
        <v>76</v>
      </c>
      <c r="B94" s="138" t="str">
        <f>IF(【要提出】基本情報入力シート!C108="","",【要提出】基本情報入力シート!C108)</f>
        <v/>
      </c>
      <c r="C94" s="139" t="str">
        <f>IF(【要提出】基本情報入力シート!D108="","",【要提出】基本情報入力シート!D108)</f>
        <v/>
      </c>
      <c r="D94" s="139" t="str">
        <f>IF(【要提出】基本情報入力シート!E108="","",【要提出】基本情報入力シート!E108)</f>
        <v/>
      </c>
      <c r="E94" s="192" t="str">
        <f>IF(【要提出】基本情報入力シート!F108="","",【要提出】基本情報入力シート!F108)</f>
        <v/>
      </c>
      <c r="F94" s="192" t="str">
        <f>IF(【要提出】基本情報入力シート!G108="","",【要提出】基本情報入力シート!G108)</f>
        <v/>
      </c>
      <c r="G94" s="192" t="str">
        <f>IF(【要提出】基本情報入力シート!H108="","",【要提出】基本情報入力シート!H108)</f>
        <v/>
      </c>
      <c r="H94" s="192" t="str">
        <f>IF(【要提出】基本情報入力シート!I108="","",【要提出】基本情報入力シート!I108)</f>
        <v/>
      </c>
      <c r="I94" s="192" t="str">
        <f>IF(【要提出】基本情報入力シート!J108="","",【要提出】基本情報入力シート!J108)</f>
        <v/>
      </c>
      <c r="J94" s="192" t="str">
        <f>IF(【要提出】基本情報入力シート!K108="","",【要提出】基本情報入力シート!K108)</f>
        <v/>
      </c>
      <c r="K94" s="193" t="str">
        <f>IF(【要提出】基本情報入力シート!L108="","",【要提出】基本情報入力シート!L108)</f>
        <v/>
      </c>
      <c r="L94" s="194" t="s">
        <v>320</v>
      </c>
      <c r="M94" s="483" t="str">
        <f>IF(【要提出】基本情報入力シート!M108="","",【要提出】基本情報入力シート!M108)</f>
        <v/>
      </c>
      <c r="N94" s="484" t="str">
        <f>IF(【要提出】基本情報入力シート!R108="","",【要提出】基本情報入力シート!R108)</f>
        <v/>
      </c>
      <c r="O94" s="484" t="str">
        <f>IF(【要提出】基本情報入力シート!W108="","",【要提出】基本情報入力シート!W108)</f>
        <v/>
      </c>
      <c r="P94" s="197" t="str">
        <f>IF(【要提出】基本情報入力シート!X108="","",【要提出】基本情報入力シート!X108)</f>
        <v/>
      </c>
      <c r="Q94" s="197" t="str">
        <f>IF(【要提出】基本情報入力シート!Y108="","",【要提出】基本情報入力シート!Y108)</f>
        <v/>
      </c>
      <c r="R94" s="53"/>
      <c r="S94" s="150"/>
      <c r="T94" s="55"/>
      <c r="U94" s="55"/>
      <c r="V94" s="55"/>
      <c r="W94" s="53"/>
      <c r="X94" s="150"/>
      <c r="Y94" s="55"/>
      <c r="Z94" s="55"/>
      <c r="AA94" s="55"/>
      <c r="AB94" s="55"/>
      <c r="AC94" s="55"/>
      <c r="AD94" s="55"/>
      <c r="AE94" s="56"/>
      <c r="AF94" s="56"/>
      <c r="AG94" s="57"/>
      <c r="AH94" s="156"/>
      <c r="AI94" s="54"/>
      <c r="AJ94" s="55"/>
      <c r="AK94" s="55"/>
      <c r="AL94" s="55"/>
    </row>
    <row r="95" spans="1:38" ht="27.75" customHeight="1">
      <c r="A95" s="199">
        <f t="shared" si="2"/>
        <v>77</v>
      </c>
      <c r="B95" s="138" t="str">
        <f>IF(【要提出】基本情報入力シート!C109="","",【要提出】基本情報入力シート!C109)</f>
        <v/>
      </c>
      <c r="C95" s="139" t="str">
        <f>IF(【要提出】基本情報入力シート!D109="","",【要提出】基本情報入力シート!D109)</f>
        <v/>
      </c>
      <c r="D95" s="139" t="str">
        <f>IF(【要提出】基本情報入力シート!E109="","",【要提出】基本情報入力シート!E109)</f>
        <v/>
      </c>
      <c r="E95" s="192" t="str">
        <f>IF(【要提出】基本情報入力シート!F109="","",【要提出】基本情報入力シート!F109)</f>
        <v/>
      </c>
      <c r="F95" s="192" t="str">
        <f>IF(【要提出】基本情報入力シート!G109="","",【要提出】基本情報入力シート!G109)</f>
        <v/>
      </c>
      <c r="G95" s="192" t="str">
        <f>IF(【要提出】基本情報入力シート!H109="","",【要提出】基本情報入力シート!H109)</f>
        <v/>
      </c>
      <c r="H95" s="192" t="str">
        <f>IF(【要提出】基本情報入力シート!I109="","",【要提出】基本情報入力シート!I109)</f>
        <v/>
      </c>
      <c r="I95" s="192" t="str">
        <f>IF(【要提出】基本情報入力シート!J109="","",【要提出】基本情報入力シート!J109)</f>
        <v/>
      </c>
      <c r="J95" s="192" t="str">
        <f>IF(【要提出】基本情報入力シート!K109="","",【要提出】基本情報入力シート!K109)</f>
        <v/>
      </c>
      <c r="K95" s="193" t="str">
        <f>IF(【要提出】基本情報入力シート!L109="","",【要提出】基本情報入力シート!L109)</f>
        <v/>
      </c>
      <c r="L95" s="194" t="s">
        <v>321</v>
      </c>
      <c r="M95" s="483" t="str">
        <f>IF(【要提出】基本情報入力シート!M109="","",【要提出】基本情報入力シート!M109)</f>
        <v/>
      </c>
      <c r="N95" s="484" t="str">
        <f>IF(【要提出】基本情報入力シート!R109="","",【要提出】基本情報入力シート!R109)</f>
        <v/>
      </c>
      <c r="O95" s="484" t="str">
        <f>IF(【要提出】基本情報入力シート!W109="","",【要提出】基本情報入力シート!W109)</f>
        <v/>
      </c>
      <c r="P95" s="197" t="str">
        <f>IF(【要提出】基本情報入力シート!X109="","",【要提出】基本情報入力シート!X109)</f>
        <v/>
      </c>
      <c r="Q95" s="197" t="str">
        <f>IF(【要提出】基本情報入力シート!Y109="","",【要提出】基本情報入力シート!Y109)</f>
        <v/>
      </c>
      <c r="R95" s="53"/>
      <c r="S95" s="150"/>
      <c r="T95" s="55"/>
      <c r="U95" s="55"/>
      <c r="V95" s="55"/>
      <c r="W95" s="53"/>
      <c r="X95" s="150"/>
      <c r="Y95" s="55"/>
      <c r="Z95" s="55"/>
      <c r="AA95" s="55"/>
      <c r="AB95" s="55"/>
      <c r="AC95" s="55"/>
      <c r="AD95" s="55"/>
      <c r="AE95" s="56"/>
      <c r="AF95" s="56"/>
      <c r="AG95" s="57"/>
      <c r="AH95" s="156"/>
      <c r="AI95" s="54"/>
      <c r="AJ95" s="55"/>
      <c r="AK95" s="55"/>
      <c r="AL95" s="55"/>
    </row>
    <row r="96" spans="1:38" ht="27.75" customHeight="1">
      <c r="A96" s="199">
        <f t="shared" si="2"/>
        <v>78</v>
      </c>
      <c r="B96" s="138" t="str">
        <f>IF(【要提出】基本情報入力シート!C110="","",【要提出】基本情報入力シート!C110)</f>
        <v/>
      </c>
      <c r="C96" s="139" t="str">
        <f>IF(【要提出】基本情報入力シート!D110="","",【要提出】基本情報入力シート!D110)</f>
        <v/>
      </c>
      <c r="D96" s="139" t="str">
        <f>IF(【要提出】基本情報入力シート!E110="","",【要提出】基本情報入力シート!E110)</f>
        <v/>
      </c>
      <c r="E96" s="192" t="str">
        <f>IF(【要提出】基本情報入力シート!F110="","",【要提出】基本情報入力シート!F110)</f>
        <v/>
      </c>
      <c r="F96" s="192" t="str">
        <f>IF(【要提出】基本情報入力シート!G110="","",【要提出】基本情報入力シート!G110)</f>
        <v/>
      </c>
      <c r="G96" s="192" t="str">
        <f>IF(【要提出】基本情報入力シート!H110="","",【要提出】基本情報入力シート!H110)</f>
        <v/>
      </c>
      <c r="H96" s="192" t="str">
        <f>IF(【要提出】基本情報入力シート!I110="","",【要提出】基本情報入力シート!I110)</f>
        <v/>
      </c>
      <c r="I96" s="192" t="str">
        <f>IF(【要提出】基本情報入力シート!J110="","",【要提出】基本情報入力シート!J110)</f>
        <v/>
      </c>
      <c r="J96" s="192" t="str">
        <f>IF(【要提出】基本情報入力シート!K110="","",【要提出】基本情報入力シート!K110)</f>
        <v/>
      </c>
      <c r="K96" s="193" t="str">
        <f>IF(【要提出】基本情報入力シート!L110="","",【要提出】基本情報入力シート!L110)</f>
        <v/>
      </c>
      <c r="L96" s="194" t="s">
        <v>322</v>
      </c>
      <c r="M96" s="483" t="str">
        <f>IF(【要提出】基本情報入力シート!M110="","",【要提出】基本情報入力シート!M110)</f>
        <v/>
      </c>
      <c r="N96" s="484" t="str">
        <f>IF(【要提出】基本情報入力シート!R110="","",【要提出】基本情報入力シート!R110)</f>
        <v/>
      </c>
      <c r="O96" s="484" t="str">
        <f>IF(【要提出】基本情報入力シート!W110="","",【要提出】基本情報入力シート!W110)</f>
        <v/>
      </c>
      <c r="P96" s="197" t="str">
        <f>IF(【要提出】基本情報入力シート!X110="","",【要提出】基本情報入力シート!X110)</f>
        <v/>
      </c>
      <c r="Q96" s="197" t="str">
        <f>IF(【要提出】基本情報入力シート!Y110="","",【要提出】基本情報入力シート!Y110)</f>
        <v/>
      </c>
      <c r="R96" s="53"/>
      <c r="S96" s="150"/>
      <c r="T96" s="55"/>
      <c r="U96" s="55"/>
      <c r="V96" s="55"/>
      <c r="W96" s="53"/>
      <c r="X96" s="150"/>
      <c r="Y96" s="55"/>
      <c r="Z96" s="55"/>
      <c r="AA96" s="55"/>
      <c r="AB96" s="55"/>
      <c r="AC96" s="55"/>
      <c r="AD96" s="55"/>
      <c r="AE96" s="56"/>
      <c r="AF96" s="56"/>
      <c r="AG96" s="57"/>
      <c r="AH96" s="156"/>
      <c r="AI96" s="54"/>
      <c r="AJ96" s="55"/>
      <c r="AK96" s="55"/>
      <c r="AL96" s="55"/>
    </row>
    <row r="97" spans="1:38" ht="27.75" customHeight="1">
      <c r="A97" s="199">
        <f t="shared" si="2"/>
        <v>79</v>
      </c>
      <c r="B97" s="138" t="str">
        <f>IF(【要提出】基本情報入力シート!C111="","",【要提出】基本情報入力シート!C111)</f>
        <v/>
      </c>
      <c r="C97" s="139" t="str">
        <f>IF(【要提出】基本情報入力シート!D111="","",【要提出】基本情報入力シート!D111)</f>
        <v/>
      </c>
      <c r="D97" s="139" t="str">
        <f>IF(【要提出】基本情報入力シート!E111="","",【要提出】基本情報入力シート!E111)</f>
        <v/>
      </c>
      <c r="E97" s="192" t="str">
        <f>IF(【要提出】基本情報入力シート!F111="","",【要提出】基本情報入力シート!F111)</f>
        <v/>
      </c>
      <c r="F97" s="192" t="str">
        <f>IF(【要提出】基本情報入力シート!G111="","",【要提出】基本情報入力シート!G111)</f>
        <v/>
      </c>
      <c r="G97" s="192" t="str">
        <f>IF(【要提出】基本情報入力シート!H111="","",【要提出】基本情報入力シート!H111)</f>
        <v/>
      </c>
      <c r="H97" s="192" t="str">
        <f>IF(【要提出】基本情報入力シート!I111="","",【要提出】基本情報入力シート!I111)</f>
        <v/>
      </c>
      <c r="I97" s="192" t="str">
        <f>IF(【要提出】基本情報入力シート!J111="","",【要提出】基本情報入力シート!J111)</f>
        <v/>
      </c>
      <c r="J97" s="192" t="str">
        <f>IF(【要提出】基本情報入力シート!K111="","",【要提出】基本情報入力シート!K111)</f>
        <v/>
      </c>
      <c r="K97" s="193" t="str">
        <f>IF(【要提出】基本情報入力シート!L111="","",【要提出】基本情報入力シート!L111)</f>
        <v/>
      </c>
      <c r="L97" s="194" t="s">
        <v>323</v>
      </c>
      <c r="M97" s="483" t="str">
        <f>IF(【要提出】基本情報入力シート!M111="","",【要提出】基本情報入力シート!M111)</f>
        <v/>
      </c>
      <c r="N97" s="484" t="str">
        <f>IF(【要提出】基本情報入力シート!R111="","",【要提出】基本情報入力シート!R111)</f>
        <v/>
      </c>
      <c r="O97" s="484" t="str">
        <f>IF(【要提出】基本情報入力シート!W111="","",【要提出】基本情報入力シート!W111)</f>
        <v/>
      </c>
      <c r="P97" s="197" t="str">
        <f>IF(【要提出】基本情報入力シート!X111="","",【要提出】基本情報入力シート!X111)</f>
        <v/>
      </c>
      <c r="Q97" s="197" t="str">
        <f>IF(【要提出】基本情報入力シート!Y111="","",【要提出】基本情報入力シート!Y111)</f>
        <v/>
      </c>
      <c r="R97" s="53"/>
      <c r="S97" s="150"/>
      <c r="T97" s="55"/>
      <c r="U97" s="55"/>
      <c r="V97" s="55"/>
      <c r="W97" s="53"/>
      <c r="X97" s="150"/>
      <c r="Y97" s="55"/>
      <c r="Z97" s="55"/>
      <c r="AA97" s="55"/>
      <c r="AB97" s="55"/>
      <c r="AC97" s="55"/>
      <c r="AD97" s="55"/>
      <c r="AE97" s="56"/>
      <c r="AF97" s="56"/>
      <c r="AG97" s="57"/>
      <c r="AH97" s="156"/>
      <c r="AI97" s="54"/>
      <c r="AJ97" s="55"/>
      <c r="AK97" s="55"/>
      <c r="AL97" s="55"/>
    </row>
    <row r="98" spans="1:38" ht="27.75" customHeight="1">
      <c r="A98" s="199">
        <f t="shared" si="2"/>
        <v>80</v>
      </c>
      <c r="B98" s="138" t="str">
        <f>IF(【要提出】基本情報入力シート!C112="","",【要提出】基本情報入力シート!C112)</f>
        <v/>
      </c>
      <c r="C98" s="139" t="str">
        <f>IF(【要提出】基本情報入力シート!D112="","",【要提出】基本情報入力シート!D112)</f>
        <v/>
      </c>
      <c r="D98" s="139" t="str">
        <f>IF(【要提出】基本情報入力シート!E112="","",【要提出】基本情報入力シート!E112)</f>
        <v/>
      </c>
      <c r="E98" s="192" t="str">
        <f>IF(【要提出】基本情報入力シート!F112="","",【要提出】基本情報入力シート!F112)</f>
        <v/>
      </c>
      <c r="F98" s="192" t="str">
        <f>IF(【要提出】基本情報入力シート!G112="","",【要提出】基本情報入力シート!G112)</f>
        <v/>
      </c>
      <c r="G98" s="192" t="str">
        <f>IF(【要提出】基本情報入力シート!H112="","",【要提出】基本情報入力シート!H112)</f>
        <v/>
      </c>
      <c r="H98" s="192" t="str">
        <f>IF(【要提出】基本情報入力シート!I112="","",【要提出】基本情報入力シート!I112)</f>
        <v/>
      </c>
      <c r="I98" s="192" t="str">
        <f>IF(【要提出】基本情報入力シート!J112="","",【要提出】基本情報入力シート!J112)</f>
        <v/>
      </c>
      <c r="J98" s="192" t="str">
        <f>IF(【要提出】基本情報入力シート!K112="","",【要提出】基本情報入力シート!K112)</f>
        <v/>
      </c>
      <c r="K98" s="193" t="str">
        <f>IF(【要提出】基本情報入力シート!L112="","",【要提出】基本情報入力シート!L112)</f>
        <v/>
      </c>
      <c r="L98" s="194" t="s">
        <v>324</v>
      </c>
      <c r="M98" s="483" t="str">
        <f>IF(【要提出】基本情報入力シート!M112="","",【要提出】基本情報入力シート!M112)</f>
        <v/>
      </c>
      <c r="N98" s="484" t="str">
        <f>IF(【要提出】基本情報入力シート!R112="","",【要提出】基本情報入力シート!R112)</f>
        <v/>
      </c>
      <c r="O98" s="484" t="str">
        <f>IF(【要提出】基本情報入力シート!W112="","",【要提出】基本情報入力シート!W112)</f>
        <v/>
      </c>
      <c r="P98" s="197" t="str">
        <f>IF(【要提出】基本情報入力シート!X112="","",【要提出】基本情報入力シート!X112)</f>
        <v/>
      </c>
      <c r="Q98" s="197" t="str">
        <f>IF(【要提出】基本情報入力シート!Y112="","",【要提出】基本情報入力シート!Y112)</f>
        <v/>
      </c>
      <c r="R98" s="53"/>
      <c r="S98" s="150"/>
      <c r="T98" s="55"/>
      <c r="U98" s="55"/>
      <c r="V98" s="55"/>
      <c r="W98" s="53"/>
      <c r="X98" s="150"/>
      <c r="Y98" s="55"/>
      <c r="Z98" s="55"/>
      <c r="AA98" s="55"/>
      <c r="AB98" s="55"/>
      <c r="AC98" s="55"/>
      <c r="AD98" s="55"/>
      <c r="AE98" s="56"/>
      <c r="AF98" s="56"/>
      <c r="AG98" s="57"/>
      <c r="AH98" s="156"/>
      <c r="AI98" s="54"/>
      <c r="AJ98" s="55"/>
      <c r="AK98" s="55"/>
      <c r="AL98" s="55"/>
    </row>
    <row r="99" spans="1:38" ht="27.75" customHeight="1">
      <c r="A99" s="199">
        <f t="shared" si="2"/>
        <v>81</v>
      </c>
      <c r="B99" s="138" t="str">
        <f>IF(【要提出】基本情報入力シート!C113="","",【要提出】基本情報入力シート!C113)</f>
        <v/>
      </c>
      <c r="C99" s="139" t="str">
        <f>IF(【要提出】基本情報入力シート!D113="","",【要提出】基本情報入力シート!D113)</f>
        <v/>
      </c>
      <c r="D99" s="139" t="str">
        <f>IF(【要提出】基本情報入力シート!E113="","",【要提出】基本情報入力シート!E113)</f>
        <v/>
      </c>
      <c r="E99" s="192" t="str">
        <f>IF(【要提出】基本情報入力シート!F113="","",【要提出】基本情報入力シート!F113)</f>
        <v/>
      </c>
      <c r="F99" s="192" t="str">
        <f>IF(【要提出】基本情報入力シート!G113="","",【要提出】基本情報入力シート!G113)</f>
        <v/>
      </c>
      <c r="G99" s="192" t="str">
        <f>IF(【要提出】基本情報入力シート!H113="","",【要提出】基本情報入力シート!H113)</f>
        <v/>
      </c>
      <c r="H99" s="192" t="str">
        <f>IF(【要提出】基本情報入力シート!I113="","",【要提出】基本情報入力シート!I113)</f>
        <v/>
      </c>
      <c r="I99" s="192" t="str">
        <f>IF(【要提出】基本情報入力シート!J113="","",【要提出】基本情報入力シート!J113)</f>
        <v/>
      </c>
      <c r="J99" s="192" t="str">
        <f>IF(【要提出】基本情報入力シート!K113="","",【要提出】基本情報入力シート!K113)</f>
        <v/>
      </c>
      <c r="K99" s="193" t="str">
        <f>IF(【要提出】基本情報入力シート!L113="","",【要提出】基本情報入力シート!L113)</f>
        <v/>
      </c>
      <c r="L99" s="194" t="s">
        <v>325</v>
      </c>
      <c r="M99" s="483" t="str">
        <f>IF(【要提出】基本情報入力シート!M113="","",【要提出】基本情報入力シート!M113)</f>
        <v/>
      </c>
      <c r="N99" s="484" t="str">
        <f>IF(【要提出】基本情報入力シート!R113="","",【要提出】基本情報入力シート!R113)</f>
        <v/>
      </c>
      <c r="O99" s="484" t="str">
        <f>IF(【要提出】基本情報入力シート!W113="","",【要提出】基本情報入力シート!W113)</f>
        <v/>
      </c>
      <c r="P99" s="197" t="str">
        <f>IF(【要提出】基本情報入力シート!X113="","",【要提出】基本情報入力シート!X113)</f>
        <v/>
      </c>
      <c r="Q99" s="197" t="str">
        <f>IF(【要提出】基本情報入力シート!Y113="","",【要提出】基本情報入力シート!Y113)</f>
        <v/>
      </c>
      <c r="R99" s="53"/>
      <c r="S99" s="150"/>
      <c r="T99" s="55"/>
      <c r="U99" s="55"/>
      <c r="V99" s="55"/>
      <c r="W99" s="53"/>
      <c r="X99" s="150"/>
      <c r="Y99" s="55"/>
      <c r="Z99" s="55"/>
      <c r="AA99" s="55"/>
      <c r="AB99" s="55"/>
      <c r="AC99" s="55"/>
      <c r="AD99" s="55"/>
      <c r="AE99" s="56"/>
      <c r="AF99" s="56"/>
      <c r="AG99" s="57"/>
      <c r="AH99" s="156"/>
      <c r="AI99" s="54"/>
      <c r="AJ99" s="55"/>
      <c r="AK99" s="55"/>
      <c r="AL99" s="55"/>
    </row>
    <row r="100" spans="1:38" ht="27.75" customHeight="1">
      <c r="A100" s="199">
        <f t="shared" si="2"/>
        <v>82</v>
      </c>
      <c r="B100" s="138" t="str">
        <f>IF(【要提出】基本情報入力シート!C114="","",【要提出】基本情報入力シート!C114)</f>
        <v/>
      </c>
      <c r="C100" s="139" t="str">
        <f>IF(【要提出】基本情報入力シート!D114="","",【要提出】基本情報入力シート!D114)</f>
        <v/>
      </c>
      <c r="D100" s="139" t="str">
        <f>IF(【要提出】基本情報入力シート!E114="","",【要提出】基本情報入力シート!E114)</f>
        <v/>
      </c>
      <c r="E100" s="192" t="str">
        <f>IF(【要提出】基本情報入力シート!F114="","",【要提出】基本情報入力シート!F114)</f>
        <v/>
      </c>
      <c r="F100" s="192" t="str">
        <f>IF(【要提出】基本情報入力シート!G114="","",【要提出】基本情報入力シート!G114)</f>
        <v/>
      </c>
      <c r="G100" s="192" t="str">
        <f>IF(【要提出】基本情報入力シート!H114="","",【要提出】基本情報入力シート!H114)</f>
        <v/>
      </c>
      <c r="H100" s="192" t="str">
        <f>IF(【要提出】基本情報入力シート!I114="","",【要提出】基本情報入力シート!I114)</f>
        <v/>
      </c>
      <c r="I100" s="192" t="str">
        <f>IF(【要提出】基本情報入力シート!J114="","",【要提出】基本情報入力シート!J114)</f>
        <v/>
      </c>
      <c r="J100" s="192" t="str">
        <f>IF(【要提出】基本情報入力シート!K114="","",【要提出】基本情報入力シート!K114)</f>
        <v/>
      </c>
      <c r="K100" s="193" t="str">
        <f>IF(【要提出】基本情報入力シート!L114="","",【要提出】基本情報入力シート!L114)</f>
        <v/>
      </c>
      <c r="L100" s="194" t="s">
        <v>326</v>
      </c>
      <c r="M100" s="483" t="str">
        <f>IF(【要提出】基本情報入力シート!M114="","",【要提出】基本情報入力シート!M114)</f>
        <v/>
      </c>
      <c r="N100" s="484" t="str">
        <f>IF(【要提出】基本情報入力シート!R114="","",【要提出】基本情報入力シート!R114)</f>
        <v/>
      </c>
      <c r="O100" s="484" t="str">
        <f>IF(【要提出】基本情報入力シート!W114="","",【要提出】基本情報入力シート!W114)</f>
        <v/>
      </c>
      <c r="P100" s="197" t="str">
        <f>IF(【要提出】基本情報入力シート!X114="","",【要提出】基本情報入力シート!X114)</f>
        <v/>
      </c>
      <c r="Q100" s="197" t="str">
        <f>IF(【要提出】基本情報入力シート!Y114="","",【要提出】基本情報入力シート!Y114)</f>
        <v/>
      </c>
      <c r="R100" s="53"/>
      <c r="S100" s="150"/>
      <c r="T100" s="55"/>
      <c r="U100" s="55"/>
      <c r="V100" s="55"/>
      <c r="W100" s="53"/>
      <c r="X100" s="150"/>
      <c r="Y100" s="55"/>
      <c r="Z100" s="55"/>
      <c r="AA100" s="55"/>
      <c r="AB100" s="55"/>
      <c r="AC100" s="55"/>
      <c r="AD100" s="55"/>
      <c r="AE100" s="56"/>
      <c r="AF100" s="56"/>
      <c r="AG100" s="57"/>
      <c r="AH100" s="156"/>
      <c r="AI100" s="54"/>
      <c r="AJ100" s="55"/>
      <c r="AK100" s="55"/>
      <c r="AL100" s="55"/>
    </row>
    <row r="101" spans="1:38" ht="27.75" customHeight="1">
      <c r="A101" s="199">
        <f t="shared" si="2"/>
        <v>83</v>
      </c>
      <c r="B101" s="138" t="str">
        <f>IF(【要提出】基本情報入力シート!C115="","",【要提出】基本情報入力シート!C115)</f>
        <v/>
      </c>
      <c r="C101" s="139" t="str">
        <f>IF(【要提出】基本情報入力シート!D115="","",【要提出】基本情報入力シート!D115)</f>
        <v/>
      </c>
      <c r="D101" s="139" t="str">
        <f>IF(【要提出】基本情報入力シート!E115="","",【要提出】基本情報入力シート!E115)</f>
        <v/>
      </c>
      <c r="E101" s="192" t="str">
        <f>IF(【要提出】基本情報入力シート!F115="","",【要提出】基本情報入力シート!F115)</f>
        <v/>
      </c>
      <c r="F101" s="192" t="str">
        <f>IF(【要提出】基本情報入力シート!G115="","",【要提出】基本情報入力シート!G115)</f>
        <v/>
      </c>
      <c r="G101" s="192" t="str">
        <f>IF(【要提出】基本情報入力シート!H115="","",【要提出】基本情報入力シート!H115)</f>
        <v/>
      </c>
      <c r="H101" s="192" t="str">
        <f>IF(【要提出】基本情報入力シート!I115="","",【要提出】基本情報入力シート!I115)</f>
        <v/>
      </c>
      <c r="I101" s="192" t="str">
        <f>IF(【要提出】基本情報入力シート!J115="","",【要提出】基本情報入力シート!J115)</f>
        <v/>
      </c>
      <c r="J101" s="192" t="str">
        <f>IF(【要提出】基本情報入力シート!K115="","",【要提出】基本情報入力シート!K115)</f>
        <v/>
      </c>
      <c r="K101" s="193" t="str">
        <f>IF(【要提出】基本情報入力シート!L115="","",【要提出】基本情報入力シート!L115)</f>
        <v/>
      </c>
      <c r="L101" s="194" t="s">
        <v>327</v>
      </c>
      <c r="M101" s="483" t="str">
        <f>IF(【要提出】基本情報入力シート!M115="","",【要提出】基本情報入力シート!M115)</f>
        <v/>
      </c>
      <c r="N101" s="484" t="str">
        <f>IF(【要提出】基本情報入力シート!R115="","",【要提出】基本情報入力シート!R115)</f>
        <v/>
      </c>
      <c r="O101" s="484" t="str">
        <f>IF(【要提出】基本情報入力シート!W115="","",【要提出】基本情報入力シート!W115)</f>
        <v/>
      </c>
      <c r="P101" s="197" t="str">
        <f>IF(【要提出】基本情報入力シート!X115="","",【要提出】基本情報入力シート!X115)</f>
        <v/>
      </c>
      <c r="Q101" s="197" t="str">
        <f>IF(【要提出】基本情報入力シート!Y115="","",【要提出】基本情報入力シート!Y115)</f>
        <v/>
      </c>
      <c r="R101" s="53"/>
      <c r="S101" s="150"/>
      <c r="T101" s="55"/>
      <c r="U101" s="55"/>
      <c r="V101" s="55"/>
      <c r="W101" s="53"/>
      <c r="X101" s="150"/>
      <c r="Y101" s="55"/>
      <c r="Z101" s="55"/>
      <c r="AA101" s="55"/>
      <c r="AB101" s="55"/>
      <c r="AC101" s="55"/>
      <c r="AD101" s="55"/>
      <c r="AE101" s="56"/>
      <c r="AF101" s="56"/>
      <c r="AG101" s="57"/>
      <c r="AH101" s="156"/>
      <c r="AI101" s="54"/>
      <c r="AJ101" s="55"/>
      <c r="AK101" s="55"/>
      <c r="AL101" s="55"/>
    </row>
    <row r="102" spans="1:38" ht="27.75" customHeight="1">
      <c r="A102" s="199">
        <f t="shared" si="2"/>
        <v>84</v>
      </c>
      <c r="B102" s="138" t="str">
        <f>IF(【要提出】基本情報入力シート!C116="","",【要提出】基本情報入力シート!C116)</f>
        <v/>
      </c>
      <c r="C102" s="139" t="str">
        <f>IF(【要提出】基本情報入力シート!D116="","",【要提出】基本情報入力シート!D116)</f>
        <v/>
      </c>
      <c r="D102" s="139" t="str">
        <f>IF(【要提出】基本情報入力シート!E116="","",【要提出】基本情報入力シート!E116)</f>
        <v/>
      </c>
      <c r="E102" s="192" t="str">
        <f>IF(【要提出】基本情報入力シート!F116="","",【要提出】基本情報入力シート!F116)</f>
        <v/>
      </c>
      <c r="F102" s="192" t="str">
        <f>IF(【要提出】基本情報入力シート!G116="","",【要提出】基本情報入力シート!G116)</f>
        <v/>
      </c>
      <c r="G102" s="192" t="str">
        <f>IF(【要提出】基本情報入力シート!H116="","",【要提出】基本情報入力シート!H116)</f>
        <v/>
      </c>
      <c r="H102" s="192" t="str">
        <f>IF(【要提出】基本情報入力シート!I116="","",【要提出】基本情報入力シート!I116)</f>
        <v/>
      </c>
      <c r="I102" s="192" t="str">
        <f>IF(【要提出】基本情報入力シート!J116="","",【要提出】基本情報入力シート!J116)</f>
        <v/>
      </c>
      <c r="J102" s="192" t="str">
        <f>IF(【要提出】基本情報入力シート!K116="","",【要提出】基本情報入力シート!K116)</f>
        <v/>
      </c>
      <c r="K102" s="193" t="str">
        <f>IF(【要提出】基本情報入力シート!L116="","",【要提出】基本情報入力シート!L116)</f>
        <v/>
      </c>
      <c r="L102" s="194" t="s">
        <v>328</v>
      </c>
      <c r="M102" s="483" t="str">
        <f>IF(【要提出】基本情報入力シート!M116="","",【要提出】基本情報入力シート!M116)</f>
        <v/>
      </c>
      <c r="N102" s="484" t="str">
        <f>IF(【要提出】基本情報入力シート!R116="","",【要提出】基本情報入力シート!R116)</f>
        <v/>
      </c>
      <c r="O102" s="484" t="str">
        <f>IF(【要提出】基本情報入力シート!W116="","",【要提出】基本情報入力シート!W116)</f>
        <v/>
      </c>
      <c r="P102" s="197" t="str">
        <f>IF(【要提出】基本情報入力シート!X116="","",【要提出】基本情報入力シート!X116)</f>
        <v/>
      </c>
      <c r="Q102" s="197" t="str">
        <f>IF(【要提出】基本情報入力シート!Y116="","",【要提出】基本情報入力シート!Y116)</f>
        <v/>
      </c>
      <c r="R102" s="53"/>
      <c r="S102" s="150"/>
      <c r="T102" s="55"/>
      <c r="U102" s="55"/>
      <c r="V102" s="55"/>
      <c r="W102" s="53"/>
      <c r="X102" s="150"/>
      <c r="Y102" s="55"/>
      <c r="Z102" s="55"/>
      <c r="AA102" s="55"/>
      <c r="AB102" s="55"/>
      <c r="AC102" s="55"/>
      <c r="AD102" s="55"/>
      <c r="AE102" s="56"/>
      <c r="AF102" s="56"/>
      <c r="AG102" s="57"/>
      <c r="AH102" s="156"/>
      <c r="AI102" s="54"/>
      <c r="AJ102" s="55"/>
      <c r="AK102" s="55"/>
      <c r="AL102" s="55"/>
    </row>
    <row r="103" spans="1:38" ht="27.75" customHeight="1">
      <c r="A103" s="199">
        <f t="shared" si="2"/>
        <v>85</v>
      </c>
      <c r="B103" s="138" t="str">
        <f>IF(【要提出】基本情報入力シート!C117="","",【要提出】基本情報入力シート!C117)</f>
        <v/>
      </c>
      <c r="C103" s="139" t="str">
        <f>IF(【要提出】基本情報入力シート!D117="","",【要提出】基本情報入力シート!D117)</f>
        <v/>
      </c>
      <c r="D103" s="139" t="str">
        <f>IF(【要提出】基本情報入力シート!E117="","",【要提出】基本情報入力シート!E117)</f>
        <v/>
      </c>
      <c r="E103" s="192" t="str">
        <f>IF(【要提出】基本情報入力シート!F117="","",【要提出】基本情報入力シート!F117)</f>
        <v/>
      </c>
      <c r="F103" s="192" t="str">
        <f>IF(【要提出】基本情報入力シート!G117="","",【要提出】基本情報入力シート!G117)</f>
        <v/>
      </c>
      <c r="G103" s="192" t="str">
        <f>IF(【要提出】基本情報入力シート!H117="","",【要提出】基本情報入力シート!H117)</f>
        <v/>
      </c>
      <c r="H103" s="192" t="str">
        <f>IF(【要提出】基本情報入力シート!I117="","",【要提出】基本情報入力シート!I117)</f>
        <v/>
      </c>
      <c r="I103" s="192" t="str">
        <f>IF(【要提出】基本情報入力シート!J117="","",【要提出】基本情報入力シート!J117)</f>
        <v/>
      </c>
      <c r="J103" s="192" t="str">
        <f>IF(【要提出】基本情報入力シート!K117="","",【要提出】基本情報入力シート!K117)</f>
        <v/>
      </c>
      <c r="K103" s="193" t="str">
        <f>IF(【要提出】基本情報入力シート!L117="","",【要提出】基本情報入力シート!L117)</f>
        <v/>
      </c>
      <c r="L103" s="194" t="s">
        <v>329</v>
      </c>
      <c r="M103" s="483" t="str">
        <f>IF(【要提出】基本情報入力シート!M117="","",【要提出】基本情報入力シート!M117)</f>
        <v/>
      </c>
      <c r="N103" s="484" t="str">
        <f>IF(【要提出】基本情報入力シート!R117="","",【要提出】基本情報入力シート!R117)</f>
        <v/>
      </c>
      <c r="O103" s="484" t="str">
        <f>IF(【要提出】基本情報入力シート!W117="","",【要提出】基本情報入力シート!W117)</f>
        <v/>
      </c>
      <c r="P103" s="197" t="str">
        <f>IF(【要提出】基本情報入力シート!X117="","",【要提出】基本情報入力シート!X117)</f>
        <v/>
      </c>
      <c r="Q103" s="197" t="str">
        <f>IF(【要提出】基本情報入力シート!Y117="","",【要提出】基本情報入力シート!Y117)</f>
        <v/>
      </c>
      <c r="R103" s="53"/>
      <c r="S103" s="150"/>
      <c r="T103" s="55"/>
      <c r="U103" s="55"/>
      <c r="V103" s="55"/>
      <c r="W103" s="53"/>
      <c r="X103" s="150"/>
      <c r="Y103" s="55"/>
      <c r="Z103" s="55"/>
      <c r="AA103" s="55"/>
      <c r="AB103" s="55"/>
      <c r="AC103" s="55"/>
      <c r="AD103" s="55"/>
      <c r="AE103" s="56"/>
      <c r="AF103" s="56"/>
      <c r="AG103" s="57"/>
      <c r="AH103" s="156"/>
      <c r="AI103" s="54"/>
      <c r="AJ103" s="55"/>
      <c r="AK103" s="55"/>
      <c r="AL103" s="55"/>
    </row>
    <row r="104" spans="1:38" ht="27.75" customHeight="1">
      <c r="A104" s="199">
        <f t="shared" si="2"/>
        <v>86</v>
      </c>
      <c r="B104" s="138" t="str">
        <f>IF(【要提出】基本情報入力シート!C118="","",【要提出】基本情報入力シート!C118)</f>
        <v/>
      </c>
      <c r="C104" s="139" t="str">
        <f>IF(【要提出】基本情報入力シート!D118="","",【要提出】基本情報入力シート!D118)</f>
        <v/>
      </c>
      <c r="D104" s="139" t="str">
        <f>IF(【要提出】基本情報入力シート!E118="","",【要提出】基本情報入力シート!E118)</f>
        <v/>
      </c>
      <c r="E104" s="192" t="str">
        <f>IF(【要提出】基本情報入力シート!F118="","",【要提出】基本情報入力シート!F118)</f>
        <v/>
      </c>
      <c r="F104" s="192" t="str">
        <f>IF(【要提出】基本情報入力シート!G118="","",【要提出】基本情報入力シート!G118)</f>
        <v/>
      </c>
      <c r="G104" s="192" t="str">
        <f>IF(【要提出】基本情報入力シート!H118="","",【要提出】基本情報入力シート!H118)</f>
        <v/>
      </c>
      <c r="H104" s="192" t="str">
        <f>IF(【要提出】基本情報入力シート!I118="","",【要提出】基本情報入力シート!I118)</f>
        <v/>
      </c>
      <c r="I104" s="192" t="str">
        <f>IF(【要提出】基本情報入力シート!J118="","",【要提出】基本情報入力シート!J118)</f>
        <v/>
      </c>
      <c r="J104" s="192" t="str">
        <f>IF(【要提出】基本情報入力シート!K118="","",【要提出】基本情報入力シート!K118)</f>
        <v/>
      </c>
      <c r="K104" s="193" t="str">
        <f>IF(【要提出】基本情報入力シート!L118="","",【要提出】基本情報入力シート!L118)</f>
        <v/>
      </c>
      <c r="L104" s="194" t="s">
        <v>330</v>
      </c>
      <c r="M104" s="483" t="str">
        <f>IF(【要提出】基本情報入力シート!M118="","",【要提出】基本情報入力シート!M118)</f>
        <v/>
      </c>
      <c r="N104" s="484" t="str">
        <f>IF(【要提出】基本情報入力シート!R118="","",【要提出】基本情報入力シート!R118)</f>
        <v/>
      </c>
      <c r="O104" s="484" t="str">
        <f>IF(【要提出】基本情報入力シート!W118="","",【要提出】基本情報入力シート!W118)</f>
        <v/>
      </c>
      <c r="P104" s="197" t="str">
        <f>IF(【要提出】基本情報入力シート!X118="","",【要提出】基本情報入力シート!X118)</f>
        <v/>
      </c>
      <c r="Q104" s="197" t="str">
        <f>IF(【要提出】基本情報入力シート!Y118="","",【要提出】基本情報入力シート!Y118)</f>
        <v/>
      </c>
      <c r="R104" s="53"/>
      <c r="S104" s="150"/>
      <c r="T104" s="55"/>
      <c r="U104" s="55"/>
      <c r="V104" s="55"/>
      <c r="W104" s="53"/>
      <c r="X104" s="150"/>
      <c r="Y104" s="55"/>
      <c r="Z104" s="55"/>
      <c r="AA104" s="55"/>
      <c r="AB104" s="55"/>
      <c r="AC104" s="55"/>
      <c r="AD104" s="55"/>
      <c r="AE104" s="56"/>
      <c r="AF104" s="56"/>
      <c r="AG104" s="57"/>
      <c r="AH104" s="156"/>
      <c r="AI104" s="54"/>
      <c r="AJ104" s="55"/>
      <c r="AK104" s="55"/>
      <c r="AL104" s="55"/>
    </row>
    <row r="105" spans="1:38" ht="27.75" customHeight="1">
      <c r="A105" s="199">
        <f t="shared" si="2"/>
        <v>87</v>
      </c>
      <c r="B105" s="138" t="str">
        <f>IF(【要提出】基本情報入力シート!C119="","",【要提出】基本情報入力シート!C119)</f>
        <v/>
      </c>
      <c r="C105" s="139" t="str">
        <f>IF(【要提出】基本情報入力シート!D119="","",【要提出】基本情報入力シート!D119)</f>
        <v/>
      </c>
      <c r="D105" s="139" t="str">
        <f>IF(【要提出】基本情報入力シート!E119="","",【要提出】基本情報入力シート!E119)</f>
        <v/>
      </c>
      <c r="E105" s="192" t="str">
        <f>IF(【要提出】基本情報入力シート!F119="","",【要提出】基本情報入力シート!F119)</f>
        <v/>
      </c>
      <c r="F105" s="192" t="str">
        <f>IF(【要提出】基本情報入力シート!G119="","",【要提出】基本情報入力シート!G119)</f>
        <v/>
      </c>
      <c r="G105" s="192" t="str">
        <f>IF(【要提出】基本情報入力シート!H119="","",【要提出】基本情報入力シート!H119)</f>
        <v/>
      </c>
      <c r="H105" s="192" t="str">
        <f>IF(【要提出】基本情報入力シート!I119="","",【要提出】基本情報入力シート!I119)</f>
        <v/>
      </c>
      <c r="I105" s="192" t="str">
        <f>IF(【要提出】基本情報入力シート!J119="","",【要提出】基本情報入力シート!J119)</f>
        <v/>
      </c>
      <c r="J105" s="192" t="str">
        <f>IF(【要提出】基本情報入力シート!K119="","",【要提出】基本情報入力シート!K119)</f>
        <v/>
      </c>
      <c r="K105" s="193" t="str">
        <f>IF(【要提出】基本情報入力シート!L119="","",【要提出】基本情報入力シート!L119)</f>
        <v/>
      </c>
      <c r="L105" s="194" t="s">
        <v>331</v>
      </c>
      <c r="M105" s="483" t="str">
        <f>IF(【要提出】基本情報入力シート!M119="","",【要提出】基本情報入力シート!M119)</f>
        <v/>
      </c>
      <c r="N105" s="484" t="str">
        <f>IF(【要提出】基本情報入力シート!R119="","",【要提出】基本情報入力シート!R119)</f>
        <v/>
      </c>
      <c r="O105" s="484" t="str">
        <f>IF(【要提出】基本情報入力シート!W119="","",【要提出】基本情報入力シート!W119)</f>
        <v/>
      </c>
      <c r="P105" s="197" t="str">
        <f>IF(【要提出】基本情報入力シート!X119="","",【要提出】基本情報入力シート!X119)</f>
        <v/>
      </c>
      <c r="Q105" s="197" t="str">
        <f>IF(【要提出】基本情報入力シート!Y119="","",【要提出】基本情報入力シート!Y119)</f>
        <v/>
      </c>
      <c r="R105" s="53"/>
      <c r="S105" s="150"/>
      <c r="T105" s="55"/>
      <c r="U105" s="55"/>
      <c r="V105" s="55"/>
      <c r="W105" s="53"/>
      <c r="X105" s="150"/>
      <c r="Y105" s="55"/>
      <c r="Z105" s="55"/>
      <c r="AA105" s="55"/>
      <c r="AB105" s="55"/>
      <c r="AC105" s="55"/>
      <c r="AD105" s="55"/>
      <c r="AE105" s="56"/>
      <c r="AF105" s="56"/>
      <c r="AG105" s="57"/>
      <c r="AH105" s="156"/>
      <c r="AI105" s="54"/>
      <c r="AJ105" s="55"/>
      <c r="AK105" s="55"/>
      <c r="AL105" s="55"/>
    </row>
    <row r="106" spans="1:38" ht="27.75" customHeight="1">
      <c r="A106" s="199">
        <f t="shared" si="2"/>
        <v>88</v>
      </c>
      <c r="B106" s="138" t="str">
        <f>IF(【要提出】基本情報入力シート!C120="","",【要提出】基本情報入力シート!C120)</f>
        <v/>
      </c>
      <c r="C106" s="139" t="str">
        <f>IF(【要提出】基本情報入力シート!D120="","",【要提出】基本情報入力シート!D120)</f>
        <v/>
      </c>
      <c r="D106" s="139" t="str">
        <f>IF(【要提出】基本情報入力シート!E120="","",【要提出】基本情報入力シート!E120)</f>
        <v/>
      </c>
      <c r="E106" s="192" t="str">
        <f>IF(【要提出】基本情報入力シート!F120="","",【要提出】基本情報入力シート!F120)</f>
        <v/>
      </c>
      <c r="F106" s="192" t="str">
        <f>IF(【要提出】基本情報入力シート!G120="","",【要提出】基本情報入力シート!G120)</f>
        <v/>
      </c>
      <c r="G106" s="192" t="str">
        <f>IF(【要提出】基本情報入力シート!H120="","",【要提出】基本情報入力シート!H120)</f>
        <v/>
      </c>
      <c r="H106" s="192" t="str">
        <f>IF(【要提出】基本情報入力シート!I120="","",【要提出】基本情報入力シート!I120)</f>
        <v/>
      </c>
      <c r="I106" s="192" t="str">
        <f>IF(【要提出】基本情報入力シート!J120="","",【要提出】基本情報入力シート!J120)</f>
        <v/>
      </c>
      <c r="J106" s="192" t="str">
        <f>IF(【要提出】基本情報入力シート!K120="","",【要提出】基本情報入力シート!K120)</f>
        <v/>
      </c>
      <c r="K106" s="193" t="str">
        <f>IF(【要提出】基本情報入力シート!L120="","",【要提出】基本情報入力シート!L120)</f>
        <v/>
      </c>
      <c r="L106" s="194" t="s">
        <v>332</v>
      </c>
      <c r="M106" s="483" t="str">
        <f>IF(【要提出】基本情報入力シート!M120="","",【要提出】基本情報入力シート!M120)</f>
        <v/>
      </c>
      <c r="N106" s="484" t="str">
        <f>IF(【要提出】基本情報入力シート!R120="","",【要提出】基本情報入力シート!R120)</f>
        <v/>
      </c>
      <c r="O106" s="484" t="str">
        <f>IF(【要提出】基本情報入力シート!W120="","",【要提出】基本情報入力シート!W120)</f>
        <v/>
      </c>
      <c r="P106" s="197" t="str">
        <f>IF(【要提出】基本情報入力シート!X120="","",【要提出】基本情報入力シート!X120)</f>
        <v/>
      </c>
      <c r="Q106" s="197" t="str">
        <f>IF(【要提出】基本情報入力シート!Y120="","",【要提出】基本情報入力シート!Y120)</f>
        <v/>
      </c>
      <c r="R106" s="53"/>
      <c r="S106" s="150"/>
      <c r="T106" s="55"/>
      <c r="U106" s="55"/>
      <c r="V106" s="55"/>
      <c r="W106" s="53"/>
      <c r="X106" s="150"/>
      <c r="Y106" s="55"/>
      <c r="Z106" s="55"/>
      <c r="AA106" s="55"/>
      <c r="AB106" s="55"/>
      <c r="AC106" s="55"/>
      <c r="AD106" s="55"/>
      <c r="AE106" s="56"/>
      <c r="AF106" s="56"/>
      <c r="AG106" s="57"/>
      <c r="AH106" s="156"/>
      <c r="AI106" s="54"/>
      <c r="AJ106" s="55"/>
      <c r="AK106" s="55"/>
      <c r="AL106" s="55"/>
    </row>
    <row r="107" spans="1:38" ht="27.75" customHeight="1">
      <c r="A107" s="199">
        <f t="shared" si="2"/>
        <v>89</v>
      </c>
      <c r="B107" s="138" t="str">
        <f>IF(【要提出】基本情報入力シート!C121="","",【要提出】基本情報入力シート!C121)</f>
        <v/>
      </c>
      <c r="C107" s="139" t="str">
        <f>IF(【要提出】基本情報入力シート!D121="","",【要提出】基本情報入力シート!D121)</f>
        <v/>
      </c>
      <c r="D107" s="139" t="str">
        <f>IF(【要提出】基本情報入力シート!E121="","",【要提出】基本情報入力シート!E121)</f>
        <v/>
      </c>
      <c r="E107" s="192" t="str">
        <f>IF(【要提出】基本情報入力シート!F121="","",【要提出】基本情報入力シート!F121)</f>
        <v/>
      </c>
      <c r="F107" s="192" t="str">
        <f>IF(【要提出】基本情報入力シート!G121="","",【要提出】基本情報入力シート!G121)</f>
        <v/>
      </c>
      <c r="G107" s="192" t="str">
        <f>IF(【要提出】基本情報入力シート!H121="","",【要提出】基本情報入力シート!H121)</f>
        <v/>
      </c>
      <c r="H107" s="192" t="str">
        <f>IF(【要提出】基本情報入力シート!I121="","",【要提出】基本情報入力シート!I121)</f>
        <v/>
      </c>
      <c r="I107" s="192" t="str">
        <f>IF(【要提出】基本情報入力シート!J121="","",【要提出】基本情報入力シート!J121)</f>
        <v/>
      </c>
      <c r="J107" s="192" t="str">
        <f>IF(【要提出】基本情報入力シート!K121="","",【要提出】基本情報入力シート!K121)</f>
        <v/>
      </c>
      <c r="K107" s="193" t="str">
        <f>IF(【要提出】基本情報入力シート!L121="","",【要提出】基本情報入力シート!L121)</f>
        <v/>
      </c>
      <c r="L107" s="194" t="s">
        <v>333</v>
      </c>
      <c r="M107" s="483" t="str">
        <f>IF(【要提出】基本情報入力シート!M121="","",【要提出】基本情報入力シート!M121)</f>
        <v/>
      </c>
      <c r="N107" s="484" t="str">
        <f>IF(【要提出】基本情報入力シート!R121="","",【要提出】基本情報入力シート!R121)</f>
        <v/>
      </c>
      <c r="O107" s="484" t="str">
        <f>IF(【要提出】基本情報入力シート!W121="","",【要提出】基本情報入力シート!W121)</f>
        <v/>
      </c>
      <c r="P107" s="197" t="str">
        <f>IF(【要提出】基本情報入力シート!X121="","",【要提出】基本情報入力シート!X121)</f>
        <v/>
      </c>
      <c r="Q107" s="197" t="str">
        <f>IF(【要提出】基本情報入力シート!Y121="","",【要提出】基本情報入力シート!Y121)</f>
        <v/>
      </c>
      <c r="R107" s="53"/>
      <c r="S107" s="150"/>
      <c r="T107" s="55"/>
      <c r="U107" s="55"/>
      <c r="V107" s="55"/>
      <c r="W107" s="53"/>
      <c r="X107" s="150"/>
      <c r="Y107" s="55"/>
      <c r="Z107" s="55"/>
      <c r="AA107" s="55"/>
      <c r="AB107" s="55"/>
      <c r="AC107" s="55"/>
      <c r="AD107" s="55"/>
      <c r="AE107" s="56"/>
      <c r="AF107" s="56"/>
      <c r="AG107" s="57"/>
      <c r="AH107" s="156"/>
      <c r="AI107" s="54"/>
      <c r="AJ107" s="55"/>
      <c r="AK107" s="55"/>
      <c r="AL107" s="55"/>
    </row>
    <row r="108" spans="1:38" ht="27.75" customHeight="1">
      <c r="A108" s="199">
        <f t="shared" si="2"/>
        <v>90</v>
      </c>
      <c r="B108" s="138" t="str">
        <f>IF(【要提出】基本情報入力シート!C122="","",【要提出】基本情報入力シート!C122)</f>
        <v/>
      </c>
      <c r="C108" s="139" t="str">
        <f>IF(【要提出】基本情報入力シート!D122="","",【要提出】基本情報入力シート!D122)</f>
        <v/>
      </c>
      <c r="D108" s="139" t="str">
        <f>IF(【要提出】基本情報入力シート!E122="","",【要提出】基本情報入力シート!E122)</f>
        <v/>
      </c>
      <c r="E108" s="192" t="str">
        <f>IF(【要提出】基本情報入力シート!F122="","",【要提出】基本情報入力シート!F122)</f>
        <v/>
      </c>
      <c r="F108" s="192" t="str">
        <f>IF(【要提出】基本情報入力シート!G122="","",【要提出】基本情報入力シート!G122)</f>
        <v/>
      </c>
      <c r="G108" s="192" t="str">
        <f>IF(【要提出】基本情報入力シート!H122="","",【要提出】基本情報入力シート!H122)</f>
        <v/>
      </c>
      <c r="H108" s="192" t="str">
        <f>IF(【要提出】基本情報入力シート!I122="","",【要提出】基本情報入力シート!I122)</f>
        <v/>
      </c>
      <c r="I108" s="192" t="str">
        <f>IF(【要提出】基本情報入力シート!J122="","",【要提出】基本情報入力シート!J122)</f>
        <v/>
      </c>
      <c r="J108" s="192" t="str">
        <f>IF(【要提出】基本情報入力シート!K122="","",【要提出】基本情報入力シート!K122)</f>
        <v/>
      </c>
      <c r="K108" s="193" t="str">
        <f>IF(【要提出】基本情報入力シート!L122="","",【要提出】基本情報入力シート!L122)</f>
        <v/>
      </c>
      <c r="L108" s="194" t="s">
        <v>334</v>
      </c>
      <c r="M108" s="483" t="str">
        <f>IF(【要提出】基本情報入力シート!M122="","",【要提出】基本情報入力シート!M122)</f>
        <v/>
      </c>
      <c r="N108" s="484" t="str">
        <f>IF(【要提出】基本情報入力シート!R122="","",【要提出】基本情報入力シート!R122)</f>
        <v/>
      </c>
      <c r="O108" s="484" t="str">
        <f>IF(【要提出】基本情報入力シート!W122="","",【要提出】基本情報入力シート!W122)</f>
        <v/>
      </c>
      <c r="P108" s="197" t="str">
        <f>IF(【要提出】基本情報入力シート!X122="","",【要提出】基本情報入力シート!X122)</f>
        <v/>
      </c>
      <c r="Q108" s="197" t="str">
        <f>IF(【要提出】基本情報入力シート!Y122="","",【要提出】基本情報入力シート!Y122)</f>
        <v/>
      </c>
      <c r="R108" s="53"/>
      <c r="S108" s="150"/>
      <c r="T108" s="55"/>
      <c r="U108" s="55"/>
      <c r="V108" s="55"/>
      <c r="W108" s="53"/>
      <c r="X108" s="150"/>
      <c r="Y108" s="55"/>
      <c r="Z108" s="55"/>
      <c r="AA108" s="55"/>
      <c r="AB108" s="55"/>
      <c r="AC108" s="55"/>
      <c r="AD108" s="55"/>
      <c r="AE108" s="56"/>
      <c r="AF108" s="56"/>
      <c r="AG108" s="57"/>
      <c r="AH108" s="156"/>
      <c r="AI108" s="54"/>
      <c r="AJ108" s="55"/>
      <c r="AK108" s="55"/>
      <c r="AL108" s="55"/>
    </row>
    <row r="109" spans="1:38" ht="27.75" customHeight="1">
      <c r="A109" s="199">
        <f t="shared" si="2"/>
        <v>91</v>
      </c>
      <c r="B109" s="138" t="str">
        <f>IF(【要提出】基本情報入力シート!C123="","",【要提出】基本情報入力シート!C123)</f>
        <v/>
      </c>
      <c r="C109" s="139" t="str">
        <f>IF(【要提出】基本情報入力シート!D123="","",【要提出】基本情報入力シート!D123)</f>
        <v/>
      </c>
      <c r="D109" s="139" t="str">
        <f>IF(【要提出】基本情報入力シート!E123="","",【要提出】基本情報入力シート!E123)</f>
        <v/>
      </c>
      <c r="E109" s="192" t="str">
        <f>IF(【要提出】基本情報入力シート!F123="","",【要提出】基本情報入力シート!F123)</f>
        <v/>
      </c>
      <c r="F109" s="192" t="str">
        <f>IF(【要提出】基本情報入力シート!G123="","",【要提出】基本情報入力シート!G123)</f>
        <v/>
      </c>
      <c r="G109" s="192" t="str">
        <f>IF(【要提出】基本情報入力シート!H123="","",【要提出】基本情報入力シート!H123)</f>
        <v/>
      </c>
      <c r="H109" s="192" t="str">
        <f>IF(【要提出】基本情報入力シート!I123="","",【要提出】基本情報入力シート!I123)</f>
        <v/>
      </c>
      <c r="I109" s="192" t="str">
        <f>IF(【要提出】基本情報入力シート!J123="","",【要提出】基本情報入力シート!J123)</f>
        <v/>
      </c>
      <c r="J109" s="192" t="str">
        <f>IF(【要提出】基本情報入力シート!K123="","",【要提出】基本情報入力シート!K123)</f>
        <v/>
      </c>
      <c r="K109" s="193" t="str">
        <f>IF(【要提出】基本情報入力シート!L123="","",【要提出】基本情報入力シート!L123)</f>
        <v/>
      </c>
      <c r="L109" s="194" t="s">
        <v>335</v>
      </c>
      <c r="M109" s="483" t="str">
        <f>IF(【要提出】基本情報入力シート!M123="","",【要提出】基本情報入力シート!M123)</f>
        <v/>
      </c>
      <c r="N109" s="484" t="str">
        <f>IF(【要提出】基本情報入力シート!R123="","",【要提出】基本情報入力シート!R123)</f>
        <v/>
      </c>
      <c r="O109" s="484" t="str">
        <f>IF(【要提出】基本情報入力シート!W123="","",【要提出】基本情報入力シート!W123)</f>
        <v/>
      </c>
      <c r="P109" s="197" t="str">
        <f>IF(【要提出】基本情報入力シート!X123="","",【要提出】基本情報入力シート!X123)</f>
        <v/>
      </c>
      <c r="Q109" s="197" t="str">
        <f>IF(【要提出】基本情報入力シート!Y123="","",【要提出】基本情報入力シート!Y123)</f>
        <v/>
      </c>
      <c r="R109" s="53"/>
      <c r="S109" s="150"/>
      <c r="T109" s="55"/>
      <c r="U109" s="55"/>
      <c r="V109" s="55"/>
      <c r="W109" s="53"/>
      <c r="X109" s="150"/>
      <c r="Y109" s="55"/>
      <c r="Z109" s="55"/>
      <c r="AA109" s="55"/>
      <c r="AB109" s="55"/>
      <c r="AC109" s="55"/>
      <c r="AD109" s="55"/>
      <c r="AE109" s="56"/>
      <c r="AF109" s="56"/>
      <c r="AG109" s="57"/>
      <c r="AH109" s="156"/>
      <c r="AI109" s="54"/>
      <c r="AJ109" s="55"/>
      <c r="AK109" s="55"/>
      <c r="AL109" s="55"/>
    </row>
    <row r="110" spans="1:38" ht="27.75" customHeight="1">
      <c r="A110" s="199">
        <f t="shared" si="2"/>
        <v>92</v>
      </c>
      <c r="B110" s="138" t="str">
        <f>IF(【要提出】基本情報入力シート!C124="","",【要提出】基本情報入力シート!C124)</f>
        <v/>
      </c>
      <c r="C110" s="139" t="str">
        <f>IF(【要提出】基本情報入力シート!D124="","",【要提出】基本情報入力シート!D124)</f>
        <v/>
      </c>
      <c r="D110" s="139" t="str">
        <f>IF(【要提出】基本情報入力シート!E124="","",【要提出】基本情報入力シート!E124)</f>
        <v/>
      </c>
      <c r="E110" s="192" t="str">
        <f>IF(【要提出】基本情報入力シート!F124="","",【要提出】基本情報入力シート!F124)</f>
        <v/>
      </c>
      <c r="F110" s="192" t="str">
        <f>IF(【要提出】基本情報入力シート!G124="","",【要提出】基本情報入力シート!G124)</f>
        <v/>
      </c>
      <c r="G110" s="192" t="str">
        <f>IF(【要提出】基本情報入力シート!H124="","",【要提出】基本情報入力シート!H124)</f>
        <v/>
      </c>
      <c r="H110" s="192" t="str">
        <f>IF(【要提出】基本情報入力シート!I124="","",【要提出】基本情報入力シート!I124)</f>
        <v/>
      </c>
      <c r="I110" s="192" t="str">
        <f>IF(【要提出】基本情報入力シート!J124="","",【要提出】基本情報入力シート!J124)</f>
        <v/>
      </c>
      <c r="J110" s="192" t="str">
        <f>IF(【要提出】基本情報入力シート!K124="","",【要提出】基本情報入力シート!K124)</f>
        <v/>
      </c>
      <c r="K110" s="193" t="str">
        <f>IF(【要提出】基本情報入力シート!L124="","",【要提出】基本情報入力シート!L124)</f>
        <v/>
      </c>
      <c r="L110" s="194" t="s">
        <v>336</v>
      </c>
      <c r="M110" s="483" t="str">
        <f>IF(【要提出】基本情報入力シート!M124="","",【要提出】基本情報入力シート!M124)</f>
        <v/>
      </c>
      <c r="N110" s="484" t="str">
        <f>IF(【要提出】基本情報入力シート!R124="","",【要提出】基本情報入力シート!R124)</f>
        <v/>
      </c>
      <c r="O110" s="484" t="str">
        <f>IF(【要提出】基本情報入力シート!W124="","",【要提出】基本情報入力シート!W124)</f>
        <v/>
      </c>
      <c r="P110" s="197" t="str">
        <f>IF(【要提出】基本情報入力シート!X124="","",【要提出】基本情報入力シート!X124)</f>
        <v/>
      </c>
      <c r="Q110" s="197" t="str">
        <f>IF(【要提出】基本情報入力シート!Y124="","",【要提出】基本情報入力シート!Y124)</f>
        <v/>
      </c>
      <c r="R110" s="53"/>
      <c r="S110" s="150"/>
      <c r="T110" s="55"/>
      <c r="U110" s="55"/>
      <c r="V110" s="55"/>
      <c r="W110" s="53"/>
      <c r="X110" s="150"/>
      <c r="Y110" s="55"/>
      <c r="Z110" s="55"/>
      <c r="AA110" s="55"/>
      <c r="AB110" s="55"/>
      <c r="AC110" s="55"/>
      <c r="AD110" s="55"/>
      <c r="AE110" s="56"/>
      <c r="AF110" s="56"/>
      <c r="AG110" s="57"/>
      <c r="AH110" s="156"/>
      <c r="AI110" s="54"/>
      <c r="AJ110" s="55"/>
      <c r="AK110" s="55"/>
      <c r="AL110" s="55"/>
    </row>
    <row r="111" spans="1:38" ht="27.75" customHeight="1">
      <c r="A111" s="199">
        <f t="shared" si="2"/>
        <v>93</v>
      </c>
      <c r="B111" s="138" t="str">
        <f>IF(【要提出】基本情報入力シート!C125="","",【要提出】基本情報入力シート!C125)</f>
        <v/>
      </c>
      <c r="C111" s="139" t="str">
        <f>IF(【要提出】基本情報入力シート!D125="","",【要提出】基本情報入力シート!D125)</f>
        <v/>
      </c>
      <c r="D111" s="139" t="str">
        <f>IF(【要提出】基本情報入力シート!E125="","",【要提出】基本情報入力シート!E125)</f>
        <v/>
      </c>
      <c r="E111" s="192" t="str">
        <f>IF(【要提出】基本情報入力シート!F125="","",【要提出】基本情報入力シート!F125)</f>
        <v/>
      </c>
      <c r="F111" s="192" t="str">
        <f>IF(【要提出】基本情報入力シート!G125="","",【要提出】基本情報入力シート!G125)</f>
        <v/>
      </c>
      <c r="G111" s="192" t="str">
        <f>IF(【要提出】基本情報入力シート!H125="","",【要提出】基本情報入力シート!H125)</f>
        <v/>
      </c>
      <c r="H111" s="192" t="str">
        <f>IF(【要提出】基本情報入力シート!I125="","",【要提出】基本情報入力シート!I125)</f>
        <v/>
      </c>
      <c r="I111" s="192" t="str">
        <f>IF(【要提出】基本情報入力シート!J125="","",【要提出】基本情報入力シート!J125)</f>
        <v/>
      </c>
      <c r="J111" s="192" t="str">
        <f>IF(【要提出】基本情報入力シート!K125="","",【要提出】基本情報入力シート!K125)</f>
        <v/>
      </c>
      <c r="K111" s="193" t="str">
        <f>IF(【要提出】基本情報入力シート!L125="","",【要提出】基本情報入力シート!L125)</f>
        <v/>
      </c>
      <c r="L111" s="194" t="s">
        <v>337</v>
      </c>
      <c r="M111" s="483" t="str">
        <f>IF(【要提出】基本情報入力シート!M125="","",【要提出】基本情報入力シート!M125)</f>
        <v/>
      </c>
      <c r="N111" s="484" t="str">
        <f>IF(【要提出】基本情報入力シート!R125="","",【要提出】基本情報入力シート!R125)</f>
        <v/>
      </c>
      <c r="O111" s="484" t="str">
        <f>IF(【要提出】基本情報入力シート!W125="","",【要提出】基本情報入力シート!W125)</f>
        <v/>
      </c>
      <c r="P111" s="197" t="str">
        <f>IF(【要提出】基本情報入力シート!X125="","",【要提出】基本情報入力シート!X125)</f>
        <v/>
      </c>
      <c r="Q111" s="197" t="str">
        <f>IF(【要提出】基本情報入力シート!Y125="","",【要提出】基本情報入力シート!Y125)</f>
        <v/>
      </c>
      <c r="R111" s="53"/>
      <c r="S111" s="150"/>
      <c r="T111" s="55"/>
      <c r="U111" s="55"/>
      <c r="V111" s="55"/>
      <c r="W111" s="53"/>
      <c r="X111" s="150"/>
      <c r="Y111" s="55"/>
      <c r="Z111" s="55"/>
      <c r="AA111" s="55"/>
      <c r="AB111" s="55"/>
      <c r="AC111" s="55"/>
      <c r="AD111" s="55"/>
      <c r="AE111" s="56"/>
      <c r="AF111" s="56"/>
      <c r="AG111" s="57"/>
      <c r="AH111" s="156"/>
      <c r="AI111" s="54"/>
      <c r="AJ111" s="55"/>
      <c r="AK111" s="55"/>
      <c r="AL111" s="55"/>
    </row>
    <row r="112" spans="1:38" ht="27.75" customHeight="1">
      <c r="A112" s="199">
        <f t="shared" si="2"/>
        <v>94</v>
      </c>
      <c r="B112" s="138" t="str">
        <f>IF(【要提出】基本情報入力シート!C126="","",【要提出】基本情報入力シート!C126)</f>
        <v/>
      </c>
      <c r="C112" s="139" t="str">
        <f>IF(【要提出】基本情報入力シート!D126="","",【要提出】基本情報入力シート!D126)</f>
        <v/>
      </c>
      <c r="D112" s="139" t="str">
        <f>IF(【要提出】基本情報入力シート!E126="","",【要提出】基本情報入力シート!E126)</f>
        <v/>
      </c>
      <c r="E112" s="192" t="str">
        <f>IF(【要提出】基本情報入力シート!F126="","",【要提出】基本情報入力シート!F126)</f>
        <v/>
      </c>
      <c r="F112" s="192" t="str">
        <f>IF(【要提出】基本情報入力シート!G126="","",【要提出】基本情報入力シート!G126)</f>
        <v/>
      </c>
      <c r="G112" s="192" t="str">
        <f>IF(【要提出】基本情報入力シート!H126="","",【要提出】基本情報入力シート!H126)</f>
        <v/>
      </c>
      <c r="H112" s="192" t="str">
        <f>IF(【要提出】基本情報入力シート!I126="","",【要提出】基本情報入力シート!I126)</f>
        <v/>
      </c>
      <c r="I112" s="192" t="str">
        <f>IF(【要提出】基本情報入力シート!J126="","",【要提出】基本情報入力シート!J126)</f>
        <v/>
      </c>
      <c r="J112" s="192" t="str">
        <f>IF(【要提出】基本情報入力シート!K126="","",【要提出】基本情報入力シート!K126)</f>
        <v/>
      </c>
      <c r="K112" s="193" t="str">
        <f>IF(【要提出】基本情報入力シート!L126="","",【要提出】基本情報入力シート!L126)</f>
        <v/>
      </c>
      <c r="L112" s="194" t="s">
        <v>338</v>
      </c>
      <c r="M112" s="483" t="str">
        <f>IF(【要提出】基本情報入力シート!M126="","",【要提出】基本情報入力シート!M126)</f>
        <v/>
      </c>
      <c r="N112" s="484" t="str">
        <f>IF(【要提出】基本情報入力シート!R126="","",【要提出】基本情報入力シート!R126)</f>
        <v/>
      </c>
      <c r="O112" s="484" t="str">
        <f>IF(【要提出】基本情報入力シート!W126="","",【要提出】基本情報入力シート!W126)</f>
        <v/>
      </c>
      <c r="P112" s="197" t="str">
        <f>IF(【要提出】基本情報入力シート!X126="","",【要提出】基本情報入力シート!X126)</f>
        <v/>
      </c>
      <c r="Q112" s="197" t="str">
        <f>IF(【要提出】基本情報入力シート!Y126="","",【要提出】基本情報入力シート!Y126)</f>
        <v/>
      </c>
      <c r="R112" s="53"/>
      <c r="S112" s="150"/>
      <c r="T112" s="55"/>
      <c r="U112" s="55"/>
      <c r="V112" s="55"/>
      <c r="W112" s="53"/>
      <c r="X112" s="150"/>
      <c r="Y112" s="55"/>
      <c r="Z112" s="55"/>
      <c r="AA112" s="55"/>
      <c r="AB112" s="55"/>
      <c r="AC112" s="55"/>
      <c r="AD112" s="55"/>
      <c r="AE112" s="56"/>
      <c r="AF112" s="56"/>
      <c r="AG112" s="57"/>
      <c r="AH112" s="156"/>
      <c r="AI112" s="54"/>
      <c r="AJ112" s="55"/>
      <c r="AK112" s="55"/>
      <c r="AL112" s="55"/>
    </row>
    <row r="113" spans="1:38" ht="27.75" customHeight="1">
      <c r="A113" s="199">
        <f t="shared" si="2"/>
        <v>95</v>
      </c>
      <c r="B113" s="138" t="str">
        <f>IF(【要提出】基本情報入力シート!C127="","",【要提出】基本情報入力シート!C127)</f>
        <v/>
      </c>
      <c r="C113" s="139" t="str">
        <f>IF(【要提出】基本情報入力シート!D127="","",【要提出】基本情報入力シート!D127)</f>
        <v/>
      </c>
      <c r="D113" s="139" t="str">
        <f>IF(【要提出】基本情報入力シート!E127="","",【要提出】基本情報入力シート!E127)</f>
        <v/>
      </c>
      <c r="E113" s="192" t="str">
        <f>IF(【要提出】基本情報入力シート!F127="","",【要提出】基本情報入力シート!F127)</f>
        <v/>
      </c>
      <c r="F113" s="192" t="str">
        <f>IF(【要提出】基本情報入力シート!G127="","",【要提出】基本情報入力シート!G127)</f>
        <v/>
      </c>
      <c r="G113" s="192" t="str">
        <f>IF(【要提出】基本情報入力シート!H127="","",【要提出】基本情報入力シート!H127)</f>
        <v/>
      </c>
      <c r="H113" s="192" t="str">
        <f>IF(【要提出】基本情報入力シート!I127="","",【要提出】基本情報入力シート!I127)</f>
        <v/>
      </c>
      <c r="I113" s="192" t="str">
        <f>IF(【要提出】基本情報入力シート!J127="","",【要提出】基本情報入力シート!J127)</f>
        <v/>
      </c>
      <c r="J113" s="192" t="str">
        <f>IF(【要提出】基本情報入力シート!K127="","",【要提出】基本情報入力シート!K127)</f>
        <v/>
      </c>
      <c r="K113" s="193" t="str">
        <f>IF(【要提出】基本情報入力シート!L127="","",【要提出】基本情報入力シート!L127)</f>
        <v/>
      </c>
      <c r="L113" s="194" t="s">
        <v>339</v>
      </c>
      <c r="M113" s="483" t="str">
        <f>IF(【要提出】基本情報入力シート!M127="","",【要提出】基本情報入力シート!M127)</f>
        <v/>
      </c>
      <c r="N113" s="484" t="str">
        <f>IF(【要提出】基本情報入力シート!R127="","",【要提出】基本情報入力シート!R127)</f>
        <v/>
      </c>
      <c r="O113" s="484" t="str">
        <f>IF(【要提出】基本情報入力シート!W127="","",【要提出】基本情報入力シート!W127)</f>
        <v/>
      </c>
      <c r="P113" s="197" t="str">
        <f>IF(【要提出】基本情報入力シート!X127="","",【要提出】基本情報入力シート!X127)</f>
        <v/>
      </c>
      <c r="Q113" s="197" t="str">
        <f>IF(【要提出】基本情報入力シート!Y127="","",【要提出】基本情報入力シート!Y127)</f>
        <v/>
      </c>
      <c r="R113" s="53"/>
      <c r="S113" s="150"/>
      <c r="T113" s="55"/>
      <c r="U113" s="55"/>
      <c r="V113" s="55"/>
      <c r="W113" s="53"/>
      <c r="X113" s="150"/>
      <c r="Y113" s="55"/>
      <c r="Z113" s="55"/>
      <c r="AA113" s="55"/>
      <c r="AB113" s="55"/>
      <c r="AC113" s="55"/>
      <c r="AD113" s="55"/>
      <c r="AE113" s="56"/>
      <c r="AF113" s="56"/>
      <c r="AG113" s="57"/>
      <c r="AH113" s="156"/>
      <c r="AI113" s="54"/>
      <c r="AJ113" s="55"/>
      <c r="AK113" s="55"/>
      <c r="AL113" s="55"/>
    </row>
    <row r="114" spans="1:38" ht="27.75" customHeight="1">
      <c r="A114" s="199">
        <f t="shared" si="2"/>
        <v>96</v>
      </c>
      <c r="B114" s="138" t="str">
        <f>IF(【要提出】基本情報入力シート!C128="","",【要提出】基本情報入力シート!C128)</f>
        <v/>
      </c>
      <c r="C114" s="139" t="str">
        <f>IF(【要提出】基本情報入力シート!D128="","",【要提出】基本情報入力シート!D128)</f>
        <v/>
      </c>
      <c r="D114" s="139" t="str">
        <f>IF(【要提出】基本情報入力シート!E128="","",【要提出】基本情報入力シート!E128)</f>
        <v/>
      </c>
      <c r="E114" s="192" t="str">
        <f>IF(【要提出】基本情報入力シート!F128="","",【要提出】基本情報入力シート!F128)</f>
        <v/>
      </c>
      <c r="F114" s="192" t="str">
        <f>IF(【要提出】基本情報入力シート!G128="","",【要提出】基本情報入力シート!G128)</f>
        <v/>
      </c>
      <c r="G114" s="192" t="str">
        <f>IF(【要提出】基本情報入力シート!H128="","",【要提出】基本情報入力シート!H128)</f>
        <v/>
      </c>
      <c r="H114" s="192" t="str">
        <f>IF(【要提出】基本情報入力シート!I128="","",【要提出】基本情報入力シート!I128)</f>
        <v/>
      </c>
      <c r="I114" s="192" t="str">
        <f>IF(【要提出】基本情報入力シート!J128="","",【要提出】基本情報入力シート!J128)</f>
        <v/>
      </c>
      <c r="J114" s="192" t="str">
        <f>IF(【要提出】基本情報入力シート!K128="","",【要提出】基本情報入力シート!K128)</f>
        <v/>
      </c>
      <c r="K114" s="193" t="str">
        <f>IF(【要提出】基本情報入力シート!L128="","",【要提出】基本情報入力シート!L128)</f>
        <v/>
      </c>
      <c r="L114" s="194" t="s">
        <v>340</v>
      </c>
      <c r="M114" s="483" t="str">
        <f>IF(【要提出】基本情報入力シート!M128="","",【要提出】基本情報入力シート!M128)</f>
        <v/>
      </c>
      <c r="N114" s="484" t="str">
        <f>IF(【要提出】基本情報入力シート!R128="","",【要提出】基本情報入力シート!R128)</f>
        <v/>
      </c>
      <c r="O114" s="484" t="str">
        <f>IF(【要提出】基本情報入力シート!W128="","",【要提出】基本情報入力シート!W128)</f>
        <v/>
      </c>
      <c r="P114" s="197" t="str">
        <f>IF(【要提出】基本情報入力シート!X128="","",【要提出】基本情報入力シート!X128)</f>
        <v/>
      </c>
      <c r="Q114" s="197" t="str">
        <f>IF(【要提出】基本情報入力シート!Y128="","",【要提出】基本情報入力シート!Y128)</f>
        <v/>
      </c>
      <c r="R114" s="53"/>
      <c r="S114" s="150"/>
      <c r="T114" s="55"/>
      <c r="U114" s="55"/>
      <c r="V114" s="55"/>
      <c r="W114" s="53"/>
      <c r="X114" s="150"/>
      <c r="Y114" s="55"/>
      <c r="Z114" s="55"/>
      <c r="AA114" s="55"/>
      <c r="AB114" s="55"/>
      <c r="AC114" s="55"/>
      <c r="AD114" s="55"/>
      <c r="AE114" s="56"/>
      <c r="AF114" s="56"/>
      <c r="AG114" s="57"/>
      <c r="AH114" s="156"/>
      <c r="AI114" s="54"/>
      <c r="AJ114" s="55"/>
      <c r="AK114" s="55"/>
      <c r="AL114" s="55"/>
    </row>
    <row r="115" spans="1:38" ht="27.75" customHeight="1">
      <c r="A115" s="199">
        <f t="shared" si="2"/>
        <v>97</v>
      </c>
      <c r="B115" s="138" t="str">
        <f>IF(【要提出】基本情報入力シート!C129="","",【要提出】基本情報入力シート!C129)</f>
        <v/>
      </c>
      <c r="C115" s="139" t="str">
        <f>IF(【要提出】基本情報入力シート!D129="","",【要提出】基本情報入力シート!D129)</f>
        <v/>
      </c>
      <c r="D115" s="139" t="str">
        <f>IF(【要提出】基本情報入力シート!E129="","",【要提出】基本情報入力シート!E129)</f>
        <v/>
      </c>
      <c r="E115" s="192" t="str">
        <f>IF(【要提出】基本情報入力シート!F129="","",【要提出】基本情報入力シート!F129)</f>
        <v/>
      </c>
      <c r="F115" s="192" t="str">
        <f>IF(【要提出】基本情報入力シート!G129="","",【要提出】基本情報入力シート!G129)</f>
        <v/>
      </c>
      <c r="G115" s="192" t="str">
        <f>IF(【要提出】基本情報入力シート!H129="","",【要提出】基本情報入力シート!H129)</f>
        <v/>
      </c>
      <c r="H115" s="192" t="str">
        <f>IF(【要提出】基本情報入力シート!I129="","",【要提出】基本情報入力シート!I129)</f>
        <v/>
      </c>
      <c r="I115" s="192" t="str">
        <f>IF(【要提出】基本情報入力シート!J129="","",【要提出】基本情報入力シート!J129)</f>
        <v/>
      </c>
      <c r="J115" s="192" t="str">
        <f>IF(【要提出】基本情報入力シート!K129="","",【要提出】基本情報入力シート!K129)</f>
        <v/>
      </c>
      <c r="K115" s="193" t="str">
        <f>IF(【要提出】基本情報入力シート!L129="","",【要提出】基本情報入力シート!L129)</f>
        <v/>
      </c>
      <c r="L115" s="194" t="s">
        <v>341</v>
      </c>
      <c r="M115" s="483" t="str">
        <f>IF(【要提出】基本情報入力シート!M129="","",【要提出】基本情報入力シート!M129)</f>
        <v/>
      </c>
      <c r="N115" s="484" t="str">
        <f>IF(【要提出】基本情報入力シート!R129="","",【要提出】基本情報入力シート!R129)</f>
        <v/>
      </c>
      <c r="O115" s="484" t="str">
        <f>IF(【要提出】基本情報入力シート!W129="","",【要提出】基本情報入力シート!W129)</f>
        <v/>
      </c>
      <c r="P115" s="197" t="str">
        <f>IF(【要提出】基本情報入力シート!X129="","",【要提出】基本情報入力シート!X129)</f>
        <v/>
      </c>
      <c r="Q115" s="197" t="str">
        <f>IF(【要提出】基本情報入力シート!Y129="","",【要提出】基本情報入力シート!Y129)</f>
        <v/>
      </c>
      <c r="R115" s="53"/>
      <c r="S115" s="150"/>
      <c r="T115" s="55"/>
      <c r="U115" s="55"/>
      <c r="V115" s="55"/>
      <c r="W115" s="53"/>
      <c r="X115" s="150"/>
      <c r="Y115" s="55"/>
      <c r="Z115" s="55"/>
      <c r="AA115" s="55"/>
      <c r="AB115" s="55"/>
      <c r="AC115" s="55"/>
      <c r="AD115" s="55"/>
      <c r="AE115" s="56"/>
      <c r="AF115" s="56"/>
      <c r="AG115" s="57"/>
      <c r="AH115" s="156"/>
      <c r="AI115" s="54"/>
      <c r="AJ115" s="55"/>
      <c r="AK115" s="55"/>
      <c r="AL115" s="55"/>
    </row>
    <row r="116" spans="1:38" ht="27.75" customHeight="1">
      <c r="A116" s="199">
        <f t="shared" si="2"/>
        <v>98</v>
      </c>
      <c r="B116" s="138" t="str">
        <f>IF(【要提出】基本情報入力シート!C130="","",【要提出】基本情報入力シート!C130)</f>
        <v/>
      </c>
      <c r="C116" s="139" t="str">
        <f>IF(【要提出】基本情報入力シート!D130="","",【要提出】基本情報入力シート!D130)</f>
        <v/>
      </c>
      <c r="D116" s="139" t="str">
        <f>IF(【要提出】基本情報入力シート!E130="","",【要提出】基本情報入力シート!E130)</f>
        <v/>
      </c>
      <c r="E116" s="192" t="str">
        <f>IF(【要提出】基本情報入力シート!F130="","",【要提出】基本情報入力シート!F130)</f>
        <v/>
      </c>
      <c r="F116" s="192" t="str">
        <f>IF(【要提出】基本情報入力シート!G130="","",【要提出】基本情報入力シート!G130)</f>
        <v/>
      </c>
      <c r="G116" s="192" t="str">
        <f>IF(【要提出】基本情報入力シート!H130="","",【要提出】基本情報入力シート!H130)</f>
        <v/>
      </c>
      <c r="H116" s="192" t="str">
        <f>IF(【要提出】基本情報入力シート!I130="","",【要提出】基本情報入力シート!I130)</f>
        <v/>
      </c>
      <c r="I116" s="192" t="str">
        <f>IF(【要提出】基本情報入力シート!J130="","",【要提出】基本情報入力シート!J130)</f>
        <v/>
      </c>
      <c r="J116" s="192" t="str">
        <f>IF(【要提出】基本情報入力シート!K130="","",【要提出】基本情報入力シート!K130)</f>
        <v/>
      </c>
      <c r="K116" s="193" t="str">
        <f>IF(【要提出】基本情報入力シート!L130="","",【要提出】基本情報入力シート!L130)</f>
        <v/>
      </c>
      <c r="L116" s="194" t="s">
        <v>342</v>
      </c>
      <c r="M116" s="483" t="str">
        <f>IF(【要提出】基本情報入力シート!M130="","",【要提出】基本情報入力シート!M130)</f>
        <v/>
      </c>
      <c r="N116" s="484" t="str">
        <f>IF(【要提出】基本情報入力シート!R130="","",【要提出】基本情報入力シート!R130)</f>
        <v/>
      </c>
      <c r="O116" s="484" t="str">
        <f>IF(【要提出】基本情報入力シート!W130="","",【要提出】基本情報入力シート!W130)</f>
        <v/>
      </c>
      <c r="P116" s="197" t="str">
        <f>IF(【要提出】基本情報入力シート!X130="","",【要提出】基本情報入力シート!X130)</f>
        <v/>
      </c>
      <c r="Q116" s="197" t="str">
        <f>IF(【要提出】基本情報入力シート!Y130="","",【要提出】基本情報入力シート!Y130)</f>
        <v/>
      </c>
      <c r="R116" s="53"/>
      <c r="S116" s="150"/>
      <c r="T116" s="55"/>
      <c r="U116" s="55"/>
      <c r="V116" s="55"/>
      <c r="W116" s="53"/>
      <c r="X116" s="150"/>
      <c r="Y116" s="55"/>
      <c r="Z116" s="55"/>
      <c r="AA116" s="55"/>
      <c r="AB116" s="55"/>
      <c r="AC116" s="55"/>
      <c r="AD116" s="55"/>
      <c r="AE116" s="56"/>
      <c r="AF116" s="56"/>
      <c r="AG116" s="57"/>
      <c r="AH116" s="156"/>
      <c r="AI116" s="54"/>
      <c r="AJ116" s="55"/>
      <c r="AK116" s="55"/>
      <c r="AL116" s="55"/>
    </row>
    <row r="117" spans="1:38" ht="27.75" customHeight="1">
      <c r="A117" s="199">
        <f t="shared" si="2"/>
        <v>99</v>
      </c>
      <c r="B117" s="138" t="str">
        <f>IF(【要提出】基本情報入力シート!C131="","",【要提出】基本情報入力シート!C131)</f>
        <v/>
      </c>
      <c r="C117" s="139" t="str">
        <f>IF(【要提出】基本情報入力シート!D131="","",【要提出】基本情報入力シート!D131)</f>
        <v/>
      </c>
      <c r="D117" s="139" t="str">
        <f>IF(【要提出】基本情報入力シート!E131="","",【要提出】基本情報入力シート!E131)</f>
        <v/>
      </c>
      <c r="E117" s="192" t="str">
        <f>IF(【要提出】基本情報入力シート!F131="","",【要提出】基本情報入力シート!F131)</f>
        <v/>
      </c>
      <c r="F117" s="192" t="str">
        <f>IF(【要提出】基本情報入力シート!G131="","",【要提出】基本情報入力シート!G131)</f>
        <v/>
      </c>
      <c r="G117" s="192" t="str">
        <f>IF(【要提出】基本情報入力シート!H131="","",【要提出】基本情報入力シート!H131)</f>
        <v/>
      </c>
      <c r="H117" s="192" t="str">
        <f>IF(【要提出】基本情報入力シート!I131="","",【要提出】基本情報入力シート!I131)</f>
        <v/>
      </c>
      <c r="I117" s="192" t="str">
        <f>IF(【要提出】基本情報入力シート!J131="","",【要提出】基本情報入力シート!J131)</f>
        <v/>
      </c>
      <c r="J117" s="192" t="str">
        <f>IF(【要提出】基本情報入力シート!K131="","",【要提出】基本情報入力シート!K131)</f>
        <v/>
      </c>
      <c r="K117" s="193" t="str">
        <f>IF(【要提出】基本情報入力シート!L131="","",【要提出】基本情報入力シート!L131)</f>
        <v/>
      </c>
      <c r="L117" s="194" t="s">
        <v>343</v>
      </c>
      <c r="M117" s="483" t="str">
        <f>IF(【要提出】基本情報入力シート!M131="","",【要提出】基本情報入力シート!M131)</f>
        <v/>
      </c>
      <c r="N117" s="484" t="str">
        <f>IF(【要提出】基本情報入力シート!R131="","",【要提出】基本情報入力シート!R131)</f>
        <v/>
      </c>
      <c r="O117" s="484" t="str">
        <f>IF(【要提出】基本情報入力シート!W131="","",【要提出】基本情報入力シート!W131)</f>
        <v/>
      </c>
      <c r="P117" s="197" t="str">
        <f>IF(【要提出】基本情報入力シート!X131="","",【要提出】基本情報入力シート!X131)</f>
        <v/>
      </c>
      <c r="Q117" s="197" t="str">
        <f>IF(【要提出】基本情報入力シート!Y131="","",【要提出】基本情報入力シート!Y131)</f>
        <v/>
      </c>
      <c r="R117" s="53"/>
      <c r="S117" s="150"/>
      <c r="T117" s="55"/>
      <c r="U117" s="55"/>
      <c r="V117" s="55"/>
      <c r="W117" s="53"/>
      <c r="X117" s="150"/>
      <c r="Y117" s="55"/>
      <c r="Z117" s="55"/>
      <c r="AA117" s="55"/>
      <c r="AB117" s="55"/>
      <c r="AC117" s="55"/>
      <c r="AD117" s="55"/>
      <c r="AE117" s="56"/>
      <c r="AF117" s="56"/>
      <c r="AG117" s="57"/>
      <c r="AH117" s="156"/>
      <c r="AI117" s="54"/>
      <c r="AJ117" s="55"/>
      <c r="AK117" s="55"/>
      <c r="AL117" s="55"/>
    </row>
    <row r="118" spans="1:38" ht="27.75" customHeight="1">
      <c r="A118" s="199">
        <f t="shared" si="2"/>
        <v>100</v>
      </c>
      <c r="B118" s="138" t="str">
        <f>IF(【要提出】基本情報入力シート!C132="","",【要提出】基本情報入力シート!C132)</f>
        <v/>
      </c>
      <c r="C118" s="139" t="str">
        <f>IF(【要提出】基本情報入力シート!D132="","",【要提出】基本情報入力シート!D132)</f>
        <v/>
      </c>
      <c r="D118" s="139" t="str">
        <f>IF(【要提出】基本情報入力シート!E132="","",【要提出】基本情報入力シート!E132)</f>
        <v/>
      </c>
      <c r="E118" s="200" t="str">
        <f>IF(【要提出】基本情報入力シート!F132="","",【要提出】基本情報入力シート!F132)</f>
        <v/>
      </c>
      <c r="F118" s="200" t="str">
        <f>IF(【要提出】基本情報入力シート!G132="","",【要提出】基本情報入力シート!G132)</f>
        <v/>
      </c>
      <c r="G118" s="200" t="str">
        <f>IF(【要提出】基本情報入力シート!H132="","",【要提出】基本情報入力シート!H132)</f>
        <v/>
      </c>
      <c r="H118" s="200" t="str">
        <f>IF(【要提出】基本情報入力シート!I132="","",【要提出】基本情報入力シート!I132)</f>
        <v/>
      </c>
      <c r="I118" s="200" t="str">
        <f>IF(【要提出】基本情報入力シート!J132="","",【要提出】基本情報入力シート!J132)</f>
        <v/>
      </c>
      <c r="J118" s="200" t="str">
        <f>IF(【要提出】基本情報入力シート!K132="","",【要提出】基本情報入力シート!K132)</f>
        <v/>
      </c>
      <c r="K118" s="201" t="str">
        <f>IF(【要提出】基本情報入力シート!L132="","",【要提出】基本情報入力シート!L132)</f>
        <v/>
      </c>
      <c r="L118" s="194" t="s">
        <v>344</v>
      </c>
      <c r="M118" s="484" t="str">
        <f>IF(【要提出】基本情報入力シート!M132="","",【要提出】基本情報入力シート!M132)</f>
        <v/>
      </c>
      <c r="N118" s="484" t="str">
        <f>IF(【要提出】基本情報入力シート!R132="","",【要提出】基本情報入力シート!R132)</f>
        <v/>
      </c>
      <c r="O118" s="484" t="str">
        <f>IF(【要提出】基本情報入力シート!W132="","",【要提出】基本情報入力シート!W132)</f>
        <v/>
      </c>
      <c r="P118" s="202" t="str">
        <f>IF(【要提出】基本情報入力シート!X132="","",【要提出】基本情報入力シート!X132)</f>
        <v/>
      </c>
      <c r="Q118" s="202" t="str">
        <f>IF(【要提出】基本情報入力シート!Y132="","",【要提出】基本情報入力シート!Y132)</f>
        <v/>
      </c>
      <c r="R118" s="58"/>
      <c r="S118" s="151"/>
      <c r="T118" s="60"/>
      <c r="U118" s="60"/>
      <c r="V118" s="60"/>
      <c r="W118" s="58"/>
      <c r="X118" s="151"/>
      <c r="Y118" s="60"/>
      <c r="Z118" s="60"/>
      <c r="AA118" s="60"/>
      <c r="AB118" s="60"/>
      <c r="AC118" s="60"/>
      <c r="AD118" s="60"/>
      <c r="AE118" s="61"/>
      <c r="AF118" s="61"/>
      <c r="AG118" s="62"/>
      <c r="AH118" s="157"/>
      <c r="AI118" s="59"/>
      <c r="AJ118" s="60"/>
      <c r="AK118" s="60"/>
      <c r="AL118" s="60"/>
    </row>
    <row r="119" spans="1:38">
      <c r="A119" s="204"/>
      <c r="B119" s="205"/>
      <c r="C119" s="206"/>
      <c r="D119" s="206"/>
      <c r="E119" s="206"/>
      <c r="F119" s="206"/>
      <c r="G119" s="206"/>
      <c r="H119" s="206"/>
      <c r="I119" s="206"/>
      <c r="J119" s="206"/>
      <c r="K119" s="206"/>
      <c r="L119" s="206"/>
      <c r="M119" s="206"/>
      <c r="N119" s="206"/>
      <c r="O119" s="206"/>
      <c r="Q119" s="140"/>
      <c r="R119" s="140"/>
      <c r="S119" s="141"/>
      <c r="T119" s="141"/>
      <c r="U119" s="141"/>
      <c r="V119" s="142"/>
      <c r="W119" s="14"/>
      <c r="X119" s="15"/>
      <c r="Y119" s="15"/>
      <c r="Z119" s="15"/>
      <c r="AA119" s="15"/>
      <c r="AB119" s="203"/>
      <c r="AC119" s="203"/>
      <c r="AD119" s="16"/>
      <c r="AE119" s="41"/>
      <c r="AF119" s="41"/>
      <c r="AG119" s="16"/>
      <c r="AH119" s="16"/>
    </row>
    <row r="122" spans="1:38">
      <c r="C122" s="207"/>
      <c r="D122" s="207"/>
      <c r="E122" s="207"/>
      <c r="F122" s="207"/>
      <c r="G122" s="207"/>
      <c r="H122" s="207"/>
      <c r="I122" s="207"/>
      <c r="J122" s="207"/>
      <c r="K122" s="207"/>
      <c r="L122" s="207"/>
      <c r="M122" s="207"/>
      <c r="N122" s="207"/>
      <c r="O122" s="207"/>
      <c r="P122" s="207"/>
    </row>
    <row r="123" spans="1:38">
      <c r="B123" s="207"/>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B121"/>
  <sheetViews>
    <sheetView view="pageBreakPreview" zoomScaleNormal="120" zoomScaleSheetLayoutView="100" workbookViewId="0">
      <selection activeCell="P11" sqref="P11:P15"/>
    </sheetView>
  </sheetViews>
  <sheetFormatPr defaultColWidth="9" defaultRowHeight="13.5"/>
  <cols>
    <col min="1" max="1" width="4" style="125" customWidth="1"/>
    <col min="2" max="4" width="2" style="125" customWidth="1"/>
    <col min="5" max="5" width="1.875" style="125" customWidth="1"/>
    <col min="6" max="9" width="2" style="125" customWidth="1"/>
    <col min="10" max="10" width="2.125" style="125" customWidth="1"/>
    <col min="11" max="11" width="2" style="125" customWidth="1"/>
    <col min="12" max="12" width="2" style="125" hidden="1" customWidth="1"/>
    <col min="13" max="14" width="7.5" style="125" bestFit="1" customWidth="1"/>
    <col min="15" max="15" width="8.75" style="125" customWidth="1"/>
    <col min="16" max="17" width="18.75" style="125" customWidth="1"/>
    <col min="18" max="21" width="16.25" style="125" customWidth="1"/>
    <col min="22" max="23" width="10.625" style="125" customWidth="1"/>
    <col min="24" max="25" width="10.75" style="125" customWidth="1"/>
    <col min="26" max="26" width="15" style="125" customWidth="1"/>
    <col min="27" max="27" width="3.625" style="125" customWidth="1"/>
    <col min="28" max="28" width="12.375" style="125" customWidth="1"/>
    <col min="29" max="16384" width="9" style="125"/>
  </cols>
  <sheetData>
    <row r="1" spans="1:28">
      <c r="A1" s="158" t="s">
        <v>345</v>
      </c>
      <c r="B1" s="158"/>
      <c r="C1" s="124"/>
      <c r="D1" s="124"/>
      <c r="E1" s="124"/>
      <c r="F1" s="124"/>
      <c r="G1" s="124"/>
      <c r="H1" s="124"/>
      <c r="I1" s="124" t="s">
        <v>346</v>
      </c>
      <c r="J1" s="124"/>
      <c r="K1" s="124"/>
      <c r="L1" s="124"/>
      <c r="M1" s="124"/>
      <c r="N1" s="124"/>
      <c r="O1" s="124"/>
      <c r="P1" s="124"/>
      <c r="Q1" s="124"/>
      <c r="R1" s="124"/>
      <c r="S1" s="124"/>
      <c r="T1" s="124"/>
      <c r="U1" s="124"/>
      <c r="V1" s="124"/>
      <c r="W1" s="124"/>
      <c r="X1" s="124"/>
      <c r="Y1" s="124"/>
      <c r="Z1" s="124"/>
      <c r="AA1" s="124"/>
    </row>
    <row r="2" spans="1:28" ht="6.75" customHeight="1" thickBo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row>
    <row r="3" spans="1:28" ht="15" customHeight="1" thickBot="1">
      <c r="A3" s="866" t="s">
        <v>44</v>
      </c>
      <c r="B3" s="866"/>
      <c r="C3" s="867"/>
      <c r="D3" s="868" t="str">
        <f>IF(【要提出】基本情報入力シート!M16="","",【要提出】基本情報入力シート!M16)</f>
        <v/>
      </c>
      <c r="E3" s="869"/>
      <c r="F3" s="869"/>
      <c r="G3" s="869"/>
      <c r="H3" s="869"/>
      <c r="I3" s="869"/>
      <c r="J3" s="869"/>
      <c r="K3" s="869"/>
      <c r="L3" s="869"/>
      <c r="M3" s="869"/>
      <c r="N3" s="869"/>
      <c r="O3" s="869"/>
      <c r="P3" s="870"/>
      <c r="Q3" s="124"/>
      <c r="R3" s="159" t="s">
        <v>347</v>
      </c>
      <c r="S3" s="894" t="s">
        <v>348</v>
      </c>
      <c r="T3" s="894"/>
      <c r="U3" s="894"/>
      <c r="V3" s="894"/>
      <c r="W3" s="894"/>
      <c r="X3" s="894"/>
      <c r="Y3" s="894"/>
      <c r="Z3" s="124"/>
      <c r="AA3" s="124"/>
    </row>
    <row r="4" spans="1:28" ht="15" customHeight="1" thickBot="1">
      <c r="A4" s="126"/>
      <c r="B4" s="126"/>
      <c r="C4" s="126"/>
      <c r="D4" s="127"/>
      <c r="E4" s="127"/>
      <c r="F4" s="127"/>
      <c r="G4" s="127"/>
      <c r="H4" s="127"/>
      <c r="I4" s="127"/>
      <c r="J4" s="127"/>
      <c r="K4" s="127"/>
      <c r="L4" s="127"/>
      <c r="M4" s="127"/>
      <c r="N4" s="127"/>
      <c r="O4" s="127"/>
      <c r="P4" s="124"/>
      <c r="Q4" s="124"/>
      <c r="R4" s="124"/>
      <c r="S4" s="894"/>
      <c r="T4" s="894"/>
      <c r="U4" s="894"/>
      <c r="V4" s="894"/>
      <c r="W4" s="894"/>
      <c r="X4" s="894"/>
      <c r="Y4" s="894"/>
      <c r="Z4" s="124"/>
      <c r="AA4" s="160"/>
    </row>
    <row r="5" spans="1:28" ht="15" customHeight="1">
      <c r="A5" s="124"/>
      <c r="B5" s="877"/>
      <c r="C5" s="878"/>
      <c r="D5" s="878"/>
      <c r="E5" s="878"/>
      <c r="F5" s="878"/>
      <c r="G5" s="878"/>
      <c r="H5" s="878"/>
      <c r="I5" s="878"/>
      <c r="J5" s="878"/>
      <c r="K5" s="878"/>
      <c r="L5" s="878"/>
      <c r="M5" s="878"/>
      <c r="N5" s="878"/>
      <c r="O5" s="878"/>
      <c r="P5" s="879"/>
      <c r="Q5" s="161" t="s">
        <v>349</v>
      </c>
      <c r="R5" s="124"/>
      <c r="S5" s="894"/>
      <c r="T5" s="894"/>
      <c r="U5" s="894"/>
      <c r="V5" s="894"/>
      <c r="W5" s="894"/>
      <c r="X5" s="894"/>
      <c r="Y5" s="894"/>
      <c r="Z5" s="162"/>
      <c r="AA5" s="162"/>
      <c r="AB5" s="124"/>
    </row>
    <row r="6" spans="1:28" ht="17.25" customHeight="1">
      <c r="A6" s="124"/>
      <c r="B6" s="163" t="s">
        <v>350</v>
      </c>
      <c r="C6" s="164"/>
      <c r="D6" s="164"/>
      <c r="E6" s="164"/>
      <c r="F6" s="164"/>
      <c r="G6" s="164"/>
      <c r="H6" s="164"/>
      <c r="I6" s="164"/>
      <c r="J6" s="164"/>
      <c r="K6" s="164"/>
      <c r="L6" s="164"/>
      <c r="M6" s="164"/>
      <c r="N6" s="164"/>
      <c r="O6" s="164"/>
      <c r="P6" s="164"/>
      <c r="Q6" s="165">
        <f>R16</f>
        <v>0</v>
      </c>
      <c r="R6" s="124"/>
      <c r="S6" s="894"/>
      <c r="T6" s="894"/>
      <c r="U6" s="894"/>
      <c r="V6" s="894"/>
      <c r="W6" s="894"/>
      <c r="X6" s="894"/>
      <c r="Y6" s="894"/>
      <c r="Z6" s="166"/>
      <c r="AA6" s="166"/>
      <c r="AB6" s="124"/>
    </row>
    <row r="7" spans="1:28" ht="17.25" customHeight="1">
      <c r="A7" s="124"/>
      <c r="B7" s="167" t="s">
        <v>351</v>
      </c>
      <c r="C7" s="168"/>
      <c r="D7" s="168"/>
      <c r="E7" s="168"/>
      <c r="F7" s="168"/>
      <c r="G7" s="168"/>
      <c r="H7" s="168"/>
      <c r="I7" s="168"/>
      <c r="J7" s="168"/>
      <c r="K7" s="168"/>
      <c r="L7" s="168"/>
      <c r="M7" s="168"/>
      <c r="N7" s="168"/>
      <c r="O7" s="168"/>
      <c r="P7" s="168"/>
      <c r="Q7" s="165">
        <f>S16</f>
        <v>0</v>
      </c>
      <c r="R7" s="124"/>
      <c r="S7" s="894"/>
      <c r="T7" s="894"/>
      <c r="U7" s="894"/>
      <c r="V7" s="894"/>
      <c r="W7" s="894"/>
      <c r="X7" s="894"/>
      <c r="Y7" s="894"/>
      <c r="Z7" s="169"/>
      <c r="AA7" s="169"/>
      <c r="AB7" s="124"/>
    </row>
    <row r="8" spans="1:28" ht="17.25" customHeight="1">
      <c r="A8" s="124"/>
      <c r="B8" s="170" t="s">
        <v>352</v>
      </c>
      <c r="C8" s="171"/>
      <c r="D8" s="171"/>
      <c r="E8" s="171"/>
      <c r="F8" s="171"/>
      <c r="G8" s="171"/>
      <c r="H8" s="171"/>
      <c r="I8" s="171"/>
      <c r="J8" s="171"/>
      <c r="K8" s="171"/>
      <c r="L8" s="171"/>
      <c r="M8" s="171"/>
      <c r="N8" s="171"/>
      <c r="O8" s="171"/>
      <c r="P8" s="171"/>
      <c r="Q8" s="165">
        <f>T16</f>
        <v>0</v>
      </c>
      <c r="R8" s="124"/>
      <c r="S8" s="894"/>
      <c r="T8" s="894"/>
      <c r="U8" s="894"/>
      <c r="V8" s="894"/>
      <c r="W8" s="894"/>
      <c r="X8" s="894"/>
      <c r="Y8" s="894"/>
      <c r="Z8" s="31"/>
      <c r="AA8" s="31"/>
      <c r="AB8" s="124"/>
    </row>
    <row r="9" spans="1:28" ht="18" customHeight="1" thickBot="1">
      <c r="A9" s="124"/>
      <c r="B9" s="172" t="s">
        <v>353</v>
      </c>
      <c r="C9" s="173"/>
      <c r="D9" s="173"/>
      <c r="E9" s="173"/>
      <c r="F9" s="173"/>
      <c r="G9" s="173"/>
      <c r="H9" s="173"/>
      <c r="I9" s="173"/>
      <c r="J9" s="173"/>
      <c r="K9" s="173"/>
      <c r="L9" s="173"/>
      <c r="M9" s="173"/>
      <c r="N9" s="173"/>
      <c r="O9" s="173"/>
      <c r="P9" s="173"/>
      <c r="Q9" s="165">
        <f>U16</f>
        <v>0</v>
      </c>
      <c r="R9" s="124"/>
      <c r="S9" s="894"/>
      <c r="T9" s="894"/>
      <c r="U9" s="894"/>
      <c r="V9" s="894"/>
      <c r="W9" s="894"/>
      <c r="X9" s="894"/>
      <c r="Y9" s="894"/>
      <c r="Z9" s="174"/>
      <c r="AA9" s="174"/>
    </row>
    <row r="10" spans="1:28" ht="8.25" customHeight="1">
      <c r="A10" s="124"/>
      <c r="B10" s="908"/>
      <c r="C10" s="908"/>
      <c r="D10" s="908"/>
      <c r="E10" s="908"/>
      <c r="F10" s="908"/>
      <c r="G10" s="908"/>
      <c r="H10" s="908"/>
      <c r="I10" s="908"/>
      <c r="J10" s="908"/>
      <c r="K10" s="908"/>
      <c r="L10" s="908"/>
      <c r="M10" s="908"/>
      <c r="N10" s="908"/>
      <c r="O10" s="908"/>
      <c r="P10" s="908"/>
      <c r="Q10" s="49"/>
      <c r="R10" s="129"/>
      <c r="S10" s="129"/>
      <c r="T10" s="129"/>
      <c r="U10" s="129"/>
      <c r="V10" s="129"/>
      <c r="W10" s="129"/>
      <c r="X10" s="129"/>
      <c r="Y10" s="129"/>
      <c r="Z10" s="129"/>
      <c r="AA10" s="129"/>
    </row>
    <row r="11" spans="1:28" ht="13.5" customHeight="1">
      <c r="A11" s="833"/>
      <c r="B11" s="842" t="s">
        <v>229</v>
      </c>
      <c r="C11" s="843"/>
      <c r="D11" s="843"/>
      <c r="E11" s="843"/>
      <c r="F11" s="843"/>
      <c r="G11" s="843"/>
      <c r="H11" s="843"/>
      <c r="I11" s="843"/>
      <c r="J11" s="843"/>
      <c r="K11" s="844"/>
      <c r="L11" s="175"/>
      <c r="M11" s="832" t="s">
        <v>230</v>
      </c>
      <c r="N11" s="131"/>
      <c r="O11" s="176"/>
      <c r="P11" s="844" t="s">
        <v>231</v>
      </c>
      <c r="Q11" s="895" t="s">
        <v>68</v>
      </c>
      <c r="R11" s="902" t="s">
        <v>354</v>
      </c>
      <c r="S11" s="177" t="s">
        <v>223</v>
      </c>
      <c r="T11" s="178" t="s">
        <v>225</v>
      </c>
      <c r="U11" s="899" t="s">
        <v>92</v>
      </c>
      <c r="V11" s="900"/>
      <c r="W11" s="900"/>
      <c r="X11" s="900"/>
      <c r="Y11" s="901"/>
      <c r="Z11" s="124"/>
      <c r="AA11" s="124"/>
    </row>
    <row r="12" spans="1:28" ht="13.5" customHeight="1">
      <c r="A12" s="834"/>
      <c r="B12" s="845"/>
      <c r="C12" s="846"/>
      <c r="D12" s="846"/>
      <c r="E12" s="846"/>
      <c r="F12" s="846"/>
      <c r="G12" s="846"/>
      <c r="H12" s="846"/>
      <c r="I12" s="846"/>
      <c r="J12" s="846"/>
      <c r="K12" s="847"/>
      <c r="L12" s="179"/>
      <c r="M12" s="837"/>
      <c r="N12" s="891" t="s">
        <v>66</v>
      </c>
      <c r="O12" s="892"/>
      <c r="P12" s="847"/>
      <c r="Q12" s="896"/>
      <c r="R12" s="903"/>
      <c r="S12" s="832" t="s">
        <v>355</v>
      </c>
      <c r="T12" s="832" t="s">
        <v>356</v>
      </c>
      <c r="U12" s="897" t="s">
        <v>357</v>
      </c>
      <c r="V12" s="904" t="s">
        <v>358</v>
      </c>
      <c r="W12" s="180"/>
      <c r="X12" s="904" t="s">
        <v>359</v>
      </c>
      <c r="Y12" s="181"/>
    </row>
    <row r="13" spans="1:28" ht="13.5" customHeight="1">
      <c r="A13" s="834"/>
      <c r="B13" s="845"/>
      <c r="C13" s="846"/>
      <c r="D13" s="846"/>
      <c r="E13" s="846"/>
      <c r="F13" s="846"/>
      <c r="G13" s="846"/>
      <c r="H13" s="846"/>
      <c r="I13" s="846"/>
      <c r="J13" s="846"/>
      <c r="K13" s="847"/>
      <c r="L13" s="179"/>
      <c r="M13" s="837"/>
      <c r="N13" s="182"/>
      <c r="O13" s="183"/>
      <c r="P13" s="847"/>
      <c r="Q13" s="896"/>
      <c r="R13" s="903"/>
      <c r="S13" s="831"/>
      <c r="T13" s="837"/>
      <c r="U13" s="898"/>
      <c r="V13" s="905"/>
      <c r="W13" s="906" t="s">
        <v>360</v>
      </c>
      <c r="X13" s="905"/>
      <c r="Y13" s="906" t="s">
        <v>361</v>
      </c>
    </row>
    <row r="14" spans="1:28" ht="21.75" customHeight="1">
      <c r="A14" s="834"/>
      <c r="B14" s="845"/>
      <c r="C14" s="846"/>
      <c r="D14" s="846"/>
      <c r="E14" s="846"/>
      <c r="F14" s="846"/>
      <c r="G14" s="846"/>
      <c r="H14" s="846"/>
      <c r="I14" s="846"/>
      <c r="J14" s="846"/>
      <c r="K14" s="847"/>
      <c r="L14" s="179"/>
      <c r="M14" s="837"/>
      <c r="N14" s="184" t="s">
        <v>69</v>
      </c>
      <c r="O14" s="185" t="s">
        <v>70</v>
      </c>
      <c r="P14" s="847"/>
      <c r="Q14" s="896"/>
      <c r="R14" s="903"/>
      <c r="S14" s="831"/>
      <c r="T14" s="831"/>
      <c r="U14" s="898"/>
      <c r="V14" s="905"/>
      <c r="W14" s="907"/>
      <c r="X14" s="905"/>
      <c r="Y14" s="907"/>
    </row>
    <row r="15" spans="1:28" ht="28.5" customHeight="1" thickBot="1">
      <c r="A15" s="186"/>
      <c r="B15" s="845"/>
      <c r="C15" s="846"/>
      <c r="D15" s="846"/>
      <c r="E15" s="846"/>
      <c r="F15" s="846"/>
      <c r="G15" s="846"/>
      <c r="H15" s="846"/>
      <c r="I15" s="846"/>
      <c r="J15" s="846"/>
      <c r="K15" s="847"/>
      <c r="L15" s="187"/>
      <c r="M15" s="837"/>
      <c r="N15" s="188"/>
      <c r="O15" s="185"/>
      <c r="P15" s="847"/>
      <c r="Q15" s="896"/>
      <c r="R15" s="903"/>
      <c r="S15" s="831"/>
      <c r="T15" s="831"/>
      <c r="U15" s="898"/>
      <c r="V15" s="905"/>
      <c r="W15" s="907"/>
      <c r="X15" s="905"/>
      <c r="Y15" s="907"/>
    </row>
    <row r="16" spans="1:28" ht="26.25" customHeight="1" thickTop="1" thickBot="1">
      <c r="A16" s="189"/>
      <c r="B16" s="848" t="s">
        <v>243</v>
      </c>
      <c r="C16" s="849"/>
      <c r="D16" s="849"/>
      <c r="E16" s="849"/>
      <c r="F16" s="849"/>
      <c r="G16" s="849"/>
      <c r="H16" s="849"/>
      <c r="I16" s="849"/>
      <c r="J16" s="849"/>
      <c r="K16" s="849"/>
      <c r="L16" s="849"/>
      <c r="M16" s="849"/>
      <c r="N16" s="849"/>
      <c r="O16" s="849"/>
      <c r="P16" s="849"/>
      <c r="Q16" s="850"/>
      <c r="R16" s="208"/>
      <c r="S16" s="144"/>
      <c r="T16" s="145"/>
      <c r="U16" s="190">
        <f>SUM(U17:U116)</f>
        <v>0</v>
      </c>
      <c r="V16" s="209"/>
      <c r="W16" s="209"/>
      <c r="X16" s="209"/>
      <c r="Y16" s="209"/>
    </row>
    <row r="17" spans="1:27" s="137" customFormat="1" ht="27.75" customHeight="1" thickTop="1">
      <c r="A17" s="191" t="s">
        <v>244</v>
      </c>
      <c r="B17" s="138" t="str">
        <f>IF(【要提出】基本情報入力シート!C33="","",【要提出】基本情報入力シート!C33)</f>
        <v/>
      </c>
      <c r="C17" s="139" t="str">
        <f>IF(【要提出】基本情報入力シート!D33="","",【要提出】基本情報入力シート!D33)</f>
        <v/>
      </c>
      <c r="D17" s="139" t="str">
        <f>IF(【要提出】基本情報入力シート!E33="","",【要提出】基本情報入力シート!E33)</f>
        <v/>
      </c>
      <c r="E17" s="192" t="str">
        <f>IF(【要提出】基本情報入力シート!F33="","",【要提出】基本情報入力シート!F33)</f>
        <v/>
      </c>
      <c r="F17" s="192" t="str">
        <f>IF(【要提出】基本情報入力シート!G33="","",【要提出】基本情報入力シート!G33)</f>
        <v/>
      </c>
      <c r="G17" s="192" t="str">
        <f>IF(【要提出】基本情報入力シート!H33="","",【要提出】基本情報入力シート!H33)</f>
        <v/>
      </c>
      <c r="H17" s="192" t="str">
        <f>IF(【要提出】基本情報入力シート!I33="","",【要提出】基本情報入力シート!I33)</f>
        <v/>
      </c>
      <c r="I17" s="192" t="str">
        <f>IF(【要提出】基本情報入力シート!J33="","",【要提出】基本情報入力シート!J33)</f>
        <v/>
      </c>
      <c r="J17" s="192" t="str">
        <f>IF(【要提出】基本情報入力シート!K33="","",【要提出】基本情報入力シート!K33)</f>
        <v/>
      </c>
      <c r="K17" s="193" t="str">
        <f>IF(【要提出】基本情報入力シート!L33="","",【要提出】基本情報入力シート!L33)</f>
        <v/>
      </c>
      <c r="L17" s="194" t="s">
        <v>245</v>
      </c>
      <c r="M17" s="195" t="str">
        <f>IF(【要提出】基本情報入力シート!M33="","",【要提出】基本情報入力シート!M33)</f>
        <v/>
      </c>
      <c r="N17" s="196" t="str">
        <f>IF(【要提出】基本情報入力シート!R33="","",【要提出】基本情報入力シート!R33)</f>
        <v/>
      </c>
      <c r="O17" s="196" t="str">
        <f>IF(【要提出】基本情報入力シート!W33="","",【要提出】基本情報入力シート!W33)</f>
        <v/>
      </c>
      <c r="P17" s="197" t="str">
        <f>IF(【要提出】基本情報入力シート!X33="","",【要提出】基本情報入力シート!X33)</f>
        <v/>
      </c>
      <c r="Q17" s="197" t="str">
        <f>IF(【要提出】基本情報入力シート!Y33="","",【要提出】基本情報入力シート!Y33)</f>
        <v/>
      </c>
      <c r="R17" s="55"/>
      <c r="S17" s="54"/>
      <c r="T17" s="54"/>
      <c r="U17" s="210"/>
      <c r="V17" s="198"/>
      <c r="W17" s="198"/>
      <c r="X17" s="198"/>
      <c r="Y17" s="198"/>
      <c r="Z17" s="125"/>
      <c r="AA17" s="125"/>
    </row>
    <row r="18" spans="1:27" ht="27.75" customHeight="1">
      <c r="A18" s="199">
        <f>A17+1</f>
        <v>2</v>
      </c>
      <c r="B18" s="138" t="str">
        <f>IF(【要提出】基本情報入力シート!C34="","",【要提出】基本情報入力シート!C34)</f>
        <v/>
      </c>
      <c r="C18" s="139" t="str">
        <f>IF(【要提出】基本情報入力シート!D34="","",【要提出】基本情報入力シート!D34)</f>
        <v/>
      </c>
      <c r="D18" s="139" t="str">
        <f>IF(【要提出】基本情報入力シート!E34="","",【要提出】基本情報入力シート!E34)</f>
        <v/>
      </c>
      <c r="E18" s="192" t="str">
        <f>IF(【要提出】基本情報入力シート!F34="","",【要提出】基本情報入力シート!F34)</f>
        <v/>
      </c>
      <c r="F18" s="192" t="str">
        <f>IF(【要提出】基本情報入力シート!G34="","",【要提出】基本情報入力シート!G34)</f>
        <v/>
      </c>
      <c r="G18" s="192" t="str">
        <f>IF(【要提出】基本情報入力シート!H34="","",【要提出】基本情報入力シート!H34)</f>
        <v/>
      </c>
      <c r="H18" s="192" t="str">
        <f>IF(【要提出】基本情報入力シート!I34="","",【要提出】基本情報入力シート!I34)</f>
        <v/>
      </c>
      <c r="I18" s="192" t="str">
        <f>IF(【要提出】基本情報入力シート!J34="","",【要提出】基本情報入力シート!J34)</f>
        <v/>
      </c>
      <c r="J18" s="192" t="str">
        <f>IF(【要提出】基本情報入力シート!K34="","",【要提出】基本情報入力シート!K34)</f>
        <v/>
      </c>
      <c r="K18" s="193" t="str">
        <f>IF(【要提出】基本情報入力シート!L34="","",【要提出】基本情報入力シート!L34)</f>
        <v/>
      </c>
      <c r="L18" s="194" t="s">
        <v>246</v>
      </c>
      <c r="M18" s="195" t="str">
        <f>IF(【要提出】基本情報入力シート!M34="","",【要提出】基本情報入力シート!M34)</f>
        <v/>
      </c>
      <c r="N18" s="196" t="str">
        <f>IF(【要提出】基本情報入力シート!R34="","",【要提出】基本情報入力シート!R34)</f>
        <v/>
      </c>
      <c r="O18" s="196" t="str">
        <f>IF(【要提出】基本情報入力シート!W34="","",【要提出】基本情報入力シート!W34)</f>
        <v/>
      </c>
      <c r="P18" s="197" t="str">
        <f>IF(【要提出】基本情報入力シート!X34="","",【要提出】基本情報入力シート!X34)</f>
        <v/>
      </c>
      <c r="Q18" s="197" t="str">
        <f>IF(【要提出】基本情報入力シート!Y34="","",【要提出】基本情報入力シート!Y34)</f>
        <v/>
      </c>
      <c r="R18" s="55"/>
      <c r="S18" s="54"/>
      <c r="T18" s="54"/>
      <c r="U18" s="210"/>
      <c r="V18" s="198"/>
      <c r="W18" s="198"/>
      <c r="X18" s="198"/>
      <c r="Y18" s="198"/>
    </row>
    <row r="19" spans="1:27" ht="27.75" customHeight="1">
      <c r="A19" s="199">
        <f t="shared" ref="A19:A82" si="0">A18+1</f>
        <v>3</v>
      </c>
      <c r="B19" s="138" t="str">
        <f>IF(【要提出】基本情報入力シート!C35="","",【要提出】基本情報入力シート!C35)</f>
        <v/>
      </c>
      <c r="C19" s="139" t="str">
        <f>IF(【要提出】基本情報入力シート!D35="","",【要提出】基本情報入力シート!D35)</f>
        <v/>
      </c>
      <c r="D19" s="139" t="str">
        <f>IF(【要提出】基本情報入力シート!E35="","",【要提出】基本情報入力シート!E35)</f>
        <v/>
      </c>
      <c r="E19" s="192" t="str">
        <f>IF(【要提出】基本情報入力シート!F35="","",【要提出】基本情報入力シート!F35)</f>
        <v/>
      </c>
      <c r="F19" s="192" t="str">
        <f>IF(【要提出】基本情報入力シート!G35="","",【要提出】基本情報入力シート!G35)</f>
        <v/>
      </c>
      <c r="G19" s="192" t="str">
        <f>IF(【要提出】基本情報入力シート!H35="","",【要提出】基本情報入力シート!H35)</f>
        <v/>
      </c>
      <c r="H19" s="192" t="str">
        <f>IF(【要提出】基本情報入力シート!I35="","",【要提出】基本情報入力シート!I35)</f>
        <v/>
      </c>
      <c r="I19" s="192" t="str">
        <f>IF(【要提出】基本情報入力シート!J35="","",【要提出】基本情報入力シート!J35)</f>
        <v/>
      </c>
      <c r="J19" s="192" t="str">
        <f>IF(【要提出】基本情報入力シート!K35="","",【要提出】基本情報入力シート!K35)</f>
        <v/>
      </c>
      <c r="K19" s="193" t="str">
        <f>IF(【要提出】基本情報入力シート!L35="","",【要提出】基本情報入力シート!L35)</f>
        <v/>
      </c>
      <c r="L19" s="194" t="s">
        <v>247</v>
      </c>
      <c r="M19" s="195" t="str">
        <f>IF(【要提出】基本情報入力シート!M35="","",【要提出】基本情報入力シート!M35)</f>
        <v/>
      </c>
      <c r="N19" s="196" t="str">
        <f>IF(【要提出】基本情報入力シート!R35="","",【要提出】基本情報入力シート!R35)</f>
        <v/>
      </c>
      <c r="O19" s="196" t="str">
        <f>IF(【要提出】基本情報入力シート!W35="","",【要提出】基本情報入力シート!W35)</f>
        <v/>
      </c>
      <c r="P19" s="197" t="str">
        <f>IF(【要提出】基本情報入力シート!X35="","",【要提出】基本情報入力シート!X35)</f>
        <v/>
      </c>
      <c r="Q19" s="197" t="str">
        <f>IF(【要提出】基本情報入力シート!Y35="","",【要提出】基本情報入力シート!Y35)</f>
        <v/>
      </c>
      <c r="R19" s="55"/>
      <c r="S19" s="54"/>
      <c r="T19" s="54"/>
      <c r="U19" s="210"/>
      <c r="V19" s="198"/>
      <c r="W19" s="198"/>
      <c r="X19" s="198"/>
      <c r="Y19" s="198"/>
    </row>
    <row r="20" spans="1:27" ht="27.75" customHeight="1">
      <c r="A20" s="199">
        <f t="shared" si="0"/>
        <v>4</v>
      </c>
      <c r="B20" s="138" t="str">
        <f>IF(【要提出】基本情報入力シート!C36="","",【要提出】基本情報入力シート!C36)</f>
        <v/>
      </c>
      <c r="C20" s="139" t="str">
        <f>IF(【要提出】基本情報入力シート!D36="","",【要提出】基本情報入力シート!D36)</f>
        <v/>
      </c>
      <c r="D20" s="139" t="str">
        <f>IF(【要提出】基本情報入力シート!E36="","",【要提出】基本情報入力シート!E36)</f>
        <v/>
      </c>
      <c r="E20" s="192" t="str">
        <f>IF(【要提出】基本情報入力シート!F36="","",【要提出】基本情報入力シート!F36)</f>
        <v/>
      </c>
      <c r="F20" s="192" t="str">
        <f>IF(【要提出】基本情報入力シート!G36="","",【要提出】基本情報入力シート!G36)</f>
        <v/>
      </c>
      <c r="G20" s="192" t="str">
        <f>IF(【要提出】基本情報入力シート!H36="","",【要提出】基本情報入力シート!H36)</f>
        <v/>
      </c>
      <c r="H20" s="192" t="str">
        <f>IF(【要提出】基本情報入力シート!I36="","",【要提出】基本情報入力シート!I36)</f>
        <v/>
      </c>
      <c r="I20" s="192" t="str">
        <f>IF(【要提出】基本情報入力シート!J36="","",【要提出】基本情報入力シート!J36)</f>
        <v/>
      </c>
      <c r="J20" s="192" t="str">
        <f>IF(【要提出】基本情報入力シート!K36="","",【要提出】基本情報入力シート!K36)</f>
        <v/>
      </c>
      <c r="K20" s="193" t="str">
        <f>IF(【要提出】基本情報入力シート!L36="","",【要提出】基本情報入力シート!L36)</f>
        <v/>
      </c>
      <c r="L20" s="194" t="s">
        <v>248</v>
      </c>
      <c r="M20" s="195" t="str">
        <f>IF(【要提出】基本情報入力シート!M36="","",【要提出】基本情報入力シート!M36)</f>
        <v/>
      </c>
      <c r="N20" s="196" t="str">
        <f>IF(【要提出】基本情報入力シート!R36="","",【要提出】基本情報入力シート!R36)</f>
        <v/>
      </c>
      <c r="O20" s="196" t="str">
        <f>IF(【要提出】基本情報入力シート!W36="","",【要提出】基本情報入力シート!W36)</f>
        <v/>
      </c>
      <c r="P20" s="197" t="str">
        <f>IF(【要提出】基本情報入力シート!X36="","",【要提出】基本情報入力シート!X36)</f>
        <v/>
      </c>
      <c r="Q20" s="197" t="str">
        <f>IF(【要提出】基本情報入力シート!Y36="","",【要提出】基本情報入力シート!Y36)</f>
        <v/>
      </c>
      <c r="R20" s="55"/>
      <c r="S20" s="54"/>
      <c r="T20" s="54"/>
      <c r="U20" s="210"/>
      <c r="V20" s="198"/>
      <c r="W20" s="198"/>
      <c r="X20" s="198"/>
      <c r="Y20" s="198"/>
    </row>
    <row r="21" spans="1:27" ht="27.75" customHeight="1">
      <c r="A21" s="199">
        <f t="shared" si="0"/>
        <v>5</v>
      </c>
      <c r="B21" s="138" t="str">
        <f>IF(【要提出】基本情報入力シート!C37="","",【要提出】基本情報入力シート!C37)</f>
        <v/>
      </c>
      <c r="C21" s="139" t="str">
        <f>IF(【要提出】基本情報入力シート!D37="","",【要提出】基本情報入力シート!D37)</f>
        <v/>
      </c>
      <c r="D21" s="139" t="str">
        <f>IF(【要提出】基本情報入力シート!E37="","",【要提出】基本情報入力シート!E37)</f>
        <v/>
      </c>
      <c r="E21" s="192" t="str">
        <f>IF(【要提出】基本情報入力シート!F37="","",【要提出】基本情報入力シート!F37)</f>
        <v/>
      </c>
      <c r="F21" s="192" t="str">
        <f>IF(【要提出】基本情報入力シート!G37="","",【要提出】基本情報入力シート!G37)</f>
        <v/>
      </c>
      <c r="G21" s="192" t="str">
        <f>IF(【要提出】基本情報入力シート!H37="","",【要提出】基本情報入力シート!H37)</f>
        <v/>
      </c>
      <c r="H21" s="192" t="str">
        <f>IF(【要提出】基本情報入力シート!I37="","",【要提出】基本情報入力シート!I37)</f>
        <v/>
      </c>
      <c r="I21" s="192" t="str">
        <f>IF(【要提出】基本情報入力シート!J37="","",【要提出】基本情報入力シート!J37)</f>
        <v/>
      </c>
      <c r="J21" s="192" t="str">
        <f>IF(【要提出】基本情報入力シート!K37="","",【要提出】基本情報入力シート!K37)</f>
        <v/>
      </c>
      <c r="K21" s="193" t="str">
        <f>IF(【要提出】基本情報入力シート!L37="","",【要提出】基本情報入力シート!L37)</f>
        <v/>
      </c>
      <c r="L21" s="194" t="s">
        <v>249</v>
      </c>
      <c r="M21" s="195" t="str">
        <f>IF(【要提出】基本情報入力シート!M37="","",【要提出】基本情報入力シート!M37)</f>
        <v/>
      </c>
      <c r="N21" s="196" t="str">
        <f>IF(【要提出】基本情報入力シート!R37="","",【要提出】基本情報入力シート!R37)</f>
        <v/>
      </c>
      <c r="O21" s="196" t="str">
        <f>IF(【要提出】基本情報入力シート!W37="","",【要提出】基本情報入力シート!W37)</f>
        <v/>
      </c>
      <c r="P21" s="197" t="str">
        <f>IF(【要提出】基本情報入力シート!X37="","",【要提出】基本情報入力シート!X37)</f>
        <v/>
      </c>
      <c r="Q21" s="197" t="str">
        <f>IF(【要提出】基本情報入力シート!Y37="","",【要提出】基本情報入力シート!Y37)</f>
        <v/>
      </c>
      <c r="R21" s="55"/>
      <c r="S21" s="54"/>
      <c r="T21" s="54"/>
      <c r="U21" s="210"/>
      <c r="V21" s="198"/>
      <c r="W21" s="198"/>
      <c r="X21" s="198"/>
      <c r="Y21" s="198"/>
    </row>
    <row r="22" spans="1:27" ht="27.75" customHeight="1">
      <c r="A22" s="199">
        <f t="shared" si="0"/>
        <v>6</v>
      </c>
      <c r="B22" s="138" t="str">
        <f>IF(【要提出】基本情報入力シート!C38="","",【要提出】基本情報入力シート!C38)</f>
        <v/>
      </c>
      <c r="C22" s="139" t="str">
        <f>IF(【要提出】基本情報入力シート!D38="","",【要提出】基本情報入力シート!D38)</f>
        <v/>
      </c>
      <c r="D22" s="139" t="str">
        <f>IF(【要提出】基本情報入力シート!E38="","",【要提出】基本情報入力シート!E38)</f>
        <v/>
      </c>
      <c r="E22" s="192" t="str">
        <f>IF(【要提出】基本情報入力シート!F38="","",【要提出】基本情報入力シート!F38)</f>
        <v/>
      </c>
      <c r="F22" s="192" t="str">
        <f>IF(【要提出】基本情報入力シート!G38="","",【要提出】基本情報入力シート!G38)</f>
        <v/>
      </c>
      <c r="G22" s="192" t="str">
        <f>IF(【要提出】基本情報入力シート!H38="","",【要提出】基本情報入力シート!H38)</f>
        <v/>
      </c>
      <c r="H22" s="192" t="str">
        <f>IF(【要提出】基本情報入力シート!I38="","",【要提出】基本情報入力シート!I38)</f>
        <v/>
      </c>
      <c r="I22" s="192" t="str">
        <f>IF(【要提出】基本情報入力シート!J38="","",【要提出】基本情報入力シート!J38)</f>
        <v/>
      </c>
      <c r="J22" s="192" t="str">
        <f>IF(【要提出】基本情報入力シート!K38="","",【要提出】基本情報入力シート!K38)</f>
        <v/>
      </c>
      <c r="K22" s="193" t="str">
        <f>IF(【要提出】基本情報入力シート!L38="","",【要提出】基本情報入力シート!L38)</f>
        <v/>
      </c>
      <c r="L22" s="194" t="s">
        <v>250</v>
      </c>
      <c r="M22" s="195" t="str">
        <f>IF(【要提出】基本情報入力シート!M38="","",【要提出】基本情報入力シート!M38)</f>
        <v/>
      </c>
      <c r="N22" s="196" t="str">
        <f>IF(【要提出】基本情報入力シート!R38="","",【要提出】基本情報入力シート!R38)</f>
        <v/>
      </c>
      <c r="O22" s="196" t="str">
        <f>IF(【要提出】基本情報入力シート!W38="","",【要提出】基本情報入力シート!W38)</f>
        <v/>
      </c>
      <c r="P22" s="197" t="str">
        <f>IF(【要提出】基本情報入力シート!X38="","",【要提出】基本情報入力シート!X38)</f>
        <v/>
      </c>
      <c r="Q22" s="197" t="str">
        <f>IF(【要提出】基本情報入力シート!Y38="","",【要提出】基本情報入力シート!Y38)</f>
        <v/>
      </c>
      <c r="R22" s="55"/>
      <c r="S22" s="54"/>
      <c r="T22" s="54"/>
      <c r="U22" s="210"/>
      <c r="V22" s="198"/>
      <c r="W22" s="198"/>
      <c r="X22" s="198"/>
      <c r="Y22" s="198"/>
    </row>
    <row r="23" spans="1:27" ht="27.75" customHeight="1">
      <c r="A23" s="199">
        <f t="shared" si="0"/>
        <v>7</v>
      </c>
      <c r="B23" s="138" t="str">
        <f>IF(【要提出】基本情報入力シート!C39="","",【要提出】基本情報入力シート!C39)</f>
        <v/>
      </c>
      <c r="C23" s="139" t="str">
        <f>IF(【要提出】基本情報入力シート!D39="","",【要提出】基本情報入力シート!D39)</f>
        <v/>
      </c>
      <c r="D23" s="139" t="str">
        <f>IF(【要提出】基本情報入力シート!E39="","",【要提出】基本情報入力シート!E39)</f>
        <v/>
      </c>
      <c r="E23" s="192" t="str">
        <f>IF(【要提出】基本情報入力シート!F39="","",【要提出】基本情報入力シート!F39)</f>
        <v/>
      </c>
      <c r="F23" s="192" t="str">
        <f>IF(【要提出】基本情報入力シート!G39="","",【要提出】基本情報入力シート!G39)</f>
        <v/>
      </c>
      <c r="G23" s="192" t="str">
        <f>IF(【要提出】基本情報入力シート!H39="","",【要提出】基本情報入力シート!H39)</f>
        <v/>
      </c>
      <c r="H23" s="192" t="str">
        <f>IF(【要提出】基本情報入力シート!I39="","",【要提出】基本情報入力シート!I39)</f>
        <v/>
      </c>
      <c r="I23" s="192" t="str">
        <f>IF(【要提出】基本情報入力シート!J39="","",【要提出】基本情報入力シート!J39)</f>
        <v/>
      </c>
      <c r="J23" s="192" t="str">
        <f>IF(【要提出】基本情報入力シート!K39="","",【要提出】基本情報入力シート!K39)</f>
        <v/>
      </c>
      <c r="K23" s="193" t="str">
        <f>IF(【要提出】基本情報入力シート!L39="","",【要提出】基本情報入力シート!L39)</f>
        <v/>
      </c>
      <c r="L23" s="194" t="s">
        <v>251</v>
      </c>
      <c r="M23" s="195" t="str">
        <f>IF(【要提出】基本情報入力シート!M39="","",【要提出】基本情報入力シート!M39)</f>
        <v/>
      </c>
      <c r="N23" s="196" t="str">
        <f>IF(【要提出】基本情報入力シート!R39="","",【要提出】基本情報入力シート!R39)</f>
        <v/>
      </c>
      <c r="O23" s="196" t="str">
        <f>IF(【要提出】基本情報入力シート!W39="","",【要提出】基本情報入力シート!W39)</f>
        <v/>
      </c>
      <c r="P23" s="197" t="str">
        <f>IF(【要提出】基本情報入力シート!X39="","",【要提出】基本情報入力シート!X39)</f>
        <v/>
      </c>
      <c r="Q23" s="197" t="str">
        <f>IF(【要提出】基本情報入力シート!Y39="","",【要提出】基本情報入力シート!Y39)</f>
        <v/>
      </c>
      <c r="R23" s="55"/>
      <c r="S23" s="54"/>
      <c r="T23" s="54"/>
      <c r="U23" s="210"/>
      <c r="V23" s="198"/>
      <c r="W23" s="198"/>
      <c r="X23" s="198"/>
      <c r="Y23" s="198"/>
    </row>
    <row r="24" spans="1:27" ht="27.75" customHeight="1">
      <c r="A24" s="199">
        <f t="shared" si="0"/>
        <v>8</v>
      </c>
      <c r="B24" s="138" t="str">
        <f>IF(【要提出】基本情報入力シート!C40="","",【要提出】基本情報入力シート!C40)</f>
        <v/>
      </c>
      <c r="C24" s="139" t="str">
        <f>IF(【要提出】基本情報入力シート!D40="","",【要提出】基本情報入力シート!D40)</f>
        <v/>
      </c>
      <c r="D24" s="139" t="str">
        <f>IF(【要提出】基本情報入力シート!E40="","",【要提出】基本情報入力シート!E40)</f>
        <v/>
      </c>
      <c r="E24" s="192" t="str">
        <f>IF(【要提出】基本情報入力シート!F40="","",【要提出】基本情報入力シート!F40)</f>
        <v/>
      </c>
      <c r="F24" s="192" t="str">
        <f>IF(【要提出】基本情報入力シート!G40="","",【要提出】基本情報入力シート!G40)</f>
        <v/>
      </c>
      <c r="G24" s="192" t="str">
        <f>IF(【要提出】基本情報入力シート!H40="","",【要提出】基本情報入力シート!H40)</f>
        <v/>
      </c>
      <c r="H24" s="192" t="str">
        <f>IF(【要提出】基本情報入力シート!I40="","",【要提出】基本情報入力シート!I40)</f>
        <v/>
      </c>
      <c r="I24" s="192" t="str">
        <f>IF(【要提出】基本情報入力シート!J40="","",【要提出】基本情報入力シート!J40)</f>
        <v/>
      </c>
      <c r="J24" s="192" t="str">
        <f>IF(【要提出】基本情報入力シート!K40="","",【要提出】基本情報入力シート!K40)</f>
        <v/>
      </c>
      <c r="K24" s="193" t="str">
        <f>IF(【要提出】基本情報入力シート!L40="","",【要提出】基本情報入力シート!L40)</f>
        <v/>
      </c>
      <c r="L24" s="194" t="s">
        <v>252</v>
      </c>
      <c r="M24" s="195" t="str">
        <f>IF(【要提出】基本情報入力シート!M40="","",【要提出】基本情報入力シート!M40)</f>
        <v/>
      </c>
      <c r="N24" s="196" t="str">
        <f>IF(【要提出】基本情報入力シート!R40="","",【要提出】基本情報入力シート!R40)</f>
        <v/>
      </c>
      <c r="O24" s="196" t="str">
        <f>IF(【要提出】基本情報入力シート!W40="","",【要提出】基本情報入力シート!W40)</f>
        <v/>
      </c>
      <c r="P24" s="197" t="str">
        <f>IF(【要提出】基本情報入力シート!X40="","",【要提出】基本情報入力シート!X40)</f>
        <v/>
      </c>
      <c r="Q24" s="197" t="str">
        <f>IF(【要提出】基本情報入力シート!Y40="","",【要提出】基本情報入力シート!Y40)</f>
        <v/>
      </c>
      <c r="R24" s="55"/>
      <c r="S24" s="54"/>
      <c r="T24" s="54"/>
      <c r="U24" s="210"/>
      <c r="V24" s="198"/>
      <c r="W24" s="198"/>
      <c r="X24" s="198"/>
      <c r="Y24" s="198"/>
    </row>
    <row r="25" spans="1:27" ht="27.75" customHeight="1">
      <c r="A25" s="199">
        <f t="shared" si="0"/>
        <v>9</v>
      </c>
      <c r="B25" s="138" t="str">
        <f>IF(【要提出】基本情報入力シート!C41="","",【要提出】基本情報入力シート!C41)</f>
        <v/>
      </c>
      <c r="C25" s="139" t="str">
        <f>IF(【要提出】基本情報入力シート!D41="","",【要提出】基本情報入力シート!D41)</f>
        <v/>
      </c>
      <c r="D25" s="139" t="str">
        <f>IF(【要提出】基本情報入力シート!E41="","",【要提出】基本情報入力シート!E41)</f>
        <v/>
      </c>
      <c r="E25" s="192" t="str">
        <f>IF(【要提出】基本情報入力シート!F41="","",【要提出】基本情報入力シート!F41)</f>
        <v/>
      </c>
      <c r="F25" s="192" t="str">
        <f>IF(【要提出】基本情報入力シート!G41="","",【要提出】基本情報入力シート!G41)</f>
        <v/>
      </c>
      <c r="G25" s="192" t="str">
        <f>IF(【要提出】基本情報入力シート!H41="","",【要提出】基本情報入力シート!H41)</f>
        <v/>
      </c>
      <c r="H25" s="192" t="str">
        <f>IF(【要提出】基本情報入力シート!I41="","",【要提出】基本情報入力シート!I41)</f>
        <v/>
      </c>
      <c r="I25" s="192" t="str">
        <f>IF(【要提出】基本情報入力シート!J41="","",【要提出】基本情報入力シート!J41)</f>
        <v/>
      </c>
      <c r="J25" s="192" t="str">
        <f>IF(【要提出】基本情報入力シート!K41="","",【要提出】基本情報入力シート!K41)</f>
        <v/>
      </c>
      <c r="K25" s="193" t="str">
        <f>IF(【要提出】基本情報入力シート!L41="","",【要提出】基本情報入力シート!L41)</f>
        <v/>
      </c>
      <c r="L25" s="194" t="s">
        <v>253</v>
      </c>
      <c r="M25" s="195" t="str">
        <f>IF(【要提出】基本情報入力シート!M41="","",【要提出】基本情報入力シート!M41)</f>
        <v/>
      </c>
      <c r="N25" s="196" t="str">
        <f>IF(【要提出】基本情報入力シート!R41="","",【要提出】基本情報入力シート!R41)</f>
        <v/>
      </c>
      <c r="O25" s="196" t="str">
        <f>IF(【要提出】基本情報入力シート!W41="","",【要提出】基本情報入力シート!W41)</f>
        <v/>
      </c>
      <c r="P25" s="197" t="str">
        <f>IF(【要提出】基本情報入力シート!X41="","",【要提出】基本情報入力シート!X41)</f>
        <v/>
      </c>
      <c r="Q25" s="197" t="str">
        <f>IF(【要提出】基本情報入力シート!Y41="","",【要提出】基本情報入力シート!Y41)</f>
        <v/>
      </c>
      <c r="R25" s="55"/>
      <c r="S25" s="54"/>
      <c r="T25" s="54"/>
      <c r="U25" s="210"/>
      <c r="V25" s="198"/>
      <c r="W25" s="198"/>
      <c r="X25" s="198"/>
      <c r="Y25" s="198"/>
    </row>
    <row r="26" spans="1:27" ht="27.75" customHeight="1">
      <c r="A26" s="199">
        <f t="shared" si="0"/>
        <v>10</v>
      </c>
      <c r="B26" s="138" t="str">
        <f>IF(【要提出】基本情報入力シート!C42="","",【要提出】基本情報入力シート!C42)</f>
        <v/>
      </c>
      <c r="C26" s="139" t="str">
        <f>IF(【要提出】基本情報入力シート!D42="","",【要提出】基本情報入力シート!D42)</f>
        <v/>
      </c>
      <c r="D26" s="139" t="str">
        <f>IF(【要提出】基本情報入力シート!E42="","",【要提出】基本情報入力シート!E42)</f>
        <v/>
      </c>
      <c r="E26" s="192" t="str">
        <f>IF(【要提出】基本情報入力シート!F42="","",【要提出】基本情報入力シート!F42)</f>
        <v/>
      </c>
      <c r="F26" s="192" t="str">
        <f>IF(【要提出】基本情報入力シート!G42="","",【要提出】基本情報入力シート!G42)</f>
        <v/>
      </c>
      <c r="G26" s="192" t="str">
        <f>IF(【要提出】基本情報入力シート!H42="","",【要提出】基本情報入力シート!H42)</f>
        <v/>
      </c>
      <c r="H26" s="192" t="str">
        <f>IF(【要提出】基本情報入力シート!I42="","",【要提出】基本情報入力シート!I42)</f>
        <v/>
      </c>
      <c r="I26" s="192" t="str">
        <f>IF(【要提出】基本情報入力シート!J42="","",【要提出】基本情報入力シート!J42)</f>
        <v/>
      </c>
      <c r="J26" s="192" t="str">
        <f>IF(【要提出】基本情報入力シート!K42="","",【要提出】基本情報入力シート!K42)</f>
        <v/>
      </c>
      <c r="K26" s="193" t="str">
        <f>IF(【要提出】基本情報入力シート!L42="","",【要提出】基本情報入力シート!L42)</f>
        <v/>
      </c>
      <c r="L26" s="194" t="s">
        <v>254</v>
      </c>
      <c r="M26" s="195" t="str">
        <f>IF(【要提出】基本情報入力シート!M42="","",【要提出】基本情報入力シート!M42)</f>
        <v/>
      </c>
      <c r="N26" s="196" t="str">
        <f>IF(【要提出】基本情報入力シート!R42="","",【要提出】基本情報入力シート!R42)</f>
        <v/>
      </c>
      <c r="O26" s="196" t="str">
        <f>IF(【要提出】基本情報入力シート!W42="","",【要提出】基本情報入力シート!W42)</f>
        <v/>
      </c>
      <c r="P26" s="197" t="str">
        <f>IF(【要提出】基本情報入力シート!X42="","",【要提出】基本情報入力シート!X42)</f>
        <v/>
      </c>
      <c r="Q26" s="197" t="str">
        <f>IF(【要提出】基本情報入力シート!Y42="","",【要提出】基本情報入力シート!Y42)</f>
        <v/>
      </c>
      <c r="R26" s="55"/>
      <c r="S26" s="54"/>
      <c r="T26" s="54"/>
      <c r="U26" s="210"/>
      <c r="V26" s="198"/>
      <c r="W26" s="198"/>
      <c r="X26" s="198"/>
      <c r="Y26" s="198"/>
    </row>
    <row r="27" spans="1:27" ht="27.75" customHeight="1">
      <c r="A27" s="199">
        <f t="shared" si="0"/>
        <v>11</v>
      </c>
      <c r="B27" s="138" t="str">
        <f>IF(【要提出】基本情報入力シート!C43="","",【要提出】基本情報入力シート!C43)</f>
        <v/>
      </c>
      <c r="C27" s="139" t="str">
        <f>IF(【要提出】基本情報入力シート!D43="","",【要提出】基本情報入力シート!D43)</f>
        <v/>
      </c>
      <c r="D27" s="139" t="str">
        <f>IF(【要提出】基本情報入力シート!E43="","",【要提出】基本情報入力シート!E43)</f>
        <v/>
      </c>
      <c r="E27" s="192" t="str">
        <f>IF(【要提出】基本情報入力シート!F43="","",【要提出】基本情報入力シート!F43)</f>
        <v/>
      </c>
      <c r="F27" s="192" t="str">
        <f>IF(【要提出】基本情報入力シート!G43="","",【要提出】基本情報入力シート!G43)</f>
        <v/>
      </c>
      <c r="G27" s="192" t="str">
        <f>IF(【要提出】基本情報入力シート!H43="","",【要提出】基本情報入力シート!H43)</f>
        <v/>
      </c>
      <c r="H27" s="192" t="str">
        <f>IF(【要提出】基本情報入力シート!I43="","",【要提出】基本情報入力シート!I43)</f>
        <v/>
      </c>
      <c r="I27" s="192" t="str">
        <f>IF(【要提出】基本情報入力シート!J43="","",【要提出】基本情報入力シート!J43)</f>
        <v/>
      </c>
      <c r="J27" s="192" t="str">
        <f>IF(【要提出】基本情報入力シート!K43="","",【要提出】基本情報入力シート!K43)</f>
        <v/>
      </c>
      <c r="K27" s="193" t="str">
        <f>IF(【要提出】基本情報入力シート!L43="","",【要提出】基本情報入力シート!L43)</f>
        <v/>
      </c>
      <c r="L27" s="194" t="s">
        <v>255</v>
      </c>
      <c r="M27" s="195" t="str">
        <f>IF(【要提出】基本情報入力シート!M43="","",【要提出】基本情報入力シート!M43)</f>
        <v/>
      </c>
      <c r="N27" s="196" t="str">
        <f>IF(【要提出】基本情報入力シート!R43="","",【要提出】基本情報入力シート!R43)</f>
        <v/>
      </c>
      <c r="O27" s="196" t="str">
        <f>IF(【要提出】基本情報入力シート!W43="","",【要提出】基本情報入力シート!W43)</f>
        <v/>
      </c>
      <c r="P27" s="197" t="str">
        <f>IF(【要提出】基本情報入力シート!X43="","",【要提出】基本情報入力シート!X43)</f>
        <v/>
      </c>
      <c r="Q27" s="197" t="str">
        <f>IF(【要提出】基本情報入力シート!Y43="","",【要提出】基本情報入力シート!Y43)</f>
        <v/>
      </c>
      <c r="R27" s="55"/>
      <c r="S27" s="54"/>
      <c r="T27" s="54"/>
      <c r="U27" s="210"/>
      <c r="V27" s="198"/>
      <c r="W27" s="198"/>
      <c r="X27" s="198"/>
      <c r="Y27" s="198"/>
    </row>
    <row r="28" spans="1:27" ht="27.75" customHeight="1">
      <c r="A28" s="199">
        <f t="shared" si="0"/>
        <v>12</v>
      </c>
      <c r="B28" s="138" t="str">
        <f>IF(【要提出】基本情報入力シート!C44="","",【要提出】基本情報入力シート!C44)</f>
        <v/>
      </c>
      <c r="C28" s="139" t="str">
        <f>IF(【要提出】基本情報入力シート!D44="","",【要提出】基本情報入力シート!D44)</f>
        <v/>
      </c>
      <c r="D28" s="139" t="str">
        <f>IF(【要提出】基本情報入力シート!E44="","",【要提出】基本情報入力シート!E44)</f>
        <v/>
      </c>
      <c r="E28" s="192" t="str">
        <f>IF(【要提出】基本情報入力シート!F44="","",【要提出】基本情報入力シート!F44)</f>
        <v/>
      </c>
      <c r="F28" s="192" t="str">
        <f>IF(【要提出】基本情報入力シート!G44="","",【要提出】基本情報入力シート!G44)</f>
        <v/>
      </c>
      <c r="G28" s="192" t="str">
        <f>IF(【要提出】基本情報入力シート!H44="","",【要提出】基本情報入力シート!H44)</f>
        <v/>
      </c>
      <c r="H28" s="192" t="str">
        <f>IF(【要提出】基本情報入力シート!I44="","",【要提出】基本情報入力シート!I44)</f>
        <v/>
      </c>
      <c r="I28" s="192" t="str">
        <f>IF(【要提出】基本情報入力シート!J44="","",【要提出】基本情報入力シート!J44)</f>
        <v/>
      </c>
      <c r="J28" s="192" t="str">
        <f>IF(【要提出】基本情報入力シート!K44="","",【要提出】基本情報入力シート!K44)</f>
        <v/>
      </c>
      <c r="K28" s="193" t="str">
        <f>IF(【要提出】基本情報入力シート!L44="","",【要提出】基本情報入力シート!L44)</f>
        <v/>
      </c>
      <c r="L28" s="194" t="s">
        <v>256</v>
      </c>
      <c r="M28" s="195" t="str">
        <f>IF(【要提出】基本情報入力シート!M44="","",【要提出】基本情報入力シート!M44)</f>
        <v/>
      </c>
      <c r="N28" s="196" t="str">
        <f>IF(【要提出】基本情報入力シート!R44="","",【要提出】基本情報入力シート!R44)</f>
        <v/>
      </c>
      <c r="O28" s="196" t="str">
        <f>IF(【要提出】基本情報入力シート!W44="","",【要提出】基本情報入力シート!W44)</f>
        <v/>
      </c>
      <c r="P28" s="197" t="str">
        <f>IF(【要提出】基本情報入力シート!X44="","",【要提出】基本情報入力シート!X44)</f>
        <v/>
      </c>
      <c r="Q28" s="197" t="str">
        <f>IF(【要提出】基本情報入力シート!Y44="","",【要提出】基本情報入力シート!Y44)</f>
        <v/>
      </c>
      <c r="R28" s="55"/>
      <c r="S28" s="54"/>
      <c r="T28" s="54"/>
      <c r="U28" s="210"/>
      <c r="V28" s="198"/>
      <c r="W28" s="198"/>
      <c r="X28" s="198"/>
      <c r="Y28" s="198"/>
    </row>
    <row r="29" spans="1:27" ht="27.75" customHeight="1">
      <c r="A29" s="199">
        <f t="shared" si="0"/>
        <v>13</v>
      </c>
      <c r="B29" s="138" t="str">
        <f>IF(【要提出】基本情報入力シート!C45="","",【要提出】基本情報入力シート!C45)</f>
        <v/>
      </c>
      <c r="C29" s="139" t="str">
        <f>IF(【要提出】基本情報入力シート!D45="","",【要提出】基本情報入力シート!D45)</f>
        <v/>
      </c>
      <c r="D29" s="139" t="str">
        <f>IF(【要提出】基本情報入力シート!E45="","",【要提出】基本情報入力シート!E45)</f>
        <v/>
      </c>
      <c r="E29" s="192" t="str">
        <f>IF(【要提出】基本情報入力シート!F45="","",【要提出】基本情報入力シート!F45)</f>
        <v/>
      </c>
      <c r="F29" s="192" t="str">
        <f>IF(【要提出】基本情報入力シート!G45="","",【要提出】基本情報入力シート!G45)</f>
        <v/>
      </c>
      <c r="G29" s="192" t="str">
        <f>IF(【要提出】基本情報入力シート!H45="","",【要提出】基本情報入力シート!H45)</f>
        <v/>
      </c>
      <c r="H29" s="192" t="str">
        <f>IF(【要提出】基本情報入力シート!I45="","",【要提出】基本情報入力シート!I45)</f>
        <v/>
      </c>
      <c r="I29" s="192" t="str">
        <f>IF(【要提出】基本情報入力シート!J45="","",【要提出】基本情報入力シート!J45)</f>
        <v/>
      </c>
      <c r="J29" s="192" t="str">
        <f>IF(【要提出】基本情報入力シート!K45="","",【要提出】基本情報入力シート!K45)</f>
        <v/>
      </c>
      <c r="K29" s="193" t="str">
        <f>IF(【要提出】基本情報入力シート!L45="","",【要提出】基本情報入力シート!L45)</f>
        <v/>
      </c>
      <c r="L29" s="194" t="s">
        <v>257</v>
      </c>
      <c r="M29" s="195" t="str">
        <f>IF(【要提出】基本情報入力シート!M45="","",【要提出】基本情報入力シート!M45)</f>
        <v/>
      </c>
      <c r="N29" s="196" t="str">
        <f>IF(【要提出】基本情報入力シート!R45="","",【要提出】基本情報入力シート!R45)</f>
        <v/>
      </c>
      <c r="O29" s="196" t="str">
        <f>IF(【要提出】基本情報入力シート!W45="","",【要提出】基本情報入力シート!W45)</f>
        <v/>
      </c>
      <c r="P29" s="197" t="str">
        <f>IF(【要提出】基本情報入力シート!X45="","",【要提出】基本情報入力シート!X45)</f>
        <v/>
      </c>
      <c r="Q29" s="197" t="str">
        <f>IF(【要提出】基本情報入力シート!Y45="","",【要提出】基本情報入力シート!Y45)</f>
        <v/>
      </c>
      <c r="R29" s="55"/>
      <c r="S29" s="54"/>
      <c r="T29" s="54"/>
      <c r="U29" s="210"/>
      <c r="V29" s="198"/>
      <c r="W29" s="198"/>
      <c r="X29" s="198"/>
      <c r="Y29" s="198"/>
    </row>
    <row r="30" spans="1:27" ht="27.75" customHeight="1">
      <c r="A30" s="199">
        <f t="shared" si="0"/>
        <v>14</v>
      </c>
      <c r="B30" s="138" t="str">
        <f>IF(【要提出】基本情報入力シート!C46="","",【要提出】基本情報入力シート!C46)</f>
        <v/>
      </c>
      <c r="C30" s="139" t="str">
        <f>IF(【要提出】基本情報入力シート!D46="","",【要提出】基本情報入力シート!D46)</f>
        <v/>
      </c>
      <c r="D30" s="139" t="str">
        <f>IF(【要提出】基本情報入力シート!E46="","",【要提出】基本情報入力シート!E46)</f>
        <v/>
      </c>
      <c r="E30" s="192" t="str">
        <f>IF(【要提出】基本情報入力シート!F46="","",【要提出】基本情報入力シート!F46)</f>
        <v/>
      </c>
      <c r="F30" s="192" t="str">
        <f>IF(【要提出】基本情報入力シート!G46="","",【要提出】基本情報入力シート!G46)</f>
        <v/>
      </c>
      <c r="G30" s="192" t="str">
        <f>IF(【要提出】基本情報入力シート!H46="","",【要提出】基本情報入力シート!H46)</f>
        <v/>
      </c>
      <c r="H30" s="192" t="str">
        <f>IF(【要提出】基本情報入力シート!I46="","",【要提出】基本情報入力シート!I46)</f>
        <v/>
      </c>
      <c r="I30" s="192" t="str">
        <f>IF(【要提出】基本情報入力シート!J46="","",【要提出】基本情報入力シート!J46)</f>
        <v/>
      </c>
      <c r="J30" s="192" t="str">
        <f>IF(【要提出】基本情報入力シート!K46="","",【要提出】基本情報入力シート!K46)</f>
        <v/>
      </c>
      <c r="K30" s="193" t="str">
        <f>IF(【要提出】基本情報入力シート!L46="","",【要提出】基本情報入力シート!L46)</f>
        <v/>
      </c>
      <c r="L30" s="194" t="s">
        <v>258</v>
      </c>
      <c r="M30" s="195" t="str">
        <f>IF(【要提出】基本情報入力シート!M46="","",【要提出】基本情報入力シート!M46)</f>
        <v/>
      </c>
      <c r="N30" s="196" t="str">
        <f>IF(【要提出】基本情報入力シート!R46="","",【要提出】基本情報入力シート!R46)</f>
        <v/>
      </c>
      <c r="O30" s="196" t="str">
        <f>IF(【要提出】基本情報入力シート!W46="","",【要提出】基本情報入力シート!W46)</f>
        <v/>
      </c>
      <c r="P30" s="197" t="str">
        <f>IF(【要提出】基本情報入力シート!X46="","",【要提出】基本情報入力シート!X46)</f>
        <v/>
      </c>
      <c r="Q30" s="197" t="str">
        <f>IF(【要提出】基本情報入力シート!Y46="","",【要提出】基本情報入力シート!Y46)</f>
        <v/>
      </c>
      <c r="R30" s="55"/>
      <c r="S30" s="54"/>
      <c r="T30" s="54"/>
      <c r="U30" s="210"/>
      <c r="V30" s="198"/>
      <c r="W30" s="198"/>
      <c r="X30" s="198"/>
      <c r="Y30" s="198"/>
    </row>
    <row r="31" spans="1:27" ht="27.75" customHeight="1">
      <c r="A31" s="199">
        <f t="shared" si="0"/>
        <v>15</v>
      </c>
      <c r="B31" s="138" t="str">
        <f>IF(【要提出】基本情報入力シート!C47="","",【要提出】基本情報入力シート!C47)</f>
        <v/>
      </c>
      <c r="C31" s="139" t="str">
        <f>IF(【要提出】基本情報入力シート!D47="","",【要提出】基本情報入力シート!D47)</f>
        <v/>
      </c>
      <c r="D31" s="139" t="str">
        <f>IF(【要提出】基本情報入力シート!E47="","",【要提出】基本情報入力シート!E47)</f>
        <v/>
      </c>
      <c r="E31" s="192" t="str">
        <f>IF(【要提出】基本情報入力シート!F47="","",【要提出】基本情報入力シート!F47)</f>
        <v/>
      </c>
      <c r="F31" s="192" t="str">
        <f>IF(【要提出】基本情報入力シート!G47="","",【要提出】基本情報入力シート!G47)</f>
        <v/>
      </c>
      <c r="G31" s="192" t="str">
        <f>IF(【要提出】基本情報入力シート!H47="","",【要提出】基本情報入力シート!H47)</f>
        <v/>
      </c>
      <c r="H31" s="192" t="str">
        <f>IF(【要提出】基本情報入力シート!I47="","",【要提出】基本情報入力シート!I47)</f>
        <v/>
      </c>
      <c r="I31" s="192" t="str">
        <f>IF(【要提出】基本情報入力シート!J47="","",【要提出】基本情報入力シート!J47)</f>
        <v/>
      </c>
      <c r="J31" s="192" t="str">
        <f>IF(【要提出】基本情報入力シート!K47="","",【要提出】基本情報入力シート!K47)</f>
        <v/>
      </c>
      <c r="K31" s="193" t="str">
        <f>IF(【要提出】基本情報入力シート!L47="","",【要提出】基本情報入力シート!L47)</f>
        <v/>
      </c>
      <c r="L31" s="194" t="s">
        <v>259</v>
      </c>
      <c r="M31" s="195" t="str">
        <f>IF(【要提出】基本情報入力シート!M47="","",【要提出】基本情報入力シート!M47)</f>
        <v/>
      </c>
      <c r="N31" s="196" t="str">
        <f>IF(【要提出】基本情報入力シート!R47="","",【要提出】基本情報入力シート!R47)</f>
        <v/>
      </c>
      <c r="O31" s="196" t="str">
        <f>IF(【要提出】基本情報入力シート!W47="","",【要提出】基本情報入力シート!W47)</f>
        <v/>
      </c>
      <c r="P31" s="197" t="str">
        <f>IF(【要提出】基本情報入力シート!X47="","",【要提出】基本情報入力シート!X47)</f>
        <v/>
      </c>
      <c r="Q31" s="197" t="str">
        <f>IF(【要提出】基本情報入力シート!Y47="","",【要提出】基本情報入力シート!Y47)</f>
        <v/>
      </c>
      <c r="R31" s="55"/>
      <c r="S31" s="54"/>
      <c r="T31" s="54"/>
      <c r="U31" s="210"/>
      <c r="V31" s="198"/>
      <c r="W31" s="198"/>
      <c r="X31" s="198"/>
      <c r="Y31" s="198"/>
    </row>
    <row r="32" spans="1:27" ht="27.75" customHeight="1">
      <c r="A32" s="199">
        <f t="shared" si="0"/>
        <v>16</v>
      </c>
      <c r="B32" s="138" t="str">
        <f>IF(【要提出】基本情報入力シート!C48="","",【要提出】基本情報入力シート!C48)</f>
        <v/>
      </c>
      <c r="C32" s="139" t="str">
        <f>IF(【要提出】基本情報入力シート!D48="","",【要提出】基本情報入力シート!D48)</f>
        <v/>
      </c>
      <c r="D32" s="139" t="str">
        <f>IF(【要提出】基本情報入力シート!E48="","",【要提出】基本情報入力シート!E48)</f>
        <v/>
      </c>
      <c r="E32" s="192" t="str">
        <f>IF(【要提出】基本情報入力シート!F48="","",【要提出】基本情報入力シート!F48)</f>
        <v/>
      </c>
      <c r="F32" s="192" t="str">
        <f>IF(【要提出】基本情報入力シート!G48="","",【要提出】基本情報入力シート!G48)</f>
        <v/>
      </c>
      <c r="G32" s="192" t="str">
        <f>IF(【要提出】基本情報入力シート!H48="","",【要提出】基本情報入力シート!H48)</f>
        <v/>
      </c>
      <c r="H32" s="192" t="str">
        <f>IF(【要提出】基本情報入力シート!I48="","",【要提出】基本情報入力シート!I48)</f>
        <v/>
      </c>
      <c r="I32" s="192" t="str">
        <f>IF(【要提出】基本情報入力シート!J48="","",【要提出】基本情報入力シート!J48)</f>
        <v/>
      </c>
      <c r="J32" s="192" t="str">
        <f>IF(【要提出】基本情報入力シート!K48="","",【要提出】基本情報入力シート!K48)</f>
        <v/>
      </c>
      <c r="K32" s="193" t="str">
        <f>IF(【要提出】基本情報入力シート!L48="","",【要提出】基本情報入力シート!L48)</f>
        <v/>
      </c>
      <c r="L32" s="194" t="s">
        <v>260</v>
      </c>
      <c r="M32" s="195" t="str">
        <f>IF(【要提出】基本情報入力シート!M48="","",【要提出】基本情報入力シート!M48)</f>
        <v/>
      </c>
      <c r="N32" s="196" t="str">
        <f>IF(【要提出】基本情報入力シート!R48="","",【要提出】基本情報入力シート!R48)</f>
        <v/>
      </c>
      <c r="O32" s="196" t="str">
        <f>IF(【要提出】基本情報入力シート!W48="","",【要提出】基本情報入力シート!W48)</f>
        <v/>
      </c>
      <c r="P32" s="197" t="str">
        <f>IF(【要提出】基本情報入力シート!X48="","",【要提出】基本情報入力シート!X48)</f>
        <v/>
      </c>
      <c r="Q32" s="197" t="str">
        <f>IF(【要提出】基本情報入力シート!Y48="","",【要提出】基本情報入力シート!Y48)</f>
        <v/>
      </c>
      <c r="R32" s="55"/>
      <c r="S32" s="54"/>
      <c r="T32" s="54"/>
      <c r="U32" s="210"/>
      <c r="V32" s="198"/>
      <c r="W32" s="198"/>
      <c r="X32" s="198"/>
      <c r="Y32" s="198"/>
    </row>
    <row r="33" spans="1:25" ht="27.75" customHeight="1">
      <c r="A33" s="199">
        <f t="shared" si="0"/>
        <v>17</v>
      </c>
      <c r="B33" s="138" t="str">
        <f>IF(【要提出】基本情報入力シート!C49="","",【要提出】基本情報入力シート!C49)</f>
        <v/>
      </c>
      <c r="C33" s="139" t="str">
        <f>IF(【要提出】基本情報入力シート!D49="","",【要提出】基本情報入力シート!D49)</f>
        <v/>
      </c>
      <c r="D33" s="139" t="str">
        <f>IF(【要提出】基本情報入力シート!E49="","",【要提出】基本情報入力シート!E49)</f>
        <v/>
      </c>
      <c r="E33" s="192" t="str">
        <f>IF(【要提出】基本情報入力シート!F49="","",【要提出】基本情報入力シート!F49)</f>
        <v/>
      </c>
      <c r="F33" s="192" t="str">
        <f>IF(【要提出】基本情報入力シート!G49="","",【要提出】基本情報入力シート!G49)</f>
        <v/>
      </c>
      <c r="G33" s="192" t="str">
        <f>IF(【要提出】基本情報入力シート!H49="","",【要提出】基本情報入力シート!H49)</f>
        <v/>
      </c>
      <c r="H33" s="192" t="str">
        <f>IF(【要提出】基本情報入力シート!I49="","",【要提出】基本情報入力シート!I49)</f>
        <v/>
      </c>
      <c r="I33" s="192" t="str">
        <f>IF(【要提出】基本情報入力シート!J49="","",【要提出】基本情報入力シート!J49)</f>
        <v/>
      </c>
      <c r="J33" s="192" t="str">
        <f>IF(【要提出】基本情報入力シート!K49="","",【要提出】基本情報入力シート!K49)</f>
        <v/>
      </c>
      <c r="K33" s="193" t="str">
        <f>IF(【要提出】基本情報入力シート!L49="","",【要提出】基本情報入力シート!L49)</f>
        <v/>
      </c>
      <c r="L33" s="194" t="s">
        <v>261</v>
      </c>
      <c r="M33" s="195" t="str">
        <f>IF(【要提出】基本情報入力シート!M49="","",【要提出】基本情報入力シート!M49)</f>
        <v/>
      </c>
      <c r="N33" s="196" t="str">
        <f>IF(【要提出】基本情報入力シート!R49="","",【要提出】基本情報入力シート!R49)</f>
        <v/>
      </c>
      <c r="O33" s="196" t="str">
        <f>IF(【要提出】基本情報入力シート!W49="","",【要提出】基本情報入力シート!W49)</f>
        <v/>
      </c>
      <c r="P33" s="197" t="str">
        <f>IF(【要提出】基本情報入力シート!X49="","",【要提出】基本情報入力シート!X49)</f>
        <v/>
      </c>
      <c r="Q33" s="197" t="str">
        <f>IF(【要提出】基本情報入力シート!Y49="","",【要提出】基本情報入力シート!Y49)</f>
        <v/>
      </c>
      <c r="R33" s="55"/>
      <c r="S33" s="54"/>
      <c r="T33" s="54"/>
      <c r="U33" s="210"/>
      <c r="V33" s="198"/>
      <c r="W33" s="198"/>
      <c r="X33" s="198"/>
      <c r="Y33" s="198"/>
    </row>
    <row r="34" spans="1:25" ht="27.75" customHeight="1">
      <c r="A34" s="199">
        <f t="shared" si="0"/>
        <v>18</v>
      </c>
      <c r="B34" s="138" t="str">
        <f>IF(【要提出】基本情報入力シート!C50="","",【要提出】基本情報入力シート!C50)</f>
        <v/>
      </c>
      <c r="C34" s="139" t="str">
        <f>IF(【要提出】基本情報入力シート!D50="","",【要提出】基本情報入力シート!D50)</f>
        <v/>
      </c>
      <c r="D34" s="139" t="str">
        <f>IF(【要提出】基本情報入力シート!E50="","",【要提出】基本情報入力シート!E50)</f>
        <v/>
      </c>
      <c r="E34" s="192" t="str">
        <f>IF(【要提出】基本情報入力シート!F50="","",【要提出】基本情報入力シート!F50)</f>
        <v/>
      </c>
      <c r="F34" s="192" t="str">
        <f>IF(【要提出】基本情報入力シート!G50="","",【要提出】基本情報入力シート!G50)</f>
        <v/>
      </c>
      <c r="G34" s="192" t="str">
        <f>IF(【要提出】基本情報入力シート!H50="","",【要提出】基本情報入力シート!H50)</f>
        <v/>
      </c>
      <c r="H34" s="192" t="str">
        <f>IF(【要提出】基本情報入力シート!I50="","",【要提出】基本情報入力シート!I50)</f>
        <v/>
      </c>
      <c r="I34" s="192" t="str">
        <f>IF(【要提出】基本情報入力シート!J50="","",【要提出】基本情報入力シート!J50)</f>
        <v/>
      </c>
      <c r="J34" s="192" t="str">
        <f>IF(【要提出】基本情報入力シート!K50="","",【要提出】基本情報入力シート!K50)</f>
        <v/>
      </c>
      <c r="K34" s="193" t="str">
        <f>IF(【要提出】基本情報入力シート!L50="","",【要提出】基本情報入力シート!L50)</f>
        <v/>
      </c>
      <c r="L34" s="194" t="s">
        <v>262</v>
      </c>
      <c r="M34" s="195" t="str">
        <f>IF(【要提出】基本情報入力シート!M50="","",【要提出】基本情報入力シート!M50)</f>
        <v/>
      </c>
      <c r="N34" s="196" t="str">
        <f>IF(【要提出】基本情報入力シート!R50="","",【要提出】基本情報入力シート!R50)</f>
        <v/>
      </c>
      <c r="O34" s="196" t="str">
        <f>IF(【要提出】基本情報入力シート!W50="","",【要提出】基本情報入力シート!W50)</f>
        <v/>
      </c>
      <c r="P34" s="197" t="str">
        <f>IF(【要提出】基本情報入力シート!X50="","",【要提出】基本情報入力シート!X50)</f>
        <v/>
      </c>
      <c r="Q34" s="197" t="str">
        <f>IF(【要提出】基本情報入力シート!Y50="","",【要提出】基本情報入力シート!Y50)</f>
        <v/>
      </c>
      <c r="R34" s="55"/>
      <c r="S34" s="54"/>
      <c r="T34" s="54"/>
      <c r="U34" s="210"/>
      <c r="V34" s="198"/>
      <c r="W34" s="198"/>
      <c r="X34" s="198"/>
      <c r="Y34" s="198"/>
    </row>
    <row r="35" spans="1:25" ht="27.75" customHeight="1">
      <c r="A35" s="199">
        <f t="shared" si="0"/>
        <v>19</v>
      </c>
      <c r="B35" s="138" t="str">
        <f>IF(【要提出】基本情報入力シート!C51="","",【要提出】基本情報入力シート!C51)</f>
        <v/>
      </c>
      <c r="C35" s="139" t="str">
        <f>IF(【要提出】基本情報入力シート!D51="","",【要提出】基本情報入力シート!D51)</f>
        <v/>
      </c>
      <c r="D35" s="139" t="str">
        <f>IF(【要提出】基本情報入力シート!E51="","",【要提出】基本情報入力シート!E51)</f>
        <v/>
      </c>
      <c r="E35" s="192" t="str">
        <f>IF(【要提出】基本情報入力シート!F51="","",【要提出】基本情報入力シート!F51)</f>
        <v/>
      </c>
      <c r="F35" s="192" t="str">
        <f>IF(【要提出】基本情報入力シート!G51="","",【要提出】基本情報入力シート!G51)</f>
        <v/>
      </c>
      <c r="G35" s="192" t="str">
        <f>IF(【要提出】基本情報入力シート!H51="","",【要提出】基本情報入力シート!H51)</f>
        <v/>
      </c>
      <c r="H35" s="192" t="str">
        <f>IF(【要提出】基本情報入力シート!I51="","",【要提出】基本情報入力シート!I51)</f>
        <v/>
      </c>
      <c r="I35" s="192" t="str">
        <f>IF(【要提出】基本情報入力シート!J51="","",【要提出】基本情報入力シート!J51)</f>
        <v/>
      </c>
      <c r="J35" s="192" t="str">
        <f>IF(【要提出】基本情報入力シート!K51="","",【要提出】基本情報入力シート!K51)</f>
        <v/>
      </c>
      <c r="K35" s="193" t="str">
        <f>IF(【要提出】基本情報入力シート!L51="","",【要提出】基本情報入力シート!L51)</f>
        <v/>
      </c>
      <c r="L35" s="194" t="s">
        <v>263</v>
      </c>
      <c r="M35" s="195" t="str">
        <f>IF(【要提出】基本情報入力シート!M51="","",【要提出】基本情報入力シート!M51)</f>
        <v/>
      </c>
      <c r="N35" s="196" t="str">
        <f>IF(【要提出】基本情報入力シート!R51="","",【要提出】基本情報入力シート!R51)</f>
        <v/>
      </c>
      <c r="O35" s="196" t="str">
        <f>IF(【要提出】基本情報入力シート!W51="","",【要提出】基本情報入力シート!W51)</f>
        <v/>
      </c>
      <c r="P35" s="197" t="str">
        <f>IF(【要提出】基本情報入力シート!X51="","",【要提出】基本情報入力シート!X51)</f>
        <v/>
      </c>
      <c r="Q35" s="197" t="str">
        <f>IF(【要提出】基本情報入力シート!Y51="","",【要提出】基本情報入力シート!Y51)</f>
        <v/>
      </c>
      <c r="R35" s="55"/>
      <c r="S35" s="54"/>
      <c r="T35" s="54"/>
      <c r="U35" s="210"/>
      <c r="V35" s="198"/>
      <c r="W35" s="198"/>
      <c r="X35" s="198"/>
      <c r="Y35" s="198"/>
    </row>
    <row r="36" spans="1:25" ht="27.75" customHeight="1">
      <c r="A36" s="199">
        <f t="shared" si="0"/>
        <v>20</v>
      </c>
      <c r="B36" s="138" t="str">
        <f>IF(【要提出】基本情報入力シート!C52="","",【要提出】基本情報入力シート!C52)</f>
        <v/>
      </c>
      <c r="C36" s="139" t="str">
        <f>IF(【要提出】基本情報入力シート!D52="","",【要提出】基本情報入力シート!D52)</f>
        <v/>
      </c>
      <c r="D36" s="139" t="str">
        <f>IF(【要提出】基本情報入力シート!E52="","",【要提出】基本情報入力シート!E52)</f>
        <v/>
      </c>
      <c r="E36" s="200" t="str">
        <f>IF(【要提出】基本情報入力シート!F52="","",【要提出】基本情報入力シート!F52)</f>
        <v/>
      </c>
      <c r="F36" s="200" t="str">
        <f>IF(【要提出】基本情報入力シート!G52="","",【要提出】基本情報入力シート!G52)</f>
        <v/>
      </c>
      <c r="G36" s="200" t="str">
        <f>IF(【要提出】基本情報入力シート!H52="","",【要提出】基本情報入力シート!H52)</f>
        <v/>
      </c>
      <c r="H36" s="200" t="str">
        <f>IF(【要提出】基本情報入力シート!I52="","",【要提出】基本情報入力シート!I52)</f>
        <v/>
      </c>
      <c r="I36" s="200" t="str">
        <f>IF(【要提出】基本情報入力シート!J52="","",【要提出】基本情報入力シート!J52)</f>
        <v/>
      </c>
      <c r="J36" s="200" t="str">
        <f>IF(【要提出】基本情報入力シート!K52="","",【要提出】基本情報入力シート!K52)</f>
        <v/>
      </c>
      <c r="K36" s="201" t="str">
        <f>IF(【要提出】基本情報入力シート!L52="","",【要提出】基本情報入力シート!L52)</f>
        <v/>
      </c>
      <c r="L36" s="194" t="s">
        <v>264</v>
      </c>
      <c r="M36" s="196" t="str">
        <f>IF(【要提出】基本情報入力シート!M52="","",【要提出】基本情報入力シート!M52)</f>
        <v/>
      </c>
      <c r="N36" s="196" t="str">
        <f>IF(【要提出】基本情報入力シート!R52="","",【要提出】基本情報入力シート!R52)</f>
        <v/>
      </c>
      <c r="O36" s="196" t="str">
        <f>IF(【要提出】基本情報入力シート!W52="","",【要提出】基本情報入力シート!W52)</f>
        <v/>
      </c>
      <c r="P36" s="202" t="str">
        <f>IF(【要提出】基本情報入力シート!X52="","",【要提出】基本情報入力シート!X52)</f>
        <v/>
      </c>
      <c r="Q36" s="202" t="str">
        <f>IF(【要提出】基本情報入力シート!Y52="","",【要提出】基本情報入力シート!Y52)</f>
        <v/>
      </c>
      <c r="R36" s="55"/>
      <c r="S36" s="54"/>
      <c r="T36" s="54"/>
      <c r="U36" s="210"/>
      <c r="V36" s="198"/>
      <c r="W36" s="198"/>
      <c r="X36" s="198"/>
      <c r="Y36" s="198"/>
    </row>
    <row r="37" spans="1:25" ht="27.75" customHeight="1">
      <c r="A37" s="199">
        <f t="shared" si="0"/>
        <v>21</v>
      </c>
      <c r="B37" s="138" t="str">
        <f>IF(【要提出】基本情報入力シート!C53="","",【要提出】基本情報入力シート!C53)</f>
        <v/>
      </c>
      <c r="C37" s="139" t="str">
        <f>IF(【要提出】基本情報入力シート!D53="","",【要提出】基本情報入力シート!D53)</f>
        <v/>
      </c>
      <c r="D37" s="139" t="str">
        <f>IF(【要提出】基本情報入力シート!E53="","",【要提出】基本情報入力シート!E53)</f>
        <v/>
      </c>
      <c r="E37" s="192" t="str">
        <f>IF(【要提出】基本情報入力シート!F53="","",【要提出】基本情報入力シート!F53)</f>
        <v/>
      </c>
      <c r="F37" s="192" t="str">
        <f>IF(【要提出】基本情報入力シート!G53="","",【要提出】基本情報入力シート!G53)</f>
        <v/>
      </c>
      <c r="G37" s="192" t="str">
        <f>IF(【要提出】基本情報入力シート!H53="","",【要提出】基本情報入力シート!H53)</f>
        <v/>
      </c>
      <c r="H37" s="192" t="str">
        <f>IF(【要提出】基本情報入力シート!I53="","",【要提出】基本情報入力シート!I53)</f>
        <v/>
      </c>
      <c r="I37" s="192" t="str">
        <f>IF(【要提出】基本情報入力シート!J53="","",【要提出】基本情報入力シート!J53)</f>
        <v/>
      </c>
      <c r="J37" s="192" t="str">
        <f>IF(【要提出】基本情報入力シート!K53="","",【要提出】基本情報入力シート!K53)</f>
        <v/>
      </c>
      <c r="K37" s="193" t="str">
        <f>IF(【要提出】基本情報入力シート!L53="","",【要提出】基本情報入力シート!L53)</f>
        <v/>
      </c>
      <c r="L37" s="194" t="s">
        <v>265</v>
      </c>
      <c r="M37" s="195" t="str">
        <f>IF(【要提出】基本情報入力シート!M53="","",【要提出】基本情報入力シート!M53)</f>
        <v/>
      </c>
      <c r="N37" s="196" t="str">
        <f>IF(【要提出】基本情報入力シート!R53="","",【要提出】基本情報入力シート!R53)</f>
        <v/>
      </c>
      <c r="O37" s="196" t="str">
        <f>IF(【要提出】基本情報入力シート!W53="","",【要提出】基本情報入力シート!W53)</f>
        <v/>
      </c>
      <c r="P37" s="197" t="str">
        <f>IF(【要提出】基本情報入力シート!X53="","",【要提出】基本情報入力シート!X53)</f>
        <v/>
      </c>
      <c r="Q37" s="197" t="str">
        <f>IF(【要提出】基本情報入力シート!Y53="","",【要提出】基本情報入力シート!Y53)</f>
        <v/>
      </c>
      <c r="R37" s="55"/>
      <c r="S37" s="54"/>
      <c r="T37" s="54"/>
      <c r="U37" s="211"/>
      <c r="V37" s="198"/>
      <c r="W37" s="198"/>
      <c r="X37" s="198"/>
      <c r="Y37" s="198"/>
    </row>
    <row r="38" spans="1:25" ht="27.75" customHeight="1">
      <c r="A38" s="199">
        <f t="shared" si="0"/>
        <v>22</v>
      </c>
      <c r="B38" s="138" t="str">
        <f>IF(【要提出】基本情報入力シート!C54="","",【要提出】基本情報入力シート!C54)</f>
        <v/>
      </c>
      <c r="C38" s="139" t="str">
        <f>IF(【要提出】基本情報入力シート!D54="","",【要提出】基本情報入力シート!D54)</f>
        <v/>
      </c>
      <c r="D38" s="139" t="str">
        <f>IF(【要提出】基本情報入力シート!E54="","",【要提出】基本情報入力シート!E54)</f>
        <v/>
      </c>
      <c r="E38" s="192" t="str">
        <f>IF(【要提出】基本情報入力シート!F54="","",【要提出】基本情報入力シート!F54)</f>
        <v/>
      </c>
      <c r="F38" s="192" t="str">
        <f>IF(【要提出】基本情報入力シート!G54="","",【要提出】基本情報入力シート!G54)</f>
        <v/>
      </c>
      <c r="G38" s="192" t="str">
        <f>IF(【要提出】基本情報入力シート!H54="","",【要提出】基本情報入力シート!H54)</f>
        <v/>
      </c>
      <c r="H38" s="192" t="str">
        <f>IF(【要提出】基本情報入力シート!I54="","",【要提出】基本情報入力シート!I54)</f>
        <v/>
      </c>
      <c r="I38" s="192" t="str">
        <f>IF(【要提出】基本情報入力シート!J54="","",【要提出】基本情報入力シート!J54)</f>
        <v/>
      </c>
      <c r="J38" s="192" t="str">
        <f>IF(【要提出】基本情報入力シート!K54="","",【要提出】基本情報入力シート!K54)</f>
        <v/>
      </c>
      <c r="K38" s="193" t="str">
        <f>IF(【要提出】基本情報入力シート!L54="","",【要提出】基本情報入力シート!L54)</f>
        <v/>
      </c>
      <c r="L38" s="194" t="s">
        <v>266</v>
      </c>
      <c r="M38" s="195" t="str">
        <f>IF(【要提出】基本情報入力シート!M54="","",【要提出】基本情報入力シート!M54)</f>
        <v/>
      </c>
      <c r="N38" s="196" t="str">
        <f>IF(【要提出】基本情報入力シート!R54="","",【要提出】基本情報入力シート!R54)</f>
        <v/>
      </c>
      <c r="O38" s="196" t="str">
        <f>IF(【要提出】基本情報入力シート!W54="","",【要提出】基本情報入力シート!W54)</f>
        <v/>
      </c>
      <c r="P38" s="197" t="str">
        <f>IF(【要提出】基本情報入力シート!X54="","",【要提出】基本情報入力シート!X54)</f>
        <v/>
      </c>
      <c r="Q38" s="197" t="str">
        <f>IF(【要提出】基本情報入力シート!Y54="","",【要提出】基本情報入力シート!Y54)</f>
        <v/>
      </c>
      <c r="R38" s="55"/>
      <c r="S38" s="54"/>
      <c r="T38" s="54"/>
      <c r="U38" s="211"/>
      <c r="V38" s="198"/>
      <c r="W38" s="198"/>
      <c r="X38" s="198"/>
      <c r="Y38" s="198"/>
    </row>
    <row r="39" spans="1:25" ht="27.75" customHeight="1">
      <c r="A39" s="199">
        <f t="shared" si="0"/>
        <v>23</v>
      </c>
      <c r="B39" s="138" t="str">
        <f>IF(【要提出】基本情報入力シート!C55="","",【要提出】基本情報入力シート!C55)</f>
        <v/>
      </c>
      <c r="C39" s="139" t="str">
        <f>IF(【要提出】基本情報入力シート!D55="","",【要提出】基本情報入力シート!D55)</f>
        <v/>
      </c>
      <c r="D39" s="139" t="str">
        <f>IF(【要提出】基本情報入力シート!E55="","",【要提出】基本情報入力シート!E55)</f>
        <v/>
      </c>
      <c r="E39" s="192" t="str">
        <f>IF(【要提出】基本情報入力シート!F55="","",【要提出】基本情報入力シート!F55)</f>
        <v/>
      </c>
      <c r="F39" s="192" t="str">
        <f>IF(【要提出】基本情報入力シート!G55="","",【要提出】基本情報入力シート!G55)</f>
        <v/>
      </c>
      <c r="G39" s="192" t="str">
        <f>IF(【要提出】基本情報入力シート!H55="","",【要提出】基本情報入力シート!H55)</f>
        <v/>
      </c>
      <c r="H39" s="192" t="str">
        <f>IF(【要提出】基本情報入力シート!I55="","",【要提出】基本情報入力シート!I55)</f>
        <v/>
      </c>
      <c r="I39" s="192" t="str">
        <f>IF(【要提出】基本情報入力シート!J55="","",【要提出】基本情報入力シート!J55)</f>
        <v/>
      </c>
      <c r="J39" s="192" t="str">
        <f>IF(【要提出】基本情報入力シート!K55="","",【要提出】基本情報入力シート!K55)</f>
        <v/>
      </c>
      <c r="K39" s="193" t="str">
        <f>IF(【要提出】基本情報入力シート!L55="","",【要提出】基本情報入力シート!L55)</f>
        <v/>
      </c>
      <c r="L39" s="194" t="s">
        <v>267</v>
      </c>
      <c r="M39" s="195" t="str">
        <f>IF(【要提出】基本情報入力シート!M55="","",【要提出】基本情報入力シート!M55)</f>
        <v/>
      </c>
      <c r="N39" s="196" t="str">
        <f>IF(【要提出】基本情報入力シート!R55="","",【要提出】基本情報入力シート!R55)</f>
        <v/>
      </c>
      <c r="O39" s="196" t="str">
        <f>IF(【要提出】基本情報入力シート!W55="","",【要提出】基本情報入力シート!W55)</f>
        <v/>
      </c>
      <c r="P39" s="197" t="str">
        <f>IF(【要提出】基本情報入力シート!X55="","",【要提出】基本情報入力シート!X55)</f>
        <v/>
      </c>
      <c r="Q39" s="197" t="str">
        <f>IF(【要提出】基本情報入力シート!Y55="","",【要提出】基本情報入力シート!Y55)</f>
        <v/>
      </c>
      <c r="R39" s="55"/>
      <c r="S39" s="54"/>
      <c r="T39" s="54"/>
      <c r="U39" s="211"/>
      <c r="V39" s="198"/>
      <c r="W39" s="198"/>
      <c r="X39" s="198"/>
      <c r="Y39" s="198"/>
    </row>
    <row r="40" spans="1:25" ht="27.75" customHeight="1">
      <c r="A40" s="199">
        <f t="shared" si="0"/>
        <v>24</v>
      </c>
      <c r="B40" s="138" t="str">
        <f>IF(【要提出】基本情報入力シート!C56="","",【要提出】基本情報入力シート!C56)</f>
        <v/>
      </c>
      <c r="C40" s="139" t="str">
        <f>IF(【要提出】基本情報入力シート!D56="","",【要提出】基本情報入力シート!D56)</f>
        <v/>
      </c>
      <c r="D40" s="139" t="str">
        <f>IF(【要提出】基本情報入力シート!E56="","",【要提出】基本情報入力シート!E56)</f>
        <v/>
      </c>
      <c r="E40" s="192" t="str">
        <f>IF(【要提出】基本情報入力シート!F56="","",【要提出】基本情報入力シート!F56)</f>
        <v/>
      </c>
      <c r="F40" s="192" t="str">
        <f>IF(【要提出】基本情報入力シート!G56="","",【要提出】基本情報入力シート!G56)</f>
        <v/>
      </c>
      <c r="G40" s="192" t="str">
        <f>IF(【要提出】基本情報入力シート!H56="","",【要提出】基本情報入力シート!H56)</f>
        <v/>
      </c>
      <c r="H40" s="192" t="str">
        <f>IF(【要提出】基本情報入力シート!I56="","",【要提出】基本情報入力シート!I56)</f>
        <v/>
      </c>
      <c r="I40" s="192" t="str">
        <f>IF(【要提出】基本情報入力シート!J56="","",【要提出】基本情報入力シート!J56)</f>
        <v/>
      </c>
      <c r="J40" s="192" t="str">
        <f>IF(【要提出】基本情報入力シート!K56="","",【要提出】基本情報入力シート!K56)</f>
        <v/>
      </c>
      <c r="K40" s="193" t="str">
        <f>IF(【要提出】基本情報入力シート!L56="","",【要提出】基本情報入力シート!L56)</f>
        <v/>
      </c>
      <c r="L40" s="194" t="s">
        <v>268</v>
      </c>
      <c r="M40" s="195" t="str">
        <f>IF(【要提出】基本情報入力シート!M56="","",【要提出】基本情報入力シート!M56)</f>
        <v/>
      </c>
      <c r="N40" s="196" t="str">
        <f>IF(【要提出】基本情報入力シート!R56="","",【要提出】基本情報入力シート!R56)</f>
        <v/>
      </c>
      <c r="O40" s="196" t="str">
        <f>IF(【要提出】基本情報入力シート!W56="","",【要提出】基本情報入力シート!W56)</f>
        <v/>
      </c>
      <c r="P40" s="197" t="str">
        <f>IF(【要提出】基本情報入力シート!X56="","",【要提出】基本情報入力シート!X56)</f>
        <v/>
      </c>
      <c r="Q40" s="197" t="str">
        <f>IF(【要提出】基本情報入力シート!Y56="","",【要提出】基本情報入力シート!Y56)</f>
        <v/>
      </c>
      <c r="R40" s="55"/>
      <c r="S40" s="54"/>
      <c r="T40" s="54"/>
      <c r="U40" s="211"/>
      <c r="V40" s="198"/>
      <c r="W40" s="198"/>
      <c r="X40" s="198"/>
      <c r="Y40" s="198"/>
    </row>
    <row r="41" spans="1:25" ht="27.75" customHeight="1">
      <c r="A41" s="199">
        <f t="shared" si="0"/>
        <v>25</v>
      </c>
      <c r="B41" s="138" t="str">
        <f>IF(【要提出】基本情報入力シート!C57="","",【要提出】基本情報入力シート!C57)</f>
        <v/>
      </c>
      <c r="C41" s="139" t="str">
        <f>IF(【要提出】基本情報入力シート!D57="","",【要提出】基本情報入力シート!D57)</f>
        <v/>
      </c>
      <c r="D41" s="139" t="str">
        <f>IF(【要提出】基本情報入力シート!E57="","",【要提出】基本情報入力シート!E57)</f>
        <v/>
      </c>
      <c r="E41" s="192" t="str">
        <f>IF(【要提出】基本情報入力シート!F57="","",【要提出】基本情報入力シート!F57)</f>
        <v/>
      </c>
      <c r="F41" s="192" t="str">
        <f>IF(【要提出】基本情報入力シート!G57="","",【要提出】基本情報入力シート!G57)</f>
        <v/>
      </c>
      <c r="G41" s="192" t="str">
        <f>IF(【要提出】基本情報入力シート!H57="","",【要提出】基本情報入力シート!H57)</f>
        <v/>
      </c>
      <c r="H41" s="192" t="str">
        <f>IF(【要提出】基本情報入力シート!I57="","",【要提出】基本情報入力シート!I57)</f>
        <v/>
      </c>
      <c r="I41" s="192" t="str">
        <f>IF(【要提出】基本情報入力シート!J57="","",【要提出】基本情報入力シート!J57)</f>
        <v/>
      </c>
      <c r="J41" s="192" t="str">
        <f>IF(【要提出】基本情報入力シート!K57="","",【要提出】基本情報入力シート!K57)</f>
        <v/>
      </c>
      <c r="K41" s="193" t="str">
        <f>IF(【要提出】基本情報入力シート!L57="","",【要提出】基本情報入力シート!L57)</f>
        <v/>
      </c>
      <c r="L41" s="194" t="s">
        <v>269</v>
      </c>
      <c r="M41" s="195" t="str">
        <f>IF(【要提出】基本情報入力シート!M57="","",【要提出】基本情報入力シート!M57)</f>
        <v/>
      </c>
      <c r="N41" s="196" t="str">
        <f>IF(【要提出】基本情報入力シート!R57="","",【要提出】基本情報入力シート!R57)</f>
        <v/>
      </c>
      <c r="O41" s="196" t="str">
        <f>IF(【要提出】基本情報入力シート!W57="","",【要提出】基本情報入力シート!W57)</f>
        <v/>
      </c>
      <c r="P41" s="197" t="str">
        <f>IF(【要提出】基本情報入力シート!X57="","",【要提出】基本情報入力シート!X57)</f>
        <v/>
      </c>
      <c r="Q41" s="197" t="str">
        <f>IF(【要提出】基本情報入力シート!Y57="","",【要提出】基本情報入力シート!Y57)</f>
        <v/>
      </c>
      <c r="R41" s="55"/>
      <c r="S41" s="54"/>
      <c r="T41" s="54"/>
      <c r="U41" s="211"/>
      <c r="V41" s="198"/>
      <c r="W41" s="198"/>
      <c r="X41" s="198"/>
      <c r="Y41" s="198"/>
    </row>
    <row r="42" spans="1:25" ht="27.75" customHeight="1">
      <c r="A42" s="199">
        <f t="shared" si="0"/>
        <v>26</v>
      </c>
      <c r="B42" s="138" t="str">
        <f>IF(【要提出】基本情報入力シート!C58="","",【要提出】基本情報入力シート!C58)</f>
        <v/>
      </c>
      <c r="C42" s="139" t="str">
        <f>IF(【要提出】基本情報入力シート!D58="","",【要提出】基本情報入力シート!D58)</f>
        <v/>
      </c>
      <c r="D42" s="139" t="str">
        <f>IF(【要提出】基本情報入力シート!E58="","",【要提出】基本情報入力シート!E58)</f>
        <v/>
      </c>
      <c r="E42" s="192" t="str">
        <f>IF(【要提出】基本情報入力シート!F58="","",【要提出】基本情報入力シート!F58)</f>
        <v/>
      </c>
      <c r="F42" s="192" t="str">
        <f>IF(【要提出】基本情報入力シート!G58="","",【要提出】基本情報入力シート!G58)</f>
        <v/>
      </c>
      <c r="G42" s="192" t="str">
        <f>IF(【要提出】基本情報入力シート!H58="","",【要提出】基本情報入力シート!H58)</f>
        <v/>
      </c>
      <c r="H42" s="192" t="str">
        <f>IF(【要提出】基本情報入力シート!I58="","",【要提出】基本情報入力シート!I58)</f>
        <v/>
      </c>
      <c r="I42" s="192" t="str">
        <f>IF(【要提出】基本情報入力シート!J58="","",【要提出】基本情報入力シート!J58)</f>
        <v/>
      </c>
      <c r="J42" s="192" t="str">
        <f>IF(【要提出】基本情報入力シート!K58="","",【要提出】基本情報入力シート!K58)</f>
        <v/>
      </c>
      <c r="K42" s="193" t="str">
        <f>IF(【要提出】基本情報入力シート!L58="","",【要提出】基本情報入力シート!L58)</f>
        <v/>
      </c>
      <c r="L42" s="194" t="s">
        <v>270</v>
      </c>
      <c r="M42" s="195" t="str">
        <f>IF(【要提出】基本情報入力シート!M58="","",【要提出】基本情報入力シート!M58)</f>
        <v/>
      </c>
      <c r="N42" s="196" t="str">
        <f>IF(【要提出】基本情報入力シート!R58="","",【要提出】基本情報入力シート!R58)</f>
        <v/>
      </c>
      <c r="O42" s="196" t="str">
        <f>IF(【要提出】基本情報入力シート!W58="","",【要提出】基本情報入力シート!W58)</f>
        <v/>
      </c>
      <c r="P42" s="197" t="str">
        <f>IF(【要提出】基本情報入力シート!X58="","",【要提出】基本情報入力シート!X58)</f>
        <v/>
      </c>
      <c r="Q42" s="197" t="str">
        <f>IF(【要提出】基本情報入力シート!Y58="","",【要提出】基本情報入力シート!Y58)</f>
        <v/>
      </c>
      <c r="R42" s="55"/>
      <c r="S42" s="54"/>
      <c r="T42" s="54"/>
      <c r="U42" s="211"/>
      <c r="V42" s="198"/>
      <c r="W42" s="198"/>
      <c r="X42" s="198"/>
      <c r="Y42" s="198"/>
    </row>
    <row r="43" spans="1:25" ht="27.75" customHeight="1">
      <c r="A43" s="199">
        <f t="shared" si="0"/>
        <v>27</v>
      </c>
      <c r="B43" s="138" t="str">
        <f>IF(【要提出】基本情報入力シート!C59="","",【要提出】基本情報入力シート!C59)</f>
        <v/>
      </c>
      <c r="C43" s="139" t="str">
        <f>IF(【要提出】基本情報入力シート!D59="","",【要提出】基本情報入力シート!D59)</f>
        <v/>
      </c>
      <c r="D43" s="139" t="str">
        <f>IF(【要提出】基本情報入力シート!E59="","",【要提出】基本情報入力シート!E59)</f>
        <v/>
      </c>
      <c r="E43" s="192" t="str">
        <f>IF(【要提出】基本情報入力シート!F59="","",【要提出】基本情報入力シート!F59)</f>
        <v/>
      </c>
      <c r="F43" s="192" t="str">
        <f>IF(【要提出】基本情報入力シート!G59="","",【要提出】基本情報入力シート!G59)</f>
        <v/>
      </c>
      <c r="G43" s="192" t="str">
        <f>IF(【要提出】基本情報入力シート!H59="","",【要提出】基本情報入力シート!H59)</f>
        <v/>
      </c>
      <c r="H43" s="192" t="str">
        <f>IF(【要提出】基本情報入力シート!I59="","",【要提出】基本情報入力シート!I59)</f>
        <v/>
      </c>
      <c r="I43" s="192" t="str">
        <f>IF(【要提出】基本情報入力シート!J59="","",【要提出】基本情報入力シート!J59)</f>
        <v/>
      </c>
      <c r="J43" s="192" t="str">
        <f>IF(【要提出】基本情報入力シート!K59="","",【要提出】基本情報入力シート!K59)</f>
        <v/>
      </c>
      <c r="K43" s="193" t="str">
        <f>IF(【要提出】基本情報入力シート!L59="","",【要提出】基本情報入力シート!L59)</f>
        <v/>
      </c>
      <c r="L43" s="194" t="s">
        <v>271</v>
      </c>
      <c r="M43" s="195" t="str">
        <f>IF(【要提出】基本情報入力シート!M59="","",【要提出】基本情報入力シート!M59)</f>
        <v/>
      </c>
      <c r="N43" s="196" t="str">
        <f>IF(【要提出】基本情報入力シート!R59="","",【要提出】基本情報入力シート!R59)</f>
        <v/>
      </c>
      <c r="O43" s="196" t="str">
        <f>IF(【要提出】基本情報入力シート!W59="","",【要提出】基本情報入力シート!W59)</f>
        <v/>
      </c>
      <c r="P43" s="197" t="str">
        <f>IF(【要提出】基本情報入力シート!X59="","",【要提出】基本情報入力シート!X59)</f>
        <v/>
      </c>
      <c r="Q43" s="197" t="str">
        <f>IF(【要提出】基本情報入力シート!Y59="","",【要提出】基本情報入力シート!Y59)</f>
        <v/>
      </c>
      <c r="R43" s="55"/>
      <c r="S43" s="54"/>
      <c r="T43" s="54"/>
      <c r="U43" s="211"/>
      <c r="V43" s="198"/>
      <c r="W43" s="198"/>
      <c r="X43" s="198"/>
      <c r="Y43" s="198"/>
    </row>
    <row r="44" spans="1:25" ht="27.75" customHeight="1">
      <c r="A44" s="199">
        <f t="shared" si="0"/>
        <v>28</v>
      </c>
      <c r="B44" s="138" t="str">
        <f>IF(【要提出】基本情報入力シート!C60="","",【要提出】基本情報入力シート!C60)</f>
        <v/>
      </c>
      <c r="C44" s="139" t="str">
        <f>IF(【要提出】基本情報入力シート!D60="","",【要提出】基本情報入力シート!D60)</f>
        <v/>
      </c>
      <c r="D44" s="139" t="str">
        <f>IF(【要提出】基本情報入力シート!E60="","",【要提出】基本情報入力シート!E60)</f>
        <v/>
      </c>
      <c r="E44" s="192" t="str">
        <f>IF(【要提出】基本情報入力シート!F60="","",【要提出】基本情報入力シート!F60)</f>
        <v/>
      </c>
      <c r="F44" s="192" t="str">
        <f>IF(【要提出】基本情報入力シート!G60="","",【要提出】基本情報入力シート!G60)</f>
        <v/>
      </c>
      <c r="G44" s="192" t="str">
        <f>IF(【要提出】基本情報入力シート!H60="","",【要提出】基本情報入力シート!H60)</f>
        <v/>
      </c>
      <c r="H44" s="192" t="str">
        <f>IF(【要提出】基本情報入力シート!I60="","",【要提出】基本情報入力シート!I60)</f>
        <v/>
      </c>
      <c r="I44" s="192" t="str">
        <f>IF(【要提出】基本情報入力シート!J60="","",【要提出】基本情報入力シート!J60)</f>
        <v/>
      </c>
      <c r="J44" s="192" t="str">
        <f>IF(【要提出】基本情報入力シート!K60="","",【要提出】基本情報入力シート!K60)</f>
        <v/>
      </c>
      <c r="K44" s="193" t="str">
        <f>IF(【要提出】基本情報入力シート!L60="","",【要提出】基本情報入力シート!L60)</f>
        <v/>
      </c>
      <c r="L44" s="194" t="s">
        <v>272</v>
      </c>
      <c r="M44" s="195" t="str">
        <f>IF(【要提出】基本情報入力シート!M60="","",【要提出】基本情報入力シート!M60)</f>
        <v/>
      </c>
      <c r="N44" s="196" t="str">
        <f>IF(【要提出】基本情報入力シート!R60="","",【要提出】基本情報入力シート!R60)</f>
        <v/>
      </c>
      <c r="O44" s="196" t="str">
        <f>IF(【要提出】基本情報入力シート!W60="","",【要提出】基本情報入力シート!W60)</f>
        <v/>
      </c>
      <c r="P44" s="197" t="str">
        <f>IF(【要提出】基本情報入力シート!X60="","",【要提出】基本情報入力シート!X60)</f>
        <v/>
      </c>
      <c r="Q44" s="197" t="str">
        <f>IF(【要提出】基本情報入力シート!Y60="","",【要提出】基本情報入力シート!Y60)</f>
        <v/>
      </c>
      <c r="R44" s="55"/>
      <c r="S44" s="54"/>
      <c r="T44" s="54"/>
      <c r="U44" s="211"/>
      <c r="V44" s="198"/>
      <c r="W44" s="198"/>
      <c r="X44" s="198"/>
      <c r="Y44" s="198"/>
    </row>
    <row r="45" spans="1:25" ht="27.75" customHeight="1">
      <c r="A45" s="199">
        <f t="shared" si="0"/>
        <v>29</v>
      </c>
      <c r="B45" s="138" t="str">
        <f>IF(【要提出】基本情報入力シート!C61="","",【要提出】基本情報入力シート!C61)</f>
        <v/>
      </c>
      <c r="C45" s="139" t="str">
        <f>IF(【要提出】基本情報入力シート!D61="","",【要提出】基本情報入力シート!D61)</f>
        <v/>
      </c>
      <c r="D45" s="139" t="str">
        <f>IF(【要提出】基本情報入力シート!E61="","",【要提出】基本情報入力シート!E61)</f>
        <v/>
      </c>
      <c r="E45" s="192" t="str">
        <f>IF(【要提出】基本情報入力シート!F61="","",【要提出】基本情報入力シート!F61)</f>
        <v/>
      </c>
      <c r="F45" s="192" t="str">
        <f>IF(【要提出】基本情報入力シート!G61="","",【要提出】基本情報入力シート!G61)</f>
        <v/>
      </c>
      <c r="G45" s="192" t="str">
        <f>IF(【要提出】基本情報入力シート!H61="","",【要提出】基本情報入力シート!H61)</f>
        <v/>
      </c>
      <c r="H45" s="192" t="str">
        <f>IF(【要提出】基本情報入力シート!I61="","",【要提出】基本情報入力シート!I61)</f>
        <v/>
      </c>
      <c r="I45" s="192" t="str">
        <f>IF(【要提出】基本情報入力シート!J61="","",【要提出】基本情報入力シート!J61)</f>
        <v/>
      </c>
      <c r="J45" s="192" t="str">
        <f>IF(【要提出】基本情報入力シート!K61="","",【要提出】基本情報入力シート!K61)</f>
        <v/>
      </c>
      <c r="K45" s="193" t="str">
        <f>IF(【要提出】基本情報入力シート!L61="","",【要提出】基本情報入力シート!L61)</f>
        <v/>
      </c>
      <c r="L45" s="194" t="s">
        <v>273</v>
      </c>
      <c r="M45" s="195" t="str">
        <f>IF(【要提出】基本情報入力シート!M61="","",【要提出】基本情報入力シート!M61)</f>
        <v/>
      </c>
      <c r="N45" s="196" t="str">
        <f>IF(【要提出】基本情報入力シート!R61="","",【要提出】基本情報入力シート!R61)</f>
        <v/>
      </c>
      <c r="O45" s="196" t="str">
        <f>IF(【要提出】基本情報入力シート!W61="","",【要提出】基本情報入力シート!W61)</f>
        <v/>
      </c>
      <c r="P45" s="197" t="str">
        <f>IF(【要提出】基本情報入力シート!X61="","",【要提出】基本情報入力シート!X61)</f>
        <v/>
      </c>
      <c r="Q45" s="197" t="str">
        <f>IF(【要提出】基本情報入力シート!Y61="","",【要提出】基本情報入力シート!Y61)</f>
        <v/>
      </c>
      <c r="R45" s="55"/>
      <c r="S45" s="54"/>
      <c r="T45" s="54"/>
      <c r="U45" s="211"/>
      <c r="V45" s="198"/>
      <c r="W45" s="198"/>
      <c r="X45" s="198"/>
      <c r="Y45" s="198"/>
    </row>
    <row r="46" spans="1:25" ht="27.75" customHeight="1">
      <c r="A46" s="199">
        <f t="shared" si="0"/>
        <v>30</v>
      </c>
      <c r="B46" s="138" t="str">
        <f>IF(【要提出】基本情報入力シート!C62="","",【要提出】基本情報入力シート!C62)</f>
        <v/>
      </c>
      <c r="C46" s="139" t="str">
        <f>IF(【要提出】基本情報入力シート!D62="","",【要提出】基本情報入力シート!D62)</f>
        <v/>
      </c>
      <c r="D46" s="139" t="str">
        <f>IF(【要提出】基本情報入力シート!E62="","",【要提出】基本情報入力シート!E62)</f>
        <v/>
      </c>
      <c r="E46" s="192" t="str">
        <f>IF(【要提出】基本情報入力シート!F62="","",【要提出】基本情報入力シート!F62)</f>
        <v/>
      </c>
      <c r="F46" s="192" t="str">
        <f>IF(【要提出】基本情報入力シート!G62="","",【要提出】基本情報入力シート!G62)</f>
        <v/>
      </c>
      <c r="G46" s="192" t="str">
        <f>IF(【要提出】基本情報入力シート!H62="","",【要提出】基本情報入力シート!H62)</f>
        <v/>
      </c>
      <c r="H46" s="192" t="str">
        <f>IF(【要提出】基本情報入力シート!I62="","",【要提出】基本情報入力シート!I62)</f>
        <v/>
      </c>
      <c r="I46" s="192" t="str">
        <f>IF(【要提出】基本情報入力シート!J62="","",【要提出】基本情報入力シート!J62)</f>
        <v/>
      </c>
      <c r="J46" s="192" t="str">
        <f>IF(【要提出】基本情報入力シート!K62="","",【要提出】基本情報入力シート!K62)</f>
        <v/>
      </c>
      <c r="K46" s="193" t="str">
        <f>IF(【要提出】基本情報入力シート!L62="","",【要提出】基本情報入力シート!L62)</f>
        <v/>
      </c>
      <c r="L46" s="194" t="s">
        <v>274</v>
      </c>
      <c r="M46" s="195" t="str">
        <f>IF(【要提出】基本情報入力シート!M62="","",【要提出】基本情報入力シート!M62)</f>
        <v/>
      </c>
      <c r="N46" s="196" t="str">
        <f>IF(【要提出】基本情報入力シート!R62="","",【要提出】基本情報入力シート!R62)</f>
        <v/>
      </c>
      <c r="O46" s="196" t="str">
        <f>IF(【要提出】基本情報入力シート!W62="","",【要提出】基本情報入力シート!W62)</f>
        <v/>
      </c>
      <c r="P46" s="197" t="str">
        <f>IF(【要提出】基本情報入力シート!X62="","",【要提出】基本情報入力シート!X62)</f>
        <v/>
      </c>
      <c r="Q46" s="197" t="str">
        <f>IF(【要提出】基本情報入力シート!Y62="","",【要提出】基本情報入力シート!Y62)</f>
        <v/>
      </c>
      <c r="R46" s="55"/>
      <c r="S46" s="54"/>
      <c r="T46" s="54"/>
      <c r="U46" s="211"/>
      <c r="V46" s="198"/>
      <c r="W46" s="198"/>
      <c r="X46" s="198"/>
      <c r="Y46" s="198"/>
    </row>
    <row r="47" spans="1:25" ht="27.75" customHeight="1">
      <c r="A47" s="199">
        <f t="shared" si="0"/>
        <v>31</v>
      </c>
      <c r="B47" s="138" t="str">
        <f>IF(【要提出】基本情報入力シート!C63="","",【要提出】基本情報入力シート!C63)</f>
        <v/>
      </c>
      <c r="C47" s="139" t="str">
        <f>IF(【要提出】基本情報入力シート!D63="","",【要提出】基本情報入力シート!D63)</f>
        <v/>
      </c>
      <c r="D47" s="139" t="str">
        <f>IF(【要提出】基本情報入力シート!E63="","",【要提出】基本情報入力シート!E63)</f>
        <v/>
      </c>
      <c r="E47" s="192" t="str">
        <f>IF(【要提出】基本情報入力シート!F63="","",【要提出】基本情報入力シート!F63)</f>
        <v/>
      </c>
      <c r="F47" s="192" t="str">
        <f>IF(【要提出】基本情報入力シート!G63="","",【要提出】基本情報入力シート!G63)</f>
        <v/>
      </c>
      <c r="G47" s="192" t="str">
        <f>IF(【要提出】基本情報入力シート!H63="","",【要提出】基本情報入力シート!H63)</f>
        <v/>
      </c>
      <c r="H47" s="192" t="str">
        <f>IF(【要提出】基本情報入力シート!I63="","",【要提出】基本情報入力シート!I63)</f>
        <v/>
      </c>
      <c r="I47" s="192" t="str">
        <f>IF(【要提出】基本情報入力シート!J63="","",【要提出】基本情報入力シート!J63)</f>
        <v/>
      </c>
      <c r="J47" s="192" t="str">
        <f>IF(【要提出】基本情報入力シート!K63="","",【要提出】基本情報入力シート!K63)</f>
        <v/>
      </c>
      <c r="K47" s="193" t="str">
        <f>IF(【要提出】基本情報入力シート!L63="","",【要提出】基本情報入力シート!L63)</f>
        <v/>
      </c>
      <c r="L47" s="194" t="s">
        <v>275</v>
      </c>
      <c r="M47" s="195" t="str">
        <f>IF(【要提出】基本情報入力シート!M63="","",【要提出】基本情報入力シート!M63)</f>
        <v/>
      </c>
      <c r="N47" s="196" t="str">
        <f>IF(【要提出】基本情報入力シート!R63="","",【要提出】基本情報入力シート!R63)</f>
        <v/>
      </c>
      <c r="O47" s="196" t="str">
        <f>IF(【要提出】基本情報入力シート!W63="","",【要提出】基本情報入力シート!W63)</f>
        <v/>
      </c>
      <c r="P47" s="197" t="str">
        <f>IF(【要提出】基本情報入力シート!X63="","",【要提出】基本情報入力シート!X63)</f>
        <v/>
      </c>
      <c r="Q47" s="197" t="str">
        <f>IF(【要提出】基本情報入力シート!Y63="","",【要提出】基本情報入力シート!Y63)</f>
        <v/>
      </c>
      <c r="R47" s="55"/>
      <c r="S47" s="54"/>
      <c r="T47" s="54"/>
      <c r="U47" s="211"/>
      <c r="V47" s="198"/>
      <c r="W47" s="198"/>
      <c r="X47" s="198"/>
      <c r="Y47" s="198"/>
    </row>
    <row r="48" spans="1:25" ht="27.75" customHeight="1">
      <c r="A48" s="199">
        <f t="shared" si="0"/>
        <v>32</v>
      </c>
      <c r="B48" s="138" t="str">
        <f>IF(【要提出】基本情報入力シート!C64="","",【要提出】基本情報入力シート!C64)</f>
        <v/>
      </c>
      <c r="C48" s="139" t="str">
        <f>IF(【要提出】基本情報入力シート!D64="","",【要提出】基本情報入力シート!D64)</f>
        <v/>
      </c>
      <c r="D48" s="139" t="str">
        <f>IF(【要提出】基本情報入力シート!E64="","",【要提出】基本情報入力シート!E64)</f>
        <v/>
      </c>
      <c r="E48" s="192" t="str">
        <f>IF(【要提出】基本情報入力シート!F64="","",【要提出】基本情報入力シート!F64)</f>
        <v/>
      </c>
      <c r="F48" s="192" t="str">
        <f>IF(【要提出】基本情報入力シート!G64="","",【要提出】基本情報入力シート!G64)</f>
        <v/>
      </c>
      <c r="G48" s="192" t="str">
        <f>IF(【要提出】基本情報入力シート!H64="","",【要提出】基本情報入力シート!H64)</f>
        <v/>
      </c>
      <c r="H48" s="192" t="str">
        <f>IF(【要提出】基本情報入力シート!I64="","",【要提出】基本情報入力シート!I64)</f>
        <v/>
      </c>
      <c r="I48" s="192" t="str">
        <f>IF(【要提出】基本情報入力シート!J64="","",【要提出】基本情報入力シート!J64)</f>
        <v/>
      </c>
      <c r="J48" s="192" t="str">
        <f>IF(【要提出】基本情報入力シート!K64="","",【要提出】基本情報入力シート!K64)</f>
        <v/>
      </c>
      <c r="K48" s="193" t="str">
        <f>IF(【要提出】基本情報入力シート!L64="","",【要提出】基本情報入力シート!L64)</f>
        <v/>
      </c>
      <c r="L48" s="194" t="s">
        <v>276</v>
      </c>
      <c r="M48" s="195" t="str">
        <f>IF(【要提出】基本情報入力シート!M64="","",【要提出】基本情報入力シート!M64)</f>
        <v/>
      </c>
      <c r="N48" s="196" t="str">
        <f>IF(【要提出】基本情報入力シート!R64="","",【要提出】基本情報入力シート!R64)</f>
        <v/>
      </c>
      <c r="O48" s="196" t="str">
        <f>IF(【要提出】基本情報入力シート!W64="","",【要提出】基本情報入力シート!W64)</f>
        <v/>
      </c>
      <c r="P48" s="197" t="str">
        <f>IF(【要提出】基本情報入力シート!X64="","",【要提出】基本情報入力シート!X64)</f>
        <v/>
      </c>
      <c r="Q48" s="197" t="str">
        <f>IF(【要提出】基本情報入力シート!Y64="","",【要提出】基本情報入力シート!Y64)</f>
        <v/>
      </c>
      <c r="R48" s="55"/>
      <c r="S48" s="54"/>
      <c r="T48" s="54"/>
      <c r="U48" s="211"/>
      <c r="V48" s="198"/>
      <c r="W48" s="198"/>
      <c r="X48" s="198"/>
      <c r="Y48" s="198"/>
    </row>
    <row r="49" spans="1:25" ht="27.75" customHeight="1">
      <c r="A49" s="199">
        <f t="shared" si="0"/>
        <v>33</v>
      </c>
      <c r="B49" s="138" t="str">
        <f>IF(【要提出】基本情報入力シート!C65="","",【要提出】基本情報入力シート!C65)</f>
        <v/>
      </c>
      <c r="C49" s="139" t="str">
        <f>IF(【要提出】基本情報入力シート!D65="","",【要提出】基本情報入力シート!D65)</f>
        <v/>
      </c>
      <c r="D49" s="139" t="str">
        <f>IF(【要提出】基本情報入力シート!E65="","",【要提出】基本情報入力シート!E65)</f>
        <v/>
      </c>
      <c r="E49" s="192" t="str">
        <f>IF(【要提出】基本情報入力シート!F65="","",【要提出】基本情報入力シート!F65)</f>
        <v/>
      </c>
      <c r="F49" s="192" t="str">
        <f>IF(【要提出】基本情報入力シート!G65="","",【要提出】基本情報入力シート!G65)</f>
        <v/>
      </c>
      <c r="G49" s="192" t="str">
        <f>IF(【要提出】基本情報入力シート!H65="","",【要提出】基本情報入力シート!H65)</f>
        <v/>
      </c>
      <c r="H49" s="192" t="str">
        <f>IF(【要提出】基本情報入力シート!I65="","",【要提出】基本情報入力シート!I65)</f>
        <v/>
      </c>
      <c r="I49" s="192" t="str">
        <f>IF(【要提出】基本情報入力シート!J65="","",【要提出】基本情報入力シート!J65)</f>
        <v/>
      </c>
      <c r="J49" s="192" t="str">
        <f>IF(【要提出】基本情報入力シート!K65="","",【要提出】基本情報入力シート!K65)</f>
        <v/>
      </c>
      <c r="K49" s="193" t="str">
        <f>IF(【要提出】基本情報入力シート!L65="","",【要提出】基本情報入力シート!L65)</f>
        <v/>
      </c>
      <c r="L49" s="194" t="s">
        <v>277</v>
      </c>
      <c r="M49" s="195" t="str">
        <f>IF(【要提出】基本情報入力シート!M65="","",【要提出】基本情報入力シート!M65)</f>
        <v/>
      </c>
      <c r="N49" s="196" t="str">
        <f>IF(【要提出】基本情報入力シート!R65="","",【要提出】基本情報入力シート!R65)</f>
        <v/>
      </c>
      <c r="O49" s="196" t="str">
        <f>IF(【要提出】基本情報入力シート!W65="","",【要提出】基本情報入力シート!W65)</f>
        <v/>
      </c>
      <c r="P49" s="197" t="str">
        <f>IF(【要提出】基本情報入力シート!X65="","",【要提出】基本情報入力シート!X65)</f>
        <v/>
      </c>
      <c r="Q49" s="197" t="str">
        <f>IF(【要提出】基本情報入力シート!Y65="","",【要提出】基本情報入力シート!Y65)</f>
        <v/>
      </c>
      <c r="R49" s="55"/>
      <c r="S49" s="54"/>
      <c r="T49" s="54"/>
      <c r="U49" s="211"/>
      <c r="V49" s="198"/>
      <c r="W49" s="198"/>
      <c r="X49" s="198"/>
      <c r="Y49" s="198"/>
    </row>
    <row r="50" spans="1:25" ht="27.75" customHeight="1">
      <c r="A50" s="199">
        <f t="shared" si="0"/>
        <v>34</v>
      </c>
      <c r="B50" s="138" t="str">
        <f>IF(【要提出】基本情報入力シート!C66="","",【要提出】基本情報入力シート!C66)</f>
        <v/>
      </c>
      <c r="C50" s="139" t="str">
        <f>IF(【要提出】基本情報入力シート!D66="","",【要提出】基本情報入力シート!D66)</f>
        <v/>
      </c>
      <c r="D50" s="139" t="str">
        <f>IF(【要提出】基本情報入力シート!E66="","",【要提出】基本情報入力シート!E66)</f>
        <v/>
      </c>
      <c r="E50" s="192" t="str">
        <f>IF(【要提出】基本情報入力シート!F66="","",【要提出】基本情報入力シート!F66)</f>
        <v/>
      </c>
      <c r="F50" s="192" t="str">
        <f>IF(【要提出】基本情報入力シート!G66="","",【要提出】基本情報入力シート!G66)</f>
        <v/>
      </c>
      <c r="G50" s="192" t="str">
        <f>IF(【要提出】基本情報入力シート!H66="","",【要提出】基本情報入力シート!H66)</f>
        <v/>
      </c>
      <c r="H50" s="192" t="str">
        <f>IF(【要提出】基本情報入力シート!I66="","",【要提出】基本情報入力シート!I66)</f>
        <v/>
      </c>
      <c r="I50" s="192" t="str">
        <f>IF(【要提出】基本情報入力シート!J66="","",【要提出】基本情報入力シート!J66)</f>
        <v/>
      </c>
      <c r="J50" s="192" t="str">
        <f>IF(【要提出】基本情報入力シート!K66="","",【要提出】基本情報入力シート!K66)</f>
        <v/>
      </c>
      <c r="K50" s="193" t="str">
        <f>IF(【要提出】基本情報入力シート!L66="","",【要提出】基本情報入力シート!L66)</f>
        <v/>
      </c>
      <c r="L50" s="194" t="s">
        <v>278</v>
      </c>
      <c r="M50" s="195" t="str">
        <f>IF(【要提出】基本情報入力シート!M66="","",【要提出】基本情報入力シート!M66)</f>
        <v/>
      </c>
      <c r="N50" s="196" t="str">
        <f>IF(【要提出】基本情報入力シート!R66="","",【要提出】基本情報入力シート!R66)</f>
        <v/>
      </c>
      <c r="O50" s="196" t="str">
        <f>IF(【要提出】基本情報入力シート!W66="","",【要提出】基本情報入力シート!W66)</f>
        <v/>
      </c>
      <c r="P50" s="197" t="str">
        <f>IF(【要提出】基本情報入力シート!X66="","",【要提出】基本情報入力シート!X66)</f>
        <v/>
      </c>
      <c r="Q50" s="197" t="str">
        <f>IF(【要提出】基本情報入力シート!Y66="","",【要提出】基本情報入力シート!Y66)</f>
        <v/>
      </c>
      <c r="R50" s="55"/>
      <c r="S50" s="54"/>
      <c r="T50" s="54"/>
      <c r="U50" s="211"/>
      <c r="V50" s="198"/>
      <c r="W50" s="198"/>
      <c r="X50" s="198"/>
      <c r="Y50" s="198"/>
    </row>
    <row r="51" spans="1:25" ht="27.75" customHeight="1">
      <c r="A51" s="199">
        <f t="shared" si="0"/>
        <v>35</v>
      </c>
      <c r="B51" s="138" t="str">
        <f>IF(【要提出】基本情報入力シート!C67="","",【要提出】基本情報入力シート!C67)</f>
        <v/>
      </c>
      <c r="C51" s="139" t="str">
        <f>IF(【要提出】基本情報入力シート!D67="","",【要提出】基本情報入力シート!D67)</f>
        <v/>
      </c>
      <c r="D51" s="139" t="str">
        <f>IF(【要提出】基本情報入力シート!E67="","",【要提出】基本情報入力シート!E67)</f>
        <v/>
      </c>
      <c r="E51" s="192" t="str">
        <f>IF(【要提出】基本情報入力シート!F67="","",【要提出】基本情報入力シート!F67)</f>
        <v/>
      </c>
      <c r="F51" s="192" t="str">
        <f>IF(【要提出】基本情報入力シート!G67="","",【要提出】基本情報入力シート!G67)</f>
        <v/>
      </c>
      <c r="G51" s="192" t="str">
        <f>IF(【要提出】基本情報入力シート!H67="","",【要提出】基本情報入力シート!H67)</f>
        <v/>
      </c>
      <c r="H51" s="192" t="str">
        <f>IF(【要提出】基本情報入力シート!I67="","",【要提出】基本情報入力シート!I67)</f>
        <v/>
      </c>
      <c r="I51" s="192" t="str">
        <f>IF(【要提出】基本情報入力シート!J67="","",【要提出】基本情報入力シート!J67)</f>
        <v/>
      </c>
      <c r="J51" s="192" t="str">
        <f>IF(【要提出】基本情報入力シート!K67="","",【要提出】基本情報入力シート!K67)</f>
        <v/>
      </c>
      <c r="K51" s="193" t="str">
        <f>IF(【要提出】基本情報入力シート!L67="","",【要提出】基本情報入力シート!L67)</f>
        <v/>
      </c>
      <c r="L51" s="194" t="s">
        <v>279</v>
      </c>
      <c r="M51" s="195" t="str">
        <f>IF(【要提出】基本情報入力シート!M67="","",【要提出】基本情報入力シート!M67)</f>
        <v/>
      </c>
      <c r="N51" s="196" t="str">
        <f>IF(【要提出】基本情報入力シート!R67="","",【要提出】基本情報入力シート!R67)</f>
        <v/>
      </c>
      <c r="O51" s="196" t="str">
        <f>IF(【要提出】基本情報入力シート!W67="","",【要提出】基本情報入力シート!W67)</f>
        <v/>
      </c>
      <c r="P51" s="197" t="str">
        <f>IF(【要提出】基本情報入力シート!X67="","",【要提出】基本情報入力シート!X67)</f>
        <v/>
      </c>
      <c r="Q51" s="197" t="str">
        <f>IF(【要提出】基本情報入力シート!Y67="","",【要提出】基本情報入力シート!Y67)</f>
        <v/>
      </c>
      <c r="R51" s="55"/>
      <c r="S51" s="54"/>
      <c r="T51" s="54"/>
      <c r="U51" s="211"/>
      <c r="V51" s="198"/>
      <c r="W51" s="198"/>
      <c r="X51" s="198"/>
      <c r="Y51" s="198"/>
    </row>
    <row r="52" spans="1:25" ht="27.75" customHeight="1">
      <c r="A52" s="199">
        <f t="shared" si="0"/>
        <v>36</v>
      </c>
      <c r="B52" s="138" t="str">
        <f>IF(【要提出】基本情報入力シート!C68="","",【要提出】基本情報入力シート!C68)</f>
        <v/>
      </c>
      <c r="C52" s="139" t="str">
        <f>IF(【要提出】基本情報入力シート!D68="","",【要提出】基本情報入力シート!D68)</f>
        <v/>
      </c>
      <c r="D52" s="139" t="str">
        <f>IF(【要提出】基本情報入力シート!E68="","",【要提出】基本情報入力シート!E68)</f>
        <v/>
      </c>
      <c r="E52" s="192" t="str">
        <f>IF(【要提出】基本情報入力シート!F68="","",【要提出】基本情報入力シート!F68)</f>
        <v/>
      </c>
      <c r="F52" s="192" t="str">
        <f>IF(【要提出】基本情報入力シート!G68="","",【要提出】基本情報入力シート!G68)</f>
        <v/>
      </c>
      <c r="G52" s="192" t="str">
        <f>IF(【要提出】基本情報入力シート!H68="","",【要提出】基本情報入力シート!H68)</f>
        <v/>
      </c>
      <c r="H52" s="192" t="str">
        <f>IF(【要提出】基本情報入力シート!I68="","",【要提出】基本情報入力シート!I68)</f>
        <v/>
      </c>
      <c r="I52" s="192" t="str">
        <f>IF(【要提出】基本情報入力シート!J68="","",【要提出】基本情報入力シート!J68)</f>
        <v/>
      </c>
      <c r="J52" s="192" t="str">
        <f>IF(【要提出】基本情報入力シート!K68="","",【要提出】基本情報入力シート!K68)</f>
        <v/>
      </c>
      <c r="K52" s="193" t="str">
        <f>IF(【要提出】基本情報入力シート!L68="","",【要提出】基本情報入力シート!L68)</f>
        <v/>
      </c>
      <c r="L52" s="194" t="s">
        <v>280</v>
      </c>
      <c r="M52" s="195" t="str">
        <f>IF(【要提出】基本情報入力シート!M68="","",【要提出】基本情報入力シート!M68)</f>
        <v/>
      </c>
      <c r="N52" s="196" t="str">
        <f>IF(【要提出】基本情報入力シート!R68="","",【要提出】基本情報入力シート!R68)</f>
        <v/>
      </c>
      <c r="O52" s="196" t="str">
        <f>IF(【要提出】基本情報入力シート!W68="","",【要提出】基本情報入力シート!W68)</f>
        <v/>
      </c>
      <c r="P52" s="197" t="str">
        <f>IF(【要提出】基本情報入力シート!X68="","",【要提出】基本情報入力シート!X68)</f>
        <v/>
      </c>
      <c r="Q52" s="197" t="str">
        <f>IF(【要提出】基本情報入力シート!Y68="","",【要提出】基本情報入力シート!Y68)</f>
        <v/>
      </c>
      <c r="R52" s="55"/>
      <c r="S52" s="54"/>
      <c r="T52" s="54"/>
      <c r="U52" s="211"/>
      <c r="V52" s="198"/>
      <c r="W52" s="198"/>
      <c r="X52" s="198"/>
      <c r="Y52" s="198"/>
    </row>
    <row r="53" spans="1:25" ht="27.75" customHeight="1">
      <c r="A53" s="199">
        <f t="shared" si="0"/>
        <v>37</v>
      </c>
      <c r="B53" s="138" t="str">
        <f>IF(【要提出】基本情報入力シート!C69="","",【要提出】基本情報入力シート!C69)</f>
        <v/>
      </c>
      <c r="C53" s="139" t="str">
        <f>IF(【要提出】基本情報入力シート!D69="","",【要提出】基本情報入力シート!D69)</f>
        <v/>
      </c>
      <c r="D53" s="139" t="str">
        <f>IF(【要提出】基本情報入力シート!E69="","",【要提出】基本情報入力シート!E69)</f>
        <v/>
      </c>
      <c r="E53" s="192" t="str">
        <f>IF(【要提出】基本情報入力シート!F69="","",【要提出】基本情報入力シート!F69)</f>
        <v/>
      </c>
      <c r="F53" s="192" t="str">
        <f>IF(【要提出】基本情報入力シート!G69="","",【要提出】基本情報入力シート!G69)</f>
        <v/>
      </c>
      <c r="G53" s="192" t="str">
        <f>IF(【要提出】基本情報入力シート!H69="","",【要提出】基本情報入力シート!H69)</f>
        <v/>
      </c>
      <c r="H53" s="192" t="str">
        <f>IF(【要提出】基本情報入力シート!I69="","",【要提出】基本情報入力シート!I69)</f>
        <v/>
      </c>
      <c r="I53" s="192" t="str">
        <f>IF(【要提出】基本情報入力シート!J69="","",【要提出】基本情報入力シート!J69)</f>
        <v/>
      </c>
      <c r="J53" s="192" t="str">
        <f>IF(【要提出】基本情報入力シート!K69="","",【要提出】基本情報入力シート!K69)</f>
        <v/>
      </c>
      <c r="K53" s="193" t="str">
        <f>IF(【要提出】基本情報入力シート!L69="","",【要提出】基本情報入力シート!L69)</f>
        <v/>
      </c>
      <c r="L53" s="194" t="s">
        <v>281</v>
      </c>
      <c r="M53" s="195" t="str">
        <f>IF(【要提出】基本情報入力シート!M69="","",【要提出】基本情報入力シート!M69)</f>
        <v/>
      </c>
      <c r="N53" s="196" t="str">
        <f>IF(【要提出】基本情報入力シート!R69="","",【要提出】基本情報入力シート!R69)</f>
        <v/>
      </c>
      <c r="O53" s="196" t="str">
        <f>IF(【要提出】基本情報入力シート!W69="","",【要提出】基本情報入力シート!W69)</f>
        <v/>
      </c>
      <c r="P53" s="197" t="str">
        <f>IF(【要提出】基本情報入力シート!X69="","",【要提出】基本情報入力シート!X69)</f>
        <v/>
      </c>
      <c r="Q53" s="197" t="str">
        <f>IF(【要提出】基本情報入力シート!Y69="","",【要提出】基本情報入力シート!Y69)</f>
        <v/>
      </c>
      <c r="R53" s="55"/>
      <c r="S53" s="54"/>
      <c r="T53" s="54"/>
      <c r="U53" s="211"/>
      <c r="V53" s="198"/>
      <c r="W53" s="198"/>
      <c r="X53" s="198"/>
      <c r="Y53" s="198"/>
    </row>
    <row r="54" spans="1:25" ht="27.75" customHeight="1">
      <c r="A54" s="199">
        <f t="shared" si="0"/>
        <v>38</v>
      </c>
      <c r="B54" s="138" t="str">
        <f>IF(【要提出】基本情報入力シート!C70="","",【要提出】基本情報入力シート!C70)</f>
        <v/>
      </c>
      <c r="C54" s="139" t="str">
        <f>IF(【要提出】基本情報入力シート!D70="","",【要提出】基本情報入力シート!D70)</f>
        <v/>
      </c>
      <c r="D54" s="139" t="str">
        <f>IF(【要提出】基本情報入力シート!E70="","",【要提出】基本情報入力シート!E70)</f>
        <v/>
      </c>
      <c r="E54" s="192" t="str">
        <f>IF(【要提出】基本情報入力シート!F70="","",【要提出】基本情報入力シート!F70)</f>
        <v/>
      </c>
      <c r="F54" s="192" t="str">
        <f>IF(【要提出】基本情報入力シート!G70="","",【要提出】基本情報入力シート!G70)</f>
        <v/>
      </c>
      <c r="G54" s="192" t="str">
        <f>IF(【要提出】基本情報入力シート!H70="","",【要提出】基本情報入力シート!H70)</f>
        <v/>
      </c>
      <c r="H54" s="192" t="str">
        <f>IF(【要提出】基本情報入力シート!I70="","",【要提出】基本情報入力シート!I70)</f>
        <v/>
      </c>
      <c r="I54" s="192" t="str">
        <f>IF(【要提出】基本情報入力シート!J70="","",【要提出】基本情報入力シート!J70)</f>
        <v/>
      </c>
      <c r="J54" s="192" t="str">
        <f>IF(【要提出】基本情報入力シート!K70="","",【要提出】基本情報入力シート!K70)</f>
        <v/>
      </c>
      <c r="K54" s="193" t="str">
        <f>IF(【要提出】基本情報入力シート!L70="","",【要提出】基本情報入力シート!L70)</f>
        <v/>
      </c>
      <c r="L54" s="194" t="s">
        <v>282</v>
      </c>
      <c r="M54" s="195" t="str">
        <f>IF(【要提出】基本情報入力シート!M70="","",【要提出】基本情報入力シート!M70)</f>
        <v/>
      </c>
      <c r="N54" s="196" t="str">
        <f>IF(【要提出】基本情報入力シート!R70="","",【要提出】基本情報入力シート!R70)</f>
        <v/>
      </c>
      <c r="O54" s="196" t="str">
        <f>IF(【要提出】基本情報入力シート!W70="","",【要提出】基本情報入力シート!W70)</f>
        <v/>
      </c>
      <c r="P54" s="197" t="str">
        <f>IF(【要提出】基本情報入力シート!X70="","",【要提出】基本情報入力シート!X70)</f>
        <v/>
      </c>
      <c r="Q54" s="197" t="str">
        <f>IF(【要提出】基本情報入力シート!Y70="","",【要提出】基本情報入力シート!Y70)</f>
        <v/>
      </c>
      <c r="R54" s="55"/>
      <c r="S54" s="54"/>
      <c r="T54" s="54"/>
      <c r="U54" s="211"/>
      <c r="V54" s="198"/>
      <c r="W54" s="198"/>
      <c r="X54" s="198"/>
      <c r="Y54" s="198"/>
    </row>
    <row r="55" spans="1:25" ht="27.75" customHeight="1">
      <c r="A55" s="199">
        <f t="shared" si="0"/>
        <v>39</v>
      </c>
      <c r="B55" s="138" t="str">
        <f>IF(【要提出】基本情報入力シート!C71="","",【要提出】基本情報入力シート!C71)</f>
        <v/>
      </c>
      <c r="C55" s="139" t="str">
        <f>IF(【要提出】基本情報入力シート!D71="","",【要提出】基本情報入力シート!D71)</f>
        <v/>
      </c>
      <c r="D55" s="139" t="str">
        <f>IF(【要提出】基本情報入力シート!E71="","",【要提出】基本情報入力シート!E71)</f>
        <v/>
      </c>
      <c r="E55" s="192" t="str">
        <f>IF(【要提出】基本情報入力シート!F71="","",【要提出】基本情報入力シート!F71)</f>
        <v/>
      </c>
      <c r="F55" s="192" t="str">
        <f>IF(【要提出】基本情報入力シート!G71="","",【要提出】基本情報入力シート!G71)</f>
        <v/>
      </c>
      <c r="G55" s="192" t="str">
        <f>IF(【要提出】基本情報入力シート!H71="","",【要提出】基本情報入力シート!H71)</f>
        <v/>
      </c>
      <c r="H55" s="192" t="str">
        <f>IF(【要提出】基本情報入力シート!I71="","",【要提出】基本情報入力シート!I71)</f>
        <v/>
      </c>
      <c r="I55" s="192" t="str">
        <f>IF(【要提出】基本情報入力シート!J71="","",【要提出】基本情報入力シート!J71)</f>
        <v/>
      </c>
      <c r="J55" s="192" t="str">
        <f>IF(【要提出】基本情報入力シート!K71="","",【要提出】基本情報入力シート!K71)</f>
        <v/>
      </c>
      <c r="K55" s="193" t="str">
        <f>IF(【要提出】基本情報入力シート!L71="","",【要提出】基本情報入力シート!L71)</f>
        <v/>
      </c>
      <c r="L55" s="194" t="s">
        <v>283</v>
      </c>
      <c r="M55" s="195" t="str">
        <f>IF(【要提出】基本情報入力シート!M71="","",【要提出】基本情報入力シート!M71)</f>
        <v/>
      </c>
      <c r="N55" s="196" t="str">
        <f>IF(【要提出】基本情報入力シート!R71="","",【要提出】基本情報入力シート!R71)</f>
        <v/>
      </c>
      <c r="O55" s="196" t="str">
        <f>IF(【要提出】基本情報入力シート!W71="","",【要提出】基本情報入力シート!W71)</f>
        <v/>
      </c>
      <c r="P55" s="197" t="str">
        <f>IF(【要提出】基本情報入力シート!X71="","",【要提出】基本情報入力シート!X71)</f>
        <v/>
      </c>
      <c r="Q55" s="197" t="str">
        <f>IF(【要提出】基本情報入力シート!Y71="","",【要提出】基本情報入力シート!Y71)</f>
        <v/>
      </c>
      <c r="R55" s="55"/>
      <c r="S55" s="54"/>
      <c r="T55" s="54"/>
      <c r="U55" s="211"/>
      <c r="V55" s="198"/>
      <c r="W55" s="198"/>
      <c r="X55" s="198"/>
      <c r="Y55" s="198"/>
    </row>
    <row r="56" spans="1:25" ht="27.75" customHeight="1">
      <c r="A56" s="199">
        <f t="shared" si="0"/>
        <v>40</v>
      </c>
      <c r="B56" s="138" t="str">
        <f>IF(【要提出】基本情報入力シート!C72="","",【要提出】基本情報入力シート!C72)</f>
        <v/>
      </c>
      <c r="C56" s="139" t="str">
        <f>IF(【要提出】基本情報入力シート!D72="","",【要提出】基本情報入力シート!D72)</f>
        <v/>
      </c>
      <c r="D56" s="139" t="str">
        <f>IF(【要提出】基本情報入力シート!E72="","",【要提出】基本情報入力シート!E72)</f>
        <v/>
      </c>
      <c r="E56" s="192" t="str">
        <f>IF(【要提出】基本情報入力シート!F72="","",【要提出】基本情報入力シート!F72)</f>
        <v/>
      </c>
      <c r="F56" s="192" t="str">
        <f>IF(【要提出】基本情報入力シート!G72="","",【要提出】基本情報入力シート!G72)</f>
        <v/>
      </c>
      <c r="G56" s="192" t="str">
        <f>IF(【要提出】基本情報入力シート!H72="","",【要提出】基本情報入力シート!H72)</f>
        <v/>
      </c>
      <c r="H56" s="192" t="str">
        <f>IF(【要提出】基本情報入力シート!I72="","",【要提出】基本情報入力シート!I72)</f>
        <v/>
      </c>
      <c r="I56" s="192" t="str">
        <f>IF(【要提出】基本情報入力シート!J72="","",【要提出】基本情報入力シート!J72)</f>
        <v/>
      </c>
      <c r="J56" s="192" t="str">
        <f>IF(【要提出】基本情報入力シート!K72="","",【要提出】基本情報入力シート!K72)</f>
        <v/>
      </c>
      <c r="K56" s="193" t="str">
        <f>IF(【要提出】基本情報入力シート!L72="","",【要提出】基本情報入力シート!L72)</f>
        <v/>
      </c>
      <c r="L56" s="194" t="s">
        <v>284</v>
      </c>
      <c r="M56" s="195" t="str">
        <f>IF(【要提出】基本情報入力シート!M72="","",【要提出】基本情報入力シート!M72)</f>
        <v/>
      </c>
      <c r="N56" s="196" t="str">
        <f>IF(【要提出】基本情報入力シート!R72="","",【要提出】基本情報入力シート!R72)</f>
        <v/>
      </c>
      <c r="O56" s="196" t="str">
        <f>IF(【要提出】基本情報入力シート!W72="","",【要提出】基本情報入力シート!W72)</f>
        <v/>
      </c>
      <c r="P56" s="197" t="str">
        <f>IF(【要提出】基本情報入力シート!X72="","",【要提出】基本情報入力シート!X72)</f>
        <v/>
      </c>
      <c r="Q56" s="197" t="str">
        <f>IF(【要提出】基本情報入力シート!Y72="","",【要提出】基本情報入力シート!Y72)</f>
        <v/>
      </c>
      <c r="R56" s="55"/>
      <c r="S56" s="54"/>
      <c r="T56" s="54"/>
      <c r="U56" s="211"/>
      <c r="V56" s="198"/>
      <c r="W56" s="198"/>
      <c r="X56" s="198"/>
      <c r="Y56" s="198"/>
    </row>
    <row r="57" spans="1:25" ht="27.75" customHeight="1">
      <c r="A57" s="199">
        <f t="shared" si="0"/>
        <v>41</v>
      </c>
      <c r="B57" s="138" t="str">
        <f>IF(【要提出】基本情報入力シート!C73="","",【要提出】基本情報入力シート!C73)</f>
        <v/>
      </c>
      <c r="C57" s="139" t="str">
        <f>IF(【要提出】基本情報入力シート!D73="","",【要提出】基本情報入力シート!D73)</f>
        <v/>
      </c>
      <c r="D57" s="139" t="str">
        <f>IF(【要提出】基本情報入力シート!E73="","",【要提出】基本情報入力シート!E73)</f>
        <v/>
      </c>
      <c r="E57" s="192" t="str">
        <f>IF(【要提出】基本情報入力シート!F73="","",【要提出】基本情報入力シート!F73)</f>
        <v/>
      </c>
      <c r="F57" s="192" t="str">
        <f>IF(【要提出】基本情報入力シート!G73="","",【要提出】基本情報入力シート!G73)</f>
        <v/>
      </c>
      <c r="G57" s="192" t="str">
        <f>IF(【要提出】基本情報入力シート!H73="","",【要提出】基本情報入力シート!H73)</f>
        <v/>
      </c>
      <c r="H57" s="192" t="str">
        <f>IF(【要提出】基本情報入力シート!I73="","",【要提出】基本情報入力シート!I73)</f>
        <v/>
      </c>
      <c r="I57" s="192" t="str">
        <f>IF(【要提出】基本情報入力シート!J73="","",【要提出】基本情報入力シート!J73)</f>
        <v/>
      </c>
      <c r="J57" s="192" t="str">
        <f>IF(【要提出】基本情報入力シート!K73="","",【要提出】基本情報入力シート!K73)</f>
        <v/>
      </c>
      <c r="K57" s="193" t="str">
        <f>IF(【要提出】基本情報入力シート!L73="","",【要提出】基本情報入力シート!L73)</f>
        <v/>
      </c>
      <c r="L57" s="194" t="s">
        <v>285</v>
      </c>
      <c r="M57" s="195" t="str">
        <f>IF(【要提出】基本情報入力シート!M73="","",【要提出】基本情報入力シート!M73)</f>
        <v/>
      </c>
      <c r="N57" s="196" t="str">
        <f>IF(【要提出】基本情報入力シート!R73="","",【要提出】基本情報入力シート!R73)</f>
        <v/>
      </c>
      <c r="O57" s="196" t="str">
        <f>IF(【要提出】基本情報入力シート!W73="","",【要提出】基本情報入力シート!W73)</f>
        <v/>
      </c>
      <c r="P57" s="197" t="str">
        <f>IF(【要提出】基本情報入力シート!X73="","",【要提出】基本情報入力シート!X73)</f>
        <v/>
      </c>
      <c r="Q57" s="197" t="str">
        <f>IF(【要提出】基本情報入力シート!Y73="","",【要提出】基本情報入力シート!Y73)</f>
        <v/>
      </c>
      <c r="R57" s="55"/>
      <c r="S57" s="54"/>
      <c r="T57" s="54"/>
      <c r="U57" s="211"/>
      <c r="V57" s="198"/>
      <c r="W57" s="198"/>
      <c r="X57" s="198"/>
      <c r="Y57" s="198"/>
    </row>
    <row r="58" spans="1:25" ht="27.75" customHeight="1">
      <c r="A58" s="199">
        <f t="shared" si="0"/>
        <v>42</v>
      </c>
      <c r="B58" s="138" t="str">
        <f>IF(【要提出】基本情報入力シート!C74="","",【要提出】基本情報入力シート!C74)</f>
        <v/>
      </c>
      <c r="C58" s="139" t="str">
        <f>IF(【要提出】基本情報入力シート!D74="","",【要提出】基本情報入力シート!D74)</f>
        <v/>
      </c>
      <c r="D58" s="139" t="str">
        <f>IF(【要提出】基本情報入力シート!E74="","",【要提出】基本情報入力シート!E74)</f>
        <v/>
      </c>
      <c r="E58" s="192" t="str">
        <f>IF(【要提出】基本情報入力シート!F74="","",【要提出】基本情報入力シート!F74)</f>
        <v/>
      </c>
      <c r="F58" s="192" t="str">
        <f>IF(【要提出】基本情報入力シート!G74="","",【要提出】基本情報入力シート!G74)</f>
        <v/>
      </c>
      <c r="G58" s="192" t="str">
        <f>IF(【要提出】基本情報入力シート!H74="","",【要提出】基本情報入力シート!H74)</f>
        <v/>
      </c>
      <c r="H58" s="192" t="str">
        <f>IF(【要提出】基本情報入力シート!I74="","",【要提出】基本情報入力シート!I74)</f>
        <v/>
      </c>
      <c r="I58" s="192" t="str">
        <f>IF(【要提出】基本情報入力シート!J74="","",【要提出】基本情報入力シート!J74)</f>
        <v/>
      </c>
      <c r="J58" s="192" t="str">
        <f>IF(【要提出】基本情報入力シート!K74="","",【要提出】基本情報入力シート!K74)</f>
        <v/>
      </c>
      <c r="K58" s="193" t="str">
        <f>IF(【要提出】基本情報入力シート!L74="","",【要提出】基本情報入力シート!L74)</f>
        <v/>
      </c>
      <c r="L58" s="194" t="s">
        <v>286</v>
      </c>
      <c r="M58" s="195" t="str">
        <f>IF(【要提出】基本情報入力シート!M74="","",【要提出】基本情報入力シート!M74)</f>
        <v/>
      </c>
      <c r="N58" s="196" t="str">
        <f>IF(【要提出】基本情報入力シート!R74="","",【要提出】基本情報入力シート!R74)</f>
        <v/>
      </c>
      <c r="O58" s="196" t="str">
        <f>IF(【要提出】基本情報入力シート!W74="","",【要提出】基本情報入力シート!W74)</f>
        <v/>
      </c>
      <c r="P58" s="197" t="str">
        <f>IF(【要提出】基本情報入力シート!X74="","",【要提出】基本情報入力シート!X74)</f>
        <v/>
      </c>
      <c r="Q58" s="197" t="str">
        <f>IF(【要提出】基本情報入力シート!Y74="","",【要提出】基本情報入力シート!Y74)</f>
        <v/>
      </c>
      <c r="R58" s="55"/>
      <c r="S58" s="54"/>
      <c r="T58" s="54"/>
      <c r="U58" s="211"/>
      <c r="V58" s="198"/>
      <c r="W58" s="198"/>
      <c r="X58" s="198"/>
      <c r="Y58" s="198"/>
    </row>
    <row r="59" spans="1:25" ht="27.75" customHeight="1">
      <c r="A59" s="199">
        <f t="shared" si="0"/>
        <v>43</v>
      </c>
      <c r="B59" s="138" t="str">
        <f>IF(【要提出】基本情報入力シート!C75="","",【要提出】基本情報入力シート!C75)</f>
        <v/>
      </c>
      <c r="C59" s="139" t="str">
        <f>IF(【要提出】基本情報入力シート!D75="","",【要提出】基本情報入力シート!D75)</f>
        <v/>
      </c>
      <c r="D59" s="139" t="str">
        <f>IF(【要提出】基本情報入力シート!E75="","",【要提出】基本情報入力シート!E75)</f>
        <v/>
      </c>
      <c r="E59" s="192" t="str">
        <f>IF(【要提出】基本情報入力シート!F75="","",【要提出】基本情報入力シート!F75)</f>
        <v/>
      </c>
      <c r="F59" s="192" t="str">
        <f>IF(【要提出】基本情報入力シート!G75="","",【要提出】基本情報入力シート!G75)</f>
        <v/>
      </c>
      <c r="G59" s="192" t="str">
        <f>IF(【要提出】基本情報入力シート!H75="","",【要提出】基本情報入力シート!H75)</f>
        <v/>
      </c>
      <c r="H59" s="192" t="str">
        <f>IF(【要提出】基本情報入力シート!I75="","",【要提出】基本情報入力シート!I75)</f>
        <v/>
      </c>
      <c r="I59" s="192" t="str">
        <f>IF(【要提出】基本情報入力シート!J75="","",【要提出】基本情報入力シート!J75)</f>
        <v/>
      </c>
      <c r="J59" s="192" t="str">
        <f>IF(【要提出】基本情報入力シート!K75="","",【要提出】基本情報入力シート!K75)</f>
        <v/>
      </c>
      <c r="K59" s="193" t="str">
        <f>IF(【要提出】基本情報入力シート!L75="","",【要提出】基本情報入力シート!L75)</f>
        <v/>
      </c>
      <c r="L59" s="194" t="s">
        <v>287</v>
      </c>
      <c r="M59" s="195" t="str">
        <f>IF(【要提出】基本情報入力シート!M75="","",【要提出】基本情報入力シート!M75)</f>
        <v/>
      </c>
      <c r="N59" s="196" t="str">
        <f>IF(【要提出】基本情報入力シート!R75="","",【要提出】基本情報入力シート!R75)</f>
        <v/>
      </c>
      <c r="O59" s="196" t="str">
        <f>IF(【要提出】基本情報入力シート!W75="","",【要提出】基本情報入力シート!W75)</f>
        <v/>
      </c>
      <c r="P59" s="197" t="str">
        <f>IF(【要提出】基本情報入力シート!X75="","",【要提出】基本情報入力シート!X75)</f>
        <v/>
      </c>
      <c r="Q59" s="197" t="str">
        <f>IF(【要提出】基本情報入力シート!Y75="","",【要提出】基本情報入力シート!Y75)</f>
        <v/>
      </c>
      <c r="R59" s="55"/>
      <c r="S59" s="54"/>
      <c r="T59" s="54"/>
      <c r="U59" s="211"/>
      <c r="V59" s="198"/>
      <c r="W59" s="198"/>
      <c r="X59" s="198"/>
      <c r="Y59" s="198"/>
    </row>
    <row r="60" spans="1:25" ht="27.75" customHeight="1">
      <c r="A60" s="199">
        <f t="shared" si="0"/>
        <v>44</v>
      </c>
      <c r="B60" s="138" t="str">
        <f>IF(【要提出】基本情報入力シート!C76="","",【要提出】基本情報入力シート!C76)</f>
        <v/>
      </c>
      <c r="C60" s="139" t="str">
        <f>IF(【要提出】基本情報入力シート!D76="","",【要提出】基本情報入力シート!D76)</f>
        <v/>
      </c>
      <c r="D60" s="139" t="str">
        <f>IF(【要提出】基本情報入力シート!E76="","",【要提出】基本情報入力シート!E76)</f>
        <v/>
      </c>
      <c r="E60" s="192" t="str">
        <f>IF(【要提出】基本情報入力シート!F76="","",【要提出】基本情報入力シート!F76)</f>
        <v/>
      </c>
      <c r="F60" s="192" t="str">
        <f>IF(【要提出】基本情報入力シート!G76="","",【要提出】基本情報入力シート!G76)</f>
        <v/>
      </c>
      <c r="G60" s="192" t="str">
        <f>IF(【要提出】基本情報入力シート!H76="","",【要提出】基本情報入力シート!H76)</f>
        <v/>
      </c>
      <c r="H60" s="192" t="str">
        <f>IF(【要提出】基本情報入力シート!I76="","",【要提出】基本情報入力シート!I76)</f>
        <v/>
      </c>
      <c r="I60" s="192" t="str">
        <f>IF(【要提出】基本情報入力シート!J76="","",【要提出】基本情報入力シート!J76)</f>
        <v/>
      </c>
      <c r="J60" s="192" t="str">
        <f>IF(【要提出】基本情報入力シート!K76="","",【要提出】基本情報入力シート!K76)</f>
        <v/>
      </c>
      <c r="K60" s="193" t="str">
        <f>IF(【要提出】基本情報入力シート!L76="","",【要提出】基本情報入力シート!L76)</f>
        <v/>
      </c>
      <c r="L60" s="194" t="s">
        <v>288</v>
      </c>
      <c r="M60" s="195" t="str">
        <f>IF(【要提出】基本情報入力シート!M76="","",【要提出】基本情報入力シート!M76)</f>
        <v/>
      </c>
      <c r="N60" s="196" t="str">
        <f>IF(【要提出】基本情報入力シート!R76="","",【要提出】基本情報入力シート!R76)</f>
        <v/>
      </c>
      <c r="O60" s="196" t="str">
        <f>IF(【要提出】基本情報入力シート!W76="","",【要提出】基本情報入力シート!W76)</f>
        <v/>
      </c>
      <c r="P60" s="197" t="str">
        <f>IF(【要提出】基本情報入力シート!X76="","",【要提出】基本情報入力シート!X76)</f>
        <v/>
      </c>
      <c r="Q60" s="197" t="str">
        <f>IF(【要提出】基本情報入力シート!Y76="","",【要提出】基本情報入力シート!Y76)</f>
        <v/>
      </c>
      <c r="R60" s="55"/>
      <c r="S60" s="54"/>
      <c r="T60" s="54"/>
      <c r="U60" s="211"/>
      <c r="V60" s="198"/>
      <c r="W60" s="198"/>
      <c r="X60" s="198"/>
      <c r="Y60" s="198"/>
    </row>
    <row r="61" spans="1:25" ht="27.75" customHeight="1">
      <c r="A61" s="199">
        <f t="shared" si="0"/>
        <v>45</v>
      </c>
      <c r="B61" s="138" t="str">
        <f>IF(【要提出】基本情報入力シート!C77="","",【要提出】基本情報入力シート!C77)</f>
        <v/>
      </c>
      <c r="C61" s="139" t="str">
        <f>IF(【要提出】基本情報入力シート!D77="","",【要提出】基本情報入力シート!D77)</f>
        <v/>
      </c>
      <c r="D61" s="139" t="str">
        <f>IF(【要提出】基本情報入力シート!E77="","",【要提出】基本情報入力シート!E77)</f>
        <v/>
      </c>
      <c r="E61" s="192" t="str">
        <f>IF(【要提出】基本情報入力シート!F77="","",【要提出】基本情報入力シート!F77)</f>
        <v/>
      </c>
      <c r="F61" s="192" t="str">
        <f>IF(【要提出】基本情報入力シート!G77="","",【要提出】基本情報入力シート!G77)</f>
        <v/>
      </c>
      <c r="G61" s="192" t="str">
        <f>IF(【要提出】基本情報入力シート!H77="","",【要提出】基本情報入力シート!H77)</f>
        <v/>
      </c>
      <c r="H61" s="192" t="str">
        <f>IF(【要提出】基本情報入力シート!I77="","",【要提出】基本情報入力シート!I77)</f>
        <v/>
      </c>
      <c r="I61" s="192" t="str">
        <f>IF(【要提出】基本情報入力シート!J77="","",【要提出】基本情報入力シート!J77)</f>
        <v/>
      </c>
      <c r="J61" s="192" t="str">
        <f>IF(【要提出】基本情報入力シート!K77="","",【要提出】基本情報入力シート!K77)</f>
        <v/>
      </c>
      <c r="K61" s="193" t="str">
        <f>IF(【要提出】基本情報入力シート!L77="","",【要提出】基本情報入力シート!L77)</f>
        <v/>
      </c>
      <c r="L61" s="194" t="s">
        <v>289</v>
      </c>
      <c r="M61" s="195" t="str">
        <f>IF(【要提出】基本情報入力シート!M77="","",【要提出】基本情報入力シート!M77)</f>
        <v/>
      </c>
      <c r="N61" s="196" t="str">
        <f>IF(【要提出】基本情報入力シート!R77="","",【要提出】基本情報入力シート!R77)</f>
        <v/>
      </c>
      <c r="O61" s="196" t="str">
        <f>IF(【要提出】基本情報入力シート!W77="","",【要提出】基本情報入力シート!W77)</f>
        <v/>
      </c>
      <c r="P61" s="197" t="str">
        <f>IF(【要提出】基本情報入力シート!X77="","",【要提出】基本情報入力シート!X77)</f>
        <v/>
      </c>
      <c r="Q61" s="197" t="str">
        <f>IF(【要提出】基本情報入力シート!Y77="","",【要提出】基本情報入力シート!Y77)</f>
        <v/>
      </c>
      <c r="R61" s="55"/>
      <c r="S61" s="54"/>
      <c r="T61" s="54"/>
      <c r="U61" s="211"/>
      <c r="V61" s="198"/>
      <c r="W61" s="198"/>
      <c r="X61" s="198"/>
      <c r="Y61" s="198"/>
    </row>
    <row r="62" spans="1:25" ht="27.75" customHeight="1">
      <c r="A62" s="199">
        <f t="shared" si="0"/>
        <v>46</v>
      </c>
      <c r="B62" s="138" t="str">
        <f>IF(【要提出】基本情報入力シート!C78="","",【要提出】基本情報入力シート!C78)</f>
        <v/>
      </c>
      <c r="C62" s="139" t="str">
        <f>IF(【要提出】基本情報入力シート!D78="","",【要提出】基本情報入力シート!D78)</f>
        <v/>
      </c>
      <c r="D62" s="139" t="str">
        <f>IF(【要提出】基本情報入力シート!E78="","",【要提出】基本情報入力シート!E78)</f>
        <v/>
      </c>
      <c r="E62" s="192" t="str">
        <f>IF(【要提出】基本情報入力シート!F78="","",【要提出】基本情報入力シート!F78)</f>
        <v/>
      </c>
      <c r="F62" s="192" t="str">
        <f>IF(【要提出】基本情報入力シート!G78="","",【要提出】基本情報入力シート!G78)</f>
        <v/>
      </c>
      <c r="G62" s="192" t="str">
        <f>IF(【要提出】基本情報入力シート!H78="","",【要提出】基本情報入力シート!H78)</f>
        <v/>
      </c>
      <c r="H62" s="192" t="str">
        <f>IF(【要提出】基本情報入力シート!I78="","",【要提出】基本情報入力シート!I78)</f>
        <v/>
      </c>
      <c r="I62" s="192" t="str">
        <f>IF(【要提出】基本情報入力シート!J78="","",【要提出】基本情報入力シート!J78)</f>
        <v/>
      </c>
      <c r="J62" s="192" t="str">
        <f>IF(【要提出】基本情報入力シート!K78="","",【要提出】基本情報入力シート!K78)</f>
        <v/>
      </c>
      <c r="K62" s="193" t="str">
        <f>IF(【要提出】基本情報入力シート!L78="","",【要提出】基本情報入力シート!L78)</f>
        <v/>
      </c>
      <c r="L62" s="194" t="s">
        <v>290</v>
      </c>
      <c r="M62" s="195" t="str">
        <f>IF(【要提出】基本情報入力シート!M78="","",【要提出】基本情報入力シート!M78)</f>
        <v/>
      </c>
      <c r="N62" s="196" t="str">
        <f>IF(【要提出】基本情報入力シート!R78="","",【要提出】基本情報入力シート!R78)</f>
        <v/>
      </c>
      <c r="O62" s="196" t="str">
        <f>IF(【要提出】基本情報入力シート!W78="","",【要提出】基本情報入力シート!W78)</f>
        <v/>
      </c>
      <c r="P62" s="197" t="str">
        <f>IF(【要提出】基本情報入力シート!X78="","",【要提出】基本情報入力シート!X78)</f>
        <v/>
      </c>
      <c r="Q62" s="197" t="str">
        <f>IF(【要提出】基本情報入力シート!Y78="","",【要提出】基本情報入力シート!Y78)</f>
        <v/>
      </c>
      <c r="R62" s="55"/>
      <c r="S62" s="54"/>
      <c r="T62" s="54"/>
      <c r="U62" s="211"/>
      <c r="V62" s="198"/>
      <c r="W62" s="198"/>
      <c r="X62" s="198"/>
      <c r="Y62" s="198"/>
    </row>
    <row r="63" spans="1:25" ht="27.75" customHeight="1">
      <c r="A63" s="199">
        <f t="shared" si="0"/>
        <v>47</v>
      </c>
      <c r="B63" s="138" t="str">
        <f>IF(【要提出】基本情報入力シート!C79="","",【要提出】基本情報入力シート!C79)</f>
        <v/>
      </c>
      <c r="C63" s="139" t="str">
        <f>IF(【要提出】基本情報入力シート!D79="","",【要提出】基本情報入力シート!D79)</f>
        <v/>
      </c>
      <c r="D63" s="139" t="str">
        <f>IF(【要提出】基本情報入力シート!E79="","",【要提出】基本情報入力シート!E79)</f>
        <v/>
      </c>
      <c r="E63" s="192" t="str">
        <f>IF(【要提出】基本情報入力シート!F79="","",【要提出】基本情報入力シート!F79)</f>
        <v/>
      </c>
      <c r="F63" s="192" t="str">
        <f>IF(【要提出】基本情報入力シート!G79="","",【要提出】基本情報入力シート!G79)</f>
        <v/>
      </c>
      <c r="G63" s="192" t="str">
        <f>IF(【要提出】基本情報入力シート!H79="","",【要提出】基本情報入力シート!H79)</f>
        <v/>
      </c>
      <c r="H63" s="192" t="str">
        <f>IF(【要提出】基本情報入力シート!I79="","",【要提出】基本情報入力シート!I79)</f>
        <v/>
      </c>
      <c r="I63" s="192" t="str">
        <f>IF(【要提出】基本情報入力シート!J79="","",【要提出】基本情報入力シート!J79)</f>
        <v/>
      </c>
      <c r="J63" s="192" t="str">
        <f>IF(【要提出】基本情報入力シート!K79="","",【要提出】基本情報入力シート!K79)</f>
        <v/>
      </c>
      <c r="K63" s="193" t="str">
        <f>IF(【要提出】基本情報入力シート!L79="","",【要提出】基本情報入力シート!L79)</f>
        <v/>
      </c>
      <c r="L63" s="194" t="s">
        <v>291</v>
      </c>
      <c r="M63" s="195" t="str">
        <f>IF(【要提出】基本情報入力シート!M79="","",【要提出】基本情報入力シート!M79)</f>
        <v/>
      </c>
      <c r="N63" s="196" t="str">
        <f>IF(【要提出】基本情報入力シート!R79="","",【要提出】基本情報入力シート!R79)</f>
        <v/>
      </c>
      <c r="O63" s="196" t="str">
        <f>IF(【要提出】基本情報入力シート!W79="","",【要提出】基本情報入力シート!W79)</f>
        <v/>
      </c>
      <c r="P63" s="197" t="str">
        <f>IF(【要提出】基本情報入力シート!X79="","",【要提出】基本情報入力シート!X79)</f>
        <v/>
      </c>
      <c r="Q63" s="197" t="str">
        <f>IF(【要提出】基本情報入力シート!Y79="","",【要提出】基本情報入力シート!Y79)</f>
        <v/>
      </c>
      <c r="R63" s="55"/>
      <c r="S63" s="54"/>
      <c r="T63" s="54"/>
      <c r="U63" s="211"/>
      <c r="V63" s="198"/>
      <c r="W63" s="198"/>
      <c r="X63" s="198"/>
      <c r="Y63" s="198"/>
    </row>
    <row r="64" spans="1:25" ht="27.75" customHeight="1">
      <c r="A64" s="199">
        <f t="shared" si="0"/>
        <v>48</v>
      </c>
      <c r="B64" s="138" t="str">
        <f>IF(【要提出】基本情報入力シート!C80="","",【要提出】基本情報入力シート!C80)</f>
        <v/>
      </c>
      <c r="C64" s="139" t="str">
        <f>IF(【要提出】基本情報入力シート!D80="","",【要提出】基本情報入力シート!D80)</f>
        <v/>
      </c>
      <c r="D64" s="139" t="str">
        <f>IF(【要提出】基本情報入力シート!E80="","",【要提出】基本情報入力シート!E80)</f>
        <v/>
      </c>
      <c r="E64" s="192" t="str">
        <f>IF(【要提出】基本情報入力シート!F80="","",【要提出】基本情報入力シート!F80)</f>
        <v/>
      </c>
      <c r="F64" s="192" t="str">
        <f>IF(【要提出】基本情報入力シート!G80="","",【要提出】基本情報入力シート!G80)</f>
        <v/>
      </c>
      <c r="G64" s="192" t="str">
        <f>IF(【要提出】基本情報入力シート!H80="","",【要提出】基本情報入力シート!H80)</f>
        <v/>
      </c>
      <c r="H64" s="192" t="str">
        <f>IF(【要提出】基本情報入力シート!I80="","",【要提出】基本情報入力シート!I80)</f>
        <v/>
      </c>
      <c r="I64" s="192" t="str">
        <f>IF(【要提出】基本情報入力シート!J80="","",【要提出】基本情報入力シート!J80)</f>
        <v/>
      </c>
      <c r="J64" s="192" t="str">
        <f>IF(【要提出】基本情報入力シート!K80="","",【要提出】基本情報入力シート!K80)</f>
        <v/>
      </c>
      <c r="K64" s="193" t="str">
        <f>IF(【要提出】基本情報入力シート!L80="","",【要提出】基本情報入力シート!L80)</f>
        <v/>
      </c>
      <c r="L64" s="194" t="s">
        <v>292</v>
      </c>
      <c r="M64" s="195" t="str">
        <f>IF(【要提出】基本情報入力シート!M80="","",【要提出】基本情報入力シート!M80)</f>
        <v/>
      </c>
      <c r="N64" s="196" t="str">
        <f>IF(【要提出】基本情報入力シート!R80="","",【要提出】基本情報入力シート!R80)</f>
        <v/>
      </c>
      <c r="O64" s="196" t="str">
        <f>IF(【要提出】基本情報入力シート!W80="","",【要提出】基本情報入力シート!W80)</f>
        <v/>
      </c>
      <c r="P64" s="197" t="str">
        <f>IF(【要提出】基本情報入力シート!X80="","",【要提出】基本情報入力シート!X80)</f>
        <v/>
      </c>
      <c r="Q64" s="197" t="str">
        <f>IF(【要提出】基本情報入力シート!Y80="","",【要提出】基本情報入力シート!Y80)</f>
        <v/>
      </c>
      <c r="R64" s="55"/>
      <c r="S64" s="54"/>
      <c r="T64" s="54"/>
      <c r="U64" s="211"/>
      <c r="V64" s="198"/>
      <c r="W64" s="198"/>
      <c r="X64" s="198"/>
      <c r="Y64" s="198"/>
    </row>
    <row r="65" spans="1:25" ht="27.75" customHeight="1">
      <c r="A65" s="199">
        <f t="shared" si="0"/>
        <v>49</v>
      </c>
      <c r="B65" s="138" t="str">
        <f>IF(【要提出】基本情報入力シート!C81="","",【要提出】基本情報入力シート!C81)</f>
        <v/>
      </c>
      <c r="C65" s="139" t="str">
        <f>IF(【要提出】基本情報入力シート!D81="","",【要提出】基本情報入力シート!D81)</f>
        <v/>
      </c>
      <c r="D65" s="139" t="str">
        <f>IF(【要提出】基本情報入力シート!E81="","",【要提出】基本情報入力シート!E81)</f>
        <v/>
      </c>
      <c r="E65" s="192" t="str">
        <f>IF(【要提出】基本情報入力シート!F81="","",【要提出】基本情報入力シート!F81)</f>
        <v/>
      </c>
      <c r="F65" s="192" t="str">
        <f>IF(【要提出】基本情報入力シート!G81="","",【要提出】基本情報入力シート!G81)</f>
        <v/>
      </c>
      <c r="G65" s="192" t="str">
        <f>IF(【要提出】基本情報入力シート!H81="","",【要提出】基本情報入力シート!H81)</f>
        <v/>
      </c>
      <c r="H65" s="192" t="str">
        <f>IF(【要提出】基本情報入力シート!I81="","",【要提出】基本情報入力シート!I81)</f>
        <v/>
      </c>
      <c r="I65" s="192" t="str">
        <f>IF(【要提出】基本情報入力シート!J81="","",【要提出】基本情報入力シート!J81)</f>
        <v/>
      </c>
      <c r="J65" s="192" t="str">
        <f>IF(【要提出】基本情報入力シート!K81="","",【要提出】基本情報入力シート!K81)</f>
        <v/>
      </c>
      <c r="K65" s="193" t="str">
        <f>IF(【要提出】基本情報入力シート!L81="","",【要提出】基本情報入力シート!L81)</f>
        <v/>
      </c>
      <c r="L65" s="194" t="s">
        <v>293</v>
      </c>
      <c r="M65" s="195" t="str">
        <f>IF(【要提出】基本情報入力シート!M81="","",【要提出】基本情報入力シート!M81)</f>
        <v/>
      </c>
      <c r="N65" s="196" t="str">
        <f>IF(【要提出】基本情報入力シート!R81="","",【要提出】基本情報入力シート!R81)</f>
        <v/>
      </c>
      <c r="O65" s="196" t="str">
        <f>IF(【要提出】基本情報入力シート!W81="","",【要提出】基本情報入力シート!W81)</f>
        <v/>
      </c>
      <c r="P65" s="197" t="str">
        <f>IF(【要提出】基本情報入力シート!X81="","",【要提出】基本情報入力シート!X81)</f>
        <v/>
      </c>
      <c r="Q65" s="197" t="str">
        <f>IF(【要提出】基本情報入力シート!Y81="","",【要提出】基本情報入力シート!Y81)</f>
        <v/>
      </c>
      <c r="R65" s="55"/>
      <c r="S65" s="54"/>
      <c r="T65" s="54"/>
      <c r="U65" s="211"/>
      <c r="V65" s="198"/>
      <c r="W65" s="198"/>
      <c r="X65" s="198"/>
      <c r="Y65" s="198"/>
    </row>
    <row r="66" spans="1:25" ht="27.75" customHeight="1">
      <c r="A66" s="199">
        <f t="shared" si="0"/>
        <v>50</v>
      </c>
      <c r="B66" s="138" t="str">
        <f>IF(【要提出】基本情報入力シート!C82="","",【要提出】基本情報入力シート!C82)</f>
        <v/>
      </c>
      <c r="C66" s="139" t="str">
        <f>IF(【要提出】基本情報入力シート!D82="","",【要提出】基本情報入力シート!D82)</f>
        <v/>
      </c>
      <c r="D66" s="139" t="str">
        <f>IF(【要提出】基本情報入力シート!E82="","",【要提出】基本情報入力シート!E82)</f>
        <v/>
      </c>
      <c r="E66" s="192" t="str">
        <f>IF(【要提出】基本情報入力シート!F82="","",【要提出】基本情報入力シート!F82)</f>
        <v/>
      </c>
      <c r="F66" s="192" t="str">
        <f>IF(【要提出】基本情報入力シート!G82="","",【要提出】基本情報入力シート!G82)</f>
        <v/>
      </c>
      <c r="G66" s="192" t="str">
        <f>IF(【要提出】基本情報入力シート!H82="","",【要提出】基本情報入力シート!H82)</f>
        <v/>
      </c>
      <c r="H66" s="192" t="str">
        <f>IF(【要提出】基本情報入力シート!I82="","",【要提出】基本情報入力シート!I82)</f>
        <v/>
      </c>
      <c r="I66" s="192" t="str">
        <f>IF(【要提出】基本情報入力シート!J82="","",【要提出】基本情報入力シート!J82)</f>
        <v/>
      </c>
      <c r="J66" s="192" t="str">
        <f>IF(【要提出】基本情報入力シート!K82="","",【要提出】基本情報入力シート!K82)</f>
        <v/>
      </c>
      <c r="K66" s="193" t="str">
        <f>IF(【要提出】基本情報入力シート!L82="","",【要提出】基本情報入力シート!L82)</f>
        <v/>
      </c>
      <c r="L66" s="194" t="s">
        <v>294</v>
      </c>
      <c r="M66" s="195" t="str">
        <f>IF(【要提出】基本情報入力シート!M82="","",【要提出】基本情報入力シート!M82)</f>
        <v/>
      </c>
      <c r="N66" s="196" t="str">
        <f>IF(【要提出】基本情報入力シート!R82="","",【要提出】基本情報入力シート!R82)</f>
        <v/>
      </c>
      <c r="O66" s="196" t="str">
        <f>IF(【要提出】基本情報入力シート!W82="","",【要提出】基本情報入力シート!W82)</f>
        <v/>
      </c>
      <c r="P66" s="197" t="str">
        <f>IF(【要提出】基本情報入力シート!X82="","",【要提出】基本情報入力シート!X82)</f>
        <v/>
      </c>
      <c r="Q66" s="197" t="str">
        <f>IF(【要提出】基本情報入力シート!Y82="","",【要提出】基本情報入力シート!Y82)</f>
        <v/>
      </c>
      <c r="R66" s="55"/>
      <c r="S66" s="54"/>
      <c r="T66" s="54"/>
      <c r="U66" s="211"/>
      <c r="V66" s="198"/>
      <c r="W66" s="198"/>
      <c r="X66" s="198"/>
      <c r="Y66" s="198"/>
    </row>
    <row r="67" spans="1:25" ht="27.75" customHeight="1">
      <c r="A67" s="199">
        <f t="shared" si="0"/>
        <v>51</v>
      </c>
      <c r="B67" s="138" t="str">
        <f>IF(【要提出】基本情報入力シート!C83="","",【要提出】基本情報入力シート!C83)</f>
        <v/>
      </c>
      <c r="C67" s="139" t="str">
        <f>IF(【要提出】基本情報入力シート!D83="","",【要提出】基本情報入力シート!D83)</f>
        <v/>
      </c>
      <c r="D67" s="139" t="str">
        <f>IF(【要提出】基本情報入力シート!E83="","",【要提出】基本情報入力シート!E83)</f>
        <v/>
      </c>
      <c r="E67" s="192" t="str">
        <f>IF(【要提出】基本情報入力シート!F83="","",【要提出】基本情報入力シート!F83)</f>
        <v/>
      </c>
      <c r="F67" s="192" t="str">
        <f>IF(【要提出】基本情報入力シート!G83="","",【要提出】基本情報入力シート!G83)</f>
        <v/>
      </c>
      <c r="G67" s="192" t="str">
        <f>IF(【要提出】基本情報入力シート!H83="","",【要提出】基本情報入力シート!H83)</f>
        <v/>
      </c>
      <c r="H67" s="192" t="str">
        <f>IF(【要提出】基本情報入力シート!I83="","",【要提出】基本情報入力シート!I83)</f>
        <v/>
      </c>
      <c r="I67" s="192" t="str">
        <f>IF(【要提出】基本情報入力シート!J83="","",【要提出】基本情報入力シート!J83)</f>
        <v/>
      </c>
      <c r="J67" s="192" t="str">
        <f>IF(【要提出】基本情報入力シート!K83="","",【要提出】基本情報入力シート!K83)</f>
        <v/>
      </c>
      <c r="K67" s="193" t="str">
        <f>IF(【要提出】基本情報入力シート!L83="","",【要提出】基本情報入力シート!L83)</f>
        <v/>
      </c>
      <c r="L67" s="194" t="s">
        <v>295</v>
      </c>
      <c r="M67" s="195" t="str">
        <f>IF(【要提出】基本情報入力シート!M83="","",【要提出】基本情報入力シート!M83)</f>
        <v/>
      </c>
      <c r="N67" s="196" t="str">
        <f>IF(【要提出】基本情報入力シート!R83="","",【要提出】基本情報入力シート!R83)</f>
        <v/>
      </c>
      <c r="O67" s="196" t="str">
        <f>IF(【要提出】基本情報入力シート!W83="","",【要提出】基本情報入力シート!W83)</f>
        <v/>
      </c>
      <c r="P67" s="197" t="str">
        <f>IF(【要提出】基本情報入力シート!X83="","",【要提出】基本情報入力シート!X83)</f>
        <v/>
      </c>
      <c r="Q67" s="197" t="str">
        <f>IF(【要提出】基本情報入力シート!Y83="","",【要提出】基本情報入力シート!Y83)</f>
        <v/>
      </c>
      <c r="R67" s="55"/>
      <c r="S67" s="54"/>
      <c r="T67" s="54"/>
      <c r="U67" s="211"/>
      <c r="V67" s="198"/>
      <c r="W67" s="198"/>
      <c r="X67" s="198"/>
      <c r="Y67" s="198"/>
    </row>
    <row r="68" spans="1:25" ht="27.75" customHeight="1">
      <c r="A68" s="199">
        <f t="shared" si="0"/>
        <v>52</v>
      </c>
      <c r="B68" s="138" t="str">
        <f>IF(【要提出】基本情報入力シート!C84="","",【要提出】基本情報入力シート!C84)</f>
        <v/>
      </c>
      <c r="C68" s="139" t="str">
        <f>IF(【要提出】基本情報入力シート!D84="","",【要提出】基本情報入力シート!D84)</f>
        <v/>
      </c>
      <c r="D68" s="139" t="str">
        <f>IF(【要提出】基本情報入力シート!E84="","",【要提出】基本情報入力シート!E84)</f>
        <v/>
      </c>
      <c r="E68" s="192" t="str">
        <f>IF(【要提出】基本情報入力シート!F84="","",【要提出】基本情報入力シート!F84)</f>
        <v/>
      </c>
      <c r="F68" s="192" t="str">
        <f>IF(【要提出】基本情報入力シート!G84="","",【要提出】基本情報入力シート!G84)</f>
        <v/>
      </c>
      <c r="G68" s="192" t="str">
        <f>IF(【要提出】基本情報入力シート!H84="","",【要提出】基本情報入力シート!H84)</f>
        <v/>
      </c>
      <c r="H68" s="192" t="str">
        <f>IF(【要提出】基本情報入力シート!I84="","",【要提出】基本情報入力シート!I84)</f>
        <v/>
      </c>
      <c r="I68" s="192" t="str">
        <f>IF(【要提出】基本情報入力シート!J84="","",【要提出】基本情報入力シート!J84)</f>
        <v/>
      </c>
      <c r="J68" s="192" t="str">
        <f>IF(【要提出】基本情報入力シート!K84="","",【要提出】基本情報入力シート!K84)</f>
        <v/>
      </c>
      <c r="K68" s="193" t="str">
        <f>IF(【要提出】基本情報入力シート!L84="","",【要提出】基本情報入力シート!L84)</f>
        <v/>
      </c>
      <c r="L68" s="194" t="s">
        <v>296</v>
      </c>
      <c r="M68" s="195" t="str">
        <f>IF(【要提出】基本情報入力シート!M84="","",【要提出】基本情報入力シート!M84)</f>
        <v/>
      </c>
      <c r="N68" s="196" t="str">
        <f>IF(【要提出】基本情報入力シート!R84="","",【要提出】基本情報入力シート!R84)</f>
        <v/>
      </c>
      <c r="O68" s="196" t="str">
        <f>IF(【要提出】基本情報入力シート!W84="","",【要提出】基本情報入力シート!W84)</f>
        <v/>
      </c>
      <c r="P68" s="197" t="str">
        <f>IF(【要提出】基本情報入力シート!X84="","",【要提出】基本情報入力シート!X84)</f>
        <v/>
      </c>
      <c r="Q68" s="197" t="str">
        <f>IF(【要提出】基本情報入力シート!Y84="","",【要提出】基本情報入力シート!Y84)</f>
        <v/>
      </c>
      <c r="R68" s="55"/>
      <c r="S68" s="54"/>
      <c r="T68" s="54"/>
      <c r="U68" s="211"/>
      <c r="V68" s="198"/>
      <c r="W68" s="198"/>
      <c r="X68" s="198"/>
      <c r="Y68" s="198"/>
    </row>
    <row r="69" spans="1:25" ht="27.75" customHeight="1">
      <c r="A69" s="199">
        <f t="shared" si="0"/>
        <v>53</v>
      </c>
      <c r="B69" s="138" t="str">
        <f>IF(【要提出】基本情報入力シート!C85="","",【要提出】基本情報入力シート!C85)</f>
        <v/>
      </c>
      <c r="C69" s="139" t="str">
        <f>IF(【要提出】基本情報入力シート!D85="","",【要提出】基本情報入力シート!D85)</f>
        <v/>
      </c>
      <c r="D69" s="139" t="str">
        <f>IF(【要提出】基本情報入力シート!E85="","",【要提出】基本情報入力シート!E85)</f>
        <v/>
      </c>
      <c r="E69" s="192" t="str">
        <f>IF(【要提出】基本情報入力シート!F85="","",【要提出】基本情報入力シート!F85)</f>
        <v/>
      </c>
      <c r="F69" s="192" t="str">
        <f>IF(【要提出】基本情報入力シート!G85="","",【要提出】基本情報入力シート!G85)</f>
        <v/>
      </c>
      <c r="G69" s="192" t="str">
        <f>IF(【要提出】基本情報入力シート!H85="","",【要提出】基本情報入力シート!H85)</f>
        <v/>
      </c>
      <c r="H69" s="192" t="str">
        <f>IF(【要提出】基本情報入力シート!I85="","",【要提出】基本情報入力シート!I85)</f>
        <v/>
      </c>
      <c r="I69" s="192" t="str">
        <f>IF(【要提出】基本情報入力シート!J85="","",【要提出】基本情報入力シート!J85)</f>
        <v/>
      </c>
      <c r="J69" s="192" t="str">
        <f>IF(【要提出】基本情報入力シート!K85="","",【要提出】基本情報入力シート!K85)</f>
        <v/>
      </c>
      <c r="K69" s="193" t="str">
        <f>IF(【要提出】基本情報入力シート!L85="","",【要提出】基本情報入力シート!L85)</f>
        <v/>
      </c>
      <c r="L69" s="194" t="s">
        <v>297</v>
      </c>
      <c r="M69" s="195" t="str">
        <f>IF(【要提出】基本情報入力シート!M85="","",【要提出】基本情報入力シート!M85)</f>
        <v/>
      </c>
      <c r="N69" s="196" t="str">
        <f>IF(【要提出】基本情報入力シート!R85="","",【要提出】基本情報入力シート!R85)</f>
        <v/>
      </c>
      <c r="O69" s="196" t="str">
        <f>IF(【要提出】基本情報入力シート!W85="","",【要提出】基本情報入力シート!W85)</f>
        <v/>
      </c>
      <c r="P69" s="197" t="str">
        <f>IF(【要提出】基本情報入力シート!X85="","",【要提出】基本情報入力シート!X85)</f>
        <v/>
      </c>
      <c r="Q69" s="197" t="str">
        <f>IF(【要提出】基本情報入力シート!Y85="","",【要提出】基本情報入力シート!Y85)</f>
        <v/>
      </c>
      <c r="R69" s="55"/>
      <c r="S69" s="54"/>
      <c r="T69" s="54"/>
      <c r="U69" s="211"/>
      <c r="V69" s="198"/>
      <c r="W69" s="198"/>
      <c r="X69" s="198"/>
      <c r="Y69" s="198"/>
    </row>
    <row r="70" spans="1:25" ht="27.75" customHeight="1">
      <c r="A70" s="199">
        <f t="shared" si="0"/>
        <v>54</v>
      </c>
      <c r="B70" s="138" t="str">
        <f>IF(【要提出】基本情報入力シート!C86="","",【要提出】基本情報入力シート!C86)</f>
        <v/>
      </c>
      <c r="C70" s="139" t="str">
        <f>IF(【要提出】基本情報入力シート!D86="","",【要提出】基本情報入力シート!D86)</f>
        <v/>
      </c>
      <c r="D70" s="139" t="str">
        <f>IF(【要提出】基本情報入力シート!E86="","",【要提出】基本情報入力シート!E86)</f>
        <v/>
      </c>
      <c r="E70" s="192" t="str">
        <f>IF(【要提出】基本情報入力シート!F86="","",【要提出】基本情報入力シート!F86)</f>
        <v/>
      </c>
      <c r="F70" s="192" t="str">
        <f>IF(【要提出】基本情報入力シート!G86="","",【要提出】基本情報入力シート!G86)</f>
        <v/>
      </c>
      <c r="G70" s="192" t="str">
        <f>IF(【要提出】基本情報入力シート!H86="","",【要提出】基本情報入力シート!H86)</f>
        <v/>
      </c>
      <c r="H70" s="192" t="str">
        <f>IF(【要提出】基本情報入力シート!I86="","",【要提出】基本情報入力シート!I86)</f>
        <v/>
      </c>
      <c r="I70" s="192" t="str">
        <f>IF(【要提出】基本情報入力シート!J86="","",【要提出】基本情報入力シート!J86)</f>
        <v/>
      </c>
      <c r="J70" s="192" t="str">
        <f>IF(【要提出】基本情報入力シート!K86="","",【要提出】基本情報入力シート!K86)</f>
        <v/>
      </c>
      <c r="K70" s="193" t="str">
        <f>IF(【要提出】基本情報入力シート!L86="","",【要提出】基本情報入力シート!L86)</f>
        <v/>
      </c>
      <c r="L70" s="194" t="s">
        <v>298</v>
      </c>
      <c r="M70" s="195" t="str">
        <f>IF(【要提出】基本情報入力シート!M86="","",【要提出】基本情報入力シート!M86)</f>
        <v/>
      </c>
      <c r="N70" s="196" t="str">
        <f>IF(【要提出】基本情報入力シート!R86="","",【要提出】基本情報入力シート!R86)</f>
        <v/>
      </c>
      <c r="O70" s="196" t="str">
        <f>IF(【要提出】基本情報入力シート!W86="","",【要提出】基本情報入力シート!W86)</f>
        <v/>
      </c>
      <c r="P70" s="197" t="str">
        <f>IF(【要提出】基本情報入力シート!X86="","",【要提出】基本情報入力シート!X86)</f>
        <v/>
      </c>
      <c r="Q70" s="197" t="str">
        <f>IF(【要提出】基本情報入力シート!Y86="","",【要提出】基本情報入力シート!Y86)</f>
        <v/>
      </c>
      <c r="R70" s="55"/>
      <c r="S70" s="54"/>
      <c r="T70" s="54"/>
      <c r="U70" s="211"/>
      <c r="V70" s="198"/>
      <c r="W70" s="198"/>
      <c r="X70" s="198"/>
      <c r="Y70" s="198"/>
    </row>
    <row r="71" spans="1:25" ht="27.75" customHeight="1">
      <c r="A71" s="199">
        <f t="shared" si="0"/>
        <v>55</v>
      </c>
      <c r="B71" s="138" t="str">
        <f>IF(【要提出】基本情報入力シート!C87="","",【要提出】基本情報入力シート!C87)</f>
        <v/>
      </c>
      <c r="C71" s="139" t="str">
        <f>IF(【要提出】基本情報入力シート!D87="","",【要提出】基本情報入力シート!D87)</f>
        <v/>
      </c>
      <c r="D71" s="139" t="str">
        <f>IF(【要提出】基本情報入力シート!E87="","",【要提出】基本情報入力シート!E87)</f>
        <v/>
      </c>
      <c r="E71" s="192" t="str">
        <f>IF(【要提出】基本情報入力シート!F87="","",【要提出】基本情報入力シート!F87)</f>
        <v/>
      </c>
      <c r="F71" s="192" t="str">
        <f>IF(【要提出】基本情報入力シート!G87="","",【要提出】基本情報入力シート!G87)</f>
        <v/>
      </c>
      <c r="G71" s="192" t="str">
        <f>IF(【要提出】基本情報入力シート!H87="","",【要提出】基本情報入力シート!H87)</f>
        <v/>
      </c>
      <c r="H71" s="192" t="str">
        <f>IF(【要提出】基本情報入力シート!I87="","",【要提出】基本情報入力シート!I87)</f>
        <v/>
      </c>
      <c r="I71" s="192" t="str">
        <f>IF(【要提出】基本情報入力シート!J87="","",【要提出】基本情報入力シート!J87)</f>
        <v/>
      </c>
      <c r="J71" s="192" t="str">
        <f>IF(【要提出】基本情報入力シート!K87="","",【要提出】基本情報入力シート!K87)</f>
        <v/>
      </c>
      <c r="K71" s="193" t="str">
        <f>IF(【要提出】基本情報入力シート!L87="","",【要提出】基本情報入力シート!L87)</f>
        <v/>
      </c>
      <c r="L71" s="194" t="s">
        <v>299</v>
      </c>
      <c r="M71" s="195" t="str">
        <f>IF(【要提出】基本情報入力シート!M87="","",【要提出】基本情報入力シート!M87)</f>
        <v/>
      </c>
      <c r="N71" s="196" t="str">
        <f>IF(【要提出】基本情報入力シート!R87="","",【要提出】基本情報入力シート!R87)</f>
        <v/>
      </c>
      <c r="O71" s="196" t="str">
        <f>IF(【要提出】基本情報入力シート!W87="","",【要提出】基本情報入力シート!W87)</f>
        <v/>
      </c>
      <c r="P71" s="197" t="str">
        <f>IF(【要提出】基本情報入力シート!X87="","",【要提出】基本情報入力シート!X87)</f>
        <v/>
      </c>
      <c r="Q71" s="197" t="str">
        <f>IF(【要提出】基本情報入力シート!Y87="","",【要提出】基本情報入力シート!Y87)</f>
        <v/>
      </c>
      <c r="R71" s="55"/>
      <c r="S71" s="54"/>
      <c r="T71" s="54"/>
      <c r="U71" s="211"/>
      <c r="V71" s="198"/>
      <c r="W71" s="198"/>
      <c r="X71" s="198"/>
      <c r="Y71" s="198"/>
    </row>
    <row r="72" spans="1:25" ht="27.75" customHeight="1">
      <c r="A72" s="199">
        <f t="shared" si="0"/>
        <v>56</v>
      </c>
      <c r="B72" s="138" t="str">
        <f>IF(【要提出】基本情報入力シート!C88="","",【要提出】基本情報入力シート!C88)</f>
        <v/>
      </c>
      <c r="C72" s="139" t="str">
        <f>IF(【要提出】基本情報入力シート!D88="","",【要提出】基本情報入力シート!D88)</f>
        <v/>
      </c>
      <c r="D72" s="139" t="str">
        <f>IF(【要提出】基本情報入力シート!E88="","",【要提出】基本情報入力シート!E88)</f>
        <v/>
      </c>
      <c r="E72" s="192" t="str">
        <f>IF(【要提出】基本情報入力シート!F88="","",【要提出】基本情報入力シート!F88)</f>
        <v/>
      </c>
      <c r="F72" s="192" t="str">
        <f>IF(【要提出】基本情報入力シート!G88="","",【要提出】基本情報入力シート!G88)</f>
        <v/>
      </c>
      <c r="G72" s="192" t="str">
        <f>IF(【要提出】基本情報入力シート!H88="","",【要提出】基本情報入力シート!H88)</f>
        <v/>
      </c>
      <c r="H72" s="192" t="str">
        <f>IF(【要提出】基本情報入力シート!I88="","",【要提出】基本情報入力シート!I88)</f>
        <v/>
      </c>
      <c r="I72" s="192" t="str">
        <f>IF(【要提出】基本情報入力シート!J88="","",【要提出】基本情報入力シート!J88)</f>
        <v/>
      </c>
      <c r="J72" s="192" t="str">
        <f>IF(【要提出】基本情報入力シート!K88="","",【要提出】基本情報入力シート!K88)</f>
        <v/>
      </c>
      <c r="K72" s="193" t="str">
        <f>IF(【要提出】基本情報入力シート!L88="","",【要提出】基本情報入力シート!L88)</f>
        <v/>
      </c>
      <c r="L72" s="194" t="s">
        <v>300</v>
      </c>
      <c r="M72" s="195" t="str">
        <f>IF(【要提出】基本情報入力シート!M88="","",【要提出】基本情報入力シート!M88)</f>
        <v/>
      </c>
      <c r="N72" s="196" t="str">
        <f>IF(【要提出】基本情報入力シート!R88="","",【要提出】基本情報入力シート!R88)</f>
        <v/>
      </c>
      <c r="O72" s="196" t="str">
        <f>IF(【要提出】基本情報入力シート!W88="","",【要提出】基本情報入力シート!W88)</f>
        <v/>
      </c>
      <c r="P72" s="197" t="str">
        <f>IF(【要提出】基本情報入力シート!X88="","",【要提出】基本情報入力シート!X88)</f>
        <v/>
      </c>
      <c r="Q72" s="197" t="str">
        <f>IF(【要提出】基本情報入力シート!Y88="","",【要提出】基本情報入力シート!Y88)</f>
        <v/>
      </c>
      <c r="R72" s="55"/>
      <c r="S72" s="54"/>
      <c r="T72" s="54"/>
      <c r="U72" s="211"/>
      <c r="V72" s="198"/>
      <c r="W72" s="198"/>
      <c r="X72" s="198"/>
      <c r="Y72" s="198"/>
    </row>
    <row r="73" spans="1:25" ht="27.75" customHeight="1">
      <c r="A73" s="199">
        <f t="shared" si="0"/>
        <v>57</v>
      </c>
      <c r="B73" s="138" t="str">
        <f>IF(【要提出】基本情報入力シート!C89="","",【要提出】基本情報入力シート!C89)</f>
        <v/>
      </c>
      <c r="C73" s="139" t="str">
        <f>IF(【要提出】基本情報入力シート!D89="","",【要提出】基本情報入力シート!D89)</f>
        <v/>
      </c>
      <c r="D73" s="139" t="str">
        <f>IF(【要提出】基本情報入力シート!E89="","",【要提出】基本情報入力シート!E89)</f>
        <v/>
      </c>
      <c r="E73" s="192" t="str">
        <f>IF(【要提出】基本情報入力シート!F89="","",【要提出】基本情報入力シート!F89)</f>
        <v/>
      </c>
      <c r="F73" s="192" t="str">
        <f>IF(【要提出】基本情報入力シート!G89="","",【要提出】基本情報入力シート!G89)</f>
        <v/>
      </c>
      <c r="G73" s="192" t="str">
        <f>IF(【要提出】基本情報入力シート!H89="","",【要提出】基本情報入力シート!H89)</f>
        <v/>
      </c>
      <c r="H73" s="192" t="str">
        <f>IF(【要提出】基本情報入力シート!I89="","",【要提出】基本情報入力シート!I89)</f>
        <v/>
      </c>
      <c r="I73" s="192" t="str">
        <f>IF(【要提出】基本情報入力シート!J89="","",【要提出】基本情報入力シート!J89)</f>
        <v/>
      </c>
      <c r="J73" s="192" t="str">
        <f>IF(【要提出】基本情報入力シート!K89="","",【要提出】基本情報入力シート!K89)</f>
        <v/>
      </c>
      <c r="K73" s="193" t="str">
        <f>IF(【要提出】基本情報入力シート!L89="","",【要提出】基本情報入力シート!L89)</f>
        <v/>
      </c>
      <c r="L73" s="194" t="s">
        <v>301</v>
      </c>
      <c r="M73" s="195" t="str">
        <f>IF(【要提出】基本情報入力シート!M89="","",【要提出】基本情報入力シート!M89)</f>
        <v/>
      </c>
      <c r="N73" s="196" t="str">
        <f>IF(【要提出】基本情報入力シート!R89="","",【要提出】基本情報入力シート!R89)</f>
        <v/>
      </c>
      <c r="O73" s="196" t="str">
        <f>IF(【要提出】基本情報入力シート!W89="","",【要提出】基本情報入力シート!W89)</f>
        <v/>
      </c>
      <c r="P73" s="197" t="str">
        <f>IF(【要提出】基本情報入力シート!X89="","",【要提出】基本情報入力シート!X89)</f>
        <v/>
      </c>
      <c r="Q73" s="197" t="str">
        <f>IF(【要提出】基本情報入力シート!Y89="","",【要提出】基本情報入力シート!Y89)</f>
        <v/>
      </c>
      <c r="R73" s="55"/>
      <c r="S73" s="54"/>
      <c r="T73" s="54"/>
      <c r="U73" s="211"/>
      <c r="V73" s="198"/>
      <c r="W73" s="198"/>
      <c r="X73" s="198"/>
      <c r="Y73" s="198"/>
    </row>
    <row r="74" spans="1:25" ht="27.75" customHeight="1">
      <c r="A74" s="199">
        <f t="shared" si="0"/>
        <v>58</v>
      </c>
      <c r="B74" s="138" t="str">
        <f>IF(【要提出】基本情報入力シート!C90="","",【要提出】基本情報入力シート!C90)</f>
        <v/>
      </c>
      <c r="C74" s="139" t="str">
        <f>IF(【要提出】基本情報入力シート!D90="","",【要提出】基本情報入力シート!D90)</f>
        <v/>
      </c>
      <c r="D74" s="139" t="str">
        <f>IF(【要提出】基本情報入力シート!E90="","",【要提出】基本情報入力シート!E90)</f>
        <v/>
      </c>
      <c r="E74" s="192" t="str">
        <f>IF(【要提出】基本情報入力シート!F90="","",【要提出】基本情報入力シート!F90)</f>
        <v/>
      </c>
      <c r="F74" s="192" t="str">
        <f>IF(【要提出】基本情報入力シート!G90="","",【要提出】基本情報入力シート!G90)</f>
        <v/>
      </c>
      <c r="G74" s="192" t="str">
        <f>IF(【要提出】基本情報入力シート!H90="","",【要提出】基本情報入力シート!H90)</f>
        <v/>
      </c>
      <c r="H74" s="192" t="str">
        <f>IF(【要提出】基本情報入力シート!I90="","",【要提出】基本情報入力シート!I90)</f>
        <v/>
      </c>
      <c r="I74" s="192" t="str">
        <f>IF(【要提出】基本情報入力シート!J90="","",【要提出】基本情報入力シート!J90)</f>
        <v/>
      </c>
      <c r="J74" s="192" t="str">
        <f>IF(【要提出】基本情報入力シート!K90="","",【要提出】基本情報入力シート!K90)</f>
        <v/>
      </c>
      <c r="K74" s="193" t="str">
        <f>IF(【要提出】基本情報入力シート!L90="","",【要提出】基本情報入力シート!L90)</f>
        <v/>
      </c>
      <c r="L74" s="194" t="s">
        <v>302</v>
      </c>
      <c r="M74" s="195" t="str">
        <f>IF(【要提出】基本情報入力シート!M90="","",【要提出】基本情報入力シート!M90)</f>
        <v/>
      </c>
      <c r="N74" s="196" t="str">
        <f>IF(【要提出】基本情報入力シート!R90="","",【要提出】基本情報入力シート!R90)</f>
        <v/>
      </c>
      <c r="O74" s="196" t="str">
        <f>IF(【要提出】基本情報入力シート!W90="","",【要提出】基本情報入力シート!W90)</f>
        <v/>
      </c>
      <c r="P74" s="197" t="str">
        <f>IF(【要提出】基本情報入力シート!X90="","",【要提出】基本情報入力シート!X90)</f>
        <v/>
      </c>
      <c r="Q74" s="197" t="str">
        <f>IF(【要提出】基本情報入力シート!Y90="","",【要提出】基本情報入力シート!Y90)</f>
        <v/>
      </c>
      <c r="R74" s="55"/>
      <c r="S74" s="54"/>
      <c r="T74" s="54"/>
      <c r="U74" s="211"/>
      <c r="V74" s="198"/>
      <c r="W74" s="198"/>
      <c r="X74" s="198"/>
      <c r="Y74" s="198"/>
    </row>
    <row r="75" spans="1:25" ht="27.75" customHeight="1">
      <c r="A75" s="199">
        <f t="shared" si="0"/>
        <v>59</v>
      </c>
      <c r="B75" s="138" t="str">
        <f>IF(【要提出】基本情報入力シート!C91="","",【要提出】基本情報入力シート!C91)</f>
        <v/>
      </c>
      <c r="C75" s="139" t="str">
        <f>IF(【要提出】基本情報入力シート!D91="","",【要提出】基本情報入力シート!D91)</f>
        <v/>
      </c>
      <c r="D75" s="139" t="str">
        <f>IF(【要提出】基本情報入力シート!E91="","",【要提出】基本情報入力シート!E91)</f>
        <v/>
      </c>
      <c r="E75" s="192" t="str">
        <f>IF(【要提出】基本情報入力シート!F91="","",【要提出】基本情報入力シート!F91)</f>
        <v/>
      </c>
      <c r="F75" s="192" t="str">
        <f>IF(【要提出】基本情報入力シート!G91="","",【要提出】基本情報入力シート!G91)</f>
        <v/>
      </c>
      <c r="G75" s="192" t="str">
        <f>IF(【要提出】基本情報入力シート!H91="","",【要提出】基本情報入力シート!H91)</f>
        <v/>
      </c>
      <c r="H75" s="192" t="str">
        <f>IF(【要提出】基本情報入力シート!I91="","",【要提出】基本情報入力シート!I91)</f>
        <v/>
      </c>
      <c r="I75" s="192" t="str">
        <f>IF(【要提出】基本情報入力シート!J91="","",【要提出】基本情報入力シート!J91)</f>
        <v/>
      </c>
      <c r="J75" s="192" t="str">
        <f>IF(【要提出】基本情報入力シート!K91="","",【要提出】基本情報入力シート!K91)</f>
        <v/>
      </c>
      <c r="K75" s="193" t="str">
        <f>IF(【要提出】基本情報入力シート!L91="","",【要提出】基本情報入力シート!L91)</f>
        <v/>
      </c>
      <c r="L75" s="194" t="s">
        <v>303</v>
      </c>
      <c r="M75" s="195" t="str">
        <f>IF(【要提出】基本情報入力シート!M91="","",【要提出】基本情報入力シート!M91)</f>
        <v/>
      </c>
      <c r="N75" s="196" t="str">
        <f>IF(【要提出】基本情報入力シート!R91="","",【要提出】基本情報入力シート!R91)</f>
        <v/>
      </c>
      <c r="O75" s="196" t="str">
        <f>IF(【要提出】基本情報入力シート!W91="","",【要提出】基本情報入力シート!W91)</f>
        <v/>
      </c>
      <c r="P75" s="197" t="str">
        <f>IF(【要提出】基本情報入力シート!X91="","",【要提出】基本情報入力シート!X91)</f>
        <v/>
      </c>
      <c r="Q75" s="197" t="str">
        <f>IF(【要提出】基本情報入力シート!Y91="","",【要提出】基本情報入力シート!Y91)</f>
        <v/>
      </c>
      <c r="R75" s="55"/>
      <c r="S75" s="54"/>
      <c r="T75" s="54"/>
      <c r="U75" s="211"/>
      <c r="V75" s="198"/>
      <c r="W75" s="198"/>
      <c r="X75" s="198"/>
      <c r="Y75" s="198"/>
    </row>
    <row r="76" spans="1:25" ht="27.75" customHeight="1">
      <c r="A76" s="199">
        <f t="shared" si="0"/>
        <v>60</v>
      </c>
      <c r="B76" s="138" t="str">
        <f>IF(【要提出】基本情報入力シート!C92="","",【要提出】基本情報入力シート!C92)</f>
        <v/>
      </c>
      <c r="C76" s="139" t="str">
        <f>IF(【要提出】基本情報入力シート!D92="","",【要提出】基本情報入力シート!D92)</f>
        <v/>
      </c>
      <c r="D76" s="139" t="str">
        <f>IF(【要提出】基本情報入力シート!E92="","",【要提出】基本情報入力シート!E92)</f>
        <v/>
      </c>
      <c r="E76" s="192" t="str">
        <f>IF(【要提出】基本情報入力シート!F92="","",【要提出】基本情報入力シート!F92)</f>
        <v/>
      </c>
      <c r="F76" s="192" t="str">
        <f>IF(【要提出】基本情報入力シート!G92="","",【要提出】基本情報入力シート!G92)</f>
        <v/>
      </c>
      <c r="G76" s="192" t="str">
        <f>IF(【要提出】基本情報入力シート!H92="","",【要提出】基本情報入力シート!H92)</f>
        <v/>
      </c>
      <c r="H76" s="192" t="str">
        <f>IF(【要提出】基本情報入力シート!I92="","",【要提出】基本情報入力シート!I92)</f>
        <v/>
      </c>
      <c r="I76" s="192" t="str">
        <f>IF(【要提出】基本情報入力シート!J92="","",【要提出】基本情報入力シート!J92)</f>
        <v/>
      </c>
      <c r="J76" s="192" t="str">
        <f>IF(【要提出】基本情報入力シート!K92="","",【要提出】基本情報入力シート!K92)</f>
        <v/>
      </c>
      <c r="K76" s="193" t="str">
        <f>IF(【要提出】基本情報入力シート!L92="","",【要提出】基本情報入力シート!L92)</f>
        <v/>
      </c>
      <c r="L76" s="194" t="s">
        <v>304</v>
      </c>
      <c r="M76" s="195" t="str">
        <f>IF(【要提出】基本情報入力シート!M92="","",【要提出】基本情報入力シート!M92)</f>
        <v/>
      </c>
      <c r="N76" s="196" t="str">
        <f>IF(【要提出】基本情報入力シート!R92="","",【要提出】基本情報入力シート!R92)</f>
        <v/>
      </c>
      <c r="O76" s="196" t="str">
        <f>IF(【要提出】基本情報入力シート!W92="","",【要提出】基本情報入力シート!W92)</f>
        <v/>
      </c>
      <c r="P76" s="197" t="str">
        <f>IF(【要提出】基本情報入力シート!X92="","",【要提出】基本情報入力シート!X92)</f>
        <v/>
      </c>
      <c r="Q76" s="197" t="str">
        <f>IF(【要提出】基本情報入力シート!Y92="","",【要提出】基本情報入力シート!Y92)</f>
        <v/>
      </c>
      <c r="R76" s="55"/>
      <c r="S76" s="54"/>
      <c r="T76" s="54"/>
      <c r="U76" s="211"/>
      <c r="V76" s="198"/>
      <c r="W76" s="198"/>
      <c r="X76" s="198"/>
      <c r="Y76" s="198"/>
    </row>
    <row r="77" spans="1:25" ht="27.75" customHeight="1">
      <c r="A77" s="199">
        <f t="shared" si="0"/>
        <v>61</v>
      </c>
      <c r="B77" s="138" t="str">
        <f>IF(【要提出】基本情報入力シート!C93="","",【要提出】基本情報入力シート!C93)</f>
        <v/>
      </c>
      <c r="C77" s="139" t="str">
        <f>IF(【要提出】基本情報入力シート!D93="","",【要提出】基本情報入力シート!D93)</f>
        <v/>
      </c>
      <c r="D77" s="139" t="str">
        <f>IF(【要提出】基本情報入力シート!E93="","",【要提出】基本情報入力シート!E93)</f>
        <v/>
      </c>
      <c r="E77" s="192" t="str">
        <f>IF(【要提出】基本情報入力シート!F93="","",【要提出】基本情報入力シート!F93)</f>
        <v/>
      </c>
      <c r="F77" s="192" t="str">
        <f>IF(【要提出】基本情報入力シート!G93="","",【要提出】基本情報入力シート!G93)</f>
        <v/>
      </c>
      <c r="G77" s="192" t="str">
        <f>IF(【要提出】基本情報入力シート!H93="","",【要提出】基本情報入力シート!H93)</f>
        <v/>
      </c>
      <c r="H77" s="192" t="str">
        <f>IF(【要提出】基本情報入力シート!I93="","",【要提出】基本情報入力シート!I93)</f>
        <v/>
      </c>
      <c r="I77" s="192" t="str">
        <f>IF(【要提出】基本情報入力シート!J93="","",【要提出】基本情報入力シート!J93)</f>
        <v/>
      </c>
      <c r="J77" s="192" t="str">
        <f>IF(【要提出】基本情報入力シート!K93="","",【要提出】基本情報入力シート!K93)</f>
        <v/>
      </c>
      <c r="K77" s="193" t="str">
        <f>IF(【要提出】基本情報入力シート!L93="","",【要提出】基本情報入力シート!L93)</f>
        <v/>
      </c>
      <c r="L77" s="194" t="s">
        <v>305</v>
      </c>
      <c r="M77" s="195" t="str">
        <f>IF(【要提出】基本情報入力シート!M93="","",【要提出】基本情報入力シート!M93)</f>
        <v/>
      </c>
      <c r="N77" s="196" t="str">
        <f>IF(【要提出】基本情報入力シート!R93="","",【要提出】基本情報入力シート!R93)</f>
        <v/>
      </c>
      <c r="O77" s="196" t="str">
        <f>IF(【要提出】基本情報入力シート!W93="","",【要提出】基本情報入力シート!W93)</f>
        <v/>
      </c>
      <c r="P77" s="197" t="str">
        <f>IF(【要提出】基本情報入力シート!X93="","",【要提出】基本情報入力シート!X93)</f>
        <v/>
      </c>
      <c r="Q77" s="197" t="str">
        <f>IF(【要提出】基本情報入力シート!Y93="","",【要提出】基本情報入力シート!Y93)</f>
        <v/>
      </c>
      <c r="R77" s="55"/>
      <c r="S77" s="54"/>
      <c r="T77" s="54"/>
      <c r="U77" s="211"/>
      <c r="V77" s="198"/>
      <c r="W77" s="198"/>
      <c r="X77" s="198"/>
      <c r="Y77" s="198"/>
    </row>
    <row r="78" spans="1:25" ht="27.75" customHeight="1">
      <c r="A78" s="199">
        <f t="shared" si="0"/>
        <v>62</v>
      </c>
      <c r="B78" s="138" t="str">
        <f>IF(【要提出】基本情報入力シート!C94="","",【要提出】基本情報入力シート!C94)</f>
        <v/>
      </c>
      <c r="C78" s="139" t="str">
        <f>IF(【要提出】基本情報入力シート!D94="","",【要提出】基本情報入力シート!D94)</f>
        <v/>
      </c>
      <c r="D78" s="139" t="str">
        <f>IF(【要提出】基本情報入力シート!E94="","",【要提出】基本情報入力シート!E94)</f>
        <v/>
      </c>
      <c r="E78" s="192" t="str">
        <f>IF(【要提出】基本情報入力シート!F94="","",【要提出】基本情報入力シート!F94)</f>
        <v/>
      </c>
      <c r="F78" s="192" t="str">
        <f>IF(【要提出】基本情報入力シート!G94="","",【要提出】基本情報入力シート!G94)</f>
        <v/>
      </c>
      <c r="G78" s="192" t="str">
        <f>IF(【要提出】基本情報入力シート!H94="","",【要提出】基本情報入力シート!H94)</f>
        <v/>
      </c>
      <c r="H78" s="192" t="str">
        <f>IF(【要提出】基本情報入力シート!I94="","",【要提出】基本情報入力シート!I94)</f>
        <v/>
      </c>
      <c r="I78" s="192" t="str">
        <f>IF(【要提出】基本情報入力シート!J94="","",【要提出】基本情報入力シート!J94)</f>
        <v/>
      </c>
      <c r="J78" s="192" t="str">
        <f>IF(【要提出】基本情報入力シート!K94="","",【要提出】基本情報入力シート!K94)</f>
        <v/>
      </c>
      <c r="K78" s="193" t="str">
        <f>IF(【要提出】基本情報入力シート!L94="","",【要提出】基本情報入力シート!L94)</f>
        <v/>
      </c>
      <c r="L78" s="194" t="s">
        <v>306</v>
      </c>
      <c r="M78" s="195" t="str">
        <f>IF(【要提出】基本情報入力シート!M94="","",【要提出】基本情報入力シート!M94)</f>
        <v/>
      </c>
      <c r="N78" s="196" t="str">
        <f>IF(【要提出】基本情報入力シート!R94="","",【要提出】基本情報入力シート!R94)</f>
        <v/>
      </c>
      <c r="O78" s="196" t="str">
        <f>IF(【要提出】基本情報入力シート!W94="","",【要提出】基本情報入力シート!W94)</f>
        <v/>
      </c>
      <c r="P78" s="197" t="str">
        <f>IF(【要提出】基本情報入力シート!X94="","",【要提出】基本情報入力シート!X94)</f>
        <v/>
      </c>
      <c r="Q78" s="197" t="str">
        <f>IF(【要提出】基本情報入力シート!Y94="","",【要提出】基本情報入力シート!Y94)</f>
        <v/>
      </c>
      <c r="R78" s="55"/>
      <c r="S78" s="54"/>
      <c r="T78" s="54"/>
      <c r="U78" s="211"/>
      <c r="V78" s="198"/>
      <c r="W78" s="198"/>
      <c r="X78" s="198"/>
      <c r="Y78" s="198"/>
    </row>
    <row r="79" spans="1:25" ht="27.75" customHeight="1">
      <c r="A79" s="199">
        <f t="shared" si="0"/>
        <v>63</v>
      </c>
      <c r="B79" s="138" t="str">
        <f>IF(【要提出】基本情報入力シート!C95="","",【要提出】基本情報入力シート!C95)</f>
        <v/>
      </c>
      <c r="C79" s="139" t="str">
        <f>IF(【要提出】基本情報入力シート!D95="","",【要提出】基本情報入力シート!D95)</f>
        <v/>
      </c>
      <c r="D79" s="139" t="str">
        <f>IF(【要提出】基本情報入力シート!E95="","",【要提出】基本情報入力シート!E95)</f>
        <v/>
      </c>
      <c r="E79" s="192" t="str">
        <f>IF(【要提出】基本情報入力シート!F95="","",【要提出】基本情報入力シート!F95)</f>
        <v/>
      </c>
      <c r="F79" s="192" t="str">
        <f>IF(【要提出】基本情報入力シート!G95="","",【要提出】基本情報入力シート!G95)</f>
        <v/>
      </c>
      <c r="G79" s="192" t="str">
        <f>IF(【要提出】基本情報入力シート!H95="","",【要提出】基本情報入力シート!H95)</f>
        <v/>
      </c>
      <c r="H79" s="192" t="str">
        <f>IF(【要提出】基本情報入力シート!I95="","",【要提出】基本情報入力シート!I95)</f>
        <v/>
      </c>
      <c r="I79" s="192" t="str">
        <f>IF(【要提出】基本情報入力シート!J95="","",【要提出】基本情報入力シート!J95)</f>
        <v/>
      </c>
      <c r="J79" s="192" t="str">
        <f>IF(【要提出】基本情報入力シート!K95="","",【要提出】基本情報入力シート!K95)</f>
        <v/>
      </c>
      <c r="K79" s="193" t="str">
        <f>IF(【要提出】基本情報入力シート!L95="","",【要提出】基本情報入力シート!L95)</f>
        <v/>
      </c>
      <c r="L79" s="194" t="s">
        <v>307</v>
      </c>
      <c r="M79" s="195" t="str">
        <f>IF(【要提出】基本情報入力シート!M95="","",【要提出】基本情報入力シート!M95)</f>
        <v/>
      </c>
      <c r="N79" s="196" t="str">
        <f>IF(【要提出】基本情報入力シート!R95="","",【要提出】基本情報入力シート!R95)</f>
        <v/>
      </c>
      <c r="O79" s="196" t="str">
        <f>IF(【要提出】基本情報入力シート!W95="","",【要提出】基本情報入力シート!W95)</f>
        <v/>
      </c>
      <c r="P79" s="197" t="str">
        <f>IF(【要提出】基本情報入力シート!X95="","",【要提出】基本情報入力シート!X95)</f>
        <v/>
      </c>
      <c r="Q79" s="197" t="str">
        <f>IF(【要提出】基本情報入力シート!Y95="","",【要提出】基本情報入力シート!Y95)</f>
        <v/>
      </c>
      <c r="R79" s="55"/>
      <c r="S79" s="54"/>
      <c r="T79" s="54"/>
      <c r="U79" s="211"/>
      <c r="V79" s="198"/>
      <c r="W79" s="198"/>
      <c r="X79" s="198"/>
      <c r="Y79" s="198"/>
    </row>
    <row r="80" spans="1:25" ht="27.75" customHeight="1">
      <c r="A80" s="199">
        <f t="shared" si="0"/>
        <v>64</v>
      </c>
      <c r="B80" s="138" t="str">
        <f>IF(【要提出】基本情報入力シート!C96="","",【要提出】基本情報入力シート!C96)</f>
        <v/>
      </c>
      <c r="C80" s="139" t="str">
        <f>IF(【要提出】基本情報入力シート!D96="","",【要提出】基本情報入力シート!D96)</f>
        <v/>
      </c>
      <c r="D80" s="139" t="str">
        <f>IF(【要提出】基本情報入力シート!E96="","",【要提出】基本情報入力シート!E96)</f>
        <v/>
      </c>
      <c r="E80" s="192" t="str">
        <f>IF(【要提出】基本情報入力シート!F96="","",【要提出】基本情報入力シート!F96)</f>
        <v/>
      </c>
      <c r="F80" s="192" t="str">
        <f>IF(【要提出】基本情報入力シート!G96="","",【要提出】基本情報入力シート!G96)</f>
        <v/>
      </c>
      <c r="G80" s="192" t="str">
        <f>IF(【要提出】基本情報入力シート!H96="","",【要提出】基本情報入力シート!H96)</f>
        <v/>
      </c>
      <c r="H80" s="192" t="str">
        <f>IF(【要提出】基本情報入力シート!I96="","",【要提出】基本情報入力シート!I96)</f>
        <v/>
      </c>
      <c r="I80" s="192" t="str">
        <f>IF(【要提出】基本情報入力シート!J96="","",【要提出】基本情報入力シート!J96)</f>
        <v/>
      </c>
      <c r="J80" s="192" t="str">
        <f>IF(【要提出】基本情報入力シート!K96="","",【要提出】基本情報入力シート!K96)</f>
        <v/>
      </c>
      <c r="K80" s="193" t="str">
        <f>IF(【要提出】基本情報入力シート!L96="","",【要提出】基本情報入力シート!L96)</f>
        <v/>
      </c>
      <c r="L80" s="194" t="s">
        <v>308</v>
      </c>
      <c r="M80" s="195" t="str">
        <f>IF(【要提出】基本情報入力シート!M96="","",【要提出】基本情報入力シート!M96)</f>
        <v/>
      </c>
      <c r="N80" s="196" t="str">
        <f>IF(【要提出】基本情報入力シート!R96="","",【要提出】基本情報入力シート!R96)</f>
        <v/>
      </c>
      <c r="O80" s="196" t="str">
        <f>IF(【要提出】基本情報入力シート!W96="","",【要提出】基本情報入力シート!W96)</f>
        <v/>
      </c>
      <c r="P80" s="197" t="str">
        <f>IF(【要提出】基本情報入力シート!X96="","",【要提出】基本情報入力シート!X96)</f>
        <v/>
      </c>
      <c r="Q80" s="197" t="str">
        <f>IF(【要提出】基本情報入力シート!Y96="","",【要提出】基本情報入力シート!Y96)</f>
        <v/>
      </c>
      <c r="R80" s="55"/>
      <c r="S80" s="54"/>
      <c r="T80" s="54"/>
      <c r="U80" s="211"/>
      <c r="V80" s="198"/>
      <c r="W80" s="198"/>
      <c r="X80" s="198"/>
      <c r="Y80" s="198"/>
    </row>
    <row r="81" spans="1:25" ht="27.75" customHeight="1">
      <c r="A81" s="199">
        <f t="shared" si="0"/>
        <v>65</v>
      </c>
      <c r="B81" s="138" t="str">
        <f>IF(【要提出】基本情報入力シート!C97="","",【要提出】基本情報入力シート!C97)</f>
        <v/>
      </c>
      <c r="C81" s="139" t="str">
        <f>IF(【要提出】基本情報入力シート!D97="","",【要提出】基本情報入力シート!D97)</f>
        <v/>
      </c>
      <c r="D81" s="139" t="str">
        <f>IF(【要提出】基本情報入力シート!E97="","",【要提出】基本情報入力シート!E97)</f>
        <v/>
      </c>
      <c r="E81" s="192" t="str">
        <f>IF(【要提出】基本情報入力シート!F97="","",【要提出】基本情報入力シート!F97)</f>
        <v/>
      </c>
      <c r="F81" s="192" t="str">
        <f>IF(【要提出】基本情報入力シート!G97="","",【要提出】基本情報入力シート!G97)</f>
        <v/>
      </c>
      <c r="G81" s="192" t="str">
        <f>IF(【要提出】基本情報入力シート!H97="","",【要提出】基本情報入力シート!H97)</f>
        <v/>
      </c>
      <c r="H81" s="192" t="str">
        <f>IF(【要提出】基本情報入力シート!I97="","",【要提出】基本情報入力シート!I97)</f>
        <v/>
      </c>
      <c r="I81" s="192" t="str">
        <f>IF(【要提出】基本情報入力シート!J97="","",【要提出】基本情報入力シート!J97)</f>
        <v/>
      </c>
      <c r="J81" s="192" t="str">
        <f>IF(【要提出】基本情報入力シート!K97="","",【要提出】基本情報入力シート!K97)</f>
        <v/>
      </c>
      <c r="K81" s="193" t="str">
        <f>IF(【要提出】基本情報入力シート!L97="","",【要提出】基本情報入力シート!L97)</f>
        <v/>
      </c>
      <c r="L81" s="194" t="s">
        <v>309</v>
      </c>
      <c r="M81" s="195" t="str">
        <f>IF(【要提出】基本情報入力シート!M97="","",【要提出】基本情報入力シート!M97)</f>
        <v/>
      </c>
      <c r="N81" s="196" t="str">
        <f>IF(【要提出】基本情報入力シート!R97="","",【要提出】基本情報入力シート!R97)</f>
        <v/>
      </c>
      <c r="O81" s="196" t="str">
        <f>IF(【要提出】基本情報入力シート!W97="","",【要提出】基本情報入力シート!W97)</f>
        <v/>
      </c>
      <c r="P81" s="197" t="str">
        <f>IF(【要提出】基本情報入力シート!X97="","",【要提出】基本情報入力シート!X97)</f>
        <v/>
      </c>
      <c r="Q81" s="197" t="str">
        <f>IF(【要提出】基本情報入力シート!Y97="","",【要提出】基本情報入力シート!Y97)</f>
        <v/>
      </c>
      <c r="R81" s="55"/>
      <c r="S81" s="54"/>
      <c r="T81" s="54"/>
      <c r="U81" s="211"/>
      <c r="V81" s="198"/>
      <c r="W81" s="198"/>
      <c r="X81" s="198"/>
      <c r="Y81" s="198"/>
    </row>
    <row r="82" spans="1:25" ht="27.75" customHeight="1">
      <c r="A82" s="199">
        <f t="shared" si="0"/>
        <v>66</v>
      </c>
      <c r="B82" s="138" t="str">
        <f>IF(【要提出】基本情報入力シート!C98="","",【要提出】基本情報入力シート!C98)</f>
        <v/>
      </c>
      <c r="C82" s="139" t="str">
        <f>IF(【要提出】基本情報入力シート!D98="","",【要提出】基本情報入力シート!D98)</f>
        <v/>
      </c>
      <c r="D82" s="139" t="str">
        <f>IF(【要提出】基本情報入力シート!E98="","",【要提出】基本情報入力シート!E98)</f>
        <v/>
      </c>
      <c r="E82" s="192" t="str">
        <f>IF(【要提出】基本情報入力シート!F98="","",【要提出】基本情報入力シート!F98)</f>
        <v/>
      </c>
      <c r="F82" s="192" t="str">
        <f>IF(【要提出】基本情報入力シート!G98="","",【要提出】基本情報入力シート!G98)</f>
        <v/>
      </c>
      <c r="G82" s="192" t="str">
        <f>IF(【要提出】基本情報入力シート!H98="","",【要提出】基本情報入力シート!H98)</f>
        <v/>
      </c>
      <c r="H82" s="192" t="str">
        <f>IF(【要提出】基本情報入力シート!I98="","",【要提出】基本情報入力シート!I98)</f>
        <v/>
      </c>
      <c r="I82" s="192" t="str">
        <f>IF(【要提出】基本情報入力シート!J98="","",【要提出】基本情報入力シート!J98)</f>
        <v/>
      </c>
      <c r="J82" s="192" t="str">
        <f>IF(【要提出】基本情報入力シート!K98="","",【要提出】基本情報入力シート!K98)</f>
        <v/>
      </c>
      <c r="K82" s="193" t="str">
        <f>IF(【要提出】基本情報入力シート!L98="","",【要提出】基本情報入力シート!L98)</f>
        <v/>
      </c>
      <c r="L82" s="194" t="s">
        <v>310</v>
      </c>
      <c r="M82" s="195" t="str">
        <f>IF(【要提出】基本情報入力シート!M98="","",【要提出】基本情報入力シート!M98)</f>
        <v/>
      </c>
      <c r="N82" s="196" t="str">
        <f>IF(【要提出】基本情報入力シート!R98="","",【要提出】基本情報入力シート!R98)</f>
        <v/>
      </c>
      <c r="O82" s="196" t="str">
        <f>IF(【要提出】基本情報入力シート!W98="","",【要提出】基本情報入力シート!W98)</f>
        <v/>
      </c>
      <c r="P82" s="197" t="str">
        <f>IF(【要提出】基本情報入力シート!X98="","",【要提出】基本情報入力シート!X98)</f>
        <v/>
      </c>
      <c r="Q82" s="197" t="str">
        <f>IF(【要提出】基本情報入力シート!Y98="","",【要提出】基本情報入力シート!Y98)</f>
        <v/>
      </c>
      <c r="R82" s="55"/>
      <c r="S82" s="54"/>
      <c r="T82" s="54"/>
      <c r="U82" s="211"/>
      <c r="V82" s="198"/>
      <c r="W82" s="198"/>
      <c r="X82" s="198"/>
      <c r="Y82" s="198"/>
    </row>
    <row r="83" spans="1:25" ht="27.75" customHeight="1">
      <c r="A83" s="199">
        <f t="shared" ref="A83:A116" si="1">A82+1</f>
        <v>67</v>
      </c>
      <c r="B83" s="138" t="str">
        <f>IF(【要提出】基本情報入力シート!C99="","",【要提出】基本情報入力シート!C99)</f>
        <v/>
      </c>
      <c r="C83" s="139" t="str">
        <f>IF(【要提出】基本情報入力シート!D99="","",【要提出】基本情報入力シート!D99)</f>
        <v/>
      </c>
      <c r="D83" s="139" t="str">
        <f>IF(【要提出】基本情報入力シート!E99="","",【要提出】基本情報入力シート!E99)</f>
        <v/>
      </c>
      <c r="E83" s="192" t="str">
        <f>IF(【要提出】基本情報入力シート!F99="","",【要提出】基本情報入力シート!F99)</f>
        <v/>
      </c>
      <c r="F83" s="192" t="str">
        <f>IF(【要提出】基本情報入力シート!G99="","",【要提出】基本情報入力シート!G99)</f>
        <v/>
      </c>
      <c r="G83" s="192" t="str">
        <f>IF(【要提出】基本情報入力シート!H99="","",【要提出】基本情報入力シート!H99)</f>
        <v/>
      </c>
      <c r="H83" s="192" t="str">
        <f>IF(【要提出】基本情報入力シート!I99="","",【要提出】基本情報入力シート!I99)</f>
        <v/>
      </c>
      <c r="I83" s="192" t="str">
        <f>IF(【要提出】基本情報入力シート!J99="","",【要提出】基本情報入力シート!J99)</f>
        <v/>
      </c>
      <c r="J83" s="192" t="str">
        <f>IF(【要提出】基本情報入力シート!K99="","",【要提出】基本情報入力シート!K99)</f>
        <v/>
      </c>
      <c r="K83" s="193" t="str">
        <f>IF(【要提出】基本情報入力シート!L99="","",【要提出】基本情報入力シート!L99)</f>
        <v/>
      </c>
      <c r="L83" s="194" t="s">
        <v>311</v>
      </c>
      <c r="M83" s="195" t="str">
        <f>IF(【要提出】基本情報入力シート!M99="","",【要提出】基本情報入力シート!M99)</f>
        <v/>
      </c>
      <c r="N83" s="196" t="str">
        <f>IF(【要提出】基本情報入力シート!R99="","",【要提出】基本情報入力シート!R99)</f>
        <v/>
      </c>
      <c r="O83" s="196" t="str">
        <f>IF(【要提出】基本情報入力シート!W99="","",【要提出】基本情報入力シート!W99)</f>
        <v/>
      </c>
      <c r="P83" s="197" t="str">
        <f>IF(【要提出】基本情報入力シート!X99="","",【要提出】基本情報入力シート!X99)</f>
        <v/>
      </c>
      <c r="Q83" s="197" t="str">
        <f>IF(【要提出】基本情報入力シート!Y99="","",【要提出】基本情報入力シート!Y99)</f>
        <v/>
      </c>
      <c r="R83" s="55"/>
      <c r="S83" s="54"/>
      <c r="T83" s="54"/>
      <c r="U83" s="211"/>
      <c r="V83" s="198"/>
      <c r="W83" s="198"/>
      <c r="X83" s="198"/>
      <c r="Y83" s="198"/>
    </row>
    <row r="84" spans="1:25" ht="27.75" customHeight="1">
      <c r="A84" s="199">
        <f t="shared" si="1"/>
        <v>68</v>
      </c>
      <c r="B84" s="138" t="str">
        <f>IF(【要提出】基本情報入力シート!C100="","",【要提出】基本情報入力シート!C100)</f>
        <v/>
      </c>
      <c r="C84" s="139" t="str">
        <f>IF(【要提出】基本情報入力シート!D100="","",【要提出】基本情報入力シート!D100)</f>
        <v/>
      </c>
      <c r="D84" s="139" t="str">
        <f>IF(【要提出】基本情報入力シート!E100="","",【要提出】基本情報入力シート!E100)</f>
        <v/>
      </c>
      <c r="E84" s="192" t="str">
        <f>IF(【要提出】基本情報入力シート!F100="","",【要提出】基本情報入力シート!F100)</f>
        <v/>
      </c>
      <c r="F84" s="192" t="str">
        <f>IF(【要提出】基本情報入力シート!G100="","",【要提出】基本情報入力シート!G100)</f>
        <v/>
      </c>
      <c r="G84" s="192" t="str">
        <f>IF(【要提出】基本情報入力シート!H100="","",【要提出】基本情報入力シート!H100)</f>
        <v/>
      </c>
      <c r="H84" s="192" t="str">
        <f>IF(【要提出】基本情報入力シート!I100="","",【要提出】基本情報入力シート!I100)</f>
        <v/>
      </c>
      <c r="I84" s="192" t="str">
        <f>IF(【要提出】基本情報入力シート!J100="","",【要提出】基本情報入力シート!J100)</f>
        <v/>
      </c>
      <c r="J84" s="192" t="str">
        <f>IF(【要提出】基本情報入力シート!K100="","",【要提出】基本情報入力シート!K100)</f>
        <v/>
      </c>
      <c r="K84" s="193" t="str">
        <f>IF(【要提出】基本情報入力シート!L100="","",【要提出】基本情報入力シート!L100)</f>
        <v/>
      </c>
      <c r="L84" s="194" t="s">
        <v>312</v>
      </c>
      <c r="M84" s="195" t="str">
        <f>IF(【要提出】基本情報入力シート!M100="","",【要提出】基本情報入力シート!M100)</f>
        <v/>
      </c>
      <c r="N84" s="196" t="str">
        <f>IF(【要提出】基本情報入力シート!R100="","",【要提出】基本情報入力シート!R100)</f>
        <v/>
      </c>
      <c r="O84" s="196" t="str">
        <f>IF(【要提出】基本情報入力シート!W100="","",【要提出】基本情報入力シート!W100)</f>
        <v/>
      </c>
      <c r="P84" s="197" t="str">
        <f>IF(【要提出】基本情報入力シート!X100="","",【要提出】基本情報入力シート!X100)</f>
        <v/>
      </c>
      <c r="Q84" s="197" t="str">
        <f>IF(【要提出】基本情報入力シート!Y100="","",【要提出】基本情報入力シート!Y100)</f>
        <v/>
      </c>
      <c r="R84" s="55"/>
      <c r="S84" s="54"/>
      <c r="T84" s="54"/>
      <c r="U84" s="211"/>
      <c r="V84" s="198"/>
      <c r="W84" s="198"/>
      <c r="X84" s="198"/>
      <c r="Y84" s="198"/>
    </row>
    <row r="85" spans="1:25" ht="27.75" customHeight="1">
      <c r="A85" s="199">
        <f t="shared" si="1"/>
        <v>69</v>
      </c>
      <c r="B85" s="138" t="str">
        <f>IF(【要提出】基本情報入力シート!C101="","",【要提出】基本情報入力シート!C101)</f>
        <v/>
      </c>
      <c r="C85" s="139" t="str">
        <f>IF(【要提出】基本情報入力シート!D101="","",【要提出】基本情報入力シート!D101)</f>
        <v/>
      </c>
      <c r="D85" s="139" t="str">
        <f>IF(【要提出】基本情報入力シート!E101="","",【要提出】基本情報入力シート!E101)</f>
        <v/>
      </c>
      <c r="E85" s="192" t="str">
        <f>IF(【要提出】基本情報入力シート!F101="","",【要提出】基本情報入力シート!F101)</f>
        <v/>
      </c>
      <c r="F85" s="192" t="str">
        <f>IF(【要提出】基本情報入力シート!G101="","",【要提出】基本情報入力シート!G101)</f>
        <v/>
      </c>
      <c r="G85" s="192" t="str">
        <f>IF(【要提出】基本情報入力シート!H101="","",【要提出】基本情報入力シート!H101)</f>
        <v/>
      </c>
      <c r="H85" s="192" t="str">
        <f>IF(【要提出】基本情報入力シート!I101="","",【要提出】基本情報入力シート!I101)</f>
        <v/>
      </c>
      <c r="I85" s="192" t="str">
        <f>IF(【要提出】基本情報入力シート!J101="","",【要提出】基本情報入力シート!J101)</f>
        <v/>
      </c>
      <c r="J85" s="192" t="str">
        <f>IF(【要提出】基本情報入力シート!K101="","",【要提出】基本情報入力シート!K101)</f>
        <v/>
      </c>
      <c r="K85" s="193" t="str">
        <f>IF(【要提出】基本情報入力シート!L101="","",【要提出】基本情報入力シート!L101)</f>
        <v/>
      </c>
      <c r="L85" s="194" t="s">
        <v>313</v>
      </c>
      <c r="M85" s="195" t="str">
        <f>IF(【要提出】基本情報入力シート!M101="","",【要提出】基本情報入力シート!M101)</f>
        <v/>
      </c>
      <c r="N85" s="196" t="str">
        <f>IF(【要提出】基本情報入力シート!R101="","",【要提出】基本情報入力シート!R101)</f>
        <v/>
      </c>
      <c r="O85" s="196" t="str">
        <f>IF(【要提出】基本情報入力シート!W101="","",【要提出】基本情報入力シート!W101)</f>
        <v/>
      </c>
      <c r="P85" s="197" t="str">
        <f>IF(【要提出】基本情報入力シート!X101="","",【要提出】基本情報入力シート!X101)</f>
        <v/>
      </c>
      <c r="Q85" s="197" t="str">
        <f>IF(【要提出】基本情報入力シート!Y101="","",【要提出】基本情報入力シート!Y101)</f>
        <v/>
      </c>
      <c r="R85" s="55"/>
      <c r="S85" s="54"/>
      <c r="T85" s="54"/>
      <c r="U85" s="211"/>
      <c r="V85" s="198"/>
      <c r="W85" s="198"/>
      <c r="X85" s="198"/>
      <c r="Y85" s="198"/>
    </row>
    <row r="86" spans="1:25" ht="27.75" customHeight="1">
      <c r="A86" s="199">
        <f t="shared" si="1"/>
        <v>70</v>
      </c>
      <c r="B86" s="138" t="str">
        <f>IF(【要提出】基本情報入力シート!C102="","",【要提出】基本情報入力シート!C102)</f>
        <v/>
      </c>
      <c r="C86" s="139" t="str">
        <f>IF(【要提出】基本情報入力シート!D102="","",【要提出】基本情報入力シート!D102)</f>
        <v/>
      </c>
      <c r="D86" s="139" t="str">
        <f>IF(【要提出】基本情報入力シート!E102="","",【要提出】基本情報入力シート!E102)</f>
        <v/>
      </c>
      <c r="E86" s="192" t="str">
        <f>IF(【要提出】基本情報入力シート!F102="","",【要提出】基本情報入力シート!F102)</f>
        <v/>
      </c>
      <c r="F86" s="192" t="str">
        <f>IF(【要提出】基本情報入力シート!G102="","",【要提出】基本情報入力シート!G102)</f>
        <v/>
      </c>
      <c r="G86" s="192" t="str">
        <f>IF(【要提出】基本情報入力シート!H102="","",【要提出】基本情報入力シート!H102)</f>
        <v/>
      </c>
      <c r="H86" s="192" t="str">
        <f>IF(【要提出】基本情報入力シート!I102="","",【要提出】基本情報入力シート!I102)</f>
        <v/>
      </c>
      <c r="I86" s="192" t="str">
        <f>IF(【要提出】基本情報入力シート!J102="","",【要提出】基本情報入力シート!J102)</f>
        <v/>
      </c>
      <c r="J86" s="192" t="str">
        <f>IF(【要提出】基本情報入力シート!K102="","",【要提出】基本情報入力シート!K102)</f>
        <v/>
      </c>
      <c r="K86" s="193" t="str">
        <f>IF(【要提出】基本情報入力シート!L102="","",【要提出】基本情報入力シート!L102)</f>
        <v/>
      </c>
      <c r="L86" s="194" t="s">
        <v>314</v>
      </c>
      <c r="M86" s="195" t="str">
        <f>IF(【要提出】基本情報入力シート!M102="","",【要提出】基本情報入力シート!M102)</f>
        <v/>
      </c>
      <c r="N86" s="196" t="str">
        <f>IF(【要提出】基本情報入力シート!R102="","",【要提出】基本情報入力シート!R102)</f>
        <v/>
      </c>
      <c r="O86" s="196" t="str">
        <f>IF(【要提出】基本情報入力シート!W102="","",【要提出】基本情報入力シート!W102)</f>
        <v/>
      </c>
      <c r="P86" s="197" t="str">
        <f>IF(【要提出】基本情報入力シート!X102="","",【要提出】基本情報入力シート!X102)</f>
        <v/>
      </c>
      <c r="Q86" s="197" t="str">
        <f>IF(【要提出】基本情報入力シート!Y102="","",【要提出】基本情報入力シート!Y102)</f>
        <v/>
      </c>
      <c r="R86" s="55"/>
      <c r="S86" s="54"/>
      <c r="T86" s="54"/>
      <c r="U86" s="211"/>
      <c r="V86" s="198"/>
      <c r="W86" s="198"/>
      <c r="X86" s="198"/>
      <c r="Y86" s="198"/>
    </row>
    <row r="87" spans="1:25" ht="27.75" customHeight="1">
      <c r="A87" s="199">
        <f t="shared" si="1"/>
        <v>71</v>
      </c>
      <c r="B87" s="138" t="str">
        <f>IF(【要提出】基本情報入力シート!C103="","",【要提出】基本情報入力シート!C103)</f>
        <v/>
      </c>
      <c r="C87" s="139" t="str">
        <f>IF(【要提出】基本情報入力シート!D103="","",【要提出】基本情報入力シート!D103)</f>
        <v/>
      </c>
      <c r="D87" s="139" t="str">
        <f>IF(【要提出】基本情報入力シート!E103="","",【要提出】基本情報入力シート!E103)</f>
        <v/>
      </c>
      <c r="E87" s="192" t="str">
        <f>IF(【要提出】基本情報入力シート!F103="","",【要提出】基本情報入力シート!F103)</f>
        <v/>
      </c>
      <c r="F87" s="192" t="str">
        <f>IF(【要提出】基本情報入力シート!G103="","",【要提出】基本情報入力シート!G103)</f>
        <v/>
      </c>
      <c r="G87" s="192" t="str">
        <f>IF(【要提出】基本情報入力シート!H103="","",【要提出】基本情報入力シート!H103)</f>
        <v/>
      </c>
      <c r="H87" s="192" t="str">
        <f>IF(【要提出】基本情報入力シート!I103="","",【要提出】基本情報入力シート!I103)</f>
        <v/>
      </c>
      <c r="I87" s="192" t="str">
        <f>IF(【要提出】基本情報入力シート!J103="","",【要提出】基本情報入力シート!J103)</f>
        <v/>
      </c>
      <c r="J87" s="192" t="str">
        <f>IF(【要提出】基本情報入力シート!K103="","",【要提出】基本情報入力シート!K103)</f>
        <v/>
      </c>
      <c r="K87" s="193" t="str">
        <f>IF(【要提出】基本情報入力シート!L103="","",【要提出】基本情報入力シート!L103)</f>
        <v/>
      </c>
      <c r="L87" s="194" t="s">
        <v>315</v>
      </c>
      <c r="M87" s="195" t="str">
        <f>IF(【要提出】基本情報入力シート!M103="","",【要提出】基本情報入力シート!M103)</f>
        <v/>
      </c>
      <c r="N87" s="196" t="str">
        <f>IF(【要提出】基本情報入力シート!R103="","",【要提出】基本情報入力シート!R103)</f>
        <v/>
      </c>
      <c r="O87" s="196" t="str">
        <f>IF(【要提出】基本情報入力シート!W103="","",【要提出】基本情報入力シート!W103)</f>
        <v/>
      </c>
      <c r="P87" s="197" t="str">
        <f>IF(【要提出】基本情報入力シート!X103="","",【要提出】基本情報入力シート!X103)</f>
        <v/>
      </c>
      <c r="Q87" s="197" t="str">
        <f>IF(【要提出】基本情報入力シート!Y103="","",【要提出】基本情報入力シート!Y103)</f>
        <v/>
      </c>
      <c r="R87" s="55"/>
      <c r="S87" s="54"/>
      <c r="T87" s="54"/>
      <c r="U87" s="211"/>
      <c r="V87" s="198"/>
      <c r="W87" s="198"/>
      <c r="X87" s="198"/>
      <c r="Y87" s="198"/>
    </row>
    <row r="88" spans="1:25" ht="27.75" customHeight="1">
      <c r="A88" s="199">
        <f t="shared" si="1"/>
        <v>72</v>
      </c>
      <c r="B88" s="138" t="str">
        <f>IF(【要提出】基本情報入力シート!C104="","",【要提出】基本情報入力シート!C104)</f>
        <v/>
      </c>
      <c r="C88" s="139" t="str">
        <f>IF(【要提出】基本情報入力シート!D104="","",【要提出】基本情報入力シート!D104)</f>
        <v/>
      </c>
      <c r="D88" s="139" t="str">
        <f>IF(【要提出】基本情報入力シート!E104="","",【要提出】基本情報入力シート!E104)</f>
        <v/>
      </c>
      <c r="E88" s="192" t="str">
        <f>IF(【要提出】基本情報入力シート!F104="","",【要提出】基本情報入力シート!F104)</f>
        <v/>
      </c>
      <c r="F88" s="192" t="str">
        <f>IF(【要提出】基本情報入力シート!G104="","",【要提出】基本情報入力シート!G104)</f>
        <v/>
      </c>
      <c r="G88" s="192" t="str">
        <f>IF(【要提出】基本情報入力シート!H104="","",【要提出】基本情報入力シート!H104)</f>
        <v/>
      </c>
      <c r="H88" s="192" t="str">
        <f>IF(【要提出】基本情報入力シート!I104="","",【要提出】基本情報入力シート!I104)</f>
        <v/>
      </c>
      <c r="I88" s="192" t="str">
        <f>IF(【要提出】基本情報入力シート!J104="","",【要提出】基本情報入力シート!J104)</f>
        <v/>
      </c>
      <c r="J88" s="192" t="str">
        <f>IF(【要提出】基本情報入力シート!K104="","",【要提出】基本情報入力シート!K104)</f>
        <v/>
      </c>
      <c r="K88" s="193" t="str">
        <f>IF(【要提出】基本情報入力シート!L104="","",【要提出】基本情報入力シート!L104)</f>
        <v/>
      </c>
      <c r="L88" s="194" t="s">
        <v>316</v>
      </c>
      <c r="M88" s="195" t="str">
        <f>IF(【要提出】基本情報入力シート!M104="","",【要提出】基本情報入力シート!M104)</f>
        <v/>
      </c>
      <c r="N88" s="196" t="str">
        <f>IF(【要提出】基本情報入力シート!R104="","",【要提出】基本情報入力シート!R104)</f>
        <v/>
      </c>
      <c r="O88" s="196" t="str">
        <f>IF(【要提出】基本情報入力シート!W104="","",【要提出】基本情報入力シート!W104)</f>
        <v/>
      </c>
      <c r="P88" s="197" t="str">
        <f>IF(【要提出】基本情報入力シート!X104="","",【要提出】基本情報入力シート!X104)</f>
        <v/>
      </c>
      <c r="Q88" s="197" t="str">
        <f>IF(【要提出】基本情報入力シート!Y104="","",【要提出】基本情報入力シート!Y104)</f>
        <v/>
      </c>
      <c r="R88" s="55"/>
      <c r="S88" s="54"/>
      <c r="T88" s="54"/>
      <c r="U88" s="211"/>
      <c r="V88" s="198"/>
      <c r="W88" s="198"/>
      <c r="X88" s="198"/>
      <c r="Y88" s="198"/>
    </row>
    <row r="89" spans="1:25" ht="27.75" customHeight="1">
      <c r="A89" s="199">
        <f t="shared" si="1"/>
        <v>73</v>
      </c>
      <c r="B89" s="138" t="str">
        <f>IF(【要提出】基本情報入力シート!C105="","",【要提出】基本情報入力シート!C105)</f>
        <v/>
      </c>
      <c r="C89" s="139" t="str">
        <f>IF(【要提出】基本情報入力シート!D105="","",【要提出】基本情報入力シート!D105)</f>
        <v/>
      </c>
      <c r="D89" s="139" t="str">
        <f>IF(【要提出】基本情報入力シート!E105="","",【要提出】基本情報入力シート!E105)</f>
        <v/>
      </c>
      <c r="E89" s="192" t="str">
        <f>IF(【要提出】基本情報入力シート!F105="","",【要提出】基本情報入力シート!F105)</f>
        <v/>
      </c>
      <c r="F89" s="192" t="str">
        <f>IF(【要提出】基本情報入力シート!G105="","",【要提出】基本情報入力シート!G105)</f>
        <v/>
      </c>
      <c r="G89" s="192" t="str">
        <f>IF(【要提出】基本情報入力シート!H105="","",【要提出】基本情報入力シート!H105)</f>
        <v/>
      </c>
      <c r="H89" s="192" t="str">
        <f>IF(【要提出】基本情報入力シート!I105="","",【要提出】基本情報入力シート!I105)</f>
        <v/>
      </c>
      <c r="I89" s="192" t="str">
        <f>IF(【要提出】基本情報入力シート!J105="","",【要提出】基本情報入力シート!J105)</f>
        <v/>
      </c>
      <c r="J89" s="192" t="str">
        <f>IF(【要提出】基本情報入力シート!K105="","",【要提出】基本情報入力シート!K105)</f>
        <v/>
      </c>
      <c r="K89" s="193" t="str">
        <f>IF(【要提出】基本情報入力シート!L105="","",【要提出】基本情報入力シート!L105)</f>
        <v/>
      </c>
      <c r="L89" s="194" t="s">
        <v>317</v>
      </c>
      <c r="M89" s="195" t="str">
        <f>IF(【要提出】基本情報入力シート!M105="","",【要提出】基本情報入力シート!M105)</f>
        <v/>
      </c>
      <c r="N89" s="196" t="str">
        <f>IF(【要提出】基本情報入力シート!R105="","",【要提出】基本情報入力シート!R105)</f>
        <v/>
      </c>
      <c r="O89" s="196" t="str">
        <f>IF(【要提出】基本情報入力シート!W105="","",【要提出】基本情報入力シート!W105)</f>
        <v/>
      </c>
      <c r="P89" s="197" t="str">
        <f>IF(【要提出】基本情報入力シート!X105="","",【要提出】基本情報入力シート!X105)</f>
        <v/>
      </c>
      <c r="Q89" s="197" t="str">
        <f>IF(【要提出】基本情報入力シート!Y105="","",【要提出】基本情報入力シート!Y105)</f>
        <v/>
      </c>
      <c r="R89" s="55"/>
      <c r="S89" s="54"/>
      <c r="T89" s="54"/>
      <c r="U89" s="211"/>
      <c r="V89" s="198"/>
      <c r="W89" s="198"/>
      <c r="X89" s="198"/>
      <c r="Y89" s="198"/>
    </row>
    <row r="90" spans="1:25" ht="27.75" customHeight="1">
      <c r="A90" s="199">
        <f t="shared" si="1"/>
        <v>74</v>
      </c>
      <c r="B90" s="138" t="str">
        <f>IF(【要提出】基本情報入力シート!C106="","",【要提出】基本情報入力シート!C106)</f>
        <v/>
      </c>
      <c r="C90" s="139" t="str">
        <f>IF(【要提出】基本情報入力シート!D106="","",【要提出】基本情報入力シート!D106)</f>
        <v/>
      </c>
      <c r="D90" s="139" t="str">
        <f>IF(【要提出】基本情報入力シート!E106="","",【要提出】基本情報入力シート!E106)</f>
        <v/>
      </c>
      <c r="E90" s="192" t="str">
        <f>IF(【要提出】基本情報入力シート!F106="","",【要提出】基本情報入力シート!F106)</f>
        <v/>
      </c>
      <c r="F90" s="192" t="str">
        <f>IF(【要提出】基本情報入力シート!G106="","",【要提出】基本情報入力シート!G106)</f>
        <v/>
      </c>
      <c r="G90" s="192" t="str">
        <f>IF(【要提出】基本情報入力シート!H106="","",【要提出】基本情報入力シート!H106)</f>
        <v/>
      </c>
      <c r="H90" s="192" t="str">
        <f>IF(【要提出】基本情報入力シート!I106="","",【要提出】基本情報入力シート!I106)</f>
        <v/>
      </c>
      <c r="I90" s="192" t="str">
        <f>IF(【要提出】基本情報入力シート!J106="","",【要提出】基本情報入力シート!J106)</f>
        <v/>
      </c>
      <c r="J90" s="192" t="str">
        <f>IF(【要提出】基本情報入力シート!K106="","",【要提出】基本情報入力シート!K106)</f>
        <v/>
      </c>
      <c r="K90" s="193" t="str">
        <f>IF(【要提出】基本情報入力シート!L106="","",【要提出】基本情報入力シート!L106)</f>
        <v/>
      </c>
      <c r="L90" s="194" t="s">
        <v>318</v>
      </c>
      <c r="M90" s="195" t="str">
        <f>IF(【要提出】基本情報入力シート!M106="","",【要提出】基本情報入力シート!M106)</f>
        <v/>
      </c>
      <c r="N90" s="196" t="str">
        <f>IF(【要提出】基本情報入力シート!R106="","",【要提出】基本情報入力シート!R106)</f>
        <v/>
      </c>
      <c r="O90" s="196" t="str">
        <f>IF(【要提出】基本情報入力シート!W106="","",【要提出】基本情報入力シート!W106)</f>
        <v/>
      </c>
      <c r="P90" s="197" t="str">
        <f>IF(【要提出】基本情報入力シート!X106="","",【要提出】基本情報入力シート!X106)</f>
        <v/>
      </c>
      <c r="Q90" s="197" t="str">
        <f>IF(【要提出】基本情報入力シート!Y106="","",【要提出】基本情報入力シート!Y106)</f>
        <v/>
      </c>
      <c r="R90" s="55"/>
      <c r="S90" s="54"/>
      <c r="T90" s="54"/>
      <c r="U90" s="211"/>
      <c r="V90" s="198"/>
      <c r="W90" s="198"/>
      <c r="X90" s="198"/>
      <c r="Y90" s="198"/>
    </row>
    <row r="91" spans="1:25" ht="27.75" customHeight="1">
      <c r="A91" s="199">
        <f t="shared" si="1"/>
        <v>75</v>
      </c>
      <c r="B91" s="138" t="str">
        <f>IF(【要提出】基本情報入力シート!C107="","",【要提出】基本情報入力シート!C107)</f>
        <v/>
      </c>
      <c r="C91" s="139" t="str">
        <f>IF(【要提出】基本情報入力シート!D107="","",【要提出】基本情報入力シート!D107)</f>
        <v/>
      </c>
      <c r="D91" s="139" t="str">
        <f>IF(【要提出】基本情報入力シート!E107="","",【要提出】基本情報入力シート!E107)</f>
        <v/>
      </c>
      <c r="E91" s="192" t="str">
        <f>IF(【要提出】基本情報入力シート!F107="","",【要提出】基本情報入力シート!F107)</f>
        <v/>
      </c>
      <c r="F91" s="192" t="str">
        <f>IF(【要提出】基本情報入力シート!G107="","",【要提出】基本情報入力シート!G107)</f>
        <v/>
      </c>
      <c r="G91" s="192" t="str">
        <f>IF(【要提出】基本情報入力シート!H107="","",【要提出】基本情報入力シート!H107)</f>
        <v/>
      </c>
      <c r="H91" s="192" t="str">
        <f>IF(【要提出】基本情報入力シート!I107="","",【要提出】基本情報入力シート!I107)</f>
        <v/>
      </c>
      <c r="I91" s="192" t="str">
        <f>IF(【要提出】基本情報入力シート!J107="","",【要提出】基本情報入力シート!J107)</f>
        <v/>
      </c>
      <c r="J91" s="192" t="str">
        <f>IF(【要提出】基本情報入力シート!K107="","",【要提出】基本情報入力シート!K107)</f>
        <v/>
      </c>
      <c r="K91" s="193" t="str">
        <f>IF(【要提出】基本情報入力シート!L107="","",【要提出】基本情報入力シート!L107)</f>
        <v/>
      </c>
      <c r="L91" s="194" t="s">
        <v>319</v>
      </c>
      <c r="M91" s="195" t="str">
        <f>IF(【要提出】基本情報入力シート!M107="","",【要提出】基本情報入力シート!M107)</f>
        <v/>
      </c>
      <c r="N91" s="196" t="str">
        <f>IF(【要提出】基本情報入力シート!R107="","",【要提出】基本情報入力シート!R107)</f>
        <v/>
      </c>
      <c r="O91" s="196" t="str">
        <f>IF(【要提出】基本情報入力シート!W107="","",【要提出】基本情報入力シート!W107)</f>
        <v/>
      </c>
      <c r="P91" s="197" t="str">
        <f>IF(【要提出】基本情報入力シート!X107="","",【要提出】基本情報入力シート!X107)</f>
        <v/>
      </c>
      <c r="Q91" s="197" t="str">
        <f>IF(【要提出】基本情報入力シート!Y107="","",【要提出】基本情報入力シート!Y107)</f>
        <v/>
      </c>
      <c r="R91" s="55"/>
      <c r="S91" s="54"/>
      <c r="T91" s="54"/>
      <c r="U91" s="211"/>
      <c r="V91" s="198"/>
      <c r="W91" s="198"/>
      <c r="X91" s="198"/>
      <c r="Y91" s="198"/>
    </row>
    <row r="92" spans="1:25" ht="27.75" customHeight="1">
      <c r="A92" s="199">
        <f t="shared" si="1"/>
        <v>76</v>
      </c>
      <c r="B92" s="138" t="str">
        <f>IF(【要提出】基本情報入力シート!C108="","",【要提出】基本情報入力シート!C108)</f>
        <v/>
      </c>
      <c r="C92" s="139" t="str">
        <f>IF(【要提出】基本情報入力シート!D108="","",【要提出】基本情報入力シート!D108)</f>
        <v/>
      </c>
      <c r="D92" s="139" t="str">
        <f>IF(【要提出】基本情報入力シート!E108="","",【要提出】基本情報入力シート!E108)</f>
        <v/>
      </c>
      <c r="E92" s="192" t="str">
        <f>IF(【要提出】基本情報入力シート!F108="","",【要提出】基本情報入力シート!F108)</f>
        <v/>
      </c>
      <c r="F92" s="192" t="str">
        <f>IF(【要提出】基本情報入力シート!G108="","",【要提出】基本情報入力シート!G108)</f>
        <v/>
      </c>
      <c r="G92" s="192" t="str">
        <f>IF(【要提出】基本情報入力シート!H108="","",【要提出】基本情報入力シート!H108)</f>
        <v/>
      </c>
      <c r="H92" s="192" t="str">
        <f>IF(【要提出】基本情報入力シート!I108="","",【要提出】基本情報入力シート!I108)</f>
        <v/>
      </c>
      <c r="I92" s="192" t="str">
        <f>IF(【要提出】基本情報入力シート!J108="","",【要提出】基本情報入力シート!J108)</f>
        <v/>
      </c>
      <c r="J92" s="192" t="str">
        <f>IF(【要提出】基本情報入力シート!K108="","",【要提出】基本情報入力シート!K108)</f>
        <v/>
      </c>
      <c r="K92" s="193" t="str">
        <f>IF(【要提出】基本情報入力シート!L108="","",【要提出】基本情報入力シート!L108)</f>
        <v/>
      </c>
      <c r="L92" s="194" t="s">
        <v>320</v>
      </c>
      <c r="M92" s="195" t="str">
        <f>IF(【要提出】基本情報入力シート!M108="","",【要提出】基本情報入力シート!M108)</f>
        <v/>
      </c>
      <c r="N92" s="196" t="str">
        <f>IF(【要提出】基本情報入力シート!R108="","",【要提出】基本情報入力シート!R108)</f>
        <v/>
      </c>
      <c r="O92" s="196" t="str">
        <f>IF(【要提出】基本情報入力シート!W108="","",【要提出】基本情報入力シート!W108)</f>
        <v/>
      </c>
      <c r="P92" s="197" t="str">
        <f>IF(【要提出】基本情報入力シート!X108="","",【要提出】基本情報入力シート!X108)</f>
        <v/>
      </c>
      <c r="Q92" s="197" t="str">
        <f>IF(【要提出】基本情報入力シート!Y108="","",【要提出】基本情報入力シート!Y108)</f>
        <v/>
      </c>
      <c r="R92" s="55"/>
      <c r="S92" s="54"/>
      <c r="T92" s="54"/>
      <c r="U92" s="211"/>
      <c r="V92" s="198"/>
      <c r="W92" s="198"/>
      <c r="X92" s="198"/>
      <c r="Y92" s="198"/>
    </row>
    <row r="93" spans="1:25" ht="27.75" customHeight="1">
      <c r="A93" s="199">
        <f t="shared" si="1"/>
        <v>77</v>
      </c>
      <c r="B93" s="138" t="str">
        <f>IF(【要提出】基本情報入力シート!C109="","",【要提出】基本情報入力シート!C109)</f>
        <v/>
      </c>
      <c r="C93" s="139" t="str">
        <f>IF(【要提出】基本情報入力シート!D109="","",【要提出】基本情報入力シート!D109)</f>
        <v/>
      </c>
      <c r="D93" s="139" t="str">
        <f>IF(【要提出】基本情報入力シート!E109="","",【要提出】基本情報入力シート!E109)</f>
        <v/>
      </c>
      <c r="E93" s="192" t="str">
        <f>IF(【要提出】基本情報入力シート!F109="","",【要提出】基本情報入力シート!F109)</f>
        <v/>
      </c>
      <c r="F93" s="192" t="str">
        <f>IF(【要提出】基本情報入力シート!G109="","",【要提出】基本情報入力シート!G109)</f>
        <v/>
      </c>
      <c r="G93" s="192" t="str">
        <f>IF(【要提出】基本情報入力シート!H109="","",【要提出】基本情報入力シート!H109)</f>
        <v/>
      </c>
      <c r="H93" s="192" t="str">
        <f>IF(【要提出】基本情報入力シート!I109="","",【要提出】基本情報入力シート!I109)</f>
        <v/>
      </c>
      <c r="I93" s="192" t="str">
        <f>IF(【要提出】基本情報入力シート!J109="","",【要提出】基本情報入力シート!J109)</f>
        <v/>
      </c>
      <c r="J93" s="192" t="str">
        <f>IF(【要提出】基本情報入力シート!K109="","",【要提出】基本情報入力シート!K109)</f>
        <v/>
      </c>
      <c r="K93" s="193" t="str">
        <f>IF(【要提出】基本情報入力シート!L109="","",【要提出】基本情報入力シート!L109)</f>
        <v/>
      </c>
      <c r="L93" s="194" t="s">
        <v>321</v>
      </c>
      <c r="M93" s="195" t="str">
        <f>IF(【要提出】基本情報入力シート!M109="","",【要提出】基本情報入力シート!M109)</f>
        <v/>
      </c>
      <c r="N93" s="196" t="str">
        <f>IF(【要提出】基本情報入力シート!R109="","",【要提出】基本情報入力シート!R109)</f>
        <v/>
      </c>
      <c r="O93" s="196" t="str">
        <f>IF(【要提出】基本情報入力シート!W109="","",【要提出】基本情報入力シート!W109)</f>
        <v/>
      </c>
      <c r="P93" s="197" t="str">
        <f>IF(【要提出】基本情報入力シート!X109="","",【要提出】基本情報入力シート!X109)</f>
        <v/>
      </c>
      <c r="Q93" s="197" t="str">
        <f>IF(【要提出】基本情報入力シート!Y109="","",【要提出】基本情報入力シート!Y109)</f>
        <v/>
      </c>
      <c r="R93" s="55"/>
      <c r="S93" s="54"/>
      <c r="T93" s="54"/>
      <c r="U93" s="211"/>
      <c r="V93" s="198"/>
      <c r="W93" s="198"/>
      <c r="X93" s="198"/>
      <c r="Y93" s="198"/>
    </row>
    <row r="94" spans="1:25" ht="27.75" customHeight="1">
      <c r="A94" s="199">
        <f t="shared" si="1"/>
        <v>78</v>
      </c>
      <c r="B94" s="138" t="str">
        <f>IF(【要提出】基本情報入力シート!C110="","",【要提出】基本情報入力シート!C110)</f>
        <v/>
      </c>
      <c r="C94" s="139" t="str">
        <f>IF(【要提出】基本情報入力シート!D110="","",【要提出】基本情報入力シート!D110)</f>
        <v/>
      </c>
      <c r="D94" s="139" t="str">
        <f>IF(【要提出】基本情報入力シート!E110="","",【要提出】基本情報入力シート!E110)</f>
        <v/>
      </c>
      <c r="E94" s="192" t="str">
        <f>IF(【要提出】基本情報入力シート!F110="","",【要提出】基本情報入力シート!F110)</f>
        <v/>
      </c>
      <c r="F94" s="192" t="str">
        <f>IF(【要提出】基本情報入力シート!G110="","",【要提出】基本情報入力シート!G110)</f>
        <v/>
      </c>
      <c r="G94" s="192" t="str">
        <f>IF(【要提出】基本情報入力シート!H110="","",【要提出】基本情報入力シート!H110)</f>
        <v/>
      </c>
      <c r="H94" s="192" t="str">
        <f>IF(【要提出】基本情報入力シート!I110="","",【要提出】基本情報入力シート!I110)</f>
        <v/>
      </c>
      <c r="I94" s="192" t="str">
        <f>IF(【要提出】基本情報入力シート!J110="","",【要提出】基本情報入力シート!J110)</f>
        <v/>
      </c>
      <c r="J94" s="192" t="str">
        <f>IF(【要提出】基本情報入力シート!K110="","",【要提出】基本情報入力シート!K110)</f>
        <v/>
      </c>
      <c r="K94" s="193" t="str">
        <f>IF(【要提出】基本情報入力シート!L110="","",【要提出】基本情報入力シート!L110)</f>
        <v/>
      </c>
      <c r="L94" s="194" t="s">
        <v>322</v>
      </c>
      <c r="M94" s="195" t="str">
        <f>IF(【要提出】基本情報入力シート!M110="","",【要提出】基本情報入力シート!M110)</f>
        <v/>
      </c>
      <c r="N94" s="196" t="str">
        <f>IF(【要提出】基本情報入力シート!R110="","",【要提出】基本情報入力シート!R110)</f>
        <v/>
      </c>
      <c r="O94" s="196" t="str">
        <f>IF(【要提出】基本情報入力シート!W110="","",【要提出】基本情報入力シート!W110)</f>
        <v/>
      </c>
      <c r="P94" s="197" t="str">
        <f>IF(【要提出】基本情報入力シート!X110="","",【要提出】基本情報入力シート!X110)</f>
        <v/>
      </c>
      <c r="Q94" s="197" t="str">
        <f>IF(【要提出】基本情報入力シート!Y110="","",【要提出】基本情報入力シート!Y110)</f>
        <v/>
      </c>
      <c r="R94" s="55"/>
      <c r="S94" s="54"/>
      <c r="T94" s="54"/>
      <c r="U94" s="211"/>
      <c r="V94" s="198"/>
      <c r="W94" s="198"/>
      <c r="X94" s="198"/>
      <c r="Y94" s="198"/>
    </row>
    <row r="95" spans="1:25" ht="27.75" customHeight="1">
      <c r="A95" s="199">
        <f t="shared" si="1"/>
        <v>79</v>
      </c>
      <c r="B95" s="138" t="str">
        <f>IF(【要提出】基本情報入力シート!C111="","",【要提出】基本情報入力シート!C111)</f>
        <v/>
      </c>
      <c r="C95" s="139" t="str">
        <f>IF(【要提出】基本情報入力シート!D111="","",【要提出】基本情報入力シート!D111)</f>
        <v/>
      </c>
      <c r="D95" s="139" t="str">
        <f>IF(【要提出】基本情報入力シート!E111="","",【要提出】基本情報入力シート!E111)</f>
        <v/>
      </c>
      <c r="E95" s="192" t="str">
        <f>IF(【要提出】基本情報入力シート!F111="","",【要提出】基本情報入力シート!F111)</f>
        <v/>
      </c>
      <c r="F95" s="192" t="str">
        <f>IF(【要提出】基本情報入力シート!G111="","",【要提出】基本情報入力シート!G111)</f>
        <v/>
      </c>
      <c r="G95" s="192" t="str">
        <f>IF(【要提出】基本情報入力シート!H111="","",【要提出】基本情報入力シート!H111)</f>
        <v/>
      </c>
      <c r="H95" s="192" t="str">
        <f>IF(【要提出】基本情報入力シート!I111="","",【要提出】基本情報入力シート!I111)</f>
        <v/>
      </c>
      <c r="I95" s="192" t="str">
        <f>IF(【要提出】基本情報入力シート!J111="","",【要提出】基本情報入力シート!J111)</f>
        <v/>
      </c>
      <c r="J95" s="192" t="str">
        <f>IF(【要提出】基本情報入力シート!K111="","",【要提出】基本情報入力シート!K111)</f>
        <v/>
      </c>
      <c r="K95" s="193" t="str">
        <f>IF(【要提出】基本情報入力シート!L111="","",【要提出】基本情報入力シート!L111)</f>
        <v/>
      </c>
      <c r="L95" s="194" t="s">
        <v>323</v>
      </c>
      <c r="M95" s="195" t="str">
        <f>IF(【要提出】基本情報入力シート!M111="","",【要提出】基本情報入力シート!M111)</f>
        <v/>
      </c>
      <c r="N95" s="196" t="str">
        <f>IF(【要提出】基本情報入力シート!R111="","",【要提出】基本情報入力シート!R111)</f>
        <v/>
      </c>
      <c r="O95" s="196" t="str">
        <f>IF(【要提出】基本情報入力シート!W111="","",【要提出】基本情報入力シート!W111)</f>
        <v/>
      </c>
      <c r="P95" s="197" t="str">
        <f>IF(【要提出】基本情報入力シート!X111="","",【要提出】基本情報入力シート!X111)</f>
        <v/>
      </c>
      <c r="Q95" s="197" t="str">
        <f>IF(【要提出】基本情報入力シート!Y111="","",【要提出】基本情報入力シート!Y111)</f>
        <v/>
      </c>
      <c r="R95" s="55"/>
      <c r="S95" s="54"/>
      <c r="T95" s="54"/>
      <c r="U95" s="211"/>
      <c r="V95" s="198"/>
      <c r="W95" s="198"/>
      <c r="X95" s="198"/>
      <c r="Y95" s="198"/>
    </row>
    <row r="96" spans="1:25" ht="27.75" customHeight="1">
      <c r="A96" s="199">
        <f t="shared" si="1"/>
        <v>80</v>
      </c>
      <c r="B96" s="138" t="str">
        <f>IF(【要提出】基本情報入力シート!C112="","",【要提出】基本情報入力シート!C112)</f>
        <v/>
      </c>
      <c r="C96" s="139" t="str">
        <f>IF(【要提出】基本情報入力シート!D112="","",【要提出】基本情報入力シート!D112)</f>
        <v/>
      </c>
      <c r="D96" s="139" t="str">
        <f>IF(【要提出】基本情報入力シート!E112="","",【要提出】基本情報入力シート!E112)</f>
        <v/>
      </c>
      <c r="E96" s="192" t="str">
        <f>IF(【要提出】基本情報入力シート!F112="","",【要提出】基本情報入力シート!F112)</f>
        <v/>
      </c>
      <c r="F96" s="192" t="str">
        <f>IF(【要提出】基本情報入力シート!G112="","",【要提出】基本情報入力シート!G112)</f>
        <v/>
      </c>
      <c r="G96" s="192" t="str">
        <f>IF(【要提出】基本情報入力シート!H112="","",【要提出】基本情報入力シート!H112)</f>
        <v/>
      </c>
      <c r="H96" s="192" t="str">
        <f>IF(【要提出】基本情報入力シート!I112="","",【要提出】基本情報入力シート!I112)</f>
        <v/>
      </c>
      <c r="I96" s="192" t="str">
        <f>IF(【要提出】基本情報入力シート!J112="","",【要提出】基本情報入力シート!J112)</f>
        <v/>
      </c>
      <c r="J96" s="192" t="str">
        <f>IF(【要提出】基本情報入力シート!K112="","",【要提出】基本情報入力シート!K112)</f>
        <v/>
      </c>
      <c r="K96" s="193" t="str">
        <f>IF(【要提出】基本情報入力シート!L112="","",【要提出】基本情報入力シート!L112)</f>
        <v/>
      </c>
      <c r="L96" s="194" t="s">
        <v>324</v>
      </c>
      <c r="M96" s="195" t="str">
        <f>IF(【要提出】基本情報入力シート!M112="","",【要提出】基本情報入力シート!M112)</f>
        <v/>
      </c>
      <c r="N96" s="196" t="str">
        <f>IF(【要提出】基本情報入力シート!R112="","",【要提出】基本情報入力シート!R112)</f>
        <v/>
      </c>
      <c r="O96" s="196" t="str">
        <f>IF(【要提出】基本情報入力シート!W112="","",【要提出】基本情報入力シート!W112)</f>
        <v/>
      </c>
      <c r="P96" s="197" t="str">
        <f>IF(【要提出】基本情報入力シート!X112="","",【要提出】基本情報入力シート!X112)</f>
        <v/>
      </c>
      <c r="Q96" s="197" t="str">
        <f>IF(【要提出】基本情報入力シート!Y112="","",【要提出】基本情報入力シート!Y112)</f>
        <v/>
      </c>
      <c r="R96" s="55"/>
      <c r="S96" s="54"/>
      <c r="T96" s="54"/>
      <c r="U96" s="211"/>
      <c r="V96" s="198"/>
      <c r="W96" s="198"/>
      <c r="X96" s="198"/>
      <c r="Y96" s="198"/>
    </row>
    <row r="97" spans="1:25" ht="27.75" customHeight="1">
      <c r="A97" s="199">
        <f t="shared" si="1"/>
        <v>81</v>
      </c>
      <c r="B97" s="138" t="str">
        <f>IF(【要提出】基本情報入力シート!C113="","",【要提出】基本情報入力シート!C113)</f>
        <v/>
      </c>
      <c r="C97" s="139" t="str">
        <f>IF(【要提出】基本情報入力シート!D113="","",【要提出】基本情報入力シート!D113)</f>
        <v/>
      </c>
      <c r="D97" s="139" t="str">
        <f>IF(【要提出】基本情報入力シート!E113="","",【要提出】基本情報入力シート!E113)</f>
        <v/>
      </c>
      <c r="E97" s="192" t="str">
        <f>IF(【要提出】基本情報入力シート!F113="","",【要提出】基本情報入力シート!F113)</f>
        <v/>
      </c>
      <c r="F97" s="192" t="str">
        <f>IF(【要提出】基本情報入力シート!G113="","",【要提出】基本情報入力シート!G113)</f>
        <v/>
      </c>
      <c r="G97" s="192" t="str">
        <f>IF(【要提出】基本情報入力シート!H113="","",【要提出】基本情報入力シート!H113)</f>
        <v/>
      </c>
      <c r="H97" s="192" t="str">
        <f>IF(【要提出】基本情報入力シート!I113="","",【要提出】基本情報入力シート!I113)</f>
        <v/>
      </c>
      <c r="I97" s="192" t="str">
        <f>IF(【要提出】基本情報入力シート!J113="","",【要提出】基本情報入力シート!J113)</f>
        <v/>
      </c>
      <c r="J97" s="192" t="str">
        <f>IF(【要提出】基本情報入力シート!K113="","",【要提出】基本情報入力シート!K113)</f>
        <v/>
      </c>
      <c r="K97" s="193" t="str">
        <f>IF(【要提出】基本情報入力シート!L113="","",【要提出】基本情報入力シート!L113)</f>
        <v/>
      </c>
      <c r="L97" s="194" t="s">
        <v>325</v>
      </c>
      <c r="M97" s="195" t="str">
        <f>IF(【要提出】基本情報入力シート!M113="","",【要提出】基本情報入力シート!M113)</f>
        <v/>
      </c>
      <c r="N97" s="196" t="str">
        <f>IF(【要提出】基本情報入力シート!R113="","",【要提出】基本情報入力シート!R113)</f>
        <v/>
      </c>
      <c r="O97" s="196" t="str">
        <f>IF(【要提出】基本情報入力シート!W113="","",【要提出】基本情報入力シート!W113)</f>
        <v/>
      </c>
      <c r="P97" s="197" t="str">
        <f>IF(【要提出】基本情報入力シート!X113="","",【要提出】基本情報入力シート!X113)</f>
        <v/>
      </c>
      <c r="Q97" s="197" t="str">
        <f>IF(【要提出】基本情報入力シート!Y113="","",【要提出】基本情報入力シート!Y113)</f>
        <v/>
      </c>
      <c r="R97" s="55"/>
      <c r="S97" s="54"/>
      <c r="T97" s="54"/>
      <c r="U97" s="211"/>
      <c r="V97" s="198"/>
      <c r="W97" s="198"/>
      <c r="X97" s="198"/>
      <c r="Y97" s="198"/>
    </row>
    <row r="98" spans="1:25" ht="27.75" customHeight="1">
      <c r="A98" s="199">
        <f t="shared" si="1"/>
        <v>82</v>
      </c>
      <c r="B98" s="138" t="str">
        <f>IF(【要提出】基本情報入力シート!C114="","",【要提出】基本情報入力シート!C114)</f>
        <v/>
      </c>
      <c r="C98" s="139" t="str">
        <f>IF(【要提出】基本情報入力シート!D114="","",【要提出】基本情報入力シート!D114)</f>
        <v/>
      </c>
      <c r="D98" s="139" t="str">
        <f>IF(【要提出】基本情報入力シート!E114="","",【要提出】基本情報入力シート!E114)</f>
        <v/>
      </c>
      <c r="E98" s="192" t="str">
        <f>IF(【要提出】基本情報入力シート!F114="","",【要提出】基本情報入力シート!F114)</f>
        <v/>
      </c>
      <c r="F98" s="192" t="str">
        <f>IF(【要提出】基本情報入力シート!G114="","",【要提出】基本情報入力シート!G114)</f>
        <v/>
      </c>
      <c r="G98" s="192" t="str">
        <f>IF(【要提出】基本情報入力シート!H114="","",【要提出】基本情報入力シート!H114)</f>
        <v/>
      </c>
      <c r="H98" s="192" t="str">
        <f>IF(【要提出】基本情報入力シート!I114="","",【要提出】基本情報入力シート!I114)</f>
        <v/>
      </c>
      <c r="I98" s="192" t="str">
        <f>IF(【要提出】基本情報入力シート!J114="","",【要提出】基本情報入力シート!J114)</f>
        <v/>
      </c>
      <c r="J98" s="192" t="str">
        <f>IF(【要提出】基本情報入力シート!K114="","",【要提出】基本情報入力シート!K114)</f>
        <v/>
      </c>
      <c r="K98" s="193" t="str">
        <f>IF(【要提出】基本情報入力シート!L114="","",【要提出】基本情報入力シート!L114)</f>
        <v/>
      </c>
      <c r="L98" s="194" t="s">
        <v>326</v>
      </c>
      <c r="M98" s="195" t="str">
        <f>IF(【要提出】基本情報入力シート!M114="","",【要提出】基本情報入力シート!M114)</f>
        <v/>
      </c>
      <c r="N98" s="196" t="str">
        <f>IF(【要提出】基本情報入力シート!R114="","",【要提出】基本情報入力シート!R114)</f>
        <v/>
      </c>
      <c r="O98" s="196" t="str">
        <f>IF(【要提出】基本情報入力シート!W114="","",【要提出】基本情報入力シート!W114)</f>
        <v/>
      </c>
      <c r="P98" s="197" t="str">
        <f>IF(【要提出】基本情報入力シート!X114="","",【要提出】基本情報入力シート!X114)</f>
        <v/>
      </c>
      <c r="Q98" s="197" t="str">
        <f>IF(【要提出】基本情報入力シート!Y114="","",【要提出】基本情報入力シート!Y114)</f>
        <v/>
      </c>
      <c r="R98" s="55"/>
      <c r="S98" s="54"/>
      <c r="T98" s="54"/>
      <c r="U98" s="211"/>
      <c r="V98" s="198"/>
      <c r="W98" s="198"/>
      <c r="X98" s="198"/>
      <c r="Y98" s="198"/>
    </row>
    <row r="99" spans="1:25" ht="27.75" customHeight="1">
      <c r="A99" s="199">
        <f t="shared" si="1"/>
        <v>83</v>
      </c>
      <c r="B99" s="138" t="str">
        <f>IF(【要提出】基本情報入力シート!C115="","",【要提出】基本情報入力シート!C115)</f>
        <v/>
      </c>
      <c r="C99" s="139" t="str">
        <f>IF(【要提出】基本情報入力シート!D115="","",【要提出】基本情報入力シート!D115)</f>
        <v/>
      </c>
      <c r="D99" s="139" t="str">
        <f>IF(【要提出】基本情報入力シート!E115="","",【要提出】基本情報入力シート!E115)</f>
        <v/>
      </c>
      <c r="E99" s="192" t="str">
        <f>IF(【要提出】基本情報入力シート!F115="","",【要提出】基本情報入力シート!F115)</f>
        <v/>
      </c>
      <c r="F99" s="192" t="str">
        <f>IF(【要提出】基本情報入力シート!G115="","",【要提出】基本情報入力シート!G115)</f>
        <v/>
      </c>
      <c r="G99" s="192" t="str">
        <f>IF(【要提出】基本情報入力シート!H115="","",【要提出】基本情報入力シート!H115)</f>
        <v/>
      </c>
      <c r="H99" s="192" t="str">
        <f>IF(【要提出】基本情報入力シート!I115="","",【要提出】基本情報入力シート!I115)</f>
        <v/>
      </c>
      <c r="I99" s="192" t="str">
        <f>IF(【要提出】基本情報入力シート!J115="","",【要提出】基本情報入力シート!J115)</f>
        <v/>
      </c>
      <c r="J99" s="192" t="str">
        <f>IF(【要提出】基本情報入力シート!K115="","",【要提出】基本情報入力シート!K115)</f>
        <v/>
      </c>
      <c r="K99" s="193" t="str">
        <f>IF(【要提出】基本情報入力シート!L115="","",【要提出】基本情報入力シート!L115)</f>
        <v/>
      </c>
      <c r="L99" s="194" t="s">
        <v>327</v>
      </c>
      <c r="M99" s="195" t="str">
        <f>IF(【要提出】基本情報入力シート!M115="","",【要提出】基本情報入力シート!M115)</f>
        <v/>
      </c>
      <c r="N99" s="196" t="str">
        <f>IF(【要提出】基本情報入力シート!R115="","",【要提出】基本情報入力シート!R115)</f>
        <v/>
      </c>
      <c r="O99" s="196" t="str">
        <f>IF(【要提出】基本情報入力シート!W115="","",【要提出】基本情報入力シート!W115)</f>
        <v/>
      </c>
      <c r="P99" s="197" t="str">
        <f>IF(【要提出】基本情報入力シート!X115="","",【要提出】基本情報入力シート!X115)</f>
        <v/>
      </c>
      <c r="Q99" s="197" t="str">
        <f>IF(【要提出】基本情報入力シート!Y115="","",【要提出】基本情報入力シート!Y115)</f>
        <v/>
      </c>
      <c r="R99" s="55"/>
      <c r="S99" s="54"/>
      <c r="T99" s="54"/>
      <c r="U99" s="211"/>
      <c r="V99" s="198"/>
      <c r="W99" s="198"/>
      <c r="X99" s="198"/>
      <c r="Y99" s="198"/>
    </row>
    <row r="100" spans="1:25" ht="27.75" customHeight="1">
      <c r="A100" s="199">
        <f t="shared" si="1"/>
        <v>84</v>
      </c>
      <c r="B100" s="138" t="str">
        <f>IF(【要提出】基本情報入力シート!C116="","",【要提出】基本情報入力シート!C116)</f>
        <v/>
      </c>
      <c r="C100" s="139" t="str">
        <f>IF(【要提出】基本情報入力シート!D116="","",【要提出】基本情報入力シート!D116)</f>
        <v/>
      </c>
      <c r="D100" s="139" t="str">
        <f>IF(【要提出】基本情報入力シート!E116="","",【要提出】基本情報入力シート!E116)</f>
        <v/>
      </c>
      <c r="E100" s="192" t="str">
        <f>IF(【要提出】基本情報入力シート!F116="","",【要提出】基本情報入力シート!F116)</f>
        <v/>
      </c>
      <c r="F100" s="192" t="str">
        <f>IF(【要提出】基本情報入力シート!G116="","",【要提出】基本情報入力シート!G116)</f>
        <v/>
      </c>
      <c r="G100" s="192" t="str">
        <f>IF(【要提出】基本情報入力シート!H116="","",【要提出】基本情報入力シート!H116)</f>
        <v/>
      </c>
      <c r="H100" s="192" t="str">
        <f>IF(【要提出】基本情報入力シート!I116="","",【要提出】基本情報入力シート!I116)</f>
        <v/>
      </c>
      <c r="I100" s="192" t="str">
        <f>IF(【要提出】基本情報入力シート!J116="","",【要提出】基本情報入力シート!J116)</f>
        <v/>
      </c>
      <c r="J100" s="192" t="str">
        <f>IF(【要提出】基本情報入力シート!K116="","",【要提出】基本情報入力シート!K116)</f>
        <v/>
      </c>
      <c r="K100" s="193" t="str">
        <f>IF(【要提出】基本情報入力シート!L116="","",【要提出】基本情報入力シート!L116)</f>
        <v/>
      </c>
      <c r="L100" s="194" t="s">
        <v>328</v>
      </c>
      <c r="M100" s="195" t="str">
        <f>IF(【要提出】基本情報入力シート!M116="","",【要提出】基本情報入力シート!M116)</f>
        <v/>
      </c>
      <c r="N100" s="196" t="str">
        <f>IF(【要提出】基本情報入力シート!R116="","",【要提出】基本情報入力シート!R116)</f>
        <v/>
      </c>
      <c r="O100" s="196" t="str">
        <f>IF(【要提出】基本情報入力シート!W116="","",【要提出】基本情報入力シート!W116)</f>
        <v/>
      </c>
      <c r="P100" s="197" t="str">
        <f>IF(【要提出】基本情報入力シート!X116="","",【要提出】基本情報入力シート!X116)</f>
        <v/>
      </c>
      <c r="Q100" s="197" t="str">
        <f>IF(【要提出】基本情報入力シート!Y116="","",【要提出】基本情報入力シート!Y116)</f>
        <v/>
      </c>
      <c r="R100" s="55"/>
      <c r="S100" s="54"/>
      <c r="T100" s="54"/>
      <c r="U100" s="211"/>
      <c r="V100" s="198"/>
      <c r="W100" s="198"/>
      <c r="X100" s="198"/>
      <c r="Y100" s="198"/>
    </row>
    <row r="101" spans="1:25" ht="27.75" customHeight="1">
      <c r="A101" s="199">
        <f t="shared" si="1"/>
        <v>85</v>
      </c>
      <c r="B101" s="138" t="str">
        <f>IF(【要提出】基本情報入力シート!C117="","",【要提出】基本情報入力シート!C117)</f>
        <v/>
      </c>
      <c r="C101" s="139" t="str">
        <f>IF(【要提出】基本情報入力シート!D117="","",【要提出】基本情報入力シート!D117)</f>
        <v/>
      </c>
      <c r="D101" s="139" t="str">
        <f>IF(【要提出】基本情報入力シート!E117="","",【要提出】基本情報入力シート!E117)</f>
        <v/>
      </c>
      <c r="E101" s="192" t="str">
        <f>IF(【要提出】基本情報入力シート!F117="","",【要提出】基本情報入力シート!F117)</f>
        <v/>
      </c>
      <c r="F101" s="192" t="str">
        <f>IF(【要提出】基本情報入力シート!G117="","",【要提出】基本情報入力シート!G117)</f>
        <v/>
      </c>
      <c r="G101" s="192" t="str">
        <f>IF(【要提出】基本情報入力シート!H117="","",【要提出】基本情報入力シート!H117)</f>
        <v/>
      </c>
      <c r="H101" s="192" t="str">
        <f>IF(【要提出】基本情報入力シート!I117="","",【要提出】基本情報入力シート!I117)</f>
        <v/>
      </c>
      <c r="I101" s="192" t="str">
        <f>IF(【要提出】基本情報入力シート!J117="","",【要提出】基本情報入力シート!J117)</f>
        <v/>
      </c>
      <c r="J101" s="192" t="str">
        <f>IF(【要提出】基本情報入力シート!K117="","",【要提出】基本情報入力シート!K117)</f>
        <v/>
      </c>
      <c r="K101" s="193" t="str">
        <f>IF(【要提出】基本情報入力シート!L117="","",【要提出】基本情報入力シート!L117)</f>
        <v/>
      </c>
      <c r="L101" s="194" t="s">
        <v>329</v>
      </c>
      <c r="M101" s="195" t="str">
        <f>IF(【要提出】基本情報入力シート!M117="","",【要提出】基本情報入力シート!M117)</f>
        <v/>
      </c>
      <c r="N101" s="196" t="str">
        <f>IF(【要提出】基本情報入力シート!R117="","",【要提出】基本情報入力シート!R117)</f>
        <v/>
      </c>
      <c r="O101" s="196" t="str">
        <f>IF(【要提出】基本情報入力シート!W117="","",【要提出】基本情報入力シート!W117)</f>
        <v/>
      </c>
      <c r="P101" s="197" t="str">
        <f>IF(【要提出】基本情報入力シート!X117="","",【要提出】基本情報入力シート!X117)</f>
        <v/>
      </c>
      <c r="Q101" s="197" t="str">
        <f>IF(【要提出】基本情報入力シート!Y117="","",【要提出】基本情報入力シート!Y117)</f>
        <v/>
      </c>
      <c r="R101" s="55"/>
      <c r="S101" s="54"/>
      <c r="T101" s="54"/>
      <c r="U101" s="211"/>
      <c r="V101" s="198"/>
      <c r="W101" s="198"/>
      <c r="X101" s="198"/>
      <c r="Y101" s="198"/>
    </row>
    <row r="102" spans="1:25" ht="27.75" customHeight="1">
      <c r="A102" s="199">
        <f t="shared" si="1"/>
        <v>86</v>
      </c>
      <c r="B102" s="138" t="str">
        <f>IF(【要提出】基本情報入力シート!C118="","",【要提出】基本情報入力シート!C118)</f>
        <v/>
      </c>
      <c r="C102" s="139" t="str">
        <f>IF(【要提出】基本情報入力シート!D118="","",【要提出】基本情報入力シート!D118)</f>
        <v/>
      </c>
      <c r="D102" s="139" t="str">
        <f>IF(【要提出】基本情報入力シート!E118="","",【要提出】基本情報入力シート!E118)</f>
        <v/>
      </c>
      <c r="E102" s="192" t="str">
        <f>IF(【要提出】基本情報入力シート!F118="","",【要提出】基本情報入力シート!F118)</f>
        <v/>
      </c>
      <c r="F102" s="192" t="str">
        <f>IF(【要提出】基本情報入力シート!G118="","",【要提出】基本情報入力シート!G118)</f>
        <v/>
      </c>
      <c r="G102" s="192" t="str">
        <f>IF(【要提出】基本情報入力シート!H118="","",【要提出】基本情報入力シート!H118)</f>
        <v/>
      </c>
      <c r="H102" s="192" t="str">
        <f>IF(【要提出】基本情報入力シート!I118="","",【要提出】基本情報入力シート!I118)</f>
        <v/>
      </c>
      <c r="I102" s="192" t="str">
        <f>IF(【要提出】基本情報入力シート!J118="","",【要提出】基本情報入力シート!J118)</f>
        <v/>
      </c>
      <c r="J102" s="192" t="str">
        <f>IF(【要提出】基本情報入力シート!K118="","",【要提出】基本情報入力シート!K118)</f>
        <v/>
      </c>
      <c r="K102" s="193" t="str">
        <f>IF(【要提出】基本情報入力シート!L118="","",【要提出】基本情報入力シート!L118)</f>
        <v/>
      </c>
      <c r="L102" s="194" t="s">
        <v>330</v>
      </c>
      <c r="M102" s="195" t="str">
        <f>IF(【要提出】基本情報入力シート!M118="","",【要提出】基本情報入力シート!M118)</f>
        <v/>
      </c>
      <c r="N102" s="196" t="str">
        <f>IF(【要提出】基本情報入力シート!R118="","",【要提出】基本情報入力シート!R118)</f>
        <v/>
      </c>
      <c r="O102" s="196" t="str">
        <f>IF(【要提出】基本情報入力シート!W118="","",【要提出】基本情報入力シート!W118)</f>
        <v/>
      </c>
      <c r="P102" s="197" t="str">
        <f>IF(【要提出】基本情報入力シート!X118="","",【要提出】基本情報入力シート!X118)</f>
        <v/>
      </c>
      <c r="Q102" s="197" t="str">
        <f>IF(【要提出】基本情報入力シート!Y118="","",【要提出】基本情報入力シート!Y118)</f>
        <v/>
      </c>
      <c r="R102" s="55"/>
      <c r="S102" s="54"/>
      <c r="T102" s="54"/>
      <c r="U102" s="211"/>
      <c r="V102" s="198"/>
      <c r="W102" s="198"/>
      <c r="X102" s="198"/>
      <c r="Y102" s="198"/>
    </row>
    <row r="103" spans="1:25" ht="27.75" customHeight="1">
      <c r="A103" s="199">
        <f t="shared" si="1"/>
        <v>87</v>
      </c>
      <c r="B103" s="138" t="str">
        <f>IF(【要提出】基本情報入力シート!C119="","",【要提出】基本情報入力シート!C119)</f>
        <v/>
      </c>
      <c r="C103" s="139" t="str">
        <f>IF(【要提出】基本情報入力シート!D119="","",【要提出】基本情報入力シート!D119)</f>
        <v/>
      </c>
      <c r="D103" s="139" t="str">
        <f>IF(【要提出】基本情報入力シート!E119="","",【要提出】基本情報入力シート!E119)</f>
        <v/>
      </c>
      <c r="E103" s="192" t="str">
        <f>IF(【要提出】基本情報入力シート!F119="","",【要提出】基本情報入力シート!F119)</f>
        <v/>
      </c>
      <c r="F103" s="192" t="str">
        <f>IF(【要提出】基本情報入力シート!G119="","",【要提出】基本情報入力シート!G119)</f>
        <v/>
      </c>
      <c r="G103" s="192" t="str">
        <f>IF(【要提出】基本情報入力シート!H119="","",【要提出】基本情報入力シート!H119)</f>
        <v/>
      </c>
      <c r="H103" s="192" t="str">
        <f>IF(【要提出】基本情報入力シート!I119="","",【要提出】基本情報入力シート!I119)</f>
        <v/>
      </c>
      <c r="I103" s="192" t="str">
        <f>IF(【要提出】基本情報入力シート!J119="","",【要提出】基本情報入力シート!J119)</f>
        <v/>
      </c>
      <c r="J103" s="192" t="str">
        <f>IF(【要提出】基本情報入力シート!K119="","",【要提出】基本情報入力シート!K119)</f>
        <v/>
      </c>
      <c r="K103" s="193" t="str">
        <f>IF(【要提出】基本情報入力シート!L119="","",【要提出】基本情報入力シート!L119)</f>
        <v/>
      </c>
      <c r="L103" s="194" t="s">
        <v>331</v>
      </c>
      <c r="M103" s="195" t="str">
        <f>IF(【要提出】基本情報入力シート!M119="","",【要提出】基本情報入力シート!M119)</f>
        <v/>
      </c>
      <c r="N103" s="196" t="str">
        <f>IF(【要提出】基本情報入力シート!R119="","",【要提出】基本情報入力シート!R119)</f>
        <v/>
      </c>
      <c r="O103" s="196" t="str">
        <f>IF(【要提出】基本情報入力シート!W119="","",【要提出】基本情報入力シート!W119)</f>
        <v/>
      </c>
      <c r="P103" s="197" t="str">
        <f>IF(【要提出】基本情報入力シート!X119="","",【要提出】基本情報入力シート!X119)</f>
        <v/>
      </c>
      <c r="Q103" s="197" t="str">
        <f>IF(【要提出】基本情報入力シート!Y119="","",【要提出】基本情報入力シート!Y119)</f>
        <v/>
      </c>
      <c r="R103" s="55"/>
      <c r="S103" s="54"/>
      <c r="T103" s="54"/>
      <c r="U103" s="211"/>
      <c r="V103" s="198"/>
      <c r="W103" s="198"/>
      <c r="X103" s="198"/>
      <c r="Y103" s="198"/>
    </row>
    <row r="104" spans="1:25" ht="27.75" customHeight="1">
      <c r="A104" s="199">
        <f t="shared" si="1"/>
        <v>88</v>
      </c>
      <c r="B104" s="138" t="str">
        <f>IF(【要提出】基本情報入力シート!C120="","",【要提出】基本情報入力シート!C120)</f>
        <v/>
      </c>
      <c r="C104" s="139" t="str">
        <f>IF(【要提出】基本情報入力シート!D120="","",【要提出】基本情報入力シート!D120)</f>
        <v/>
      </c>
      <c r="D104" s="139" t="str">
        <f>IF(【要提出】基本情報入力シート!E120="","",【要提出】基本情報入力シート!E120)</f>
        <v/>
      </c>
      <c r="E104" s="192" t="str">
        <f>IF(【要提出】基本情報入力シート!F120="","",【要提出】基本情報入力シート!F120)</f>
        <v/>
      </c>
      <c r="F104" s="192" t="str">
        <f>IF(【要提出】基本情報入力シート!G120="","",【要提出】基本情報入力シート!G120)</f>
        <v/>
      </c>
      <c r="G104" s="192" t="str">
        <f>IF(【要提出】基本情報入力シート!H120="","",【要提出】基本情報入力シート!H120)</f>
        <v/>
      </c>
      <c r="H104" s="192" t="str">
        <f>IF(【要提出】基本情報入力シート!I120="","",【要提出】基本情報入力シート!I120)</f>
        <v/>
      </c>
      <c r="I104" s="192" t="str">
        <f>IF(【要提出】基本情報入力シート!J120="","",【要提出】基本情報入力シート!J120)</f>
        <v/>
      </c>
      <c r="J104" s="192" t="str">
        <f>IF(【要提出】基本情報入力シート!K120="","",【要提出】基本情報入力シート!K120)</f>
        <v/>
      </c>
      <c r="K104" s="193" t="str">
        <f>IF(【要提出】基本情報入力シート!L120="","",【要提出】基本情報入力シート!L120)</f>
        <v/>
      </c>
      <c r="L104" s="194" t="s">
        <v>332</v>
      </c>
      <c r="M104" s="195" t="str">
        <f>IF(【要提出】基本情報入力シート!M120="","",【要提出】基本情報入力シート!M120)</f>
        <v/>
      </c>
      <c r="N104" s="196" t="str">
        <f>IF(【要提出】基本情報入力シート!R120="","",【要提出】基本情報入力シート!R120)</f>
        <v/>
      </c>
      <c r="O104" s="196" t="str">
        <f>IF(【要提出】基本情報入力シート!W120="","",【要提出】基本情報入力シート!W120)</f>
        <v/>
      </c>
      <c r="P104" s="197" t="str">
        <f>IF(【要提出】基本情報入力シート!X120="","",【要提出】基本情報入力シート!X120)</f>
        <v/>
      </c>
      <c r="Q104" s="197" t="str">
        <f>IF(【要提出】基本情報入力シート!Y120="","",【要提出】基本情報入力シート!Y120)</f>
        <v/>
      </c>
      <c r="R104" s="55"/>
      <c r="S104" s="54"/>
      <c r="T104" s="54"/>
      <c r="U104" s="211"/>
      <c r="V104" s="198"/>
      <c r="W104" s="198"/>
      <c r="X104" s="198"/>
      <c r="Y104" s="198"/>
    </row>
    <row r="105" spans="1:25" ht="27.75" customHeight="1">
      <c r="A105" s="199">
        <f t="shared" si="1"/>
        <v>89</v>
      </c>
      <c r="B105" s="138" t="str">
        <f>IF(【要提出】基本情報入力シート!C121="","",【要提出】基本情報入力シート!C121)</f>
        <v/>
      </c>
      <c r="C105" s="139" t="str">
        <f>IF(【要提出】基本情報入力シート!D121="","",【要提出】基本情報入力シート!D121)</f>
        <v/>
      </c>
      <c r="D105" s="139" t="str">
        <f>IF(【要提出】基本情報入力シート!E121="","",【要提出】基本情報入力シート!E121)</f>
        <v/>
      </c>
      <c r="E105" s="192" t="str">
        <f>IF(【要提出】基本情報入力シート!F121="","",【要提出】基本情報入力シート!F121)</f>
        <v/>
      </c>
      <c r="F105" s="192" t="str">
        <f>IF(【要提出】基本情報入力シート!G121="","",【要提出】基本情報入力シート!G121)</f>
        <v/>
      </c>
      <c r="G105" s="192" t="str">
        <f>IF(【要提出】基本情報入力シート!H121="","",【要提出】基本情報入力シート!H121)</f>
        <v/>
      </c>
      <c r="H105" s="192" t="str">
        <f>IF(【要提出】基本情報入力シート!I121="","",【要提出】基本情報入力シート!I121)</f>
        <v/>
      </c>
      <c r="I105" s="192" t="str">
        <f>IF(【要提出】基本情報入力シート!J121="","",【要提出】基本情報入力シート!J121)</f>
        <v/>
      </c>
      <c r="J105" s="192" t="str">
        <f>IF(【要提出】基本情報入力シート!K121="","",【要提出】基本情報入力シート!K121)</f>
        <v/>
      </c>
      <c r="K105" s="193" t="str">
        <f>IF(【要提出】基本情報入力シート!L121="","",【要提出】基本情報入力シート!L121)</f>
        <v/>
      </c>
      <c r="L105" s="194" t="s">
        <v>333</v>
      </c>
      <c r="M105" s="195" t="str">
        <f>IF(【要提出】基本情報入力シート!M121="","",【要提出】基本情報入力シート!M121)</f>
        <v/>
      </c>
      <c r="N105" s="196" t="str">
        <f>IF(【要提出】基本情報入力シート!R121="","",【要提出】基本情報入力シート!R121)</f>
        <v/>
      </c>
      <c r="O105" s="196" t="str">
        <f>IF(【要提出】基本情報入力シート!W121="","",【要提出】基本情報入力シート!W121)</f>
        <v/>
      </c>
      <c r="P105" s="197" t="str">
        <f>IF(【要提出】基本情報入力シート!X121="","",【要提出】基本情報入力シート!X121)</f>
        <v/>
      </c>
      <c r="Q105" s="197" t="str">
        <f>IF(【要提出】基本情報入力シート!Y121="","",【要提出】基本情報入力シート!Y121)</f>
        <v/>
      </c>
      <c r="R105" s="55"/>
      <c r="S105" s="54"/>
      <c r="T105" s="54"/>
      <c r="U105" s="211"/>
      <c r="V105" s="198"/>
      <c r="W105" s="198"/>
      <c r="X105" s="198"/>
      <c r="Y105" s="198"/>
    </row>
    <row r="106" spans="1:25" ht="27.75" customHeight="1">
      <c r="A106" s="199">
        <f t="shared" si="1"/>
        <v>90</v>
      </c>
      <c r="B106" s="138" t="str">
        <f>IF(【要提出】基本情報入力シート!C122="","",【要提出】基本情報入力シート!C122)</f>
        <v/>
      </c>
      <c r="C106" s="139" t="str">
        <f>IF(【要提出】基本情報入力シート!D122="","",【要提出】基本情報入力シート!D122)</f>
        <v/>
      </c>
      <c r="D106" s="139" t="str">
        <f>IF(【要提出】基本情報入力シート!E122="","",【要提出】基本情報入力シート!E122)</f>
        <v/>
      </c>
      <c r="E106" s="192" t="str">
        <f>IF(【要提出】基本情報入力シート!F122="","",【要提出】基本情報入力シート!F122)</f>
        <v/>
      </c>
      <c r="F106" s="192" t="str">
        <f>IF(【要提出】基本情報入力シート!G122="","",【要提出】基本情報入力シート!G122)</f>
        <v/>
      </c>
      <c r="G106" s="192" t="str">
        <f>IF(【要提出】基本情報入力シート!H122="","",【要提出】基本情報入力シート!H122)</f>
        <v/>
      </c>
      <c r="H106" s="192" t="str">
        <f>IF(【要提出】基本情報入力シート!I122="","",【要提出】基本情報入力シート!I122)</f>
        <v/>
      </c>
      <c r="I106" s="192" t="str">
        <f>IF(【要提出】基本情報入力シート!J122="","",【要提出】基本情報入力シート!J122)</f>
        <v/>
      </c>
      <c r="J106" s="192" t="str">
        <f>IF(【要提出】基本情報入力シート!K122="","",【要提出】基本情報入力シート!K122)</f>
        <v/>
      </c>
      <c r="K106" s="193" t="str">
        <f>IF(【要提出】基本情報入力シート!L122="","",【要提出】基本情報入力シート!L122)</f>
        <v/>
      </c>
      <c r="L106" s="194" t="s">
        <v>334</v>
      </c>
      <c r="M106" s="195" t="str">
        <f>IF(【要提出】基本情報入力シート!M122="","",【要提出】基本情報入力シート!M122)</f>
        <v/>
      </c>
      <c r="N106" s="196" t="str">
        <f>IF(【要提出】基本情報入力シート!R122="","",【要提出】基本情報入力シート!R122)</f>
        <v/>
      </c>
      <c r="O106" s="196" t="str">
        <f>IF(【要提出】基本情報入力シート!W122="","",【要提出】基本情報入力シート!W122)</f>
        <v/>
      </c>
      <c r="P106" s="197" t="str">
        <f>IF(【要提出】基本情報入力シート!X122="","",【要提出】基本情報入力シート!X122)</f>
        <v/>
      </c>
      <c r="Q106" s="197" t="str">
        <f>IF(【要提出】基本情報入力シート!Y122="","",【要提出】基本情報入力シート!Y122)</f>
        <v/>
      </c>
      <c r="R106" s="55"/>
      <c r="S106" s="54"/>
      <c r="T106" s="54"/>
      <c r="U106" s="211"/>
      <c r="V106" s="198"/>
      <c r="W106" s="198"/>
      <c r="X106" s="198"/>
      <c r="Y106" s="198"/>
    </row>
    <row r="107" spans="1:25" ht="27.75" customHeight="1">
      <c r="A107" s="199">
        <f t="shared" si="1"/>
        <v>91</v>
      </c>
      <c r="B107" s="138" t="str">
        <f>IF(【要提出】基本情報入力シート!C123="","",【要提出】基本情報入力シート!C123)</f>
        <v/>
      </c>
      <c r="C107" s="139" t="str">
        <f>IF(【要提出】基本情報入力シート!D123="","",【要提出】基本情報入力シート!D123)</f>
        <v/>
      </c>
      <c r="D107" s="139" t="str">
        <f>IF(【要提出】基本情報入力シート!E123="","",【要提出】基本情報入力シート!E123)</f>
        <v/>
      </c>
      <c r="E107" s="192" t="str">
        <f>IF(【要提出】基本情報入力シート!F123="","",【要提出】基本情報入力シート!F123)</f>
        <v/>
      </c>
      <c r="F107" s="192" t="str">
        <f>IF(【要提出】基本情報入力シート!G123="","",【要提出】基本情報入力シート!G123)</f>
        <v/>
      </c>
      <c r="G107" s="192" t="str">
        <f>IF(【要提出】基本情報入力シート!H123="","",【要提出】基本情報入力シート!H123)</f>
        <v/>
      </c>
      <c r="H107" s="192" t="str">
        <f>IF(【要提出】基本情報入力シート!I123="","",【要提出】基本情報入力シート!I123)</f>
        <v/>
      </c>
      <c r="I107" s="192" t="str">
        <f>IF(【要提出】基本情報入力シート!J123="","",【要提出】基本情報入力シート!J123)</f>
        <v/>
      </c>
      <c r="J107" s="192" t="str">
        <f>IF(【要提出】基本情報入力シート!K123="","",【要提出】基本情報入力シート!K123)</f>
        <v/>
      </c>
      <c r="K107" s="193" t="str">
        <f>IF(【要提出】基本情報入力シート!L123="","",【要提出】基本情報入力シート!L123)</f>
        <v/>
      </c>
      <c r="L107" s="194" t="s">
        <v>335</v>
      </c>
      <c r="M107" s="195" t="str">
        <f>IF(【要提出】基本情報入力シート!M123="","",【要提出】基本情報入力シート!M123)</f>
        <v/>
      </c>
      <c r="N107" s="196" t="str">
        <f>IF(【要提出】基本情報入力シート!R123="","",【要提出】基本情報入力シート!R123)</f>
        <v/>
      </c>
      <c r="O107" s="196" t="str">
        <f>IF(【要提出】基本情報入力シート!W123="","",【要提出】基本情報入力シート!W123)</f>
        <v/>
      </c>
      <c r="P107" s="197" t="str">
        <f>IF(【要提出】基本情報入力シート!X123="","",【要提出】基本情報入力シート!X123)</f>
        <v/>
      </c>
      <c r="Q107" s="197" t="str">
        <f>IF(【要提出】基本情報入力シート!Y123="","",【要提出】基本情報入力シート!Y123)</f>
        <v/>
      </c>
      <c r="R107" s="55"/>
      <c r="S107" s="54"/>
      <c r="T107" s="54"/>
      <c r="U107" s="211"/>
      <c r="V107" s="198"/>
      <c r="W107" s="198"/>
      <c r="X107" s="198"/>
      <c r="Y107" s="198"/>
    </row>
    <row r="108" spans="1:25" ht="27.75" customHeight="1">
      <c r="A108" s="199">
        <f t="shared" si="1"/>
        <v>92</v>
      </c>
      <c r="B108" s="138" t="str">
        <f>IF(【要提出】基本情報入力シート!C124="","",【要提出】基本情報入力シート!C124)</f>
        <v/>
      </c>
      <c r="C108" s="139" t="str">
        <f>IF(【要提出】基本情報入力シート!D124="","",【要提出】基本情報入力シート!D124)</f>
        <v/>
      </c>
      <c r="D108" s="139" t="str">
        <f>IF(【要提出】基本情報入力シート!E124="","",【要提出】基本情報入力シート!E124)</f>
        <v/>
      </c>
      <c r="E108" s="192" t="str">
        <f>IF(【要提出】基本情報入力シート!F124="","",【要提出】基本情報入力シート!F124)</f>
        <v/>
      </c>
      <c r="F108" s="192" t="str">
        <f>IF(【要提出】基本情報入力シート!G124="","",【要提出】基本情報入力シート!G124)</f>
        <v/>
      </c>
      <c r="G108" s="192" t="str">
        <f>IF(【要提出】基本情報入力シート!H124="","",【要提出】基本情報入力シート!H124)</f>
        <v/>
      </c>
      <c r="H108" s="192" t="str">
        <f>IF(【要提出】基本情報入力シート!I124="","",【要提出】基本情報入力シート!I124)</f>
        <v/>
      </c>
      <c r="I108" s="192" t="str">
        <f>IF(【要提出】基本情報入力シート!J124="","",【要提出】基本情報入力シート!J124)</f>
        <v/>
      </c>
      <c r="J108" s="192" t="str">
        <f>IF(【要提出】基本情報入力シート!K124="","",【要提出】基本情報入力シート!K124)</f>
        <v/>
      </c>
      <c r="K108" s="193" t="str">
        <f>IF(【要提出】基本情報入力シート!L124="","",【要提出】基本情報入力シート!L124)</f>
        <v/>
      </c>
      <c r="L108" s="194" t="s">
        <v>336</v>
      </c>
      <c r="M108" s="195" t="str">
        <f>IF(【要提出】基本情報入力シート!M124="","",【要提出】基本情報入力シート!M124)</f>
        <v/>
      </c>
      <c r="N108" s="196" t="str">
        <f>IF(【要提出】基本情報入力シート!R124="","",【要提出】基本情報入力シート!R124)</f>
        <v/>
      </c>
      <c r="O108" s="196" t="str">
        <f>IF(【要提出】基本情報入力シート!W124="","",【要提出】基本情報入力シート!W124)</f>
        <v/>
      </c>
      <c r="P108" s="197" t="str">
        <f>IF(【要提出】基本情報入力シート!X124="","",【要提出】基本情報入力シート!X124)</f>
        <v/>
      </c>
      <c r="Q108" s="197" t="str">
        <f>IF(【要提出】基本情報入力シート!Y124="","",【要提出】基本情報入力シート!Y124)</f>
        <v/>
      </c>
      <c r="R108" s="55"/>
      <c r="S108" s="54"/>
      <c r="T108" s="54"/>
      <c r="U108" s="211"/>
      <c r="V108" s="198"/>
      <c r="W108" s="198"/>
      <c r="X108" s="198"/>
      <c r="Y108" s="198"/>
    </row>
    <row r="109" spans="1:25" ht="27.75" customHeight="1">
      <c r="A109" s="199">
        <f t="shared" si="1"/>
        <v>93</v>
      </c>
      <c r="B109" s="138" t="str">
        <f>IF(【要提出】基本情報入力シート!C125="","",【要提出】基本情報入力シート!C125)</f>
        <v/>
      </c>
      <c r="C109" s="139" t="str">
        <f>IF(【要提出】基本情報入力シート!D125="","",【要提出】基本情報入力シート!D125)</f>
        <v/>
      </c>
      <c r="D109" s="139" t="str">
        <f>IF(【要提出】基本情報入力シート!E125="","",【要提出】基本情報入力シート!E125)</f>
        <v/>
      </c>
      <c r="E109" s="192" t="str">
        <f>IF(【要提出】基本情報入力シート!F125="","",【要提出】基本情報入力シート!F125)</f>
        <v/>
      </c>
      <c r="F109" s="192" t="str">
        <f>IF(【要提出】基本情報入力シート!G125="","",【要提出】基本情報入力シート!G125)</f>
        <v/>
      </c>
      <c r="G109" s="192" t="str">
        <f>IF(【要提出】基本情報入力シート!H125="","",【要提出】基本情報入力シート!H125)</f>
        <v/>
      </c>
      <c r="H109" s="192" t="str">
        <f>IF(【要提出】基本情報入力シート!I125="","",【要提出】基本情報入力シート!I125)</f>
        <v/>
      </c>
      <c r="I109" s="192" t="str">
        <f>IF(【要提出】基本情報入力シート!J125="","",【要提出】基本情報入力シート!J125)</f>
        <v/>
      </c>
      <c r="J109" s="192" t="str">
        <f>IF(【要提出】基本情報入力シート!K125="","",【要提出】基本情報入力シート!K125)</f>
        <v/>
      </c>
      <c r="K109" s="193" t="str">
        <f>IF(【要提出】基本情報入力シート!L125="","",【要提出】基本情報入力シート!L125)</f>
        <v/>
      </c>
      <c r="L109" s="194" t="s">
        <v>337</v>
      </c>
      <c r="M109" s="195" t="str">
        <f>IF(【要提出】基本情報入力シート!M125="","",【要提出】基本情報入力シート!M125)</f>
        <v/>
      </c>
      <c r="N109" s="196" t="str">
        <f>IF(【要提出】基本情報入力シート!R125="","",【要提出】基本情報入力シート!R125)</f>
        <v/>
      </c>
      <c r="O109" s="196" t="str">
        <f>IF(【要提出】基本情報入力シート!W125="","",【要提出】基本情報入力シート!W125)</f>
        <v/>
      </c>
      <c r="P109" s="197" t="str">
        <f>IF(【要提出】基本情報入力シート!X125="","",【要提出】基本情報入力シート!X125)</f>
        <v/>
      </c>
      <c r="Q109" s="197" t="str">
        <f>IF(【要提出】基本情報入力シート!Y125="","",【要提出】基本情報入力シート!Y125)</f>
        <v/>
      </c>
      <c r="R109" s="55"/>
      <c r="S109" s="54"/>
      <c r="T109" s="54"/>
      <c r="U109" s="211"/>
      <c r="V109" s="198"/>
      <c r="W109" s="198"/>
      <c r="X109" s="198"/>
      <c r="Y109" s="198"/>
    </row>
    <row r="110" spans="1:25" ht="27.75" customHeight="1">
      <c r="A110" s="199">
        <f t="shared" si="1"/>
        <v>94</v>
      </c>
      <c r="B110" s="138" t="str">
        <f>IF(【要提出】基本情報入力シート!C126="","",【要提出】基本情報入力シート!C126)</f>
        <v/>
      </c>
      <c r="C110" s="139" t="str">
        <f>IF(【要提出】基本情報入力シート!D126="","",【要提出】基本情報入力シート!D126)</f>
        <v/>
      </c>
      <c r="D110" s="139" t="str">
        <f>IF(【要提出】基本情報入力シート!E126="","",【要提出】基本情報入力シート!E126)</f>
        <v/>
      </c>
      <c r="E110" s="192" t="str">
        <f>IF(【要提出】基本情報入力シート!F126="","",【要提出】基本情報入力シート!F126)</f>
        <v/>
      </c>
      <c r="F110" s="192" t="str">
        <f>IF(【要提出】基本情報入力シート!G126="","",【要提出】基本情報入力シート!G126)</f>
        <v/>
      </c>
      <c r="G110" s="192" t="str">
        <f>IF(【要提出】基本情報入力シート!H126="","",【要提出】基本情報入力シート!H126)</f>
        <v/>
      </c>
      <c r="H110" s="192" t="str">
        <f>IF(【要提出】基本情報入力シート!I126="","",【要提出】基本情報入力シート!I126)</f>
        <v/>
      </c>
      <c r="I110" s="192" t="str">
        <f>IF(【要提出】基本情報入力シート!J126="","",【要提出】基本情報入力シート!J126)</f>
        <v/>
      </c>
      <c r="J110" s="192" t="str">
        <f>IF(【要提出】基本情報入力シート!K126="","",【要提出】基本情報入力シート!K126)</f>
        <v/>
      </c>
      <c r="K110" s="193" t="str">
        <f>IF(【要提出】基本情報入力シート!L126="","",【要提出】基本情報入力シート!L126)</f>
        <v/>
      </c>
      <c r="L110" s="194" t="s">
        <v>338</v>
      </c>
      <c r="M110" s="195" t="str">
        <f>IF(【要提出】基本情報入力シート!M126="","",【要提出】基本情報入力シート!M126)</f>
        <v/>
      </c>
      <c r="N110" s="196" t="str">
        <f>IF(【要提出】基本情報入力シート!R126="","",【要提出】基本情報入力シート!R126)</f>
        <v/>
      </c>
      <c r="O110" s="196" t="str">
        <f>IF(【要提出】基本情報入力シート!W126="","",【要提出】基本情報入力シート!W126)</f>
        <v/>
      </c>
      <c r="P110" s="197" t="str">
        <f>IF(【要提出】基本情報入力シート!X126="","",【要提出】基本情報入力シート!X126)</f>
        <v/>
      </c>
      <c r="Q110" s="197" t="str">
        <f>IF(【要提出】基本情報入力シート!Y126="","",【要提出】基本情報入力シート!Y126)</f>
        <v/>
      </c>
      <c r="R110" s="55"/>
      <c r="S110" s="54"/>
      <c r="T110" s="54"/>
      <c r="U110" s="211"/>
      <c r="V110" s="198"/>
      <c r="W110" s="198"/>
      <c r="X110" s="198"/>
      <c r="Y110" s="198"/>
    </row>
    <row r="111" spans="1:25" ht="27.75" customHeight="1">
      <c r="A111" s="199">
        <f t="shared" si="1"/>
        <v>95</v>
      </c>
      <c r="B111" s="138" t="str">
        <f>IF(【要提出】基本情報入力シート!C127="","",【要提出】基本情報入力シート!C127)</f>
        <v/>
      </c>
      <c r="C111" s="139" t="str">
        <f>IF(【要提出】基本情報入力シート!D127="","",【要提出】基本情報入力シート!D127)</f>
        <v/>
      </c>
      <c r="D111" s="139" t="str">
        <f>IF(【要提出】基本情報入力シート!E127="","",【要提出】基本情報入力シート!E127)</f>
        <v/>
      </c>
      <c r="E111" s="192" t="str">
        <f>IF(【要提出】基本情報入力シート!F127="","",【要提出】基本情報入力シート!F127)</f>
        <v/>
      </c>
      <c r="F111" s="192" t="str">
        <f>IF(【要提出】基本情報入力シート!G127="","",【要提出】基本情報入力シート!G127)</f>
        <v/>
      </c>
      <c r="G111" s="192" t="str">
        <f>IF(【要提出】基本情報入力シート!H127="","",【要提出】基本情報入力シート!H127)</f>
        <v/>
      </c>
      <c r="H111" s="192" t="str">
        <f>IF(【要提出】基本情報入力シート!I127="","",【要提出】基本情報入力シート!I127)</f>
        <v/>
      </c>
      <c r="I111" s="192" t="str">
        <f>IF(【要提出】基本情報入力シート!J127="","",【要提出】基本情報入力シート!J127)</f>
        <v/>
      </c>
      <c r="J111" s="192" t="str">
        <f>IF(【要提出】基本情報入力シート!K127="","",【要提出】基本情報入力シート!K127)</f>
        <v/>
      </c>
      <c r="K111" s="193" t="str">
        <f>IF(【要提出】基本情報入力シート!L127="","",【要提出】基本情報入力シート!L127)</f>
        <v/>
      </c>
      <c r="L111" s="194" t="s">
        <v>339</v>
      </c>
      <c r="M111" s="195" t="str">
        <f>IF(【要提出】基本情報入力シート!M127="","",【要提出】基本情報入力シート!M127)</f>
        <v/>
      </c>
      <c r="N111" s="196" t="str">
        <f>IF(【要提出】基本情報入力シート!R127="","",【要提出】基本情報入力シート!R127)</f>
        <v/>
      </c>
      <c r="O111" s="196" t="str">
        <f>IF(【要提出】基本情報入力シート!W127="","",【要提出】基本情報入力シート!W127)</f>
        <v/>
      </c>
      <c r="P111" s="197" t="str">
        <f>IF(【要提出】基本情報入力シート!X127="","",【要提出】基本情報入力シート!X127)</f>
        <v/>
      </c>
      <c r="Q111" s="197" t="str">
        <f>IF(【要提出】基本情報入力シート!Y127="","",【要提出】基本情報入力シート!Y127)</f>
        <v/>
      </c>
      <c r="R111" s="55"/>
      <c r="S111" s="54"/>
      <c r="T111" s="54"/>
      <c r="U111" s="211"/>
      <c r="V111" s="198"/>
      <c r="W111" s="198"/>
      <c r="X111" s="198"/>
      <c r="Y111" s="198"/>
    </row>
    <row r="112" spans="1:25" ht="27.75" customHeight="1">
      <c r="A112" s="199">
        <f t="shared" si="1"/>
        <v>96</v>
      </c>
      <c r="B112" s="138" t="str">
        <f>IF(【要提出】基本情報入力シート!C128="","",【要提出】基本情報入力シート!C128)</f>
        <v/>
      </c>
      <c r="C112" s="139" t="str">
        <f>IF(【要提出】基本情報入力シート!D128="","",【要提出】基本情報入力シート!D128)</f>
        <v/>
      </c>
      <c r="D112" s="139" t="str">
        <f>IF(【要提出】基本情報入力シート!E128="","",【要提出】基本情報入力シート!E128)</f>
        <v/>
      </c>
      <c r="E112" s="192" t="str">
        <f>IF(【要提出】基本情報入力シート!F128="","",【要提出】基本情報入力シート!F128)</f>
        <v/>
      </c>
      <c r="F112" s="192" t="str">
        <f>IF(【要提出】基本情報入力シート!G128="","",【要提出】基本情報入力シート!G128)</f>
        <v/>
      </c>
      <c r="G112" s="192" t="str">
        <f>IF(【要提出】基本情報入力シート!H128="","",【要提出】基本情報入力シート!H128)</f>
        <v/>
      </c>
      <c r="H112" s="192" t="str">
        <f>IF(【要提出】基本情報入力シート!I128="","",【要提出】基本情報入力シート!I128)</f>
        <v/>
      </c>
      <c r="I112" s="192" t="str">
        <f>IF(【要提出】基本情報入力シート!J128="","",【要提出】基本情報入力シート!J128)</f>
        <v/>
      </c>
      <c r="J112" s="192" t="str">
        <f>IF(【要提出】基本情報入力シート!K128="","",【要提出】基本情報入力シート!K128)</f>
        <v/>
      </c>
      <c r="K112" s="193" t="str">
        <f>IF(【要提出】基本情報入力シート!L128="","",【要提出】基本情報入力シート!L128)</f>
        <v/>
      </c>
      <c r="L112" s="194" t="s">
        <v>340</v>
      </c>
      <c r="M112" s="195" t="str">
        <f>IF(【要提出】基本情報入力シート!M128="","",【要提出】基本情報入力シート!M128)</f>
        <v/>
      </c>
      <c r="N112" s="196" t="str">
        <f>IF(【要提出】基本情報入力シート!R128="","",【要提出】基本情報入力シート!R128)</f>
        <v/>
      </c>
      <c r="O112" s="196" t="str">
        <f>IF(【要提出】基本情報入力シート!W128="","",【要提出】基本情報入力シート!W128)</f>
        <v/>
      </c>
      <c r="P112" s="197" t="str">
        <f>IF(【要提出】基本情報入力シート!X128="","",【要提出】基本情報入力シート!X128)</f>
        <v/>
      </c>
      <c r="Q112" s="197" t="str">
        <f>IF(【要提出】基本情報入力シート!Y128="","",【要提出】基本情報入力シート!Y128)</f>
        <v/>
      </c>
      <c r="R112" s="55"/>
      <c r="S112" s="54"/>
      <c r="T112" s="54"/>
      <c r="U112" s="211"/>
      <c r="V112" s="198"/>
      <c r="W112" s="198"/>
      <c r="X112" s="198"/>
      <c r="Y112" s="198"/>
    </row>
    <row r="113" spans="1:27" ht="27.75" customHeight="1">
      <c r="A113" s="199">
        <f t="shared" si="1"/>
        <v>97</v>
      </c>
      <c r="B113" s="138" t="str">
        <f>IF(【要提出】基本情報入力シート!C129="","",【要提出】基本情報入力シート!C129)</f>
        <v/>
      </c>
      <c r="C113" s="139" t="str">
        <f>IF(【要提出】基本情報入力シート!D129="","",【要提出】基本情報入力シート!D129)</f>
        <v/>
      </c>
      <c r="D113" s="139" t="str">
        <f>IF(【要提出】基本情報入力シート!E129="","",【要提出】基本情報入力シート!E129)</f>
        <v/>
      </c>
      <c r="E113" s="192" t="str">
        <f>IF(【要提出】基本情報入力シート!F129="","",【要提出】基本情報入力シート!F129)</f>
        <v/>
      </c>
      <c r="F113" s="192" t="str">
        <f>IF(【要提出】基本情報入力シート!G129="","",【要提出】基本情報入力シート!G129)</f>
        <v/>
      </c>
      <c r="G113" s="192" t="str">
        <f>IF(【要提出】基本情報入力シート!H129="","",【要提出】基本情報入力シート!H129)</f>
        <v/>
      </c>
      <c r="H113" s="192" t="str">
        <f>IF(【要提出】基本情報入力シート!I129="","",【要提出】基本情報入力シート!I129)</f>
        <v/>
      </c>
      <c r="I113" s="192" t="str">
        <f>IF(【要提出】基本情報入力シート!J129="","",【要提出】基本情報入力シート!J129)</f>
        <v/>
      </c>
      <c r="J113" s="192" t="str">
        <f>IF(【要提出】基本情報入力シート!K129="","",【要提出】基本情報入力シート!K129)</f>
        <v/>
      </c>
      <c r="K113" s="193" t="str">
        <f>IF(【要提出】基本情報入力シート!L129="","",【要提出】基本情報入力シート!L129)</f>
        <v/>
      </c>
      <c r="L113" s="194" t="s">
        <v>341</v>
      </c>
      <c r="M113" s="195" t="str">
        <f>IF(【要提出】基本情報入力シート!M129="","",【要提出】基本情報入力シート!M129)</f>
        <v/>
      </c>
      <c r="N113" s="196" t="str">
        <f>IF(【要提出】基本情報入力シート!R129="","",【要提出】基本情報入力シート!R129)</f>
        <v/>
      </c>
      <c r="O113" s="196" t="str">
        <f>IF(【要提出】基本情報入力シート!W129="","",【要提出】基本情報入力シート!W129)</f>
        <v/>
      </c>
      <c r="P113" s="197" t="str">
        <f>IF(【要提出】基本情報入力シート!X129="","",【要提出】基本情報入力シート!X129)</f>
        <v/>
      </c>
      <c r="Q113" s="197" t="str">
        <f>IF(【要提出】基本情報入力シート!Y129="","",【要提出】基本情報入力シート!Y129)</f>
        <v/>
      </c>
      <c r="R113" s="55"/>
      <c r="S113" s="54"/>
      <c r="T113" s="54"/>
      <c r="U113" s="211"/>
      <c r="V113" s="198"/>
      <c r="W113" s="198"/>
      <c r="X113" s="198"/>
      <c r="Y113" s="198"/>
    </row>
    <row r="114" spans="1:27" ht="27.75" customHeight="1">
      <c r="A114" s="199">
        <f t="shared" si="1"/>
        <v>98</v>
      </c>
      <c r="B114" s="138" t="str">
        <f>IF(【要提出】基本情報入力シート!C130="","",【要提出】基本情報入力シート!C130)</f>
        <v/>
      </c>
      <c r="C114" s="139" t="str">
        <f>IF(【要提出】基本情報入力シート!D130="","",【要提出】基本情報入力シート!D130)</f>
        <v/>
      </c>
      <c r="D114" s="139" t="str">
        <f>IF(【要提出】基本情報入力シート!E130="","",【要提出】基本情報入力シート!E130)</f>
        <v/>
      </c>
      <c r="E114" s="192" t="str">
        <f>IF(【要提出】基本情報入力シート!F130="","",【要提出】基本情報入力シート!F130)</f>
        <v/>
      </c>
      <c r="F114" s="192" t="str">
        <f>IF(【要提出】基本情報入力シート!G130="","",【要提出】基本情報入力シート!G130)</f>
        <v/>
      </c>
      <c r="G114" s="192" t="str">
        <f>IF(【要提出】基本情報入力シート!H130="","",【要提出】基本情報入力シート!H130)</f>
        <v/>
      </c>
      <c r="H114" s="192" t="str">
        <f>IF(【要提出】基本情報入力シート!I130="","",【要提出】基本情報入力シート!I130)</f>
        <v/>
      </c>
      <c r="I114" s="192" t="str">
        <f>IF(【要提出】基本情報入力シート!J130="","",【要提出】基本情報入力シート!J130)</f>
        <v/>
      </c>
      <c r="J114" s="192" t="str">
        <f>IF(【要提出】基本情報入力シート!K130="","",【要提出】基本情報入力シート!K130)</f>
        <v/>
      </c>
      <c r="K114" s="193" t="str">
        <f>IF(【要提出】基本情報入力シート!L130="","",【要提出】基本情報入力シート!L130)</f>
        <v/>
      </c>
      <c r="L114" s="194" t="s">
        <v>342</v>
      </c>
      <c r="M114" s="195" t="str">
        <f>IF(【要提出】基本情報入力シート!M130="","",【要提出】基本情報入力シート!M130)</f>
        <v/>
      </c>
      <c r="N114" s="196" t="str">
        <f>IF(【要提出】基本情報入力シート!R130="","",【要提出】基本情報入力シート!R130)</f>
        <v/>
      </c>
      <c r="O114" s="196" t="str">
        <f>IF(【要提出】基本情報入力シート!W130="","",【要提出】基本情報入力シート!W130)</f>
        <v/>
      </c>
      <c r="P114" s="197" t="str">
        <f>IF(【要提出】基本情報入力シート!X130="","",【要提出】基本情報入力シート!X130)</f>
        <v/>
      </c>
      <c r="Q114" s="197" t="str">
        <f>IF(【要提出】基本情報入力シート!Y130="","",【要提出】基本情報入力シート!Y130)</f>
        <v/>
      </c>
      <c r="R114" s="55"/>
      <c r="S114" s="54"/>
      <c r="T114" s="54"/>
      <c r="U114" s="211"/>
      <c r="V114" s="198"/>
      <c r="W114" s="198"/>
      <c r="X114" s="198"/>
      <c r="Y114" s="198"/>
    </row>
    <row r="115" spans="1:27" ht="27.75" customHeight="1">
      <c r="A115" s="199">
        <f t="shared" si="1"/>
        <v>99</v>
      </c>
      <c r="B115" s="138" t="str">
        <f>IF(【要提出】基本情報入力シート!C131="","",【要提出】基本情報入力シート!C131)</f>
        <v/>
      </c>
      <c r="C115" s="139" t="str">
        <f>IF(【要提出】基本情報入力シート!D131="","",【要提出】基本情報入力シート!D131)</f>
        <v/>
      </c>
      <c r="D115" s="139" t="str">
        <f>IF(【要提出】基本情報入力シート!E131="","",【要提出】基本情報入力シート!E131)</f>
        <v/>
      </c>
      <c r="E115" s="192" t="str">
        <f>IF(【要提出】基本情報入力シート!F131="","",【要提出】基本情報入力シート!F131)</f>
        <v/>
      </c>
      <c r="F115" s="192" t="str">
        <f>IF(【要提出】基本情報入力シート!G131="","",【要提出】基本情報入力シート!G131)</f>
        <v/>
      </c>
      <c r="G115" s="192" t="str">
        <f>IF(【要提出】基本情報入力シート!H131="","",【要提出】基本情報入力シート!H131)</f>
        <v/>
      </c>
      <c r="H115" s="192" t="str">
        <f>IF(【要提出】基本情報入力シート!I131="","",【要提出】基本情報入力シート!I131)</f>
        <v/>
      </c>
      <c r="I115" s="192" t="str">
        <f>IF(【要提出】基本情報入力シート!J131="","",【要提出】基本情報入力シート!J131)</f>
        <v/>
      </c>
      <c r="J115" s="192" t="str">
        <f>IF(【要提出】基本情報入力シート!K131="","",【要提出】基本情報入力シート!K131)</f>
        <v/>
      </c>
      <c r="K115" s="193" t="str">
        <f>IF(【要提出】基本情報入力シート!L131="","",【要提出】基本情報入力シート!L131)</f>
        <v/>
      </c>
      <c r="L115" s="194" t="s">
        <v>343</v>
      </c>
      <c r="M115" s="195" t="str">
        <f>IF(【要提出】基本情報入力シート!M131="","",【要提出】基本情報入力シート!M131)</f>
        <v/>
      </c>
      <c r="N115" s="196" t="str">
        <f>IF(【要提出】基本情報入力シート!R131="","",【要提出】基本情報入力シート!R131)</f>
        <v/>
      </c>
      <c r="O115" s="196" t="str">
        <f>IF(【要提出】基本情報入力シート!W131="","",【要提出】基本情報入力シート!W131)</f>
        <v/>
      </c>
      <c r="P115" s="197" t="str">
        <f>IF(【要提出】基本情報入力シート!X131="","",【要提出】基本情報入力シート!X131)</f>
        <v/>
      </c>
      <c r="Q115" s="197" t="str">
        <f>IF(【要提出】基本情報入力シート!Y131="","",【要提出】基本情報入力シート!Y131)</f>
        <v/>
      </c>
      <c r="R115" s="55"/>
      <c r="S115" s="54"/>
      <c r="T115" s="54"/>
      <c r="U115" s="211"/>
      <c r="V115" s="198"/>
      <c r="W115" s="198"/>
      <c r="X115" s="198"/>
      <c r="Y115" s="198"/>
    </row>
    <row r="116" spans="1:27" ht="27.75" customHeight="1">
      <c r="A116" s="199">
        <f t="shared" si="1"/>
        <v>100</v>
      </c>
      <c r="B116" s="138" t="str">
        <f>IF(【要提出】基本情報入力シート!C132="","",【要提出】基本情報入力シート!C132)</f>
        <v/>
      </c>
      <c r="C116" s="139" t="str">
        <f>IF(【要提出】基本情報入力シート!D132="","",【要提出】基本情報入力シート!D132)</f>
        <v/>
      </c>
      <c r="D116" s="139" t="str">
        <f>IF(【要提出】基本情報入力シート!E132="","",【要提出】基本情報入力シート!E132)</f>
        <v/>
      </c>
      <c r="E116" s="200" t="str">
        <f>IF(【要提出】基本情報入力シート!F132="","",【要提出】基本情報入力シート!F132)</f>
        <v/>
      </c>
      <c r="F116" s="200" t="str">
        <f>IF(【要提出】基本情報入力シート!G132="","",【要提出】基本情報入力シート!G132)</f>
        <v/>
      </c>
      <c r="G116" s="200" t="str">
        <f>IF(【要提出】基本情報入力シート!H132="","",【要提出】基本情報入力シート!H132)</f>
        <v/>
      </c>
      <c r="H116" s="200" t="str">
        <f>IF(【要提出】基本情報入力シート!I132="","",【要提出】基本情報入力シート!I132)</f>
        <v/>
      </c>
      <c r="I116" s="200" t="str">
        <f>IF(【要提出】基本情報入力シート!J132="","",【要提出】基本情報入力シート!J132)</f>
        <v/>
      </c>
      <c r="J116" s="200" t="str">
        <f>IF(【要提出】基本情報入力シート!K132="","",【要提出】基本情報入力シート!K132)</f>
        <v/>
      </c>
      <c r="K116" s="201" t="str">
        <f>IF(【要提出】基本情報入力シート!L132="","",【要提出】基本情報入力シート!L132)</f>
        <v/>
      </c>
      <c r="L116" s="194" t="s">
        <v>344</v>
      </c>
      <c r="M116" s="196" t="str">
        <f>IF(【要提出】基本情報入力シート!M132="","",【要提出】基本情報入力シート!M132)</f>
        <v/>
      </c>
      <c r="N116" s="196" t="str">
        <f>IF(【要提出】基本情報入力シート!R132="","",【要提出】基本情報入力シート!R132)</f>
        <v/>
      </c>
      <c r="O116" s="196" t="str">
        <f>IF(【要提出】基本情報入力シート!W132="","",【要提出】基本情報入力シート!W132)</f>
        <v/>
      </c>
      <c r="P116" s="202" t="str">
        <f>IF(【要提出】基本情報入力シート!X132="","",【要提出】基本情報入力シート!X132)</f>
        <v/>
      </c>
      <c r="Q116" s="202" t="str">
        <f>IF(【要提出】基本情報入力シート!Y132="","",【要提出】基本情報入力シート!Y132)</f>
        <v/>
      </c>
      <c r="R116" s="59"/>
      <c r="S116" s="59"/>
      <c r="T116" s="59"/>
      <c r="U116" s="211"/>
      <c r="V116" s="198"/>
      <c r="W116" s="198"/>
      <c r="X116" s="198"/>
      <c r="Y116" s="198"/>
      <c r="Z116" s="203"/>
      <c r="AA116" s="203"/>
    </row>
    <row r="117" spans="1:27">
      <c r="A117" s="204"/>
      <c r="B117" s="205"/>
      <c r="C117" s="206"/>
      <c r="D117" s="206"/>
      <c r="E117" s="206"/>
      <c r="F117" s="206"/>
      <c r="G117" s="206"/>
      <c r="H117" s="206"/>
      <c r="I117" s="206"/>
      <c r="J117" s="206"/>
      <c r="K117" s="206"/>
      <c r="L117" s="206"/>
      <c r="M117" s="206"/>
      <c r="N117" s="206"/>
      <c r="O117" s="206"/>
      <c r="Q117" s="140"/>
      <c r="R117" s="140"/>
      <c r="S117" s="141"/>
      <c r="T117" s="142"/>
      <c r="U117" s="14"/>
      <c r="V117" s="15"/>
      <c r="W117" s="15"/>
      <c r="X117" s="15"/>
      <c r="Y117" s="15"/>
    </row>
    <row r="120" spans="1:27">
      <c r="C120" s="207"/>
      <c r="D120" s="207"/>
      <c r="E120" s="207"/>
      <c r="F120" s="207"/>
      <c r="G120" s="207"/>
      <c r="H120" s="207"/>
      <c r="I120" s="207"/>
      <c r="J120" s="207"/>
      <c r="K120" s="207"/>
      <c r="L120" s="207"/>
      <c r="M120" s="207"/>
      <c r="N120" s="207"/>
      <c r="O120" s="207"/>
      <c r="P120" s="207"/>
    </row>
    <row r="121" spans="1:27">
      <c r="B121" s="207"/>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'【要提出】別紙様式3-1'!$W$19="×"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5"/>
  <sheetViews>
    <sheetView view="pageBreakPreview" zoomScaleNormal="100" zoomScaleSheetLayoutView="100" workbookViewId="0">
      <selection activeCell="G8" sqref="G8:AJ8"/>
    </sheetView>
  </sheetViews>
  <sheetFormatPr defaultColWidth="2.5" defaultRowHeight="13.5"/>
  <cols>
    <col min="1" max="34" width="2.5" style="502"/>
    <col min="35" max="36" width="2.5" style="502" customWidth="1"/>
    <col min="37" max="16384" width="2.5" style="502"/>
  </cols>
  <sheetData>
    <row r="1" spans="1:40">
      <c r="A1" s="500" t="s">
        <v>401</v>
      </c>
      <c r="B1" s="500"/>
      <c r="C1" s="500"/>
      <c r="D1" s="500"/>
      <c r="E1" s="500"/>
      <c r="F1" s="500"/>
      <c r="G1" s="500"/>
      <c r="H1" s="500"/>
      <c r="I1" s="500"/>
      <c r="J1" s="500"/>
      <c r="K1" s="500"/>
      <c r="L1" s="500"/>
      <c r="M1" s="500"/>
      <c r="N1" s="500"/>
      <c r="O1" s="500"/>
      <c r="P1" s="500"/>
      <c r="Q1" s="500"/>
      <c r="R1" s="500"/>
      <c r="S1" s="500"/>
      <c r="T1" s="500"/>
      <c r="U1" s="500"/>
      <c r="V1" s="500"/>
      <c r="W1" s="500"/>
      <c r="X1" s="500"/>
      <c r="Y1" s="501"/>
      <c r="Z1" s="501"/>
      <c r="AA1" s="501"/>
      <c r="AB1" s="501"/>
      <c r="AC1" s="501"/>
      <c r="AD1" s="501"/>
      <c r="AE1" s="501"/>
      <c r="AF1" s="501"/>
      <c r="AG1" s="501"/>
      <c r="AH1" s="501"/>
      <c r="AI1" s="501"/>
      <c r="AJ1" s="501"/>
      <c r="AK1" s="45"/>
      <c r="AL1" s="45"/>
      <c r="AM1" s="45"/>
      <c r="AN1" s="45"/>
    </row>
    <row r="2" spans="1:40">
      <c r="A2" s="500"/>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3"/>
      <c r="AJ2" s="503"/>
      <c r="AK2" s="45"/>
      <c r="AL2" s="45"/>
      <c r="AM2" s="45"/>
      <c r="AN2" s="45"/>
    </row>
    <row r="3" spans="1:40" ht="17.25">
      <c r="A3" s="909" t="s">
        <v>402</v>
      </c>
      <c r="B3" s="909"/>
      <c r="C3" s="909"/>
      <c r="D3" s="909"/>
      <c r="E3" s="909"/>
      <c r="F3" s="909"/>
      <c r="G3" s="909"/>
      <c r="H3" s="909"/>
      <c r="I3" s="909"/>
      <c r="J3" s="909"/>
      <c r="K3" s="909"/>
      <c r="L3" s="909"/>
      <c r="M3" s="909"/>
      <c r="N3" s="909"/>
      <c r="O3" s="909"/>
      <c r="P3" s="909"/>
      <c r="Q3" s="909"/>
      <c r="R3" s="909"/>
      <c r="S3" s="909"/>
      <c r="T3" s="909"/>
      <c r="U3" s="909"/>
      <c r="V3" s="909"/>
      <c r="W3" s="910">
        <v>4</v>
      </c>
      <c r="X3" s="910"/>
      <c r="Y3" s="504" t="s">
        <v>75</v>
      </c>
      <c r="Z3" s="504"/>
      <c r="AA3" s="504"/>
      <c r="AB3" s="505"/>
      <c r="AC3" s="505"/>
      <c r="AD3" s="505"/>
      <c r="AE3" s="505"/>
      <c r="AF3" s="503"/>
      <c r="AG3" s="503"/>
      <c r="AH3" s="503"/>
      <c r="AI3" s="503"/>
      <c r="AJ3" s="503"/>
    </row>
    <row r="4" spans="1:40">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row>
    <row r="5" spans="1:40">
      <c r="A5" s="500" t="s">
        <v>403</v>
      </c>
      <c r="B5" s="500"/>
      <c r="C5" s="500"/>
      <c r="D5" s="500"/>
      <c r="E5" s="500"/>
      <c r="F5" s="500"/>
      <c r="G5" s="500"/>
      <c r="H5" s="500"/>
      <c r="I5" s="500"/>
      <c r="J5" s="500"/>
      <c r="K5" s="500"/>
      <c r="L5" s="500"/>
      <c r="M5" s="500"/>
      <c r="N5" s="500"/>
      <c r="O5" s="500"/>
      <c r="P5" s="500"/>
      <c r="Q5" s="500"/>
      <c r="R5" s="507"/>
      <c r="S5" s="507"/>
      <c r="T5" s="507"/>
      <c r="U5" s="507"/>
      <c r="V5" s="507"/>
      <c r="W5" s="507"/>
      <c r="X5" s="507"/>
      <c r="Y5" s="507"/>
      <c r="Z5" s="507"/>
      <c r="AA5" s="508"/>
      <c r="AB5" s="508"/>
      <c r="AC5" s="509"/>
      <c r="AD5" s="509"/>
      <c r="AE5" s="509"/>
      <c r="AF5" s="509"/>
      <c r="AG5" s="509"/>
      <c r="AH5" s="509"/>
      <c r="AI5" s="509"/>
      <c r="AJ5" s="509"/>
    </row>
    <row r="6" spans="1:40" ht="7.5" customHeight="1">
      <c r="A6" s="500"/>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row>
    <row r="7" spans="1:40">
      <c r="A7" s="911" t="s">
        <v>45</v>
      </c>
      <c r="B7" s="912"/>
      <c r="C7" s="912"/>
      <c r="D7" s="912"/>
      <c r="E7" s="912"/>
      <c r="F7" s="912"/>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5"/>
    </row>
    <row r="8" spans="1:40" ht="24" customHeight="1">
      <c r="A8" s="916" t="s">
        <v>44</v>
      </c>
      <c r="B8" s="917"/>
      <c r="C8" s="917"/>
      <c r="D8" s="917"/>
      <c r="E8" s="917"/>
      <c r="F8" s="917"/>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20"/>
    </row>
    <row r="9" spans="1:40">
      <c r="A9" s="921" t="s">
        <v>77</v>
      </c>
      <c r="B9" s="922"/>
      <c r="C9" s="922"/>
      <c r="D9" s="922"/>
      <c r="E9" s="922"/>
      <c r="F9" s="922"/>
      <c r="G9" s="510" t="s">
        <v>404</v>
      </c>
      <c r="H9" s="927"/>
      <c r="I9" s="927"/>
      <c r="J9" s="927"/>
      <c r="K9" s="927"/>
      <c r="L9" s="927"/>
      <c r="M9" s="511"/>
      <c r="N9" s="512"/>
      <c r="O9" s="512"/>
      <c r="P9" s="512"/>
      <c r="Q9" s="512"/>
      <c r="R9" s="512"/>
      <c r="S9" s="512"/>
      <c r="T9" s="512"/>
      <c r="U9" s="512"/>
      <c r="V9" s="512"/>
      <c r="W9" s="512"/>
      <c r="X9" s="512"/>
      <c r="Y9" s="512"/>
      <c r="Z9" s="512"/>
      <c r="AA9" s="512"/>
      <c r="AB9" s="512"/>
      <c r="AC9" s="512"/>
      <c r="AD9" s="512"/>
      <c r="AE9" s="512"/>
      <c r="AF9" s="512"/>
      <c r="AG9" s="512"/>
      <c r="AH9" s="512"/>
      <c r="AI9" s="512"/>
      <c r="AJ9" s="513"/>
    </row>
    <row r="10" spans="1:40">
      <c r="A10" s="923"/>
      <c r="B10" s="924"/>
      <c r="C10" s="924"/>
      <c r="D10" s="924"/>
      <c r="E10" s="924"/>
      <c r="F10" s="924"/>
      <c r="G10" s="928"/>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29"/>
      <c r="AH10" s="929"/>
      <c r="AI10" s="929"/>
      <c r="AJ10" s="930"/>
    </row>
    <row r="11" spans="1:40">
      <c r="A11" s="925"/>
      <c r="B11" s="926"/>
      <c r="C11" s="926"/>
      <c r="D11" s="926"/>
      <c r="E11" s="926"/>
      <c r="F11" s="926"/>
      <c r="G11" s="931"/>
      <c r="H11" s="932"/>
      <c r="I11" s="932"/>
      <c r="J11" s="932"/>
      <c r="K11" s="932"/>
      <c r="L11" s="932"/>
      <c r="M11" s="932"/>
      <c r="N11" s="932"/>
      <c r="O11" s="932"/>
      <c r="P11" s="932"/>
      <c r="Q11" s="932"/>
      <c r="R11" s="932"/>
      <c r="S11" s="932"/>
      <c r="T11" s="932"/>
      <c r="U11" s="932"/>
      <c r="V11" s="932"/>
      <c r="W11" s="932"/>
      <c r="X11" s="932"/>
      <c r="Y11" s="932"/>
      <c r="Z11" s="932"/>
      <c r="AA11" s="932"/>
      <c r="AB11" s="932"/>
      <c r="AC11" s="932"/>
      <c r="AD11" s="932"/>
      <c r="AE11" s="932"/>
      <c r="AF11" s="932"/>
      <c r="AG11" s="932"/>
      <c r="AH11" s="932"/>
      <c r="AI11" s="932"/>
      <c r="AJ11" s="933"/>
    </row>
    <row r="12" spans="1:40">
      <c r="A12" s="934" t="s">
        <v>45</v>
      </c>
      <c r="B12" s="935"/>
      <c r="C12" s="935"/>
      <c r="D12" s="935"/>
      <c r="E12" s="935"/>
      <c r="F12" s="935"/>
      <c r="G12" s="936"/>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8"/>
    </row>
    <row r="13" spans="1:40" ht="21" customHeight="1">
      <c r="A13" s="923" t="s">
        <v>78</v>
      </c>
      <c r="B13" s="924"/>
      <c r="C13" s="924"/>
      <c r="D13" s="924"/>
      <c r="E13" s="924"/>
      <c r="F13" s="924"/>
      <c r="G13" s="939"/>
      <c r="H13" s="940"/>
      <c r="I13" s="940"/>
      <c r="J13" s="940"/>
      <c r="K13" s="940"/>
      <c r="L13" s="940"/>
      <c r="M13" s="940"/>
      <c r="N13" s="940"/>
      <c r="O13" s="940"/>
      <c r="P13" s="940"/>
      <c r="Q13" s="940"/>
      <c r="R13" s="940"/>
      <c r="S13" s="940"/>
      <c r="T13" s="940"/>
      <c r="U13" s="940"/>
      <c r="V13" s="940"/>
      <c r="W13" s="940"/>
      <c r="X13" s="940"/>
      <c r="Y13" s="940"/>
      <c r="Z13" s="940"/>
      <c r="AA13" s="940"/>
      <c r="AB13" s="940"/>
      <c r="AC13" s="940"/>
      <c r="AD13" s="940"/>
      <c r="AE13" s="940"/>
      <c r="AF13" s="940"/>
      <c r="AG13" s="940"/>
      <c r="AH13" s="940"/>
      <c r="AI13" s="940"/>
      <c r="AJ13" s="941"/>
    </row>
    <row r="14" spans="1:40" ht="18" customHeight="1">
      <c r="A14" s="942" t="s">
        <v>57</v>
      </c>
      <c r="B14" s="942"/>
      <c r="C14" s="942"/>
      <c r="D14" s="942"/>
      <c r="E14" s="942"/>
      <c r="F14" s="942"/>
      <c r="G14" s="943" t="s">
        <v>58</v>
      </c>
      <c r="H14" s="943"/>
      <c r="I14" s="943"/>
      <c r="J14" s="916"/>
      <c r="K14" s="944"/>
      <c r="L14" s="944"/>
      <c r="M14" s="944"/>
      <c r="N14" s="944"/>
      <c r="O14" s="944"/>
      <c r="P14" s="945" t="s">
        <v>59</v>
      </c>
      <c r="Q14" s="943"/>
      <c r="R14" s="943"/>
      <c r="S14" s="916"/>
      <c r="T14" s="944"/>
      <c r="U14" s="944"/>
      <c r="V14" s="944"/>
      <c r="W14" s="944"/>
      <c r="X14" s="944"/>
      <c r="Y14" s="945" t="s">
        <v>405</v>
      </c>
      <c r="Z14" s="943"/>
      <c r="AA14" s="943"/>
      <c r="AB14" s="916"/>
      <c r="AC14" s="946"/>
      <c r="AD14" s="946"/>
      <c r="AE14" s="946"/>
      <c r="AF14" s="946"/>
      <c r="AG14" s="946"/>
      <c r="AH14" s="946"/>
      <c r="AI14" s="946"/>
      <c r="AJ14" s="946"/>
    </row>
    <row r="15" spans="1:40">
      <c r="A15" s="503"/>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row>
    <row r="16" spans="1:40" ht="22.5" customHeight="1">
      <c r="A16" s="503" t="s">
        <v>406</v>
      </c>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row>
    <row r="17" spans="1:36" ht="26.25" customHeight="1">
      <c r="A17" s="950" t="s">
        <v>407</v>
      </c>
      <c r="B17" s="951"/>
      <c r="C17" s="951"/>
      <c r="D17" s="951"/>
      <c r="E17" s="951"/>
      <c r="F17" s="951"/>
      <c r="G17" s="951"/>
      <c r="H17" s="951"/>
      <c r="I17" s="951"/>
      <c r="J17" s="951"/>
      <c r="K17" s="951"/>
      <c r="L17" s="951"/>
      <c r="M17" s="951"/>
      <c r="N17" s="951"/>
      <c r="O17" s="951"/>
      <c r="P17" s="951"/>
      <c r="Q17" s="951"/>
      <c r="R17" s="951"/>
      <c r="S17" s="951"/>
      <c r="T17" s="951"/>
      <c r="U17" s="951"/>
      <c r="V17" s="951"/>
      <c r="W17" s="951"/>
      <c r="X17" s="951"/>
      <c r="Y17" s="951"/>
      <c r="Z17" s="951"/>
      <c r="AA17" s="951"/>
      <c r="AB17" s="951"/>
      <c r="AC17" s="951"/>
      <c r="AD17" s="951"/>
      <c r="AE17" s="951"/>
      <c r="AF17" s="951"/>
      <c r="AG17" s="951"/>
      <c r="AH17" s="951"/>
      <c r="AI17" s="951"/>
      <c r="AJ17" s="952"/>
    </row>
    <row r="18" spans="1:36" ht="86.25" customHeight="1">
      <c r="A18" s="953"/>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5"/>
    </row>
    <row r="19" spans="1:36">
      <c r="A19" s="503"/>
      <c r="B19" s="503"/>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row>
    <row r="20" spans="1:36" ht="22.5" customHeight="1">
      <c r="A20" s="503" t="s">
        <v>408</v>
      </c>
      <c r="B20" s="503"/>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row>
    <row r="21" spans="1:36" ht="86.25" customHeight="1">
      <c r="A21" s="956"/>
      <c r="B21" s="957"/>
      <c r="C21" s="957"/>
      <c r="D21" s="957"/>
      <c r="E21" s="957"/>
      <c r="F21" s="957"/>
      <c r="G21" s="957"/>
      <c r="H21" s="957"/>
      <c r="I21" s="957"/>
      <c r="J21" s="957"/>
      <c r="K21" s="957"/>
      <c r="L21" s="957"/>
      <c r="M21" s="957"/>
      <c r="N21" s="957"/>
      <c r="O21" s="957"/>
      <c r="P21" s="957"/>
      <c r="Q21" s="957"/>
      <c r="R21" s="957"/>
      <c r="S21" s="957"/>
      <c r="T21" s="957"/>
      <c r="U21" s="957"/>
      <c r="V21" s="957"/>
      <c r="W21" s="957"/>
      <c r="X21" s="957"/>
      <c r="Y21" s="957"/>
      <c r="Z21" s="957"/>
      <c r="AA21" s="957"/>
      <c r="AB21" s="957"/>
      <c r="AC21" s="957"/>
      <c r="AD21" s="957"/>
      <c r="AE21" s="957"/>
      <c r="AF21" s="957"/>
      <c r="AG21" s="957"/>
      <c r="AH21" s="957"/>
      <c r="AI21" s="957"/>
      <c r="AJ21" s="958"/>
    </row>
    <row r="22" spans="1:36">
      <c r="A22" s="503"/>
      <c r="B22" s="503"/>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row>
    <row r="23" spans="1:36" ht="22.5" customHeight="1">
      <c r="A23" s="503" t="s">
        <v>409</v>
      </c>
      <c r="B23" s="503"/>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row>
    <row r="24" spans="1:36" ht="86.25" customHeight="1">
      <c r="A24" s="956"/>
      <c r="B24" s="957"/>
      <c r="C24" s="957"/>
      <c r="D24" s="957"/>
      <c r="E24" s="957"/>
      <c r="F24" s="957"/>
      <c r="G24" s="957"/>
      <c r="H24" s="957"/>
      <c r="I24" s="957"/>
      <c r="J24" s="957"/>
      <c r="K24" s="957"/>
      <c r="L24" s="957"/>
      <c r="M24" s="957"/>
      <c r="N24" s="957"/>
      <c r="O24" s="957"/>
      <c r="P24" s="957"/>
      <c r="Q24" s="957"/>
      <c r="R24" s="957"/>
      <c r="S24" s="957"/>
      <c r="T24" s="957"/>
      <c r="U24" s="957"/>
      <c r="V24" s="957"/>
      <c r="W24" s="957"/>
      <c r="X24" s="957"/>
      <c r="Y24" s="957"/>
      <c r="Z24" s="957"/>
      <c r="AA24" s="957"/>
      <c r="AB24" s="957"/>
      <c r="AC24" s="957"/>
      <c r="AD24" s="957"/>
      <c r="AE24" s="957"/>
      <c r="AF24" s="957"/>
      <c r="AG24" s="957"/>
      <c r="AH24" s="957"/>
      <c r="AI24" s="957"/>
      <c r="AJ24" s="958"/>
    </row>
    <row r="25" spans="1:36">
      <c r="A25" s="503" t="s">
        <v>199</v>
      </c>
      <c r="B25" s="503" t="s">
        <v>410</v>
      </c>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row>
    <row r="26" spans="1:36">
      <c r="A26" s="503"/>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row>
    <row r="27" spans="1:36" ht="22.5" customHeight="1">
      <c r="A27" s="503" t="s">
        <v>411</v>
      </c>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row>
    <row r="28" spans="1:36">
      <c r="A28" s="950" t="s">
        <v>412</v>
      </c>
      <c r="B28" s="951"/>
      <c r="C28" s="951"/>
      <c r="D28" s="951"/>
      <c r="E28" s="951"/>
      <c r="F28" s="951"/>
      <c r="G28" s="951"/>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2"/>
    </row>
    <row r="29" spans="1:36" ht="86.25" customHeight="1">
      <c r="A29" s="953"/>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5"/>
    </row>
    <row r="30" spans="1:36" ht="21" customHeight="1">
      <c r="A30" s="503"/>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row>
    <row r="31" spans="1:36" ht="6" customHeight="1">
      <c r="A31" s="508"/>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row>
    <row r="32" spans="1:36" s="519" customFormat="1" ht="19.5" customHeight="1">
      <c r="A32" s="514"/>
      <c r="B32" s="515"/>
      <c r="C32" s="514" t="s">
        <v>152</v>
      </c>
      <c r="D32" s="514"/>
      <c r="E32" s="959"/>
      <c r="F32" s="960"/>
      <c r="G32" s="514" t="s">
        <v>204</v>
      </c>
      <c r="H32" s="959"/>
      <c r="I32" s="960"/>
      <c r="J32" s="514" t="s">
        <v>205</v>
      </c>
      <c r="K32" s="959"/>
      <c r="L32" s="960"/>
      <c r="M32" s="514" t="s">
        <v>206</v>
      </c>
      <c r="N32" s="516"/>
      <c r="O32" s="516"/>
      <c r="P32" s="516"/>
      <c r="Q32" s="517"/>
      <c r="R32" s="947" t="s">
        <v>207</v>
      </c>
      <c r="S32" s="947"/>
      <c r="T32" s="947"/>
      <c r="U32" s="947"/>
      <c r="V32" s="947"/>
      <c r="W32" s="949" t="s">
        <v>208</v>
      </c>
      <c r="X32" s="949"/>
      <c r="Y32" s="949"/>
      <c r="Z32" s="949"/>
      <c r="AA32" s="949"/>
      <c r="AB32" s="949"/>
      <c r="AC32" s="949"/>
      <c r="AD32" s="949"/>
      <c r="AE32" s="949"/>
      <c r="AF32" s="949"/>
      <c r="AG32" s="949"/>
      <c r="AH32" s="949"/>
      <c r="AI32" s="518"/>
      <c r="AJ32" s="516"/>
    </row>
    <row r="33" spans="1:36" s="519" customFormat="1" ht="19.5" customHeight="1">
      <c r="A33" s="514"/>
      <c r="B33" s="516"/>
      <c r="C33" s="514"/>
      <c r="D33" s="514"/>
      <c r="E33" s="514"/>
      <c r="F33" s="514"/>
      <c r="G33" s="514"/>
      <c r="H33" s="514"/>
      <c r="I33" s="514"/>
      <c r="J33" s="514"/>
      <c r="K33" s="514"/>
      <c r="L33" s="514"/>
      <c r="M33" s="514"/>
      <c r="N33" s="514"/>
      <c r="O33" s="514"/>
      <c r="P33" s="516"/>
      <c r="Q33" s="517"/>
      <c r="R33" s="947" t="s">
        <v>209</v>
      </c>
      <c r="S33" s="947"/>
      <c r="T33" s="947"/>
      <c r="U33" s="947"/>
      <c r="V33" s="947"/>
      <c r="W33" s="948"/>
      <c r="X33" s="949"/>
      <c r="Y33" s="949"/>
      <c r="Z33" s="949"/>
      <c r="AA33" s="949"/>
      <c r="AB33" s="949"/>
      <c r="AC33" s="949"/>
      <c r="AD33" s="949"/>
      <c r="AE33" s="949"/>
      <c r="AF33" s="949"/>
      <c r="AG33" s="949"/>
      <c r="AH33" s="949"/>
      <c r="AI33" s="520"/>
      <c r="AJ33" s="516"/>
    </row>
    <row r="34" spans="1:36" ht="6" customHeight="1">
      <c r="A34" s="521"/>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row>
    <row r="35" spans="1:36">
      <c r="A35" s="521"/>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row>
  </sheetData>
  <mergeCells count="34">
    <mergeCell ref="R33:V33"/>
    <mergeCell ref="W33:AH33"/>
    <mergeCell ref="A17:AJ17"/>
    <mergeCell ref="A18:AJ18"/>
    <mergeCell ref="A21:AJ21"/>
    <mergeCell ref="A24:AJ24"/>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A3:V3"/>
    <mergeCell ref="W3:X3"/>
    <mergeCell ref="A7:F7"/>
    <mergeCell ref="G7:AJ7"/>
    <mergeCell ref="A8:F8"/>
    <mergeCell ref="G8:AJ8"/>
  </mergeCells>
  <phoneticPr fontId="2"/>
  <dataValidations count="2">
    <dataValidation imeMode="halfAlpha" allowBlank="1" showInputMessage="1" showErrorMessage="1" sqref="A14 K14 T14 H32:I32 K32:L32 E32:F32"/>
    <dataValidation imeMode="hiragana" allowBlank="1" showInputMessage="1" showErrorMessage="1" sqref="W33"/>
  </dataValidations>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362</v>
      </c>
    </row>
    <row r="3" spans="1:1" ht="39.75" customHeight="1" thickBot="1">
      <c r="A3" s="2" t="s">
        <v>68</v>
      </c>
    </row>
    <row r="4" spans="1:1" ht="16.5" customHeight="1">
      <c r="A4" s="3" t="s">
        <v>363</v>
      </c>
    </row>
    <row r="5" spans="1:1" ht="16.5" customHeight="1">
      <c r="A5" s="5" t="s">
        <v>364</v>
      </c>
    </row>
    <row r="6" spans="1:1" ht="16.5" customHeight="1">
      <c r="A6" s="4" t="s">
        <v>365</v>
      </c>
    </row>
    <row r="7" spans="1:1" ht="16.5" customHeight="1">
      <c r="A7" s="4" t="s">
        <v>366</v>
      </c>
    </row>
    <row r="8" spans="1:1" ht="16.5" customHeight="1">
      <c r="A8" s="4" t="s">
        <v>367</v>
      </c>
    </row>
    <row r="9" spans="1:1" ht="16.5" customHeight="1">
      <c r="A9" s="4" t="s">
        <v>368</v>
      </c>
    </row>
    <row r="10" spans="1:1" ht="16.5" customHeight="1">
      <c r="A10" s="4" t="s">
        <v>369</v>
      </c>
    </row>
    <row r="11" spans="1:1" ht="16.5" customHeight="1">
      <c r="A11" s="4" t="s">
        <v>370</v>
      </c>
    </row>
    <row r="12" spans="1:1" ht="16.5" customHeight="1">
      <c r="A12" s="4" t="s">
        <v>371</v>
      </c>
    </row>
    <row r="13" spans="1:1" ht="16.5" customHeight="1">
      <c r="A13" s="4" t="s">
        <v>372</v>
      </c>
    </row>
    <row r="14" spans="1:1" ht="16.5" customHeight="1">
      <c r="A14" s="4" t="s">
        <v>373</v>
      </c>
    </row>
    <row r="15" spans="1:1" ht="16.5" customHeight="1">
      <c r="A15" s="5" t="s">
        <v>374</v>
      </c>
    </row>
    <row r="16" spans="1:1" ht="16.5" customHeight="1">
      <c r="A16" s="4" t="s">
        <v>375</v>
      </c>
    </row>
    <row r="17" spans="1:1" ht="16.5" customHeight="1">
      <c r="A17" s="4" t="s">
        <v>376</v>
      </c>
    </row>
    <row r="18" spans="1:1" ht="16.5" customHeight="1">
      <c r="A18" s="5" t="s">
        <v>377</v>
      </c>
    </row>
    <row r="19" spans="1:1" ht="16.5" customHeight="1">
      <c r="A19" s="4" t="s">
        <v>378</v>
      </c>
    </row>
    <row r="20" spans="1:1" ht="16.5" customHeight="1">
      <c r="A20" s="5" t="s">
        <v>379</v>
      </c>
    </row>
    <row r="21" spans="1:1" ht="16.5" customHeight="1">
      <c r="A21" s="4" t="s">
        <v>380</v>
      </c>
    </row>
    <row r="22" spans="1:1" ht="16.5" customHeight="1">
      <c r="A22" s="5" t="s">
        <v>381</v>
      </c>
    </row>
    <row r="23" spans="1:1" ht="16.5" customHeight="1">
      <c r="A23" s="4" t="s">
        <v>382</v>
      </c>
    </row>
    <row r="24" spans="1:1" ht="16.5" customHeight="1">
      <c r="A24" s="4" t="s">
        <v>383</v>
      </c>
    </row>
    <row r="25" spans="1:1" ht="16.5" customHeight="1">
      <c r="A25" s="4" t="s">
        <v>384</v>
      </c>
    </row>
    <row r="26" spans="1:1" ht="16.5" customHeight="1">
      <c r="A26" s="4" t="s">
        <v>385</v>
      </c>
    </row>
    <row r="27" spans="1:1" ht="16.5" customHeight="1">
      <c r="A27" s="4" t="s">
        <v>386</v>
      </c>
    </row>
    <row r="28" spans="1:1" s="42" customFormat="1" ht="18" customHeight="1">
      <c r="A28" s="43" t="s">
        <v>387</v>
      </c>
    </row>
    <row r="29" spans="1:1" s="42" customFormat="1" ht="18" customHeight="1">
      <c r="A29" s="43" t="s">
        <v>388</v>
      </c>
    </row>
    <row r="30" spans="1:1" s="42" customFormat="1" ht="18" customHeight="1">
      <c r="A30" s="43" t="s">
        <v>389</v>
      </c>
    </row>
    <row r="31" spans="1:1" s="42" customFormat="1" ht="18" customHeight="1">
      <c r="A31" s="43" t="s">
        <v>390</v>
      </c>
    </row>
    <row r="32" spans="1:1" s="42" customFormat="1" ht="18" customHeight="1">
      <c r="A32" s="43" t="s">
        <v>391</v>
      </c>
    </row>
    <row r="33" spans="1:1" s="42" customFormat="1" ht="18" customHeight="1">
      <c r="A33" s="43" t="s">
        <v>392</v>
      </c>
    </row>
    <row r="34" spans="1:1" s="42" customFormat="1" ht="18" customHeight="1">
      <c r="A34" s="43" t="s">
        <v>393</v>
      </c>
    </row>
    <row r="35" spans="1:1" s="42" customFormat="1" ht="18" customHeight="1">
      <c r="A35" s="43" t="s">
        <v>394</v>
      </c>
    </row>
    <row r="36" spans="1:1" s="42" customFormat="1" ht="18" customHeight="1">
      <c r="A36" s="43" t="s">
        <v>395</v>
      </c>
    </row>
    <row r="37" spans="1:1" s="42" customFormat="1" ht="18" customHeight="1" thickBot="1">
      <c r="A37" s="44" t="s">
        <v>396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【要提出】基本情報入力シート</vt:lpstr>
      <vt:lpstr>【要提出】別紙様式3-1</vt:lpstr>
      <vt:lpstr>【要提出】別紙様式3-2</vt:lpstr>
      <vt:lpstr>【要提出】別紙様式3-3</vt:lpstr>
      <vt:lpstr>【必要時提出】別紙様式５（特別な事情に係る届出書）</vt:lpstr>
      <vt:lpstr>【参考】サービス名一覧</vt:lpstr>
      <vt:lpstr>_new1</vt:lpstr>
      <vt:lpstr>【参考】サービス名一覧!erea</vt:lpstr>
      <vt:lpstr>【参考】サービス名一覧!new</vt:lpstr>
      <vt:lpstr>【参考】サービス名一覧!Print_Area</vt:lpstr>
      <vt:lpstr>'【必要時提出】別紙様式５（特別な事情に係る届出書）'!Print_Area</vt:lpstr>
      <vt:lpstr>【要提出】基本情報入力シート!Print_Area</vt:lpstr>
      <vt:lpstr>'【要提出】別紙様式3-1'!Print_Area</vt:lpstr>
      <vt:lpstr>'【要提出】別紙様式3-2'!Print_Area</vt:lpstr>
      <vt:lpstr>'【要提出】別紙様式3-3'!Print_Area</vt:lpstr>
      <vt:lpstr>はじめに!Print_Area</vt:lpstr>
      <vt:lpstr>【参考】サービス名一覧!サービス名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02020059</dc:creator>
  <cp:keywords/>
  <dc:description/>
  <cp:lastModifiedBy>川崎市</cp:lastModifiedBy>
  <cp:revision/>
  <dcterms:created xsi:type="dcterms:W3CDTF">2023-03-03T03:13:58Z</dcterms:created>
  <dcterms:modified xsi:type="dcterms:W3CDTF">2023-06-20T01:52:29Z</dcterms:modified>
  <cp:category/>
  <cp:contentStatus/>
</cp:coreProperties>
</file>