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利用者数実績計算書（別紙２）" sheetId="3" r:id="rId3"/>
    <sheet name="定員超過確認表（別紙３）" sheetId="4" r:id="rId4"/>
    <sheet name="介護職員人欠確認表（別紙４）" sheetId="5" r:id="rId5"/>
  </sheets>
  <definedNames>
    <definedName name="_xlfn.IFERROR" hidden="1">#NAME?</definedName>
    <definedName name="_xlnm.Print_Area" localSheetId="4">'介護職員人欠確認表（別紙４）'!$A$1:$AI$42</definedName>
    <definedName name="_xlnm.Print_Area" localSheetId="1">'勤務形態一覧表（別紙１）'!$A$1:$AJ$43</definedName>
    <definedName name="_xlnm.Print_Area" localSheetId="3">'定員超過確認表（別紙３）'!$A$1:$AI$29</definedName>
    <definedName name="_xlnm.Print_Area" localSheetId="2">'利用者数実績計算書（別紙２）'!$A$1:$AI$28</definedName>
  </definedNames>
  <calcPr fullCalcOnLoad="1"/>
</workbook>
</file>

<file path=xl/sharedStrings.xml><?xml version="1.0" encoding="utf-8"?>
<sst xmlns="http://schemas.openxmlformats.org/spreadsheetml/2006/main" count="1157" uniqueCount="853">
  <si>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</si>
  <si>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</si>
  <si>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</si>
  <si>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</si>
  <si>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</si>
  <si>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</si>
  <si>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</si>
  <si>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</si>
  <si>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</si>
  <si>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</si>
  <si>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</si>
  <si>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</si>
  <si>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</si>
  <si>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</si>
  <si>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</si>
  <si>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</si>
  <si>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</si>
  <si>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</si>
  <si>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</si>
  <si>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</si>
  <si>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</si>
  <si>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</si>
  <si>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</si>
  <si>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</si>
  <si>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</si>
  <si>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</si>
  <si>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</si>
  <si>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</si>
  <si>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</si>
  <si>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</si>
  <si>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</si>
  <si>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</si>
  <si>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</si>
  <si>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</si>
  <si>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</si>
  <si>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</si>
  <si>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</si>
  <si>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</si>
  <si>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</si>
  <si>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</si>
  <si>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</si>
  <si>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</si>
  <si>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</si>
  <si>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</si>
  <si>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</si>
  <si>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</si>
  <si>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</si>
  <si>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</si>
  <si>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</si>
  <si>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</si>
  <si>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</si>
  <si>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</si>
  <si>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</si>
  <si>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</si>
  <si>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</si>
  <si>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r>
      <t>食事の提供に要する費用（</t>
    </r>
    <r>
      <rPr>
        <sz val="9.5"/>
        <color indexed="8"/>
        <rFont val="ＭＳ Ｐ明朝"/>
        <family val="1"/>
      </rPr>
      <t>食材料費及び調理に係る費用に相当する額を基本とする。</t>
    </r>
    <r>
      <rPr>
        <sz val="9.5"/>
        <color indexed="8"/>
        <rFont val="ＭＳ 明朝"/>
        <family val="1"/>
      </rPr>
      <t>）</t>
    </r>
  </si>
  <si>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</si>
  <si>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</si>
  <si>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</si>
  <si>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</si>
  <si>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</si>
  <si>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</si>
  <si>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</si>
  <si>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</si>
  <si>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</si>
  <si>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</si>
  <si>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</si>
  <si>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</si>
  <si>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</si>
  <si>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</si>
  <si>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</si>
  <si>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</si>
  <si>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</si>
  <si>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</si>
  <si>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</si>
  <si>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</si>
  <si>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</si>
  <si>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</si>
  <si>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</si>
  <si>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</si>
  <si>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</si>
  <si>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</si>
  <si>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</si>
  <si>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</si>
  <si>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</si>
  <si>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</si>
  <si>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</si>
  <si>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</si>
  <si>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</si>
  <si>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</si>
  <si>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</si>
  <si>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</si>
  <si>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</si>
  <si>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</si>
  <si>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</si>
  <si>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</si>
  <si>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</si>
  <si>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</si>
  <si>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</si>
  <si>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</si>
  <si>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</si>
  <si>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</si>
  <si>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</si>
  <si>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</si>
  <si>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</si>
  <si>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</si>
  <si>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</si>
  <si>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</si>
  <si>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</si>
  <si>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</si>
  <si>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</si>
  <si>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</si>
  <si>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</si>
  <si>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</si>
  <si>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</si>
  <si>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</si>
  <si>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</si>
  <si>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</si>
  <si>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</si>
  <si>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</si>
  <si>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r>
      <t>　送迎車の出発時刻及び到着時刻、それぞれの送迎車に乗車した利用者名などについて、</t>
    </r>
    <r>
      <rPr>
        <u val="single"/>
        <sz val="10"/>
        <color indexed="8"/>
        <rFont val="ＭＳ ゴシック"/>
        <family val="3"/>
      </rPr>
      <t>実績</t>
    </r>
    <r>
      <rPr>
        <sz val="10"/>
        <color indexed="8"/>
        <rFont val="ＭＳ 明朝"/>
        <family val="1"/>
      </rPr>
      <t>の記録を整備している。</t>
    </r>
  </si>
  <si>
    <t>　入浴介助を行った場合は、サービスを行った利用者などについて記録を整備している。</t>
  </si>
  <si>
    <r>
      <t>　サービス提供に関連する諸記録は、その完結の日から</t>
    </r>
    <r>
      <rPr>
        <u val="single"/>
        <sz val="10"/>
        <color indexed="8"/>
        <rFont val="ＭＳ ゴシック"/>
        <family val="3"/>
      </rPr>
      <t>５年間</t>
    </r>
    <r>
      <rPr>
        <sz val="10"/>
        <color indexed="8"/>
        <rFont val="ＭＳ 明朝"/>
        <family val="1"/>
      </rPr>
      <t>保存している。</t>
    </r>
  </si>
  <si>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</si>
  <si>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</si>
  <si>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</si>
  <si>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</si>
  <si>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</si>
  <si>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</si>
  <si>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</si>
  <si>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</si>
  <si>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</si>
  <si>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</si>
  <si>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</si>
  <si>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</si>
  <si>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</si>
  <si>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</si>
  <si>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</si>
  <si>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</si>
  <si>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</si>
  <si>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</si>
  <si>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</si>
  <si>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加算関係（算定している加算のみ回答してください。）</t>
  </si>
  <si>
    <t>時間延長サービス加算</t>
  </si>
  <si>
    <t>入浴介助加算</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</si>
  <si>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</si>
  <si>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</si>
  <si>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</si>
  <si>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</si>
  <si>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</si>
  <si>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</si>
  <si>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</si>
  <si>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</si>
  <si>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</si>
  <si>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</si>
  <si>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</si>
  <si>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</si>
  <si>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</si>
  <si>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</si>
  <si>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</si>
  <si>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</si>
  <si>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</si>
  <si>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</si>
  <si>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</si>
  <si>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</si>
  <si>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</si>
  <si>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</si>
  <si>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</si>
  <si>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</si>
  <si>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</si>
  <si>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</si>
  <si>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</si>
  <si>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</si>
  <si>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</si>
  <si>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1の「介護職員」は、指定居宅サービス基準（平成11年厚生省令第37号）及び指定介護予防サービス基準（平成18年厚生労働省令第35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</si>
  <si>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</si>
  <si>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r>
      <rPr>
        <sz val="10"/>
        <color indexed="8"/>
        <rFont val="ＭＳ Ｐ明朝"/>
        <family val="1"/>
      </rPr>
      <t>介護職員処遇改善交付金を受けていた事業所については、平成</t>
    </r>
    <r>
      <rPr>
        <sz val="10"/>
        <color indexed="8"/>
        <rFont val="ＭＳ 明朝"/>
        <family val="1"/>
      </rPr>
      <t>23</t>
    </r>
    <r>
      <rPr>
        <sz val="10"/>
        <color indexed="8"/>
        <rFont val="ＭＳ Ｐ明朝"/>
        <family val="1"/>
      </rPr>
      <t>年度の賃金水準から介護職員処遇改善交付金による改善を行っていた部分を除いた水準
（ただし、平成</t>
    </r>
    <r>
      <rPr>
        <sz val="10"/>
        <color indexed="8"/>
        <rFont val="ＭＳ 明朝"/>
        <family val="1"/>
      </rPr>
      <t>25</t>
    </r>
    <r>
      <rPr>
        <sz val="10"/>
        <color indexed="8"/>
        <rFont val="ＭＳ Ｐ明朝"/>
        <family val="1"/>
      </rPr>
      <t>年度以降に新たに当加算を算定する場合は、前年度の賃金水準）</t>
    </r>
  </si>
  <si>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</si>
  <si>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</si>
  <si>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</si>
  <si>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</si>
  <si>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</si>
  <si>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</si>
  <si>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</si>
  <si>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</si>
  <si>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</si>
  <si>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</si>
  <si>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</si>
  <si>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</si>
  <si>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</si>
  <si>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介護職員の任用の際における職責又は職務内容等の要件（介護職員の賃金に関するものを含む。）を定めている。</t>
  </si>
  <si>
    <t>Ａについて書面をもって作成し、すべての介護職員に周知している。</t>
  </si>
  <si>
    <t>介護職員の資質の向上の支援に関する計画を策定し、当該計画に係る研修の実施又は研修の機会を確保している。</t>
  </si>
  <si>
    <r>
      <t>（キャリアパス要件）
　次の基準①、②ののいずれ</t>
    </r>
    <r>
      <rPr>
        <u val="single"/>
        <sz val="10"/>
        <color indexed="8"/>
        <rFont val="ＭＳ 明朝"/>
        <family val="1"/>
      </rPr>
      <t>にも</t>
    </r>
    <r>
      <rPr>
        <sz val="10"/>
        <color indexed="8"/>
        <rFont val="ＭＳ 明朝"/>
        <family val="1"/>
      </rPr>
      <t>適合している。</t>
    </r>
  </si>
  <si>
    <r>
      <t>（キャリアパス要件）
　次の基準①、②ののいずれ</t>
    </r>
    <r>
      <rPr>
        <u val="single"/>
        <sz val="10"/>
        <color indexed="8"/>
        <rFont val="ＭＳ 明朝"/>
        <family val="1"/>
      </rPr>
      <t>かに</t>
    </r>
    <r>
      <rPr>
        <sz val="10"/>
        <color indexed="8"/>
        <rFont val="ＭＳ 明朝"/>
        <family val="1"/>
      </rPr>
      <t>適合している。</t>
    </r>
  </si>
  <si>
    <t>（職場環境等要件）
　平成20年10月から、介護職員処遇改善加算（Ⅰ）問3における届出の日の属する月の前月までに実施した介護職員の処遇改善の内容（賃金改善に関するものを除く。）及び当該介護職員の処遇改善に要した費用をすべての職員に周知している。</t>
  </si>
  <si>
    <t>介護職員処遇改善加算（Ⅰ）～（Ⅳ）共通</t>
  </si>
  <si>
    <t>介護職員処遇改善加算（Ⅰ）のみ</t>
  </si>
  <si>
    <t>介護職員処遇改善加算（Ⅱ）のみ</t>
  </si>
  <si>
    <t>介護職員処遇改善加算（Ⅲ）のみ</t>
  </si>
  <si>
    <t>　介護職員処遇改善加算（Ⅱ）の問1又は問2のいずれかに適合している。</t>
  </si>
  <si>
    <t>・</t>
  </si>
  <si>
    <t>減算関係</t>
  </si>
  <si>
    <t>平均利用者数の算出に当たり、小数点以下の端数は切り上げてください。</t>
  </si>
  <si>
    <t>◆</t>
  </si>
  <si>
    <r>
      <t>月平均で利用定員を超えなければ減算にはなりませんが、</t>
    </r>
    <r>
      <rPr>
        <b/>
        <u val="single"/>
        <sz val="10"/>
        <color indexed="8"/>
        <rFont val="ＭＳ ゴシック"/>
        <family val="3"/>
      </rPr>
      <t>１日でも定員を超えれば人員基準違反</t>
    </r>
    <r>
      <rPr>
        <sz val="10"/>
        <color indexed="8"/>
        <rFont val="ＭＳ 明朝"/>
        <family val="1"/>
      </rPr>
      <t>です。</t>
    </r>
  </si>
  <si>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</si>
  <si>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</si>
  <si>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</si>
  <si>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</si>
  <si>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</si>
  <si>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</si>
  <si>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</si>
  <si>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</si>
  <si>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</si>
  <si>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</si>
  <si>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</si>
  <si>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</si>
  <si>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</si>
  <si>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　</t>
  </si>
  <si>
    <t>年</t>
  </si>
  <si>
    <t>月分）</t>
  </si>
  <si>
    <t>）</t>
  </si>
  <si>
    <t>勤務</t>
  </si>
  <si>
    <t>形態</t>
  </si>
  <si>
    <t>合計</t>
  </si>
  <si>
    <t>管理者</t>
  </si>
  <si>
    <t>週</t>
  </si>
  <si>
    <t>時間</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</si>
  <si>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</si>
  <si>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</si>
  <si>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</si>
  <si>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</si>
  <si>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</si>
  <si>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</si>
  <si>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</si>
  <si>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</si>
  <si>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</si>
  <si>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</si>
  <si>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</si>
  <si>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別紙３</t>
  </si>
  <si>
    <t>適切にできていなかった項目については、速やかに改善してください。</t>
  </si>
  <si>
    <t>次の書類を作成し、添付してください。</t>
  </si>
  <si>
    <t>機能訓練指導員</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</si>
  <si>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</si>
  <si>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</si>
  <si>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</si>
  <si>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</si>
  <si>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</si>
  <si>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</si>
  <si>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</si>
  <si>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</si>
  <si>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</si>
  <si>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</si>
  <si>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</si>
  <si>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</si>
  <si>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</si>
  <si>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</si>
  <si>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</si>
  <si>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</si>
  <si>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</si>
  <si>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</si>
  <si>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</si>
  <si>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</si>
  <si>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</si>
  <si>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</si>
  <si>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</si>
  <si>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</si>
  <si>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</si>
  <si>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</si>
  <si>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</si>
  <si>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</si>
  <si>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</si>
  <si>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</si>
  <si>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r>
      <t>　提供した具体的なサービスの内容等の記録を</t>
    </r>
    <r>
      <rPr>
        <u val="single"/>
        <sz val="10"/>
        <color indexed="8"/>
        <rFont val="ＭＳ 明朝"/>
        <family val="1"/>
      </rPr>
      <t>５年間</t>
    </r>
    <r>
      <rPr>
        <sz val="10"/>
        <color indexed="8"/>
        <rFont val="ＭＳ 明朝"/>
        <family val="1"/>
      </rPr>
      <t>保存している。</t>
    </r>
  </si>
  <si>
    <r>
      <rPr>
        <u val="single"/>
        <sz val="9.5"/>
        <color indexed="8"/>
        <rFont val="ＭＳ 明朝"/>
        <family val="1"/>
      </rPr>
      <t>利用者の希望により</t>
    </r>
    <r>
      <rPr>
        <sz val="9.5"/>
        <color indexed="8"/>
        <rFont val="ＭＳ 明朝"/>
        <family val="1"/>
      </rPr>
      <t>通常の事業の実施地域以外に居住する利用者に対して行う送迎に要する費用</t>
    </r>
  </si>
  <si>
    <t>　その他日常生活費（身の回り品の費用、教養娯楽費）を利用者から一律に徴収していない。</t>
  </si>
  <si>
    <r>
      <t>　利用者全員で行うレクリエーションの費用や、入浴時のタオル、介護用手袋、ティッシュペーパー等の費用は事業所で負担している（利用者に負担させて</t>
    </r>
    <r>
      <rPr>
        <u val="single"/>
        <sz val="10"/>
        <color indexed="8"/>
        <rFont val="ＭＳ 明朝"/>
        <family val="1"/>
      </rPr>
      <t>いない</t>
    </r>
    <r>
      <rPr>
        <sz val="10"/>
        <color indexed="8"/>
        <rFont val="ＭＳ 明朝"/>
        <family val="1"/>
      </rPr>
      <t>。）。</t>
    </r>
  </si>
  <si>
    <t>通所介護計画の作成</t>
  </si>
  <si>
    <t xml:space="preserve">  利用者がその有する能力を最大限活用することができるような方法によるサービスの提供に努めている。</t>
  </si>
  <si>
    <t>　利用者の介護予防に資するよう､その目標を設定し、計画的に行っている。</t>
  </si>
  <si>
    <t>　主治の医師又は歯科医師からの情報伝達やサービス担当者会議を通じる等の適切な方法により、利用者の心身の状況、その置かれている環境等利用者の日常生活全般の状況の的確な把握を行っている。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</si>
  <si>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</si>
  <si>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</si>
  <si>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</si>
  <si>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</si>
  <si>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</si>
  <si>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</si>
  <si>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</si>
  <si>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</si>
  <si>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</si>
  <si>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</si>
  <si>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</si>
  <si>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</si>
  <si>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</si>
  <si>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</si>
  <si>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</si>
  <si>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</si>
  <si>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</si>
  <si>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</si>
  <si>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</si>
  <si>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</si>
  <si>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</si>
  <si>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</si>
  <si>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</si>
  <si>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</si>
  <si>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利用者に係る居宅サービス計画又は介護予防サービス計画（以下「居宅サービス計画等」という。）に、宿泊サービスが位置づけられている。</t>
  </si>
  <si>
    <t>　問3の居宅サービス計画等に沿って、宿泊サービスの提供を希望する利用者に対し、宿泊サービスを提供している。</t>
  </si>
  <si>
    <t>　宿泊サービスの提供に際し、利用者の状況や宿泊サービスの提供内容について、指定居宅介護支援事業者等と必要な連携を行っている。</t>
  </si>
  <si>
    <t>　問3の居宅サービス計画等への宿泊サービスの位置づけは、利用者の心身の状況、家族の状況、他の介護保険サービスの利用状況を勘案し、適切なアセスメントを経て行われている。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</si>
  <si>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</si>
  <si>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</si>
  <si>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</si>
  <si>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</si>
  <si>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</si>
  <si>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</si>
  <si>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</si>
  <si>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</si>
  <si>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</si>
  <si>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</si>
  <si>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</si>
  <si>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</si>
  <si>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</si>
  <si>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</si>
  <si>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</si>
  <si>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</si>
  <si>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</si>
  <si>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</si>
  <si>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</si>
  <si>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</si>
  <si>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</si>
  <si>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</si>
  <si>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</si>
  <si>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</si>
  <si>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r>
      <t>　宿泊サービスの利用定員は、以下の要件を</t>
    </r>
    <r>
      <rPr>
        <u val="single"/>
        <sz val="10"/>
        <color indexed="8"/>
        <rFont val="ＭＳ 明朝"/>
        <family val="1"/>
      </rPr>
      <t>すべて</t>
    </r>
    <r>
      <rPr>
        <sz val="10"/>
        <color indexed="8"/>
        <rFont val="ＭＳ 明朝"/>
        <family val="1"/>
      </rPr>
      <t>満たしている。</t>
    </r>
  </si>
  <si>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</si>
  <si>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</si>
  <si>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</si>
  <si>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</si>
  <si>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</si>
  <si>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</si>
  <si>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</si>
  <si>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</si>
  <si>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</si>
  <si>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r>
      <t>　宿泊サービス提供の記録を</t>
    </r>
    <r>
      <rPr>
        <u val="single"/>
        <sz val="10"/>
        <color indexed="8"/>
        <rFont val="ＭＳ 明朝"/>
        <family val="1"/>
      </rPr>
      <t>５年間</t>
    </r>
    <r>
      <rPr>
        <sz val="10"/>
        <color indexed="8"/>
        <rFont val="ＭＳ 明朝"/>
        <family val="1"/>
      </rPr>
      <t>保存している。</t>
    </r>
  </si>
  <si>
    <t>　利用者からの申出があった場合には、文書の交付その他適切な方法により、その情報を利用者に対して提供している。</t>
  </si>
  <si>
    <t>宿泊サービスの取扱方針</t>
  </si>
  <si>
    <t>（利用者が居宅要介護被保険者の場合）
　要介護状態の軽減又は悪化の防止に資するよう、認知症の状況等利用者の心身の状況を踏まえて、日常生活に必要な援助を妥当かつ適切に行っている。</t>
  </si>
  <si>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</si>
  <si>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</si>
  <si>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</si>
  <si>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</si>
  <si>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</si>
  <si>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</si>
  <si>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</si>
  <si>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</si>
  <si>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</si>
  <si>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</si>
  <si>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</si>
  <si>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</si>
  <si>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</si>
  <si>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</si>
  <si>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</si>
  <si>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</si>
  <si>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</si>
  <si>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</si>
  <si>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</si>
  <si>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</si>
  <si>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</si>
  <si>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</si>
  <si>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</si>
  <si>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</si>
  <si>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</si>
  <si>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</si>
  <si>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</si>
  <si>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　次に掲げる事業の運営についての重要事項に関する規程（運営規程）を定めている。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</si>
  <si>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</si>
  <si>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</si>
  <si>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</si>
  <si>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</si>
  <si>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</si>
  <si>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</si>
  <si>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</si>
  <si>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</si>
  <si>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</si>
  <si>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</si>
  <si>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</si>
  <si>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</si>
  <si>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</si>
  <si>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</si>
  <si>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</si>
  <si>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</si>
  <si>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</si>
  <si>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</si>
  <si>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</si>
  <si>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</si>
  <si>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</si>
  <si>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</si>
  <si>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定期的に避難、救出その他必要な訓練を行っている。</t>
  </si>
  <si>
    <t>　問1及び問2の内容を定期的に従業者に周知している。</t>
  </si>
  <si>
    <t>　非常災害時の関係機関への通報及び連絡体制を整備している。</t>
  </si>
  <si>
    <t>　非常災害に関する具体的計画を立てている。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</si>
  <si>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</si>
  <si>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</si>
  <si>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</si>
  <si>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</si>
  <si>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</si>
  <si>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</si>
  <si>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</si>
  <si>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</si>
  <si>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</si>
  <si>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</si>
  <si>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</si>
  <si>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</si>
  <si>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</si>
  <si>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</si>
  <si>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</si>
  <si>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</si>
  <si>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</si>
  <si>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</si>
  <si>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</si>
  <si>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</si>
  <si>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</si>
  <si>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</si>
  <si>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</si>
  <si>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</si>
  <si>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</si>
  <si>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</si>
  <si>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</si>
  <si>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</si>
  <si>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</si>
  <si>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</si>
  <si>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</si>
  <si>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</si>
  <si>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</si>
  <si>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</si>
  <si>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</si>
  <si>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</si>
  <si>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</si>
  <si>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</si>
  <si>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個別機能訓練計画の内容について利用者の同意を得られた日より前に算定した当該加算については、過誤調整が必要となる可能性があります。詳細は個別に御相談ください。</t>
  </si>
  <si>
    <t>　利用者ごとに、個別機能訓練に関する記録（実施時間、訓練内容、担当者等）を保管している。</t>
  </si>
  <si>
    <t>　問9の記録は、常に当該事業所の個別機能訓練の従事者により閲覧が可能である。</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</si>
  <si>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</si>
  <si>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</si>
  <si>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</si>
  <si>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</si>
  <si>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</si>
  <si>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</si>
  <si>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</si>
  <si>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利用者ごとの栄養ケア計画に従い、管理栄養士等が栄養改善サービスを行っているとともに、利用者の栄養状態を定期的に記録している。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</si>
  <si>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</si>
  <si>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</si>
  <si>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</si>
  <si>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</si>
  <si>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</si>
  <si>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</si>
  <si>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</si>
  <si>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</si>
  <si>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</si>
  <si>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</si>
  <si>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</si>
  <si>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</si>
  <si>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（通所介護の場合のみ）
　３月以内の期間に限り１月に２回を限度として算定している。</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</si>
  <si>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</si>
  <si>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</si>
  <si>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</si>
  <si>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</si>
  <si>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</si>
  <si>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</si>
  <si>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</si>
  <si>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</si>
  <si>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</si>
  <si>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</si>
  <si>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</si>
  <si>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</si>
  <si>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</si>
  <si>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</si>
  <si>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</si>
  <si>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　問12の「勤続年数３年」とは、各月の前月の末日時点における勤続年数である。</t>
  </si>
  <si>
    <t>介護職員欠如減算</t>
  </si>
  <si>
    <t>＜計算式＞</t>
  </si>
  <si>
    <t>＜</t>
  </si>
  <si>
    <t>≦</t>
  </si>
  <si>
    <r>
      <t>　問1で0.9を下回った月の</t>
    </r>
    <r>
      <rPr>
        <b/>
        <sz val="11"/>
        <color indexed="8"/>
        <rFont val="ＭＳ ゴシック"/>
        <family val="3"/>
      </rPr>
      <t>次の月から人員基準欠如が解消されるに至った月</t>
    </r>
    <r>
      <rPr>
        <sz val="10"/>
        <color indexed="8"/>
        <rFont val="ＭＳ 明朝"/>
        <family val="1"/>
      </rPr>
      <t>の介護報酬については、その単位の利用者全員について所定単位数の100分の70に相当する単位数を算定している。</t>
    </r>
  </si>
  <si>
    <r>
      <t>　問3で0.9以上１未満となった場合、その月の</t>
    </r>
    <r>
      <rPr>
        <b/>
        <sz val="11"/>
        <color indexed="8"/>
        <rFont val="ＭＳ ゴシック"/>
        <family val="3"/>
      </rPr>
      <t>翌々月から人員基準欠如が解消されるに至った月</t>
    </r>
    <r>
      <rPr>
        <sz val="10"/>
        <color indexed="8"/>
        <rFont val="ＭＳ 明朝"/>
        <family val="1"/>
      </rPr>
      <t>の介護報酬については、その単位の利用者全員について</t>
    </r>
    <r>
      <rPr>
        <sz val="10"/>
        <color indexed="8"/>
        <rFont val="ＭＳ 明朝"/>
        <family val="1"/>
      </rPr>
      <t>所定単位数の100分の70を算定している。（ただし、翌月の末日において人員基準を満たすに至っている場合を除く。）</t>
    </r>
  </si>
  <si>
    <r>
      <t>　</t>
    </r>
    <r>
      <rPr>
        <u val="single"/>
        <sz val="10"/>
        <color indexed="8"/>
        <rFont val="ＭＳ 明朝"/>
        <family val="1"/>
      </rPr>
      <t>単位ごとに</t>
    </r>
    <r>
      <rPr>
        <sz val="10"/>
        <color indexed="8"/>
        <rFont val="ＭＳ 明朝"/>
        <family val="1"/>
      </rPr>
      <t>、介護職員の配置について、次の計算式で算出した結果が、0.9を下回った月がない。</t>
    </r>
  </si>
  <si>
    <r>
      <t>　</t>
    </r>
    <r>
      <rPr>
        <u val="single"/>
        <sz val="10"/>
        <color indexed="8"/>
        <rFont val="ＭＳ 明朝"/>
        <family val="1"/>
      </rPr>
      <t>単位ごとに</t>
    </r>
    <r>
      <rPr>
        <sz val="10"/>
        <color indexed="8"/>
        <rFont val="ＭＳ 明朝"/>
        <family val="1"/>
      </rPr>
      <t>、介護職員の配置について、次の計算式で算出した結果が、0.9以上１未満の月がない。</t>
    </r>
  </si>
  <si>
    <t>同一建物に居住する又は同一建物から通所する利用者に係る減算</t>
  </si>
  <si>
    <t>・</t>
  </si>
  <si>
    <t>別紙４</t>
  </si>
  <si>
    <t>別紙３は、常に定員内で利用者の受け入れを行っている場合は不要です。</t>
  </si>
  <si>
    <t>※1</t>
  </si>
  <si>
    <t>※2</t>
  </si>
  <si>
    <t>　利用者が、次のいずれかのサービスを受けている間は、通所介護費を算定していない。</t>
  </si>
  <si>
    <t>管理者</t>
  </si>
  <si>
    <t>生活相談員</t>
  </si>
  <si>
    <t>看護職員</t>
  </si>
  <si>
    <t>機能訓練指導員</t>
  </si>
  <si>
    <t>　</t>
  </si>
  <si>
    <t>介護職員</t>
  </si>
  <si>
    <t>＝</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</si>
  <si>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</si>
  <si>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</si>
  <si>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</si>
  <si>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</si>
  <si>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</si>
  <si>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</si>
  <si>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</si>
  <si>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人     (f)</t>
  </si>
  <si>
    <t>備考：①　サービス提供していない日については斜線等を引いてください。</t>
  </si>
  <si>
    <r>
      <t>　　　 ②　要支援１、２の利用者については、その日の延べ利用者数ではなく、</t>
    </r>
    <r>
      <rPr>
        <b/>
        <sz val="12"/>
        <rFont val="ＭＳ Ｐゴシック"/>
        <family val="3"/>
      </rPr>
      <t>サービスを受けている要支援の利用者が最も多い時間帯の利用者数</t>
    </r>
    <r>
      <rPr>
        <sz val="12"/>
        <rFont val="ＭＳ Ｐゴシック"/>
        <family val="3"/>
      </rPr>
      <t>です。</t>
    </r>
  </si>
  <si>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</si>
  <si>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</si>
  <si>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</si>
  <si>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</si>
  <si>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</si>
  <si>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</si>
  <si>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</si>
  <si>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＜チェック！＞　毎月確認してください！！</t>
  </si>
  <si>
    <t>①　人員基準の遵守　…　各サービス提供日に必要な勤務延時間数は確保されていますか。毎月確認してください。</t>
  </si>
  <si>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</si>
  <si>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</si>
  <si>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</si>
  <si>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</si>
  <si>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t>当該月に配置された職員の勤務延時間数</t>
  </si>
  <si>
    <t>当該月に配置すべき職員の勤務延時間数</t>
  </si>
  <si>
    <t>（ｃ）</t>
  </si>
  <si>
    <t>【認知症対応型通所介護・介護予防認知症対応型通所介護】</t>
  </si>
  <si>
    <r>
      <t>介護予防</t>
    </r>
    <r>
      <rPr>
        <sz val="10.5"/>
        <color indexed="8"/>
        <rFont val="ＭＳ 明朝"/>
        <family val="1"/>
      </rPr>
      <t>認知症対応型</t>
    </r>
    <r>
      <rPr>
        <sz val="10.5"/>
        <color indexed="8"/>
        <rFont val="ＭＳ 明朝"/>
        <family val="1"/>
      </rPr>
      <t>通所介護の実施の有無</t>
    </r>
  </si>
  <si>
    <t>単独型・併設型</t>
  </si>
  <si>
    <t>ア</t>
  </si>
  <si>
    <t>　認知症対応型通所介護事業所ごとに専らその職務に従事する管理者を配置している。</t>
  </si>
  <si>
    <t>事業所の管理上支障がない場合は、当該事業所の他の職務に従事し、又は同一敷地内にある他の事業所、施設等の職務に従事することができます。</t>
  </si>
  <si>
    <t>ア</t>
  </si>
  <si>
    <t>イ</t>
  </si>
  <si>
    <t>ウ</t>
  </si>
  <si>
    <t>　管理者は、次のア～ウのいずれかを満たしている。</t>
  </si>
  <si>
    <t>認知症対応型サービス事業管理者研修の修了者</t>
  </si>
  <si>
    <t>認知症高齢者グループホーム管理者研修の修了者</t>
  </si>
  <si>
    <t>平成18年3月31日までに「実践者研修」又は「基礎課程」を修了し、かつ、平成18年3月31日に特別養護老人ホーム、老人デイサービスセンター、介護老人保健施設、指定認知症対応型共同生活介護事業所等の管理者の職務に従事していた者</t>
  </si>
  <si>
    <t>（配置状況）</t>
  </si>
  <si>
    <t>貴事業所の管理者の氏名や兼務状況について記載してください。</t>
  </si>
  <si>
    <t>当該事業所内で他の職種を兼務している場合には、その職種名（例：介護従業者）を記載してください。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</si>
  <si>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t>
  </si>
  <si>
    <t>（例）</t>
  </si>
  <si>
    <t>デイサービス○○（通所介護事業）管理者　週20時間</t>
  </si>
  <si>
    <t>管理者氏名</t>
  </si>
  <si>
    <t>当該事業所で兼務する職種</t>
  </si>
  <si>
    <t>同一敷地内で兼務する他の事業所名等</t>
  </si>
  <si>
    <t>兼務の有無</t>
  </si>
  <si>
    <t>事業所名称</t>
  </si>
  <si>
    <t>職種</t>
  </si>
  <si>
    <t>時間数
（1週あたり）</t>
  </si>
  <si>
    <t>時間／週</t>
  </si>
  <si>
    <t>有・無</t>
  </si>
  <si>
    <t>生活相談員・看護職員又は介護職員</t>
  </si>
  <si>
    <t>　指定認知症対応型通所介護の単位の数にかかわらず、認知症対応型通所介護の提供を行う時間数（以下、「提供時間数」という。）に応じて、専ら当該指定認知症対応型通所介護の提供に当たる生活相談員を１以上確保している。</t>
  </si>
  <si>
    <t>　指定認知症対応型通所介護の単位ごとに、提供時間数に応じて専ら提供に当たる看護職員又は介護職員を１以上配置している。</t>
  </si>
  <si>
    <t>　生活相談員、看護職員又は介護職員のうち１人以上は常勤職員である。</t>
  </si>
  <si>
    <t>　看護職員又は介護職員の確保すべき勤務延時間数が、以下の計算式を満たしている。</t>
  </si>
  <si>
    <t>（計算式）</t>
  </si>
  <si>
    <t>看護職員又は介護職員が勤務している時間数の合計数÷サービス提供時間数</t>
  </si>
  <si>
    <t>　単位ごとに看護職員又は介護職員を常時１人以上配置している。</t>
  </si>
  <si>
    <t>　指定認知症対応型通所介護の単位ごとに、また、加算算定の有無にかかわらず、サービス提供日ごとに、機能訓練指導員を1人以上配置している。</t>
  </si>
  <si>
    <t>共用型</t>
  </si>
  <si>
    <t>　当該サービスの利用者と共用先の利用者、入居者又は入所者を合計した数について当該サービスの提供を行ったとしても、共用先の人員基準を満たしている。</t>
  </si>
  <si>
    <t>　生活相談員、看護職員又は介護職員のうち１人以上は常勤職員である。</t>
  </si>
  <si>
    <t>○</t>
  </si>
  <si>
    <t>人員基準を満たしていない場合は、早急に必要な人員を確保してください。人員確保が困難な場合は、事業所の休止や廃止を検討する必要があります。</t>
  </si>
  <si>
    <t>職種によっては、人員欠如の場合には介護報酬を減算する必要がある場合もありますので、「川崎市指定地域密着型サービスの事業の人員、設備及び運営の基準等に関する条例」等を確認してください。</t>
  </si>
  <si>
    <t>○</t>
  </si>
  <si>
    <t>○</t>
  </si>
  <si>
    <t>実際に減算を判断する場合には、定員ではなく実績で判断することになります。詳しくは川崎市役所介護保険課給付係へ御相談ください。</t>
  </si>
  <si>
    <t>人員欠如状態のまま事業を継続している場合、指定基準等の違反として指導等の対象となります。なお、重大な違反状態の場合には、指定取り消しとなる場合もありますので、十分な注意が必要です。</t>
  </si>
  <si>
    <t>指定認知症対応型通所介護の単位を更にグループ分けして効果的な指定認知症対応型通所介護の提供が期待される場合</t>
  </si>
  <si>
    <t>防火管理者（責任者）氏名</t>
  </si>
  <si>
    <t>避難訓練等の実施状況
（直近１年間）</t>
  </si>
  <si>
    <t>消火訓練・避難訓練・救出訓練</t>
  </si>
  <si>
    <t>平成　年　月　日</t>
  </si>
  <si>
    <t>　指定認知症対応型通所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</si>
  <si>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問1の重要事項を記した文書の内容と指定認知症対応型通所介護事業所の運営規程の概要の内容とに齟齬がない。</t>
  </si>
  <si>
    <t>　問1の利用申込者の同意は、書面により得ている。</t>
  </si>
  <si>
    <t>　契約書の契約期間が有期となっており、かつ、契約更新の都度、必要事項の記入等の手続きを適切に行っている。
　又は、自動更新の場合であっても、契約更新に係る意思表示期間を設けている。</t>
  </si>
  <si>
    <t>　契約書において、事業者から契約解除を行うことができるとしている場合は、利用者に対する当該契約解除に係る予告期間を設けている。</t>
  </si>
  <si>
    <t>　契約書において、事業者側が契約に違反した場合には、利用者は直ちに契約を解除できる旨の事項を設けている。</t>
  </si>
  <si>
    <t>　契約書への署名は、利用者本人が行うこととしている（次の問の場合を除く。）。</t>
  </si>
  <si>
    <t>　利用者に代わり署名代行者が署名を行った場合は、署名代行者の氏名や署名代行を行った理由等署名代行者が署名したことを明記している。</t>
  </si>
  <si>
    <t>　事業者側の契約者は、代表者である。</t>
  </si>
  <si>
    <t>　専ら当該指定認知症対応型通所介護の事業の用に供し（利用者に対する指定認知症対応型通所介護の提供に支障がない場合は、他の施設等の設備も利用可）、要介護者又は要支援者が使用するのに適した便所及び洗面設備を設けている。</t>
  </si>
  <si>
    <t>　事業所の設備を利用し、夜間及び深夜に指定認知症対応型通所介護以外のサービス（以下「宿泊サービス」という。）を提供する場合には、当該サービスの内容を届け出ている。</t>
  </si>
  <si>
    <t>　正当な理由なく指定認知症対応型通所介護の提供を拒んでいない。</t>
  </si>
  <si>
    <t>その他利用申込者に対し自ら適切な指定認知症対応型通所介護を提供することが困難である場合</t>
  </si>
  <si>
    <t>　指定認知症対応型通所介護事業所の通常の事業の実施地域等を勘案し、利用申込者に対し自ら適切な指定認知症対応型通所介護を提供することが困難であると認める場合は、当該利用申込者に係る居宅介護支援事業者への連絡、適当な他の指定認知症対応型通所介護事業者等の紹介その他必要な措置を速やかに講じている。</t>
  </si>
  <si>
    <t>　指定認知症対応型通所介護の提供を求められた場合は、その提供を求める者から提示された被保険者証によって、被保険者資格、要介護認定の有無及び要介護認定の有効期間を確かめている。</t>
  </si>
  <si>
    <t>　指定認知症対応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</si>
  <si>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認知症対応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</si>
  <si>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指定認知症対応型通所介護を提供するに当たり、居宅介護支援事業者その他保健医療サービス又は福祉サービスを提供する者とのとの密接な連携の確保に努めている。</t>
  </si>
  <si>
    <t>　指定認知症対応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</si>
  <si>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認知症対応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認知症対応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</si>
  <si>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指定認知症対応型通所介護を提供した際には、以下の内容を利用者の居宅サービス計画を記載した書面又はこれに準ずる書面に記載している。</t>
  </si>
  <si>
    <t>指定認知症対応型通所介護の提供日時</t>
  </si>
  <si>
    <t>　指定認知症対応型通所介護を提供した際には、提供した具体的なサービスの内容等を記録するとともに、利用者からの申出があった場合には、文書の交付その他適切な方法により、その情報を利用者に対して提供している。</t>
  </si>
  <si>
    <t>　償還払いを選択している利用者から費用の支払（10割全額）を受けた場合は、提供した指定認知症対応型通所介護の内容、費用の額その他利用者が保険給付の請求のために必要と認められる事項を記載したサービス提供証明書を利用者に対して交付している。</t>
  </si>
  <si>
    <t>指定認知症対応型通所介護の基本取扱方針</t>
  </si>
  <si>
    <t>　自らその提供する指定認知症対応型通所介護の質の評価を行い、常にその改善を図っている。</t>
  </si>
  <si>
    <t>指定認知症対応型通所介護の具体的取扱方針</t>
  </si>
  <si>
    <t>　指定認知症対応型通所介護の提供に当たり、利用者の居宅と指定認知症対応型通所介護事業所との間の送迎を基本としている。</t>
  </si>
  <si>
    <t>　指定認知症対応型通所介護を受けている利用者が次のいずれかに該当する場合には、遅滞なく、意見を付してその旨を関係する市町村に通知している。</t>
  </si>
  <si>
    <t>　現に指定認知症対応型通所介護の提供を行っているときに利用者に病状の急変が生じた場合その他必要な場合には、速やかに主治医への連絡を行う等の必要な措置を講じている。</t>
  </si>
  <si>
    <t>　管理者は、指定認知症対応型通所介護事業所の従業者の管理及び指定認知症対応型通所介護の利用の申込みに係る調整、業務の実施状況の把握その他の管理を一元的に行っている。</t>
  </si>
  <si>
    <t>　管理者は、当該指定認知症対応型通所介護事業所の従業者に運営基準を遵守させるため必要な指揮命令を行っている。</t>
  </si>
  <si>
    <t>　指定認知症対応型通所介護事業所ごとに、次に掲げる事業の運営についての重要事項に関する規程（運営規程）を定めている。</t>
  </si>
  <si>
    <t>指定認知症対応型通所介護の利用定員</t>
  </si>
  <si>
    <t>指定認知症対応型通所介護の内容及び利用料その他の費用の額</t>
  </si>
  <si>
    <t>　利用者に対し適切な指定認知症対応型通所介護を提供できるよう、指定認知症対応型通所介護事業所ごとに、従業者の勤務の体制を定めている。</t>
  </si>
  <si>
    <t>　指定認知症対応型通所介護事業所ごとに、当該指定認知症対応型通所介護事業所の従業者によって指定認知症対応型通所介護を提供している。</t>
  </si>
  <si>
    <t>　災害その他のやむを得ない事情がある場合を除き、利用定員を超えて指定認知症対応型通所介護を提供していない。</t>
  </si>
  <si>
    <t>　事業所の利用者やその家族、利用希望者等が見やすい場所に、指定認知症対応型通所介護事業所の指定通知書を標示している。</t>
  </si>
  <si>
    <t>　指定認知症対応型通所介護事業所の従業者は、正当な理由がなく、その業務上知り得た利用者又はその家族の秘密を漏らしていない。</t>
  </si>
  <si>
    <t>　指定認知症対応型通所介護事業所の従業者であった者が、正当な理由がなく、その業務上知り得た利用者又はその家族の秘密を漏らすことがないよう、必要な措置を講じている。</t>
  </si>
  <si>
    <t>　提供した指定認知症対応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</si>
  <si>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提供した指定認知症対応型通所介護に関し、市町村が行う文書その他の物件の提出若しくは提示の求め又は当該市町村の職員からの質問若しくは照会に応じている。</t>
  </si>
  <si>
    <t>　提供した指定認知症対応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</si>
  <si>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利用者に対する指定認知症対応型通所介護の提供により事故が発生した場合の対応方法を定めている。</t>
  </si>
  <si>
    <t>　利用者に対する指定認知症対応型通所介護の提供により事故が発生した場合は、当該利用者の家族、当該利用者に係る居宅介護支援事業者、関係する市町村等に連絡を行うとともに、必要な措置を講じている。</t>
  </si>
  <si>
    <t>　利用者に対する指定認知症対応型通所介護の提供により賠償すべき事故が発生した場合は、損害賠償を速やかに行っている。</t>
  </si>
  <si>
    <t>　利用者に対する指定認知症対応型通所介護の提供により発生した事故が以下のいずれかに該当する場合は、遅滞なく、関係する市町村等に報告している。</t>
  </si>
  <si>
    <t>　指定認知症対応型通所介護事業所ごとに経理を区分するとともに、指定認知症対応型通所介護の事業の会計とその他の事業の会計を区分している。</t>
  </si>
  <si>
    <t>　利用者に対する指定認知症対応型通所介護の提供に関する次に掲げる記録を整備し、その完結の日から５年間保存している。</t>
  </si>
  <si>
    <t>　指定認知症対応型通所介護事業所等の設備及び備品等を使用する場合は、当該指定認知症対応型通所介護事業所等の利用者のサービス提供に支障がない範囲で使用している。</t>
  </si>
  <si>
    <t>当該指定認知症対応型通所介護事業所等の運営規程に定める利用定員の２分の１以下</t>
  </si>
  <si>
    <t>　宿泊サービス計画は、利用者の心身の状況、希望及びその置かれている環境等を踏まえて、、当該利用者が利用する指定認知症対応型通所介護等のサービスとの継続性に配慮して、具体的なサービスの内容等を記載している。</t>
  </si>
  <si>
    <t>　サービスの実施単位（同時、一体的に提供される指定認知症対応型通所介護）ごとに業務日誌などの記録を整備している。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</si>
  <si>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認知症対応型通所介護を行うための所要時間にその超えた時間を含めていない。）。</t>
  </si>
  <si>
    <t>　指定認知症対応型通所介護事業所の従業者である管理栄養士を１名以上配置して、利用者ごとにケアマネジメントの一環として栄養改善サービスを行っている。</t>
  </si>
  <si>
    <t>　指定認知症対応型通所介護事業所の従業者である言語聴覚士、歯科衛生士又は看護職員を１名以上配置し、利用者ごとにケアマネジメントの一環として行っている。</t>
  </si>
  <si>
    <t>　指定認知症対応型通所介護の月平均の利用者の数について、運営規程に定めている利用定員を超えていない。</t>
  </si>
  <si>
    <t>　指定認知症対応型通所介護事業所の看護職員又は介護職員の員数について、指定居宅サービス（介護予防サービス）基準に定める員数に対し欠員が生じていない。</t>
  </si>
  <si>
    <t>（介護職員処遇改善計画書）
　指定認知症対応型通所介護事業所において、問1における計画、当該計画に係る実施期間及び実施方法その他の介護職員の処遇改善の計画等を記載した介護職員処遇改善計画書を作成し、すべての介護職員に周知し、川崎市長に届け出ている。</t>
  </si>
  <si>
    <t>　指定認知症対応型通所介護事業所において、事業年度ごとに介護職員の処遇改善に関する実績を川崎市長に報告している。</t>
  </si>
  <si>
    <t>　指定認知症対応型通所介護事業所において、労働保険料（労働保険の保険料の徴収等に関する法律（昭和44年法律第84号）第10条第２項に規定する労働保険料をいう。）を適正に納付している。</t>
  </si>
  <si>
    <t>　指定認知症対応型通所介護事業所と同一建物に居住する者又は指定認知症対応型通所介護事業所と同一建物から当該指定認知症対応型通所介護事業所に通う者に対し、指定認知症対応型通所介護を行った場合に、当該利用者について、所定単位数から減算している。</t>
  </si>
  <si>
    <t>　被保険者証に、認定審査会意見が記載されているときは、当該認定審査会意見に配慮して、指定認知症対応型通所介護を提供するように努めている。</t>
  </si>
  <si>
    <t>　通常、利用者は法定代理受領サービスとして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</si>
  <si>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居宅サービス計画が作成されている場合は、当該居宅サービス計画に沿った認知症対応型通所介護を提供している。</t>
  </si>
  <si>
    <t>　法定代理受領サービスに該当しない指定認知症対応型通所介護を提供した際にその利用者から支払を受ける利用料の額と、指定認知症対応型通所介護に係る地域密着型サービス費用基準額との間に、不合理な差額が生じないようにしている。</t>
  </si>
  <si>
    <t>　法定代理受領サービスに該当する指定認知症対応型通所介護を提供した際には、その利用者から利用料の一部として、当該指定認知症対応型通所介護に係る地域密着型サービス費用基準額から当該指定認知症対応型通所介護事業者に支払われる地域密着型サービス費の額を控除して得た額の支払を受けている。</t>
  </si>
  <si>
    <t>指定認知症対応型通所介護に通常要する時間を超える指定認知症対応型通所介護であって利用者の選定に係るものの提供に伴い必要となる費用の範囲内において、通常の指定認知症対応型通所介護に係る地域密着型サービス費用基準額を超える費用</t>
  </si>
  <si>
    <t>　利用者の認知症の症状の進行の緩和に資するよう、その目標を設定し、計画的に行っている。</t>
  </si>
  <si>
    <t>指定介護予防認知症対応型通所介護の基本取扱方針</t>
  </si>
  <si>
    <t>　自らその提供する指定介護予防認知症対応型通所介護の質の評価を行うとともに、主治の医師又は歯科医師とも連携を図りつつ、常にその改善を図っている。</t>
  </si>
  <si>
    <t>　指定介護予防認知症対応型通所介護の提供に当たり、利用者が可能な限り要介護状態とならないで自立した日常生活を営むことができるよう支援することを目的とするものものであることを常に意識してサービスの提供に当たっている。</t>
  </si>
  <si>
    <t xml:space="preserve">  指定介護予防認知症対応型通所介護の提供に当たり、利用者とのコミュニケーションを十分に図ることその他の様々な方法により、利用者が主体的に事業に参加するよう適切な働きかけに努めている。</t>
  </si>
  <si>
    <t>　認知症対応型通所介護従業者は、認知症対応型通所介護の提供に当たっては、懇切丁寧に行うことを旨とし、利用者又はその家族に対し、サービスの提供方法等について、理解しやすいように説明を行っている。</t>
  </si>
  <si>
    <t>指定介護予防認知症対応型通所介護の具体的取扱方針</t>
  </si>
  <si>
    <t>（介護予防認知症対応型通所介護計画とモニタリング）</t>
  </si>
  <si>
    <r>
      <t>　</t>
    </r>
    <r>
      <rPr>
        <u val="single"/>
        <sz val="10"/>
        <color indexed="8"/>
        <rFont val="ＭＳ 明朝"/>
        <family val="1"/>
      </rPr>
      <t>管理者は</t>
    </r>
    <r>
      <rPr>
        <sz val="10"/>
        <color indexed="8"/>
        <rFont val="ＭＳ 明朝"/>
        <family val="1"/>
      </rPr>
      <t>、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を</t>
    </r>
    <r>
      <rPr>
        <u val="single"/>
        <sz val="10"/>
        <color indexed="8"/>
        <rFont val="ＭＳ 明朝"/>
        <family val="1"/>
      </rPr>
      <t>要支援１・２の全利用者に</t>
    </r>
    <r>
      <rPr>
        <sz val="10"/>
        <color indexed="8"/>
        <rFont val="ＭＳ 明朝"/>
        <family val="1"/>
      </rPr>
      <t>対して作成している。（全員に作成していなければ×）</t>
    </r>
  </si>
  <si>
    <r>
      <t>　介護予防認知症対応型通所介護計画は、既に介護予防サービス計画が作成されている場合は、当該計画の内容に沿って</t>
    </r>
    <r>
      <rPr>
        <u val="single"/>
        <sz val="10"/>
        <color indexed="8"/>
        <rFont val="ＭＳ 明朝"/>
        <family val="1"/>
      </rPr>
      <t>要支援１・２の全利用者に</t>
    </r>
    <r>
      <rPr>
        <sz val="10"/>
        <color indexed="8"/>
        <rFont val="ＭＳ 明朝"/>
        <family val="1"/>
      </rPr>
      <t>対して作成している。（全員に作成していなければ×）</t>
    </r>
  </si>
  <si>
    <r>
      <t>　管理者は、介護予防認知症対応型通所介護計画の作成に当たっては、その内容について利用者又はその家族に対して説明し、</t>
    </r>
    <r>
      <rPr>
        <u val="single"/>
        <sz val="10"/>
        <color indexed="8"/>
        <rFont val="ＭＳ 明朝"/>
        <family val="1"/>
      </rPr>
      <t>要支援１・２の全利用者から</t>
    </r>
    <r>
      <rPr>
        <sz val="10"/>
        <color indexed="8"/>
        <rFont val="ＭＳ 明朝"/>
        <family val="1"/>
      </rPr>
      <t>同意を得ている。（全員から同意を得ていなければ×）</t>
    </r>
  </si>
  <si>
    <r>
      <t>　管理者は、介護予防認知症対応型通所介護計画を作成した際には、当該介護予防認知症対応型通所介護計画を</t>
    </r>
    <r>
      <rPr>
        <u val="single"/>
        <sz val="10"/>
        <color indexed="8"/>
        <rFont val="ＭＳ 明朝"/>
        <family val="1"/>
      </rPr>
      <t>要支援１・２の全利用者に</t>
    </r>
    <r>
      <rPr>
        <sz val="10"/>
        <color indexed="8"/>
        <rFont val="ＭＳ 明朝"/>
        <family val="1"/>
      </rPr>
      <t>交付している。（全員に交付していなければ×）</t>
    </r>
  </si>
  <si>
    <t>　指定介護予防認知症対応型通所介護の提供に当たっては、介護予防認知症対応型通所介護計画に基づき、利用者が日常生活を営むのに必要な支援を行っている。</t>
  </si>
  <si>
    <t>　指定介護予防認知症対応型通所介護の提供に当たっては、懇切丁寧に行うことを旨とし、利用者又はその家族に対し、サービスの提供方法等について、理解しやすいように説明を行っている。</t>
  </si>
  <si>
    <t>　指定介護予防認知症対応型通所介護の提供に当たっては、介護技術の進歩に対応し、適切な介護技術をもってサービスの提供を行っている。</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</si>
  <si>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は、機能訓練等の目標、当該目標を達成するための具体的なサービスの内容等を記載した認知症対応型通所介護計画を作成している。（全員分を作成していなければ×）</t>
    </r>
  </si>
  <si>
    <t>　居宅サービス計画が作成されている場合は、当該居宅サービス計画に沿った認知症対応型通所介護計画を作成している。</t>
  </si>
  <si>
    <t>　認知症対応型通所介護計画の作成に当たり、その内容を利用者又はその家族に対して説明し、当該利用者の同意を得ている。</t>
  </si>
  <si>
    <t>　作成した認知症対応型通所介護計画を、利用者に交付している。</t>
  </si>
  <si>
    <t>　認知症対応型通所介護計画に係る説明、同意、交付について、確認できるよう記録に残している。（全員の記録をしていなければ×）</t>
  </si>
  <si>
    <t>　交付した認知症対応型通所介護計画を、５年間保存している。</t>
  </si>
  <si>
    <t>　認知症対応型通所介護計画作成後においても、認知症対応型通所介護計画に従ったサービスの実施状況及び目標の達成状況の記録を行っている。（全員の記録をしていなければ×）</t>
  </si>
  <si>
    <t>　認知症対応型通所介護従業者の資質の向上のために、その研修の機会を確保している。</t>
  </si>
  <si>
    <t>　認知症対応型通所介護事業所について広告をする場合においては、その内容が虚偽又は誇大なものになっていない。</t>
  </si>
  <si>
    <t>認知症対応型通所介護計画（介護予防認知症対応型通所介護計画）</t>
  </si>
  <si>
    <t>　利用者が住み慣れた地域での生活を継続することができるよう、地域住民との交流及び地域活動への参加を図りつつ、利用者の心身の状況を踏まえてサービスを提供している。</t>
  </si>
  <si>
    <t>　介護技術の進歩に対応し、適切な介護技術をもってサービスの提供を行っている。</t>
  </si>
  <si>
    <t>　利用者一人ひとりの人格を尊重し、利用者がそれぞれの役割を持って日常生活を送ることができるよう配慮してサービスを提供している。</t>
  </si>
  <si>
    <t>　認知症対応型通所介護計画に基づき、漫然かつ画一的にならないように、利用者の機能訓練及びその者が日常生活を営むことができるよう必要な援助を行っている。</t>
  </si>
  <si>
    <t>　常に利用者の心身の状況を的確に把握しつつ、相談援助等の生活指導、機能訓練その他必要なサービスを利用者の希望に添って適切に提供している。</t>
  </si>
  <si>
    <t>　管理者は、介護予防認知症対応型通所介護計画に記載したサービスの提供を行う期間が終了するまでに、少なくとも１回は、当該介護予防認知症対応型通所介護計画の実施状況の把握(モニタリング)を要支援１・２の全利用者に対して行っている。（全員にモニタリングしていなければ×）</t>
  </si>
  <si>
    <t>　管理者は、モニタリングの結果を踏まえ、必要に応じて介護予防認知症対応型通所介護計画の変更を行っている。</t>
  </si>
  <si>
    <t>　介護予防認知症対応型通所介護計画の変更を行う場合は、作成時と同様の手順を踏んでいる。</t>
  </si>
  <si>
    <t>　管理者は、問12のモニタリングの結果を記録し、要支援１・２の全利用者のモニタリング記録を当該サービスの提供に係る介護予防サービス計画を作成した指定介護予防支援事業者に報告している。（全員分報告していなければ×）</t>
  </si>
  <si>
    <t>　問3に適した介護予防認知症対応型通所介護計画を、当該利用者を担当する介護予防支援事業者に提供している。</t>
  </si>
  <si>
    <t>　認知症対応型通所介護計画の作成に当たり、利用者の心身の状況、希望及びその置かれている環境等を把握している。</t>
  </si>
  <si>
    <t>　認知症対応型通所介護計画書を、当該利用者を担当する居宅介護支援事業者に提供している。</t>
  </si>
  <si>
    <t>地域との連携等</t>
  </si>
  <si>
    <t>　指定認知症対応型通所介護の事業を地域に開かれた事業として行えるよう、地域の住民やボランティア団体等との連携及び協力を行うなどの地域との交流を図っている。</t>
  </si>
  <si>
    <t>　所要時間による区分については、現に要した時間ではなく、認知症対応型通所介護計画に位置付けられた内容の通所介護を行うための標準的な時間（送迎に要する時間は含まない。）に応じた単位数を算定している。</t>
  </si>
  <si>
    <t>　当日の利用者の心身の状況から、実際の認知症対応型通所介護の提供が計画上の所要時間よりも大きく短縮した場合には、認知症対応型通所介護計画を変更の上、変更後の所要時間に応じた単位数を算定している。</t>
  </si>
  <si>
    <t>①</t>
  </si>
  <si>
    <t>居宅サービス計画及び認知症対応型通所介護計画に位置付けられている。</t>
  </si>
  <si>
    <t>送迎時に居宅内で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</si>
  <si>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　認知症対応型通所介護サービスの提供時間中に理美容サービスを提供した場合、その時間を除いて介護報酬を請求している。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</si>
  <si>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</si>
  <si>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　認知症対応型通所介護の所要時間とその前後に行った日常生活上の世話の所要時間を通算した時間が９時間以上の場合にのみ、当該加算を算定している。</t>
  </si>
  <si>
    <r>
      <t>　認知症対応型通所介護計画上、入浴が位置付けられている場合であっても、利用者側の事情により入浴を実施しなかったときは、実施しなかった利用者について入浴介助加算を算定して</t>
    </r>
    <r>
      <rPr>
        <u val="single"/>
        <sz val="10"/>
        <color indexed="8"/>
        <rFont val="ＭＳ 明朝"/>
        <family val="1"/>
      </rPr>
      <t>いない</t>
    </r>
    <r>
      <rPr>
        <sz val="10"/>
        <color indexed="8"/>
        <rFont val="ＭＳ 明朝"/>
        <family val="1"/>
      </rPr>
      <t>。</t>
    </r>
  </si>
  <si>
    <t>　入浴中の利用者の観察を含む介助を行った場合に算定している。</t>
  </si>
  <si>
    <t>※</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</si>
  <si>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</si>
  <si>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認知症対応型通所介護計画上に位置づけた上で、入浴介助を実施している。</t>
  </si>
  <si>
    <t>個別機能訓練加算</t>
  </si>
  <si>
    <t>　個別機能訓練加算の対象となる理学療法士等を配置する曜日をあらかじめ定めており、利用者や居宅介護支援事業者に周知している。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</si>
  <si>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個別機能訓練を行うに当たっては、機能訓練指導員、看護職員、介護職員、生活相談員その他の職種の者が共同して、利用者ごとにその目標、実施方法等を内容とする個別機能訓練計画を作成している。</t>
  </si>
  <si>
    <t>個別機能訓練計画に相当する内容を認知症対応型通所介護計画の中に記載する場合は、その記載をもって個別機能訓練計画の作成に代えることができます。</t>
  </si>
  <si>
    <t>　問2の個別機能訓練計画に基づいて行った個別機能訓練の効果、実施方法等について評価等を行っている。</t>
  </si>
  <si>
    <t>　問5の機能訓練は、専ら機能訓練指導員の職務に従事する理学療法士等を配置した日に行っている。</t>
  </si>
  <si>
    <t>　個別機能訓練加算の対象となる個別機能訓練は、１日120分以上行っている。</t>
  </si>
  <si>
    <t>　個別機能訓練を行う場合は、開始時及びその後３月ごとに１回以上利用者又はその家族に対して、個別機能訓練計画の内容（評価を含む。）を説明し、同意を得ており、その内容を記録している。</t>
  </si>
  <si>
    <t>※介護予防認知症対応型通所介護のみ</t>
  </si>
  <si>
    <t>サービス提供体制強化加算（Ⅰ）イ、（Ⅰ）ロ、（Ⅱ）</t>
  </si>
  <si>
    <t>○サービス提供体制強化加算（Ⅰ）イ、（Ⅰ）ロ、（Ⅱ）共通</t>
  </si>
  <si>
    <t>○サービス提供体制強化加算（Ⅱ）</t>
  </si>
  <si>
    <t>　同一の事業所において認知症対応型通所介護と介護予防認知症対応型通所介護を一体的に行っている場合には、当加算の計算も一体的に行っている。</t>
  </si>
  <si>
    <t>　当該指定（介護予防）認知症対応型通所介護事業所の介護職員の総数のうち、介護福祉士の占める割合が100分の50以上である。</t>
  </si>
  <si>
    <t>　当該指定（介護予防）認知症対応型通所介護事業所の介護職員の総数のうち、介護福祉士の占める割合が100分の40以上である。</t>
  </si>
  <si>
    <t>　指定（介護予防）認知症対応型通所介護を利用者に直接提供する職員の総数のうち、勤続年数３年の者の占める割合が100分の30以上である。</t>
  </si>
  <si>
    <t>　問12の「指定（介護予防）認知症対応型通所介護を利用者に直接提供する職員」は、生活相談員、看護職員、介護職員又は機能訓練指導員として勤務を行う職員である。</t>
  </si>
  <si>
    <t>当該月に配置された看護職員又は介護職員の勤務延時間数</t>
  </si>
  <si>
    <t>当該月に配置すべき看護職員又は介護職員の勤務延時間数</t>
  </si>
  <si>
    <t>（居宅サービス計画上の位置づけに基づき送迎を行わない場合）当該利用者に係る居宅サービス計画及び認知症対応型通所介護計画に、事業所が送迎を行わないこと及びその理由等が明記されている。</t>
  </si>
  <si>
    <t>）</t>
  </si>
  <si>
    <t>　　</t>
  </si>
  <si>
    <t>人</t>
  </si>
  <si>
    <t>　月平均利用者数を記入してください。</t>
  </si>
  <si>
    <t>○月平均利用者数</t>
  </si>
  <si>
    <t xml:space="preserve">人 </t>
  </si>
  <si>
    <t>＝</t>
  </si>
  <si>
    <t>÷営業日数</t>
  </si>
  <si>
    <t>人</t>
  </si>
  <si>
    <t>※２　複数単位実施の場合は、単位ごとに作成してください。</t>
  </si>
  <si>
    <t>※１　営業していない日については斜線等を引いてください。</t>
  </si>
  <si>
    <t>①＋③利用者数合計</t>
  </si>
  <si>
    <t>④　　　〃　　　　　　　　　　　　　　　　　　（実費負担の利用者数）</t>
  </si>
  <si>
    <t>②　　　〃　　　　　　　　　　　　　　　　　　（実費負担の利用者数）</t>
  </si>
  <si>
    <t>①要介護１～５の利用者数　　（実費負担の利用者数除く）</t>
  </si>
  <si>
    <t>利用者数実績計算書</t>
  </si>
  <si>
    <t>備考：サービス提供していない日については斜線等を引いてください。</t>
  </si>
  <si>
    <t>＜　０．９</t>
  </si>
  <si>
    <t>　　　　</t>
  </si>
  <si>
    <t>（b）</t>
  </si>
  <si>
    <t>（ｃ）</t>
  </si>
  <si>
    <t>＜チェック！＞</t>
  </si>
  <si>
    <t>＝</t>
  </si>
  <si>
    <t>(d)</t>
  </si>
  <si>
    <t>　　定員：</t>
  </si>
  <si>
    <t>（ｅ）</t>
  </si>
  <si>
    <t>（ｃ）</t>
  </si>
  <si>
    <t>（ｂ）</t>
  </si>
  <si>
    <t>（ａ）</t>
  </si>
  <si>
    <t>）</t>
  </si>
  <si>
    <t>＜定員超過確認表＞</t>
  </si>
  <si>
    <t>利用者実績計算書</t>
  </si>
  <si>
    <t>定員超過確認表（※1）</t>
  </si>
  <si>
    <t>介護職員人欠確認表（※2）</t>
  </si>
  <si>
    <t>別紙４については常に必要員数を上回る看護職員又は介護職員の配置がある場合は不要です。</t>
  </si>
  <si>
    <t>人員欠如について必要に応じ、別紙４介護職員人欠確認表により確認してください。</t>
  </si>
  <si>
    <t>（提供日ごとに所定の員数以上の配置を行っている事業所は、別紙４による確認は不要です。）</t>
  </si>
  <si>
    <t>定員超過については、必要に応じ、別紙３「定員超過確認表」により確認してください。（毎月定員内で利用者の受け入れを行っている事業所は、別紙３による確認は不要です。）</t>
  </si>
  <si>
    <t>平成28年度　運営状況点検書</t>
  </si>
  <si>
    <t>◎「勤務形態一覧表」（平成28年11月分）を添付してください。</t>
  </si>
  <si>
    <t>別紙１</t>
  </si>
  <si>
    <t>（</t>
  </si>
  <si>
    <t>サービス種類（</t>
  </si>
  <si>
    <t>サービス種類（</t>
  </si>
  <si>
    <t>事業所番号（</t>
  </si>
  <si>
    <t>）</t>
  </si>
  <si>
    <t>事業所名（</t>
  </si>
  <si>
    <t>　　　　　単位目</t>
  </si>
  <si>
    <r>
      <t>定員：　　　　　名</t>
    </r>
  </si>
  <si>
    <r>
      <t>サービス提供日：</t>
    </r>
  </si>
  <si>
    <t>月</t>
  </si>
  <si>
    <t>・</t>
  </si>
  <si>
    <t>火</t>
  </si>
  <si>
    <t>水</t>
  </si>
  <si>
    <t>木</t>
  </si>
  <si>
    <t>金</t>
  </si>
  <si>
    <t>土</t>
  </si>
  <si>
    <t>日</t>
  </si>
  <si>
    <t>サービス提供時間：</t>
  </si>
  <si>
    <t>分</t>
  </si>
  <si>
    <t>職種</t>
  </si>
  <si>
    <t>資格</t>
  </si>
  <si>
    <t>氏名</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</si>
  <si>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</si>
  <si>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</si>
  <si>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</si>
  <si>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</si>
  <si>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</si>
  <si>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</si>
  <si>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</si>
  <si>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</si>
  <si>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</si>
  <si>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</si>
  <si>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</si>
  <si>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</si>
  <si>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</si>
  <si>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</si>
  <si>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</si>
  <si>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</si>
  <si>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</si>
  <si>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</si>
  <si>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</si>
  <si>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</si>
  <si>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</si>
  <si>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</si>
  <si>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</si>
  <si>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認知症対応型通所介護と介護予防認知症対応型通所介護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</si>
  <si>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</si>
  <si>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（介護予防）認知症対応型通所介護</t>
  </si>
  <si>
    <t>）</t>
  </si>
  <si>
    <t>事業所名（</t>
  </si>
  <si>
    <t>　要介護１～５と、同時にサービスを受けた要支援１・２の利用者数を記入してください。また、その合計数と月平均利用者数を記入してください。</t>
  </si>
  <si>
    <t>③同時にサービスを受けた要支援１・２の利用者数　　　　　　　　　　　　　　　（実費負担の利用者数除く）</t>
  </si>
  <si>
    <t>　月平均利用者数：月の利用者合計数(b)</t>
  </si>
  <si>
    <t>　月平均利用者数：月の利用者合計数(a)</t>
  </si>
  <si>
    <t>A</t>
  </si>
  <si>
    <t>A</t>
  </si>
  <si>
    <t>A</t>
  </si>
  <si>
    <t>B</t>
  </si>
  <si>
    <t>○平成 28 年 11 月の利用者数</t>
  </si>
  <si>
    <t>の合計</t>
  </si>
  <si>
    <t>①＋②＋③＋④　　　　　　　　　　　　　　　　　　　利用者数合計</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</si>
  <si>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</si>
  <si>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</si>
  <si>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</si>
  <si>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</si>
  <si>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t>
  </si>
  <si>
    <t>事業所名（</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</si>
  <si>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</si>
  <si>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</si>
  <si>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</si>
  <si>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</si>
  <si>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</si>
  <si>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確保すべき勤務延時間数（※２）</t>
  </si>
  <si>
    <t>別紙４</t>
  </si>
  <si>
    <t>（</t>
  </si>
  <si>
    <t>月の</t>
  </si>
  <si>
    <t>（a）</t>
  </si>
  <si>
    <t>＜</t>
  </si>
  <si>
    <r>
      <t>※１　小数点以下については、</t>
    </r>
    <r>
      <rPr>
        <u val="single"/>
        <sz val="10"/>
        <rFont val="ＭＳ Ｐゴシック"/>
        <family val="3"/>
      </rPr>
      <t>端数処理は行いません</t>
    </r>
    <r>
      <rPr>
        <sz val="10"/>
        <rFont val="ＭＳ Ｐゴシック"/>
        <family val="3"/>
      </rPr>
      <t>が、表記の上では便宜上小数点以下第1位までを記載してください。（例　「10分」は、10÷60＝0.1666…→0.1）</t>
    </r>
  </si>
  <si>
    <t>要支援１・２の利用者で同時にサービスを受けた最大数</t>
  </si>
  <si>
    <t>要介護１～５の利用者数と、要支援１・２の同時にサービスを受けた者の最大数を記入してください。</t>
  </si>
  <si>
    <t>サービス種類（</t>
  </si>
  <si>
    <t>事業所名（</t>
  </si>
  <si>
    <t>事業所番号（</t>
  </si>
  <si>
    <t>）</t>
  </si>
  <si>
    <t>（職場環境等要件）
　平成28年４月から問3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</si>
  <si>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</si>
  <si>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t>
  </si>
  <si>
    <t>・</t>
  </si>
  <si>
    <t>別紙２</t>
  </si>
  <si>
    <t>正当な理由なく指定認知症対応型通所介護の利用に関する指示に従わないことにより、要介護状態の程度を増進させたと認められるとき</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</si>
</sst>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411]ggge&quot;年&quot;m&quot;月&quot;;@"/>
    <numFmt numFmtId="201" formatCode="e"/>
    <numFmt numFmtId="202" formatCode="m"/>
    <numFmt numFmtId="203" formatCode="d"/>
    <numFmt numFmtId="204" formatCode="m&quot;月の&quot;"/>
    <numFmt numFmtId="205" formatCode="aaa"/>
    <numFmt numFmtId="206" formatCode="#,##0.0"/>
  </numFmts>
  <fonts count="145">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9.5"/>
      <color indexed="8"/>
      <name val="ＭＳ Ｐ明朝"/>
      <family val="1"/>
    </font>
    <font>
      <sz val="10"/>
      <color indexed="8"/>
      <name val="ＭＳ 明朝"/>
      <family val="1"/>
    </font>
    <font>
      <u val="single"/>
      <sz val="10"/>
      <color indexed="8"/>
      <name val="ＭＳ 明朝"/>
      <family val="1"/>
    </font>
    <font>
      <u val="single"/>
      <sz val="10"/>
      <color indexed="8"/>
      <name val="ＭＳ ゴシック"/>
      <family val="3"/>
    </font>
    <font>
      <sz val="10"/>
      <color indexed="8"/>
      <name val="ＭＳ Ｐ明朝"/>
      <family val="1"/>
    </font>
    <font>
      <b/>
      <u val="single"/>
      <sz val="10"/>
      <color indexed="8"/>
      <name val="ＭＳ 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b/>
      <sz val="10.5"/>
      <name val="ＭＳ 明朝"/>
      <family val="1"/>
    </font>
    <font>
      <sz val="11"/>
      <name val="ＭＳ 明朝"/>
      <family val="1"/>
    </font>
    <font>
      <sz val="14"/>
      <name val="ＭＳ ゴシック"/>
      <family val="3"/>
    </font>
    <font>
      <sz val="12"/>
      <name val="ＭＳ Ｐ明朝"/>
      <family val="1"/>
    </font>
    <font>
      <b/>
      <sz val="14"/>
      <name val="ＭＳ Ｐゴシック"/>
      <family val="3"/>
    </font>
    <font>
      <b/>
      <sz val="16"/>
      <name val="ＭＳ Ｐゴシック"/>
      <family val="3"/>
    </font>
    <font>
      <u val="single"/>
      <sz val="9.5"/>
      <color indexed="8"/>
      <name val="ＭＳ 明朝"/>
      <family val="1"/>
    </font>
    <font>
      <b/>
      <sz val="11"/>
      <color indexed="8"/>
      <name val="ＭＳ ゴシック"/>
      <family val="3"/>
    </font>
    <font>
      <b/>
      <u val="single"/>
      <sz val="11"/>
      <name val="ＭＳ Ｐゴシック"/>
      <family val="3"/>
    </font>
    <font>
      <sz val="8"/>
      <name val="ＭＳ Ｐ明朝"/>
      <family val="1"/>
    </font>
    <font>
      <b/>
      <sz val="10.5"/>
      <name val="ＭＳ ゴシック"/>
      <family val="3"/>
    </font>
    <font>
      <b/>
      <sz val="11"/>
      <name val="ＭＳ Ｐ明朝"/>
      <family val="1"/>
    </font>
    <font>
      <u val="single"/>
      <sz val="10"/>
      <name val="ＭＳ ゴシック"/>
      <family val="3"/>
    </font>
    <font>
      <sz val="10.5"/>
      <name val="ＭＳ ゴシック"/>
      <family val="3"/>
    </font>
    <font>
      <sz val="14"/>
      <name val="ＭＳ 明朝"/>
      <family val="1"/>
    </font>
    <font>
      <sz val="12"/>
      <name val="ＭＳ ゴシック"/>
      <family val="3"/>
    </font>
    <font>
      <u val="single"/>
      <sz val="12"/>
      <name val="ＭＳ Ｐゴシック"/>
      <family val="3"/>
    </font>
    <font>
      <b/>
      <sz val="12"/>
      <name val="ＭＳ 明朝"/>
      <family val="1"/>
    </font>
    <font>
      <b/>
      <sz val="10"/>
      <name val="ＭＳ 明朝"/>
      <family val="1"/>
    </font>
    <font>
      <sz val="9"/>
      <name val="ＭＳ 明朝"/>
      <family val="1"/>
    </font>
    <font>
      <u val="single"/>
      <sz val="10"/>
      <name val="ＭＳ Ｐゴシック"/>
      <family val="3"/>
    </font>
    <font>
      <u val="single"/>
      <sz val="11"/>
      <name val="ＭＳ Ｐゴシック"/>
      <family val="3"/>
    </font>
    <font>
      <sz val="16"/>
      <name val="ＭＳ Ｐゴシック"/>
      <family val="3"/>
    </font>
    <font>
      <sz val="10.5"/>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3"/>
      <color indexed="8"/>
      <name val="ＭＳ ゴシック"/>
      <family val="3"/>
    </font>
    <font>
      <sz val="10"/>
      <color indexed="8"/>
      <name val="ＭＳ ゴシック"/>
      <family val="3"/>
    </font>
    <font>
      <sz val="10"/>
      <color indexed="8"/>
      <name val="ＭＳ Ｐゴシック"/>
      <family val="3"/>
    </font>
    <font>
      <sz val="9"/>
      <color indexed="8"/>
      <name val="ＭＳ Ｐ明朝"/>
      <family val="1"/>
    </font>
    <font>
      <sz val="14"/>
      <color indexed="8"/>
      <name val="HGS創英角ﾎﾟｯﾌﾟ体"/>
      <family val="3"/>
    </font>
    <font>
      <sz val="13"/>
      <color indexed="8"/>
      <name val="ＭＳ Ｐゴシック"/>
      <family val="3"/>
    </font>
    <font>
      <b/>
      <u val="single"/>
      <sz val="13"/>
      <color indexed="8"/>
      <name val="ＭＳ ゴシック"/>
      <family val="3"/>
    </font>
    <font>
      <b/>
      <u val="single"/>
      <sz val="10.5"/>
      <color indexed="8"/>
      <name val="ＭＳ 明朝"/>
      <family val="1"/>
    </font>
    <font>
      <sz val="11"/>
      <color indexed="8"/>
      <name val="ＭＳ 明朝"/>
      <family val="1"/>
    </font>
    <font>
      <sz val="12"/>
      <color indexed="8"/>
      <name val="ＭＳ 明朝"/>
      <family val="1"/>
    </font>
    <font>
      <b/>
      <sz val="12"/>
      <color indexed="8"/>
      <name val="ＭＳ 明朝"/>
      <family val="1"/>
    </font>
    <font>
      <sz val="14"/>
      <name val="ＭＳ Ｐゴシック"/>
      <family val="3"/>
    </font>
    <font>
      <b/>
      <sz val="14"/>
      <color indexed="9"/>
      <name val="ＭＳ Ｐゴシック"/>
      <family val="3"/>
    </font>
    <font>
      <sz val="11"/>
      <color indexed="8"/>
      <name val="ＭＳ Ｐ明朝"/>
      <family val="1"/>
    </font>
    <font>
      <b/>
      <sz val="14"/>
      <color indexed="8"/>
      <name val="ＭＳ ゴシック"/>
      <family val="3"/>
    </font>
    <font>
      <sz val="11"/>
      <color indexed="8"/>
      <name val="ＭＳ ゴシック"/>
      <family val="3"/>
    </font>
    <font>
      <b/>
      <u val="single"/>
      <sz val="11"/>
      <color indexed="8"/>
      <name val="ＭＳ Ｐゴシック"/>
      <family val="3"/>
    </font>
    <font>
      <b/>
      <sz val="11"/>
      <color indexed="8"/>
      <name val="ＭＳ 明朝"/>
      <family val="1"/>
    </font>
    <font>
      <sz val="11"/>
      <color indexed="8"/>
      <name val="HGS創英角ｺﾞｼｯｸUB"/>
      <family val="3"/>
    </font>
    <font>
      <sz val="10.5"/>
      <color indexed="8"/>
      <name val="ＭＳ Ｐゴシック"/>
      <family val="3"/>
    </font>
    <font>
      <sz val="12"/>
      <color indexed="8"/>
      <name val="HG丸ｺﾞｼｯｸM-PRO"/>
      <family val="3"/>
    </font>
    <font>
      <b/>
      <sz val="16"/>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3"/>
      <color theme="1"/>
      <name val="ＭＳ ゴシック"/>
      <family val="3"/>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9.5"/>
      <color theme="1"/>
      <name val="ＭＳ 明朝"/>
      <family val="1"/>
    </font>
    <font>
      <sz val="14"/>
      <color theme="1"/>
      <name val="HGS創英角ﾎﾟｯﾌﾟ体"/>
      <family val="3"/>
    </font>
    <font>
      <sz val="13"/>
      <color theme="1"/>
      <name val="ＭＳ Ｐゴシック"/>
      <family val="3"/>
    </font>
    <font>
      <sz val="10"/>
      <color theme="1"/>
      <name val="Calibri"/>
      <family val="3"/>
    </font>
    <font>
      <b/>
      <u val="single"/>
      <sz val="13"/>
      <color theme="1"/>
      <name val="ＭＳ ゴシック"/>
      <family val="3"/>
    </font>
    <font>
      <b/>
      <u val="single"/>
      <sz val="10.5"/>
      <color theme="1"/>
      <name val="ＭＳ 明朝"/>
      <family val="1"/>
    </font>
    <font>
      <sz val="11"/>
      <color theme="1"/>
      <name val="ＭＳ 明朝"/>
      <family val="1"/>
    </font>
    <font>
      <b/>
      <sz val="11"/>
      <color theme="1"/>
      <name val="ＭＳ ゴシック"/>
      <family val="3"/>
    </font>
    <font>
      <sz val="12"/>
      <color theme="1"/>
      <name val="ＭＳ 明朝"/>
      <family val="1"/>
    </font>
    <font>
      <b/>
      <sz val="12"/>
      <color theme="1"/>
      <name val="ＭＳ 明朝"/>
      <family val="1"/>
    </font>
    <font>
      <sz val="11"/>
      <name val="Calibri"/>
      <family val="3"/>
    </font>
    <font>
      <sz val="10"/>
      <color theme="1"/>
      <name val="ＭＳ Ｐ明朝"/>
      <family val="1"/>
    </font>
    <font>
      <sz val="12"/>
      <name val="Calibri"/>
      <family val="3"/>
    </font>
    <font>
      <sz val="14"/>
      <name val="Calibri"/>
      <family val="3"/>
    </font>
    <font>
      <b/>
      <sz val="14"/>
      <color theme="0"/>
      <name val="ＭＳ Ｐゴシック"/>
      <family val="3"/>
    </font>
    <font>
      <sz val="11"/>
      <name val="Cambria"/>
      <family val="3"/>
    </font>
    <font>
      <b/>
      <sz val="11"/>
      <name val="Cambria"/>
      <family val="3"/>
    </font>
    <font>
      <sz val="11"/>
      <color theme="1"/>
      <name val="ＭＳ Ｐ明朝"/>
      <family val="1"/>
    </font>
    <font>
      <sz val="11"/>
      <color theme="1"/>
      <name val="Cambria"/>
      <family val="3"/>
    </font>
    <font>
      <b/>
      <sz val="11"/>
      <color theme="1"/>
      <name val="ＭＳ 明朝"/>
      <family val="1"/>
    </font>
    <font>
      <b/>
      <u val="single"/>
      <sz val="11"/>
      <color theme="1"/>
      <name val="ＭＳ Ｐゴシック"/>
      <family val="3"/>
    </font>
    <font>
      <sz val="11"/>
      <color theme="1"/>
      <name val="ＭＳ ゴシック"/>
      <family val="3"/>
    </font>
    <font>
      <b/>
      <sz val="14"/>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color indexed="63"/>
      </right>
      <top>
        <color indexed="63"/>
      </top>
      <bottom style="dotted"/>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style="medium"/>
      <bottom>
        <color indexed="63"/>
      </bottom>
    </border>
    <border>
      <left style="medium"/>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style="thin"/>
      <right>
        <color indexed="63"/>
      </right>
      <top>
        <color indexed="63"/>
      </top>
      <bottom style="medium"/>
    </border>
    <border>
      <left style="double"/>
      <right style="medium"/>
      <top>
        <color indexed="63"/>
      </top>
      <bottom style="medium"/>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thin"/>
      <top style="thin"/>
      <bottom style="medium"/>
    </border>
    <border>
      <left style="medium"/>
      <right>
        <color indexed="63"/>
      </right>
      <top>
        <color indexed="63"/>
      </top>
      <bottom>
        <color indexed="63"/>
      </bottom>
    </border>
    <border>
      <left style="medium"/>
      <right style="thin"/>
      <top style="thin"/>
      <bottom style="double"/>
    </border>
    <border>
      <left style="medium"/>
      <right style="thin"/>
      <top>
        <color indexed="63"/>
      </top>
      <bottom style="thin"/>
    </border>
    <border>
      <left style="medium"/>
      <right>
        <color indexed="63"/>
      </right>
      <top style="thin"/>
      <bottom style="medium"/>
    </border>
    <border>
      <left style="thin"/>
      <right style="thin"/>
      <top style="medium"/>
      <bottom>
        <color indexed="63"/>
      </bottom>
    </border>
    <border>
      <left style="medium"/>
      <right style="thin"/>
      <top style="medium"/>
      <bottom style="thin"/>
    </border>
    <border>
      <left style="double"/>
      <right style="medium"/>
      <top style="medium"/>
      <bottom>
        <color indexed="63"/>
      </bottom>
    </border>
    <border>
      <left style="thin"/>
      <right style="thin"/>
      <top style="thin"/>
      <bottom style="medium"/>
    </border>
    <border>
      <left style="medium"/>
      <right style="thin"/>
      <top style="thin"/>
      <bottom style="thin"/>
    </border>
    <border>
      <left style="double"/>
      <right style="medium"/>
      <top style="thin"/>
      <bottom style="thin"/>
    </border>
    <border>
      <left style="thin"/>
      <right style="thin"/>
      <top style="thin"/>
      <bottom>
        <color indexed="63"/>
      </bottom>
    </border>
    <border>
      <left style="double"/>
      <right style="medium"/>
      <top style="thin"/>
      <bottom>
        <color indexed="63"/>
      </bottom>
    </border>
    <border>
      <left style="double"/>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medium"/>
    </border>
    <border>
      <left style="thin"/>
      <right style="double"/>
      <top style="thin"/>
      <bottom style="medium"/>
    </border>
    <border>
      <left style="thin"/>
      <right style="double"/>
      <top style="medium"/>
      <bottom style="thin"/>
    </border>
    <border>
      <left style="double"/>
      <right style="medium"/>
      <top style="thin"/>
      <bottom style="medium"/>
    </border>
    <border>
      <left style="thin"/>
      <right style="double"/>
      <top>
        <color indexed="63"/>
      </top>
      <bottom style="thin"/>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style="medium"/>
      <top>
        <color indexed="63"/>
      </top>
      <bottom style="double"/>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double"/>
      <right style="medium"/>
      <top style="double"/>
      <bottom style="thin"/>
    </border>
    <border>
      <left style="thin"/>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thin"/>
    </border>
    <border>
      <left>
        <color indexed="63"/>
      </left>
      <right style="thin"/>
      <top style="thin"/>
      <bottom style="dotted"/>
    </border>
    <border>
      <left style="dotted"/>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hair"/>
      <right>
        <color indexed="63"/>
      </right>
      <top style="hair"/>
      <bottom style="thin"/>
    </border>
    <border>
      <left>
        <color indexed="63"/>
      </left>
      <right style="thin"/>
      <top style="hair"/>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11" fillId="0" borderId="0">
      <alignment/>
      <protection/>
    </xf>
    <xf numFmtId="0" fontId="13" fillId="0" borderId="0">
      <alignment vertical="center"/>
      <protection/>
    </xf>
    <xf numFmtId="0" fontId="13" fillId="0" borderId="0">
      <alignment/>
      <protection/>
    </xf>
    <xf numFmtId="0" fontId="25" fillId="0" borderId="0">
      <alignment vertical="center"/>
      <protection/>
    </xf>
    <xf numFmtId="0" fontId="16" fillId="0" borderId="0" applyBorder="0">
      <alignment/>
      <protection/>
    </xf>
    <xf numFmtId="0" fontId="13" fillId="0" borderId="0">
      <alignment/>
      <protection/>
    </xf>
    <xf numFmtId="0" fontId="108" fillId="32" borderId="0" applyNumberFormat="0" applyBorder="0" applyAlignment="0" applyProtection="0"/>
  </cellStyleXfs>
  <cellXfs count="836">
    <xf numFmtId="0" fontId="0" fillId="0" borderId="0" xfId="0" applyFont="1" applyAlignment="1">
      <alignment vertical="center"/>
    </xf>
    <xf numFmtId="0" fontId="109" fillId="0" borderId="0" xfId="0" applyFont="1" applyAlignment="1">
      <alignment vertical="center"/>
    </xf>
    <xf numFmtId="0" fontId="110" fillId="0" borderId="0" xfId="0" applyFont="1" applyAlignment="1">
      <alignment vertical="center"/>
    </xf>
    <xf numFmtId="0" fontId="110" fillId="0" borderId="0" xfId="0" applyFont="1" applyAlignment="1">
      <alignment horizontal="centerContinuous" vertical="center" shrinkToFit="1"/>
    </xf>
    <xf numFmtId="0" fontId="111" fillId="0" borderId="0" xfId="0" applyFont="1" applyAlignment="1">
      <alignment vertical="center"/>
    </xf>
    <xf numFmtId="0" fontId="112" fillId="0" borderId="0" xfId="0" applyFont="1" applyAlignment="1">
      <alignment vertical="center"/>
    </xf>
    <xf numFmtId="0" fontId="113" fillId="0" borderId="0" xfId="0" applyFont="1" applyAlignment="1">
      <alignment horizontal="centerContinuous" vertical="center" shrinkToFit="1"/>
    </xf>
    <xf numFmtId="0" fontId="113" fillId="0" borderId="0" xfId="0" applyFont="1" applyAlignment="1">
      <alignment vertical="center"/>
    </xf>
    <xf numFmtId="0" fontId="114" fillId="0" borderId="0" xfId="0" applyFont="1" applyAlignment="1">
      <alignment vertical="center"/>
    </xf>
    <xf numFmtId="0" fontId="114" fillId="0" borderId="10" xfId="0" applyFont="1" applyBorder="1" applyAlignment="1">
      <alignment vertical="center"/>
    </xf>
    <xf numFmtId="0" fontId="114" fillId="0" borderId="11" xfId="0" applyFont="1" applyBorder="1" applyAlignment="1">
      <alignment vertical="center"/>
    </xf>
    <xf numFmtId="0" fontId="114" fillId="0" borderId="12" xfId="0" applyFont="1" applyBorder="1" applyAlignment="1">
      <alignment vertical="center"/>
    </xf>
    <xf numFmtId="0" fontId="114" fillId="0" borderId="11" xfId="0" applyFont="1" applyBorder="1" applyAlignment="1">
      <alignment horizontal="centerContinuous" vertical="center" shrinkToFit="1"/>
    </xf>
    <xf numFmtId="0" fontId="114" fillId="0" borderId="13" xfId="0" applyFont="1" applyBorder="1" applyAlignment="1">
      <alignment horizontal="centerContinuous" vertical="center" shrinkToFit="1"/>
    </xf>
    <xf numFmtId="0" fontId="115" fillId="0" borderId="14" xfId="0" applyFont="1" applyBorder="1" applyAlignment="1">
      <alignment horizontal="centerContinuous" vertical="center"/>
    </xf>
    <xf numFmtId="0" fontId="109" fillId="0" borderId="15" xfId="0" applyFont="1" applyBorder="1" applyAlignment="1">
      <alignment horizontal="centerContinuous" vertical="center"/>
    </xf>
    <xf numFmtId="0" fontId="109" fillId="0" borderId="16" xfId="0" applyFont="1" applyBorder="1" applyAlignment="1">
      <alignment horizontal="centerContinuous" vertical="center"/>
    </xf>
    <xf numFmtId="0" fontId="116" fillId="0" borderId="0" xfId="0" applyFont="1" applyAlignment="1">
      <alignment horizontal="centerContinuous" vertical="center"/>
    </xf>
    <xf numFmtId="0" fontId="111" fillId="0" borderId="0" xfId="0" applyFont="1" applyAlignment="1">
      <alignment horizontal="centerContinuous" vertical="center"/>
    </xf>
    <xf numFmtId="0" fontId="111" fillId="0" borderId="17" xfId="0" applyFont="1" applyBorder="1" applyAlignment="1">
      <alignment vertical="center"/>
    </xf>
    <xf numFmtId="0" fontId="111" fillId="0" borderId="18" xfId="0" applyFont="1" applyBorder="1" applyAlignment="1">
      <alignment vertical="center"/>
    </xf>
    <xf numFmtId="0" fontId="111" fillId="0" borderId="19" xfId="0" applyFont="1" applyBorder="1" applyAlignment="1">
      <alignment vertical="center"/>
    </xf>
    <xf numFmtId="0" fontId="111" fillId="0" borderId="20" xfId="0" applyFont="1" applyBorder="1" applyAlignment="1">
      <alignment vertical="center"/>
    </xf>
    <xf numFmtId="0" fontId="111" fillId="0" borderId="21" xfId="0" applyFont="1" applyBorder="1" applyAlignment="1">
      <alignment vertical="center"/>
    </xf>
    <xf numFmtId="0" fontId="111" fillId="0" borderId="22" xfId="0" applyFont="1" applyBorder="1" applyAlignment="1">
      <alignment vertical="center"/>
    </xf>
    <xf numFmtId="0" fontId="112" fillId="0" borderId="0" xfId="0" applyFont="1" applyAlignment="1">
      <alignment horizontal="right" vertical="center"/>
    </xf>
    <xf numFmtId="0" fontId="109" fillId="0" borderId="14" xfId="0" applyFont="1" applyBorder="1" applyAlignment="1">
      <alignment horizontal="centerContinuous" vertical="center" shrinkToFit="1"/>
    </xf>
    <xf numFmtId="0" fontId="109" fillId="0" borderId="23" xfId="0" applyFont="1" applyBorder="1" applyAlignment="1">
      <alignment horizontal="centerContinuous" vertical="center" shrinkToFit="1"/>
    </xf>
    <xf numFmtId="0" fontId="117" fillId="0" borderId="0" xfId="0" applyFont="1" applyAlignment="1">
      <alignment vertical="center"/>
    </xf>
    <xf numFmtId="0" fontId="112" fillId="0" borderId="11" xfId="0" applyFont="1" applyBorder="1" applyAlignment="1">
      <alignment horizontal="center" vertical="center"/>
    </xf>
    <xf numFmtId="0" fontId="112" fillId="0" borderId="11" xfId="0" applyFont="1" applyBorder="1" applyAlignment="1">
      <alignment vertical="center"/>
    </xf>
    <xf numFmtId="0" fontId="112" fillId="0" borderId="13" xfId="0" applyFont="1" applyBorder="1" applyAlignment="1">
      <alignment vertical="center"/>
    </xf>
    <xf numFmtId="0" fontId="112" fillId="0" borderId="24" xfId="0" applyFont="1" applyBorder="1" applyAlignment="1">
      <alignment vertical="center" wrapText="1"/>
    </xf>
    <xf numFmtId="177" fontId="113" fillId="0" borderId="0" xfId="0" applyNumberFormat="1" applyFont="1" applyAlignment="1">
      <alignment horizontal="centerContinuous" vertical="center" shrinkToFit="1"/>
    </xf>
    <xf numFmtId="0" fontId="109" fillId="0" borderId="15" xfId="0" applyFont="1" applyBorder="1" applyAlignment="1">
      <alignment horizontal="centerContinuous" vertical="center" shrinkToFit="1"/>
    </xf>
    <xf numFmtId="0" fontId="0" fillId="0" borderId="25" xfId="0" applyBorder="1" applyAlignment="1">
      <alignment vertical="center" wrapText="1"/>
    </xf>
    <xf numFmtId="0" fontId="109" fillId="0" borderId="26" xfId="0" applyFont="1" applyBorder="1" applyAlignment="1">
      <alignment horizontal="centerContinuous" vertical="center"/>
    </xf>
    <xf numFmtId="0" fontId="117" fillId="0" borderId="27" xfId="0" applyFont="1" applyBorder="1" applyAlignment="1">
      <alignment horizontal="right" vertical="top"/>
    </xf>
    <xf numFmtId="0" fontId="118" fillId="0" borderId="0" xfId="0" applyFont="1" applyAlignment="1">
      <alignment vertical="center"/>
    </xf>
    <xf numFmtId="0" fontId="117" fillId="0" borderId="0" xfId="0" applyFont="1" applyBorder="1" applyAlignment="1">
      <alignment horizontal="right" vertical="top" shrinkToFit="1"/>
    </xf>
    <xf numFmtId="0" fontId="117" fillId="0" borderId="26" xfId="0" applyFont="1" applyBorder="1" applyAlignment="1">
      <alignment horizontal="right" vertical="top" shrinkToFit="1"/>
    </xf>
    <xf numFmtId="0" fontId="119" fillId="0" borderId="0" xfId="0" applyFont="1" applyAlignment="1">
      <alignment vertical="center"/>
    </xf>
    <xf numFmtId="0" fontId="120" fillId="0" borderId="0" xfId="0" applyFont="1" applyAlignment="1">
      <alignment vertical="center"/>
    </xf>
    <xf numFmtId="0" fontId="120" fillId="0" borderId="28" xfId="0" applyFont="1" applyBorder="1" applyAlignment="1">
      <alignment vertical="center"/>
    </xf>
    <xf numFmtId="0" fontId="117" fillId="0" borderId="29" xfId="0" applyFont="1" applyBorder="1" applyAlignment="1">
      <alignment horizontal="right" vertical="top" shrinkToFit="1"/>
    </xf>
    <xf numFmtId="0" fontId="117" fillId="0" borderId="27" xfId="0" applyFont="1" applyBorder="1" applyAlignment="1">
      <alignment horizontal="right" vertical="top" shrinkToFit="1"/>
    </xf>
    <xf numFmtId="0" fontId="121" fillId="0" borderId="29" xfId="0" applyFont="1" applyBorder="1" applyAlignment="1">
      <alignment horizontal="right" vertical="top" shrinkToFit="1"/>
    </xf>
    <xf numFmtId="0" fontId="121" fillId="0" borderId="27" xfId="0" applyFont="1" applyBorder="1" applyAlignment="1">
      <alignment horizontal="right" vertical="top" shrinkToFit="1"/>
    </xf>
    <xf numFmtId="0" fontId="117" fillId="0" borderId="0" xfId="0" applyFont="1" applyBorder="1" applyAlignment="1">
      <alignment horizontal="center" vertical="top" wrapText="1"/>
    </xf>
    <xf numFmtId="0" fontId="117" fillId="0" borderId="26" xfId="0" applyFont="1" applyBorder="1" applyAlignment="1">
      <alignment horizontal="center" vertical="top" wrapText="1"/>
    </xf>
    <xf numFmtId="0" fontId="117" fillId="0" borderId="0" xfId="0" applyFont="1" applyBorder="1" applyAlignment="1">
      <alignment vertical="top"/>
    </xf>
    <xf numFmtId="0" fontId="109" fillId="0" borderId="0" xfId="0" applyFont="1" applyAlignment="1">
      <alignment horizontal="right" vertical="center"/>
    </xf>
    <xf numFmtId="0" fontId="117" fillId="0" borderId="30" xfId="0" applyFont="1" applyBorder="1" applyAlignment="1">
      <alignment horizontal="center" vertical="top" wrapText="1"/>
    </xf>
    <xf numFmtId="0" fontId="117" fillId="0" borderId="31" xfId="0" applyFont="1" applyBorder="1" applyAlignment="1">
      <alignment horizontal="right" vertical="top" shrinkToFit="1"/>
    </xf>
    <xf numFmtId="0" fontId="117" fillId="0" borderId="32" xfId="0" applyFont="1" applyBorder="1" applyAlignment="1">
      <alignment horizontal="right" vertical="top" shrinkToFit="1"/>
    </xf>
    <xf numFmtId="0" fontId="117" fillId="0" borderId="0" xfId="0" applyFont="1" applyBorder="1" applyAlignment="1">
      <alignment horizontal="centerContinuous" vertical="top" shrinkToFit="1"/>
    </xf>
    <xf numFmtId="0" fontId="11" fillId="0" borderId="0" xfId="61" applyFont="1">
      <alignment/>
      <protection/>
    </xf>
    <xf numFmtId="0" fontId="11" fillId="0" borderId="0" xfId="61" applyFont="1" applyBorder="1">
      <alignment/>
      <protection/>
    </xf>
    <xf numFmtId="0" fontId="14" fillId="0" borderId="0" xfId="61" applyFont="1" applyBorder="1" applyAlignment="1">
      <alignment/>
      <protection/>
    </xf>
    <xf numFmtId="0" fontId="11" fillId="0" borderId="0" xfId="61" applyFont="1" applyBorder="1" applyAlignment="1">
      <alignment/>
      <protection/>
    </xf>
    <xf numFmtId="0" fontId="12" fillId="0" borderId="0" xfId="61" applyFont="1" applyBorder="1" applyAlignment="1">
      <alignment/>
      <protection/>
    </xf>
    <xf numFmtId="0" fontId="11" fillId="0" borderId="0" xfId="61" applyFont="1" applyAlignment="1">
      <alignment/>
      <protection/>
    </xf>
    <xf numFmtId="0" fontId="16" fillId="0" borderId="0" xfId="61" applyFont="1" applyBorder="1" applyAlignment="1">
      <alignment/>
      <protection/>
    </xf>
    <xf numFmtId="0" fontId="17" fillId="0" borderId="0" xfId="61" applyFont="1" applyBorder="1" applyAlignment="1">
      <alignment horizontal="left"/>
      <protection/>
    </xf>
    <xf numFmtId="0" fontId="18" fillId="0" borderId="0" xfId="61" applyFont="1" applyBorder="1" applyAlignment="1">
      <alignment/>
      <protection/>
    </xf>
    <xf numFmtId="0" fontId="13" fillId="0" borderId="33" xfId="61" applyFont="1" applyBorder="1" applyAlignment="1">
      <alignment horizontal="center"/>
      <protection/>
    </xf>
    <xf numFmtId="0" fontId="22" fillId="0" borderId="0" xfId="61" applyFont="1" applyFill="1" applyBorder="1" applyAlignment="1">
      <alignment/>
      <protection/>
    </xf>
    <xf numFmtId="0" fontId="11" fillId="0" borderId="34" xfId="61" applyFont="1" applyBorder="1">
      <alignment/>
      <protection/>
    </xf>
    <xf numFmtId="0" fontId="11" fillId="0" borderId="0" xfId="61" applyFont="1" applyFill="1">
      <alignment/>
      <protection/>
    </xf>
    <xf numFmtId="0" fontId="11" fillId="0" borderId="0" xfId="61" applyFont="1" applyFill="1" applyBorder="1">
      <alignment/>
      <protection/>
    </xf>
    <xf numFmtId="0" fontId="11" fillId="0" borderId="0" xfId="61" applyFont="1" applyFill="1" applyBorder="1" applyAlignment="1">
      <alignment vertical="center"/>
      <protection/>
    </xf>
    <xf numFmtId="0" fontId="11" fillId="0" borderId="0" xfId="61" applyFont="1" applyFill="1" applyBorder="1" applyAlignment="1">
      <alignment/>
      <protection/>
    </xf>
    <xf numFmtId="0" fontId="12" fillId="0" borderId="0" xfId="61" applyFont="1" applyFill="1" applyBorder="1" applyAlignment="1">
      <alignment/>
      <protection/>
    </xf>
    <xf numFmtId="0" fontId="11" fillId="0" borderId="0" xfId="61" applyFont="1" applyFill="1" applyAlignment="1">
      <alignment/>
      <protection/>
    </xf>
    <xf numFmtId="0" fontId="113" fillId="0" borderId="0" xfId="0" applyFont="1" applyAlignment="1">
      <alignment vertical="center"/>
    </xf>
    <xf numFmtId="0" fontId="111" fillId="0" borderId="35" xfId="0" applyFont="1" applyBorder="1" applyAlignment="1">
      <alignment vertical="center"/>
    </xf>
    <xf numFmtId="0" fontId="111" fillId="0" borderId="36" xfId="0" applyFont="1" applyBorder="1" applyAlignment="1">
      <alignment vertical="center"/>
    </xf>
    <xf numFmtId="0" fontId="111" fillId="0" borderId="37" xfId="0" applyFont="1" applyBorder="1" applyAlignment="1">
      <alignment vertical="center"/>
    </xf>
    <xf numFmtId="0" fontId="122" fillId="0" borderId="38" xfId="0" applyFont="1" applyBorder="1" applyAlignment="1">
      <alignment horizontal="centerContinuous" vertical="center" shrinkToFit="1"/>
    </xf>
    <xf numFmtId="0" fontId="113" fillId="0" borderId="0" xfId="0" applyFont="1" applyBorder="1" applyAlignment="1">
      <alignment horizontal="centerContinuous" vertical="center" shrinkToFit="1"/>
    </xf>
    <xf numFmtId="0" fontId="113" fillId="0" borderId="39" xfId="0" applyFont="1" applyBorder="1" applyAlignment="1">
      <alignment horizontal="centerContinuous" vertical="center" shrinkToFit="1"/>
    </xf>
    <xf numFmtId="0" fontId="111" fillId="0" borderId="38" xfId="0" applyFont="1" applyBorder="1" applyAlignment="1">
      <alignment vertical="center"/>
    </xf>
    <xf numFmtId="0" fontId="111" fillId="0" borderId="0" xfId="0" applyFont="1" applyBorder="1" applyAlignment="1">
      <alignment vertical="center"/>
    </xf>
    <xf numFmtId="0" fontId="111" fillId="0" borderId="39" xfId="0" applyFont="1" applyBorder="1" applyAlignment="1">
      <alignment vertical="center"/>
    </xf>
    <xf numFmtId="0" fontId="113" fillId="0" borderId="38" xfId="0" applyFont="1" applyBorder="1" applyAlignment="1">
      <alignment vertical="center"/>
    </xf>
    <xf numFmtId="0" fontId="113" fillId="0" borderId="0" xfId="0" applyFont="1" applyBorder="1" applyAlignment="1">
      <alignment vertical="top"/>
    </xf>
    <xf numFmtId="0" fontId="113" fillId="0" borderId="39" xfId="0" applyFont="1" applyBorder="1" applyAlignment="1">
      <alignment vertical="center"/>
    </xf>
    <xf numFmtId="0" fontId="113" fillId="0" borderId="0" xfId="0" applyFont="1" applyBorder="1" applyAlignment="1">
      <alignment vertical="center"/>
    </xf>
    <xf numFmtId="0" fontId="111" fillId="0" borderId="40" xfId="0" applyFont="1" applyBorder="1" applyAlignment="1">
      <alignment vertical="center"/>
    </xf>
    <xf numFmtId="0" fontId="111" fillId="0" borderId="41" xfId="0" applyFont="1" applyBorder="1" applyAlignment="1">
      <alignment vertical="center"/>
    </xf>
    <xf numFmtId="0" fontId="111" fillId="0" borderId="42" xfId="0" applyFont="1" applyBorder="1" applyAlignment="1">
      <alignment vertical="center"/>
    </xf>
    <xf numFmtId="0" fontId="123" fillId="0" borderId="38" xfId="0" applyFont="1" applyBorder="1" applyAlignment="1">
      <alignment horizontal="centerContinuous" vertical="center" shrinkToFit="1"/>
    </xf>
    <xf numFmtId="0" fontId="123" fillId="0" borderId="0" xfId="0" applyFont="1" applyBorder="1" applyAlignment="1">
      <alignment horizontal="centerContinuous" vertical="center" shrinkToFit="1"/>
    </xf>
    <xf numFmtId="0" fontId="123" fillId="0" borderId="39" xfId="0" applyFont="1" applyBorder="1" applyAlignment="1">
      <alignment horizontal="centerContinuous" vertical="center" shrinkToFit="1"/>
    </xf>
    <xf numFmtId="179" fontId="109" fillId="0" borderId="0" xfId="0" applyNumberFormat="1" applyFont="1" applyAlignment="1">
      <alignment vertical="center" shrinkToFit="1"/>
    </xf>
    <xf numFmtId="180" fontId="117" fillId="0" borderId="10" xfId="0" applyNumberFormat="1" applyFont="1" applyBorder="1" applyAlignment="1">
      <alignment vertical="center"/>
    </xf>
    <xf numFmtId="0" fontId="124" fillId="0" borderId="15" xfId="0" applyFont="1" applyBorder="1" applyAlignment="1">
      <alignment vertical="center" shrinkToFit="1"/>
    </xf>
    <xf numFmtId="0" fontId="117" fillId="0" borderId="29" xfId="0" applyFont="1" applyBorder="1" applyAlignment="1">
      <alignment horizontal="right" vertical="top" wrapText="1"/>
    </xf>
    <xf numFmtId="0" fontId="117" fillId="0" borderId="27" xfId="0" applyFont="1" applyBorder="1" applyAlignment="1">
      <alignment horizontal="right" vertical="top" wrapText="1"/>
    </xf>
    <xf numFmtId="0" fontId="117" fillId="0" borderId="43" xfId="0" applyFont="1" applyBorder="1" applyAlignment="1">
      <alignment vertical="center"/>
    </xf>
    <xf numFmtId="0" fontId="117" fillId="0" borderId="44" xfId="0" applyFont="1" applyBorder="1" applyAlignment="1">
      <alignment vertical="center"/>
    </xf>
    <xf numFmtId="0" fontId="117" fillId="0" borderId="29" xfId="0" applyFont="1" applyBorder="1" applyAlignment="1">
      <alignment horizontal="right" vertical="top"/>
    </xf>
    <xf numFmtId="0" fontId="116" fillId="0" borderId="0" xfId="0" applyFont="1" applyAlignment="1">
      <alignment vertical="center"/>
    </xf>
    <xf numFmtId="0" fontId="125" fillId="0" borderId="0" xfId="0" applyFont="1" applyAlignment="1">
      <alignment horizontal="centerContinuous" vertical="center" shrinkToFit="1"/>
    </xf>
    <xf numFmtId="0" fontId="117" fillId="0" borderId="0" xfId="0" applyFont="1" applyBorder="1" applyAlignment="1">
      <alignment horizontal="right" vertical="center" wrapText="1"/>
    </xf>
    <xf numFmtId="0" fontId="109" fillId="0" borderId="0" xfId="0" applyFont="1" applyAlignment="1">
      <alignment horizontal="right" vertical="center" shrinkToFit="1"/>
    </xf>
    <xf numFmtId="0" fontId="113" fillId="0" borderId="0" xfId="0" applyFont="1" applyAlignment="1">
      <alignment horizontal="center" vertical="center" shrinkToFit="1"/>
    </xf>
    <xf numFmtId="0" fontId="117" fillId="0" borderId="15" xfId="0" applyFont="1" applyBorder="1" applyAlignment="1">
      <alignment vertical="center" wrapText="1"/>
    </xf>
    <xf numFmtId="179" fontId="109" fillId="0" borderId="0" xfId="0" applyNumberFormat="1" applyFont="1" applyAlignment="1">
      <alignment vertical="center" shrinkToFit="1"/>
    </xf>
    <xf numFmtId="0" fontId="117" fillId="0" borderId="26" xfId="0" applyFont="1" applyBorder="1" applyAlignment="1">
      <alignment vertical="top" wrapText="1"/>
    </xf>
    <xf numFmtId="0" fontId="117" fillId="0" borderId="26" xfId="0" applyFont="1" applyBorder="1" applyAlignment="1">
      <alignment vertical="center" wrapText="1"/>
    </xf>
    <xf numFmtId="0" fontId="117" fillId="0" borderId="26" xfId="0" applyFont="1" applyBorder="1" applyAlignment="1">
      <alignment vertical="top"/>
    </xf>
    <xf numFmtId="0" fontId="117" fillId="0" borderId="45" xfId="0" applyFont="1" applyBorder="1" applyAlignment="1">
      <alignment vertical="top"/>
    </xf>
    <xf numFmtId="0" fontId="117" fillId="0" borderId="0" xfId="0" applyFont="1" applyBorder="1" applyAlignment="1">
      <alignment vertical="center" wrapText="1"/>
    </xf>
    <xf numFmtId="0" fontId="117" fillId="0" borderId="46" xfId="0" applyFont="1" applyBorder="1" applyAlignment="1">
      <alignment vertical="center" wrapText="1"/>
    </xf>
    <xf numFmtId="0" fontId="117" fillId="0" borderId="45" xfId="0" applyFont="1" applyBorder="1" applyAlignment="1">
      <alignment vertical="center" wrapText="1"/>
    </xf>
    <xf numFmtId="0" fontId="117" fillId="0" borderId="29" xfId="0" applyFont="1" applyBorder="1" applyAlignment="1">
      <alignment vertical="center" wrapText="1"/>
    </xf>
    <xf numFmtId="0" fontId="124" fillId="0" borderId="15" xfId="0" applyFont="1" applyBorder="1" applyAlignment="1">
      <alignment vertical="center" wrapText="1"/>
    </xf>
    <xf numFmtId="0" fontId="124" fillId="0" borderId="15" xfId="0" applyFont="1" applyBorder="1" applyAlignment="1">
      <alignment vertical="center" wrapText="1"/>
    </xf>
    <xf numFmtId="0" fontId="118" fillId="0" borderId="0" xfId="0" applyFont="1" applyBorder="1" applyAlignment="1">
      <alignment vertical="center"/>
    </xf>
    <xf numFmtId="0" fontId="117" fillId="0" borderId="0" xfId="0" applyFont="1" applyAlignment="1">
      <alignment vertical="top"/>
    </xf>
    <xf numFmtId="0" fontId="118" fillId="0" borderId="0" xfId="0" applyFont="1" applyBorder="1" applyAlignment="1">
      <alignment vertical="top"/>
    </xf>
    <xf numFmtId="0" fontId="117" fillId="0" borderId="27" xfId="0" applyFont="1" applyBorder="1" applyAlignment="1">
      <alignment vertical="center" wrapText="1"/>
    </xf>
    <xf numFmtId="0" fontId="117" fillId="0" borderId="0" xfId="0" applyFont="1" applyBorder="1" applyAlignment="1">
      <alignment horizontal="centerContinuous" vertical="center" shrinkToFit="1"/>
    </xf>
    <xf numFmtId="0" fontId="117" fillId="0" borderId="26" xfId="0" applyFont="1" applyBorder="1" applyAlignment="1">
      <alignment horizontal="centerContinuous" vertical="center" shrinkToFit="1"/>
    </xf>
    <xf numFmtId="0" fontId="117" fillId="0" borderId="0" xfId="0" applyFont="1" applyBorder="1" applyAlignment="1">
      <alignment horizontal="center" vertical="center" wrapText="1"/>
    </xf>
    <xf numFmtId="0" fontId="117" fillId="0" borderId="26" xfId="0" applyFont="1" applyBorder="1" applyAlignment="1">
      <alignment horizontal="center" vertical="center" wrapText="1"/>
    </xf>
    <xf numFmtId="0" fontId="126" fillId="0" borderId="0" xfId="0" applyFont="1" applyAlignment="1">
      <alignment horizontal="right" vertical="center"/>
    </xf>
    <xf numFmtId="180" fontId="117" fillId="0" borderId="29" xfId="0" applyNumberFormat="1" applyFont="1" applyBorder="1" applyAlignment="1">
      <alignment vertical="center"/>
    </xf>
    <xf numFmtId="0" fontId="109" fillId="0" borderId="26" xfId="0" applyFont="1" applyBorder="1" applyAlignment="1">
      <alignment vertical="center" shrinkToFit="1"/>
    </xf>
    <xf numFmtId="0" fontId="0" fillId="0" borderId="26" xfId="0" applyBorder="1" applyAlignment="1">
      <alignment vertical="center" shrinkToFit="1"/>
    </xf>
    <xf numFmtId="0" fontId="127" fillId="0" borderId="0" xfId="0" applyFont="1" applyAlignment="1">
      <alignment vertical="center" shrinkToFit="1"/>
    </xf>
    <xf numFmtId="179" fontId="111" fillId="0" borderId="0" xfId="0" applyNumberFormat="1" applyFont="1" applyAlignment="1">
      <alignment vertical="center" shrinkToFit="1"/>
    </xf>
    <xf numFmtId="0" fontId="128" fillId="0" borderId="0" xfId="0" applyFont="1" applyAlignment="1">
      <alignment horizontal="right" vertical="center" shrinkToFit="1"/>
    </xf>
    <xf numFmtId="0" fontId="109" fillId="0" borderId="0" xfId="0" applyFont="1" applyAlignment="1">
      <alignment horizontal="centerContinuous" vertical="center" shrinkToFit="1"/>
    </xf>
    <xf numFmtId="0" fontId="117" fillId="0" borderId="27" xfId="0" applyFont="1" applyBorder="1" applyAlignment="1">
      <alignment vertical="top" shrinkToFit="1"/>
    </xf>
    <xf numFmtId="0" fontId="117" fillId="0" borderId="29" xfId="0" applyFont="1" applyBorder="1" applyAlignment="1">
      <alignment horizontal="centerContinuous" vertical="top" shrinkToFit="1"/>
    </xf>
    <xf numFmtId="0" fontId="117" fillId="0" borderId="26" xfId="0" applyFont="1" applyBorder="1" applyAlignment="1">
      <alignment horizontal="centerContinuous" vertical="top" shrinkToFit="1"/>
    </xf>
    <xf numFmtId="0" fontId="118" fillId="0" borderId="0" xfId="0" applyFont="1" applyBorder="1" applyAlignment="1">
      <alignment horizontal="right" vertical="top"/>
    </xf>
    <xf numFmtId="0" fontId="118" fillId="0" borderId="0" xfId="0" applyFont="1" applyAlignment="1">
      <alignment vertical="center"/>
    </xf>
    <xf numFmtId="0" fontId="118" fillId="0" borderId="38" xfId="0" applyFont="1" applyBorder="1" applyAlignment="1">
      <alignment vertical="center"/>
    </xf>
    <xf numFmtId="0" fontId="118" fillId="0" borderId="39" xfId="0" applyFont="1" applyBorder="1" applyAlignment="1">
      <alignment vertical="center"/>
    </xf>
    <xf numFmtId="0" fontId="117" fillId="0" borderId="0" xfId="0" applyFont="1" applyAlignment="1">
      <alignment horizontal="centerContinuous" vertical="top" shrinkToFit="1"/>
    </xf>
    <xf numFmtId="0" fontId="117" fillId="0" borderId="0" xfId="0" applyFont="1" applyAlignment="1">
      <alignment horizontal="centerContinuous" vertical="center" shrinkToFit="1"/>
    </xf>
    <xf numFmtId="0" fontId="117" fillId="0" borderId="46" xfId="0" applyFont="1" applyBorder="1" applyAlignment="1">
      <alignment horizontal="centerContinuous" vertical="top" shrinkToFit="1"/>
    </xf>
    <xf numFmtId="0" fontId="117" fillId="0" borderId="46" xfId="0" applyFont="1" applyBorder="1" applyAlignment="1">
      <alignment vertical="top"/>
    </xf>
    <xf numFmtId="0" fontId="117" fillId="0" borderId="26" xfId="0" applyFont="1" applyBorder="1" applyAlignment="1">
      <alignment horizontal="center" vertical="top"/>
    </xf>
    <xf numFmtId="0" fontId="117" fillId="0" borderId="15" xfId="0" applyFont="1" applyBorder="1" applyAlignment="1">
      <alignment vertical="center" wrapText="1"/>
    </xf>
    <xf numFmtId="0" fontId="15" fillId="0" borderId="0" xfId="61" applyFont="1" applyFill="1" applyBorder="1" applyAlignment="1">
      <alignment/>
      <protection/>
    </xf>
    <xf numFmtId="0" fontId="29" fillId="0" borderId="0" xfId="61" applyFont="1" applyBorder="1" applyAlignment="1">
      <alignment vertical="center"/>
      <protection/>
    </xf>
    <xf numFmtId="0" fontId="13" fillId="0" borderId="0" xfId="66" applyFont="1" applyBorder="1" applyAlignment="1">
      <alignment/>
      <protection/>
    </xf>
    <xf numFmtId="0" fontId="13" fillId="0" borderId="0" xfId="66" applyFont="1" applyBorder="1" applyAlignment="1" quotePrefix="1">
      <alignment/>
      <protection/>
    </xf>
    <xf numFmtId="0" fontId="13" fillId="0" borderId="0" xfId="66" applyFont="1">
      <alignment/>
      <protection/>
    </xf>
    <xf numFmtId="0" fontId="28" fillId="0" borderId="47" xfId="61" applyFont="1" applyBorder="1" applyAlignment="1">
      <alignment horizontal="center"/>
      <protection/>
    </xf>
    <xf numFmtId="0" fontId="18" fillId="0" borderId="0" xfId="61" applyFont="1" applyBorder="1" applyAlignment="1">
      <alignment horizontal="left"/>
      <protection/>
    </xf>
    <xf numFmtId="0" fontId="14" fillId="0" borderId="0" xfId="61" applyFont="1" applyBorder="1" applyAlignment="1">
      <alignment horizontal="left"/>
      <protection/>
    </xf>
    <xf numFmtId="0" fontId="13" fillId="0" borderId="48" xfId="61" applyFont="1" applyBorder="1" applyAlignment="1">
      <alignment horizontal="center"/>
      <protection/>
    </xf>
    <xf numFmtId="0" fontId="11" fillId="0" borderId="49" xfId="61" applyFont="1" applyBorder="1">
      <alignment/>
      <protection/>
    </xf>
    <xf numFmtId="0" fontId="23" fillId="0" borderId="50" xfId="61" applyFont="1" applyFill="1" applyBorder="1" applyAlignment="1">
      <alignment vertical="center" wrapText="1"/>
      <protection/>
    </xf>
    <xf numFmtId="0" fontId="21" fillId="0" borderId="51" xfId="61" applyFont="1" applyFill="1" applyBorder="1" applyAlignment="1">
      <alignment vertical="center" wrapText="1"/>
      <protection/>
    </xf>
    <xf numFmtId="0" fontId="22" fillId="0" borderId="52" xfId="61" applyFont="1" applyFill="1" applyBorder="1" applyAlignment="1">
      <alignment/>
      <protection/>
    </xf>
    <xf numFmtId="0" fontId="22" fillId="0" borderId="51" xfId="61" applyFont="1" applyFill="1" applyBorder="1" applyAlignment="1">
      <alignment/>
      <protection/>
    </xf>
    <xf numFmtId="0" fontId="22" fillId="0" borderId="53" xfId="61" applyFont="1" applyFill="1" applyBorder="1" applyAlignment="1">
      <alignment/>
      <protection/>
    </xf>
    <xf numFmtId="0" fontId="22" fillId="0" borderId="54" xfId="61" applyFont="1" applyFill="1" applyBorder="1" applyAlignment="1">
      <alignment/>
      <protection/>
    </xf>
    <xf numFmtId="0" fontId="23" fillId="0" borderId="55" xfId="61" applyFont="1" applyFill="1" applyBorder="1" applyAlignment="1">
      <alignment vertical="center" wrapText="1"/>
      <protection/>
    </xf>
    <xf numFmtId="0" fontId="21" fillId="0" borderId="56" xfId="61" applyFont="1" applyFill="1" applyBorder="1" applyAlignment="1">
      <alignment vertical="center" wrapText="1"/>
      <protection/>
    </xf>
    <xf numFmtId="0" fontId="22" fillId="0" borderId="57" xfId="61" applyFont="1" applyFill="1" applyBorder="1" applyAlignment="1">
      <alignment/>
      <protection/>
    </xf>
    <xf numFmtId="0" fontId="22" fillId="0" borderId="56" xfId="61" applyFont="1" applyFill="1" applyBorder="1" applyAlignment="1">
      <alignment/>
      <protection/>
    </xf>
    <xf numFmtId="0" fontId="22" fillId="0" borderId="58" xfId="61" applyFont="1" applyFill="1" applyBorder="1" applyAlignment="1">
      <alignment/>
      <protection/>
    </xf>
    <xf numFmtId="0" fontId="22" fillId="0" borderId="59" xfId="61" applyFont="1" applyFill="1" applyBorder="1" applyAlignment="1">
      <alignment/>
      <protection/>
    </xf>
    <xf numFmtId="0" fontId="23" fillId="0" borderId="34" xfId="61" applyFont="1" applyFill="1" applyBorder="1" applyAlignment="1">
      <alignment vertical="center"/>
      <protection/>
    </xf>
    <xf numFmtId="0" fontId="21" fillId="0" borderId="49" xfId="61" applyFont="1" applyFill="1" applyBorder="1" applyAlignment="1">
      <alignment vertical="center"/>
      <protection/>
    </xf>
    <xf numFmtId="0" fontId="22" fillId="0" borderId="60" xfId="61" applyFont="1" applyFill="1" applyBorder="1" applyAlignment="1">
      <alignment/>
      <protection/>
    </xf>
    <xf numFmtId="0" fontId="22" fillId="0" borderId="49" xfId="61" applyFont="1" applyFill="1" applyBorder="1" applyAlignment="1">
      <alignment/>
      <protection/>
    </xf>
    <xf numFmtId="0" fontId="22" fillId="0" borderId="61" xfId="61" applyFont="1" applyFill="1" applyBorder="1" applyAlignment="1">
      <alignment/>
      <protection/>
    </xf>
    <xf numFmtId="0" fontId="33" fillId="0" borderId="62" xfId="61" applyFont="1" applyFill="1" applyBorder="1" applyAlignment="1">
      <alignment horizontal="right"/>
      <protection/>
    </xf>
    <xf numFmtId="0" fontId="32" fillId="0" borderId="0" xfId="61" applyFont="1" applyFill="1" applyBorder="1" applyAlignment="1">
      <alignment/>
      <protection/>
    </xf>
    <xf numFmtId="0" fontId="21" fillId="0" borderId="0" xfId="61" applyFont="1" applyFill="1" applyBorder="1" applyAlignment="1">
      <alignment horizontal="center"/>
      <protection/>
    </xf>
    <xf numFmtId="0" fontId="23" fillId="0" borderId="0" xfId="61" applyFont="1" applyFill="1" applyBorder="1" applyAlignment="1">
      <alignment/>
      <protection/>
    </xf>
    <xf numFmtId="0" fontId="12" fillId="0" borderId="0" xfId="61" applyFont="1" applyFill="1" applyBorder="1" applyAlignment="1">
      <alignment horizontal="right"/>
      <protection/>
    </xf>
    <xf numFmtId="0" fontId="27" fillId="0" borderId="26" xfId="61" applyFont="1" applyFill="1" applyBorder="1" applyAlignment="1">
      <alignment/>
      <protection/>
    </xf>
    <xf numFmtId="0" fontId="22" fillId="0" borderId="26" xfId="61" applyFont="1" applyFill="1" applyBorder="1" applyAlignment="1">
      <alignment/>
      <protection/>
    </xf>
    <xf numFmtId="0" fontId="22" fillId="0" borderId="63" xfId="61" applyFont="1" applyFill="1" applyBorder="1" applyAlignment="1">
      <alignment vertical="center"/>
      <protection/>
    </xf>
    <xf numFmtId="0" fontId="22" fillId="0" borderId="26" xfId="61" applyFont="1" applyFill="1" applyBorder="1" applyAlignment="1">
      <alignment vertical="center"/>
      <protection/>
    </xf>
    <xf numFmtId="0" fontId="12" fillId="0" borderId="0" xfId="61" applyFont="1" applyFill="1" applyBorder="1" applyAlignment="1">
      <alignment vertical="center"/>
      <protection/>
    </xf>
    <xf numFmtId="0" fontId="13" fillId="0" borderId="0" xfId="61" applyFont="1" applyFill="1" applyBorder="1" applyAlignment="1">
      <alignment vertical="center"/>
      <protection/>
    </xf>
    <xf numFmtId="0" fontId="27" fillId="0" borderId="0" xfId="61" applyFont="1" applyFill="1" applyBorder="1" applyAlignment="1">
      <alignment/>
      <protection/>
    </xf>
    <xf numFmtId="0" fontId="35" fillId="0" borderId="0" xfId="61" applyFont="1" applyFill="1" applyBorder="1" applyAlignment="1">
      <alignment horizontal="right" vertical="center"/>
      <protection/>
    </xf>
    <xf numFmtId="0" fontId="11" fillId="0" borderId="0" xfId="61" applyFont="1" applyFill="1" applyAlignment="1">
      <alignment horizontal="right" vertical="center"/>
      <protection/>
    </xf>
    <xf numFmtId="0" fontId="11" fillId="0" borderId="0" xfId="61" applyFont="1" applyFill="1" applyBorder="1" applyAlignment="1">
      <alignment horizontal="right" vertical="center"/>
      <protection/>
    </xf>
    <xf numFmtId="0" fontId="22" fillId="0" borderId="0" xfId="61" applyFont="1" applyFill="1" applyBorder="1" applyAlignment="1">
      <alignment vertical="center"/>
      <protection/>
    </xf>
    <xf numFmtId="0" fontId="16" fillId="0" borderId="0" xfId="61" applyFont="1" applyFill="1" applyBorder="1" applyAlignment="1">
      <alignment/>
      <protection/>
    </xf>
    <xf numFmtId="0" fontId="14" fillId="0" borderId="0" xfId="61" applyFont="1" applyFill="1" applyBorder="1" applyAlignment="1">
      <alignment/>
      <protection/>
    </xf>
    <xf numFmtId="0" fontId="15" fillId="0" borderId="0" xfId="61" applyFont="1" applyFill="1">
      <alignment/>
      <protection/>
    </xf>
    <xf numFmtId="0" fontId="14" fillId="0" borderId="0" xfId="61" applyFont="1" applyFill="1">
      <alignment/>
      <protection/>
    </xf>
    <xf numFmtId="0" fontId="117" fillId="0" borderId="0" xfId="0" applyFont="1" applyBorder="1" applyAlignment="1">
      <alignment vertical="center" wrapText="1"/>
    </xf>
    <xf numFmtId="0" fontId="117" fillId="0" borderId="46" xfId="0" applyFont="1" applyBorder="1" applyAlignment="1">
      <alignment vertical="center" wrapText="1"/>
    </xf>
    <xf numFmtId="180" fontId="117" fillId="0" borderId="10" xfId="0" applyNumberFormat="1" applyFont="1" applyBorder="1" applyAlignment="1">
      <alignment horizontal="right" vertical="center"/>
    </xf>
    <xf numFmtId="0" fontId="117" fillId="0" borderId="15" xfId="0" applyFont="1" applyBorder="1" applyAlignment="1">
      <alignment vertical="center"/>
    </xf>
    <xf numFmtId="0" fontId="117" fillId="0" borderId="11" xfId="0" applyFont="1" applyBorder="1" applyAlignment="1">
      <alignment vertical="center"/>
    </xf>
    <xf numFmtId="0" fontId="117" fillId="0" borderId="13" xfId="0" applyFont="1" applyBorder="1" applyAlignment="1">
      <alignment vertical="center"/>
    </xf>
    <xf numFmtId="180" fontId="117" fillId="0" borderId="29" xfId="0" applyNumberFormat="1" applyFont="1" applyBorder="1" applyAlignment="1">
      <alignment horizontal="right" vertical="top"/>
    </xf>
    <xf numFmtId="0" fontId="117" fillId="0" borderId="0" xfId="0" applyFont="1" applyBorder="1" applyAlignment="1">
      <alignment horizontal="right" vertical="top"/>
    </xf>
    <xf numFmtId="0" fontId="117" fillId="0" borderId="45" xfId="0" applyFont="1" applyBorder="1" applyAlignment="1">
      <alignment horizontal="centerContinuous" vertical="center" shrinkToFit="1"/>
    </xf>
    <xf numFmtId="0" fontId="117" fillId="0" borderId="27" xfId="0" applyFont="1" applyBorder="1" applyAlignment="1">
      <alignment horizontal="centerContinuous" vertical="center" wrapText="1" shrinkToFit="1"/>
    </xf>
    <xf numFmtId="0" fontId="117" fillId="0" borderId="0" xfId="0" applyFont="1" applyAlignment="1">
      <alignment horizontal="right" vertical="top"/>
    </xf>
    <xf numFmtId="0" fontId="129" fillId="0" borderId="0" xfId="0" applyFont="1" applyAlignment="1">
      <alignment vertical="top"/>
    </xf>
    <xf numFmtId="0" fontId="130" fillId="0" borderId="0" xfId="0" applyFont="1" applyAlignment="1">
      <alignment horizontal="right" vertical="top"/>
    </xf>
    <xf numFmtId="0" fontId="117" fillId="0" borderId="64" xfId="0" applyFont="1" applyBorder="1" applyAlignment="1">
      <alignment horizontal="centerContinuous" vertical="center" shrinkToFit="1"/>
    </xf>
    <xf numFmtId="0" fontId="117" fillId="0" borderId="65" xfId="0" applyFont="1" applyBorder="1" applyAlignment="1">
      <alignment horizontal="centerContinuous" vertical="center" shrinkToFit="1"/>
    </xf>
    <xf numFmtId="0" fontId="117" fillId="0" borderId="66" xfId="0" applyFont="1" applyBorder="1" applyAlignment="1">
      <alignment horizontal="centerContinuous" vertical="center" shrinkToFit="1"/>
    </xf>
    <xf numFmtId="177" fontId="26" fillId="0" borderId="0" xfId="0" applyNumberFormat="1" applyFont="1" applyAlignment="1">
      <alignment horizontal="centerContinuous" vertical="center" shrinkToFit="1"/>
    </xf>
    <xf numFmtId="0" fontId="26" fillId="0" borderId="0" xfId="0" applyFont="1" applyAlignment="1">
      <alignment horizontal="centerContinuous" vertical="center" shrinkToFit="1"/>
    </xf>
    <xf numFmtId="0" fontId="26" fillId="0" borderId="0" xfId="0" applyFont="1" applyAlignment="1">
      <alignment vertical="center"/>
    </xf>
    <xf numFmtId="0" fontId="36" fillId="0" borderId="0" xfId="0" applyFont="1" applyAlignment="1">
      <alignment horizontal="right" vertical="center"/>
    </xf>
    <xf numFmtId="179" fontId="11" fillId="0" borderId="0" xfId="0" applyNumberFormat="1" applyFont="1" applyAlignment="1">
      <alignment vertical="center" shrinkToFit="1"/>
    </xf>
    <xf numFmtId="0" fontId="11" fillId="0" borderId="0" xfId="0" applyFont="1" applyAlignment="1">
      <alignment vertical="center"/>
    </xf>
    <xf numFmtId="0" fontId="37" fillId="0" borderId="0" xfId="0" applyFont="1" applyAlignment="1">
      <alignment vertical="center"/>
    </xf>
    <xf numFmtId="0" fontId="131" fillId="0" borderId="0" xfId="0" applyFont="1" applyAlignment="1">
      <alignment vertical="center" shrinkToFit="1"/>
    </xf>
    <xf numFmtId="0" fontId="34" fillId="0" borderId="0" xfId="0" applyFont="1" applyAlignment="1">
      <alignment horizontal="right" vertical="center"/>
    </xf>
    <xf numFmtId="0" fontId="11" fillId="0" borderId="14" xfId="0" applyFont="1" applyBorder="1" applyAlignment="1">
      <alignment horizontal="centerContinuous" vertical="center" shrinkToFit="1"/>
    </xf>
    <xf numFmtId="0" fontId="11" fillId="0" borderId="15" xfId="0" applyFont="1" applyBorder="1" applyAlignment="1">
      <alignment horizontal="centerContinuous" vertical="center" shrinkToFit="1"/>
    </xf>
    <xf numFmtId="0" fontId="11" fillId="0" borderId="23" xfId="0" applyFont="1" applyBorder="1" applyAlignment="1">
      <alignment horizontal="centerContinuous" vertical="center" shrinkToFit="1"/>
    </xf>
    <xf numFmtId="0" fontId="132" fillId="0" borderId="26" xfId="0" applyFont="1" applyBorder="1" applyAlignment="1">
      <alignment horizontal="centerContinuous" vertical="top" shrinkToFit="1"/>
    </xf>
    <xf numFmtId="0" fontId="133" fillId="0" borderId="0" xfId="64" applyFont="1" applyAlignment="1">
      <alignment vertical="center"/>
      <protection/>
    </xf>
    <xf numFmtId="0" fontId="134" fillId="0" borderId="0" xfId="64" applyFont="1" applyFill="1" applyBorder="1" applyAlignment="1">
      <alignment horizontal="right"/>
      <protection/>
    </xf>
    <xf numFmtId="0" fontId="134" fillId="0" borderId="0" xfId="64" applyFont="1" applyAlignment="1">
      <alignment vertical="center"/>
      <protection/>
    </xf>
    <xf numFmtId="0" fontId="134" fillId="0" borderId="0" xfId="64" applyFont="1" applyAlignment="1">
      <alignment vertical="top"/>
      <protection/>
    </xf>
    <xf numFmtId="0" fontId="134" fillId="0" borderId="0" xfId="64" applyFont="1" applyAlignment="1">
      <alignment vertical="top" wrapText="1"/>
      <protection/>
    </xf>
    <xf numFmtId="0" fontId="134" fillId="0" borderId="0" xfId="64" applyFont="1" applyBorder="1" applyAlignment="1">
      <alignment horizontal="left" vertical="top"/>
      <protection/>
    </xf>
    <xf numFmtId="0" fontId="134" fillId="0" borderId="0" xfId="64" applyFont="1" applyFill="1" applyAlignment="1">
      <alignment vertical="center"/>
      <protection/>
    </xf>
    <xf numFmtId="0" fontId="134" fillId="0" borderId="0" xfId="64" applyFont="1" applyBorder="1" applyAlignment="1">
      <alignment vertical="center"/>
      <protection/>
    </xf>
    <xf numFmtId="0" fontId="134" fillId="0" borderId="0" xfId="64" applyFont="1" applyFill="1" applyBorder="1" applyAlignment="1">
      <alignment vertical="center"/>
      <protection/>
    </xf>
    <xf numFmtId="0" fontId="134" fillId="0" borderId="0" xfId="64" applyFont="1" applyBorder="1" applyAlignment="1">
      <alignment horizontal="right" vertical="center"/>
      <protection/>
    </xf>
    <xf numFmtId="0" fontId="134" fillId="0" borderId="29" xfId="64" applyFont="1" applyFill="1" applyBorder="1" applyAlignment="1">
      <alignment vertical="center"/>
      <protection/>
    </xf>
    <xf numFmtId="0" fontId="134" fillId="0" borderId="46" xfId="64" applyFont="1" applyFill="1" applyBorder="1" applyAlignment="1">
      <alignment vertical="center"/>
      <protection/>
    </xf>
    <xf numFmtId="0" fontId="134" fillId="0" borderId="0" xfId="64" applyFont="1" applyFill="1" applyAlignment="1">
      <alignment/>
      <protection/>
    </xf>
    <xf numFmtId="0" fontId="134" fillId="0" borderId="0" xfId="64" applyFont="1" applyFill="1" applyBorder="1" applyAlignment="1">
      <alignment/>
      <protection/>
    </xf>
    <xf numFmtId="0" fontId="133" fillId="0" borderId="0" xfId="64" applyFont="1" applyFill="1" applyAlignment="1">
      <alignment vertical="center"/>
      <protection/>
    </xf>
    <xf numFmtId="0" fontId="133" fillId="0" borderId="0" xfId="64" applyFont="1" applyFill="1" applyBorder="1" applyAlignment="1">
      <alignment vertical="center"/>
      <protection/>
    </xf>
    <xf numFmtId="0" fontId="133" fillId="0" borderId="67" xfId="64" applyFont="1" applyFill="1" applyBorder="1" applyAlignment="1">
      <alignment vertical="center" wrapText="1"/>
      <protection/>
    </xf>
    <xf numFmtId="0" fontId="133" fillId="0" borderId="68" xfId="64" applyFont="1" applyFill="1" applyBorder="1" applyAlignment="1">
      <alignment vertical="center" wrapText="1"/>
      <protection/>
    </xf>
    <xf numFmtId="0" fontId="133" fillId="0" borderId="69" xfId="64" applyFont="1" applyFill="1" applyBorder="1" applyAlignment="1">
      <alignment vertical="center" wrapText="1"/>
      <protection/>
    </xf>
    <xf numFmtId="0" fontId="133" fillId="0" borderId="70" xfId="64" applyFont="1" applyFill="1" applyBorder="1" applyAlignment="1">
      <alignment vertical="center" wrapText="1"/>
      <protection/>
    </xf>
    <xf numFmtId="0" fontId="133" fillId="0" borderId="71" xfId="64" applyFont="1" applyFill="1" applyBorder="1" applyAlignment="1">
      <alignment vertical="center" wrapText="1"/>
      <protection/>
    </xf>
    <xf numFmtId="0" fontId="133" fillId="0" borderId="50" xfId="64" applyFont="1" applyFill="1" applyBorder="1" applyAlignment="1">
      <alignment vertical="center" wrapText="1"/>
      <protection/>
    </xf>
    <xf numFmtId="0" fontId="133" fillId="0" borderId="0" xfId="64" applyFont="1" applyBorder="1" applyAlignment="1">
      <alignment vertical="center"/>
      <protection/>
    </xf>
    <xf numFmtId="0" fontId="133" fillId="0" borderId="34" xfId="64" applyFont="1" applyBorder="1" applyAlignment="1">
      <alignment vertical="center"/>
      <protection/>
    </xf>
    <xf numFmtId="0" fontId="133" fillId="0" borderId="33" xfId="64" applyFont="1" applyBorder="1" applyAlignment="1">
      <alignment horizontal="center" vertical="center"/>
      <protection/>
    </xf>
    <xf numFmtId="0" fontId="134" fillId="0" borderId="0" xfId="64" applyFont="1" applyBorder="1" applyAlignment="1">
      <alignment vertical="top"/>
      <protection/>
    </xf>
    <xf numFmtId="0" fontId="134" fillId="0" borderId="0" xfId="64" applyFont="1" applyAlignment="1">
      <alignment vertical="center" shrinkToFit="1"/>
      <protection/>
    </xf>
    <xf numFmtId="0" fontId="131" fillId="0" borderId="0" xfId="64" applyFont="1" applyAlignment="1">
      <alignment vertical="center"/>
      <protection/>
    </xf>
    <xf numFmtId="0" fontId="134" fillId="0" borderId="0" xfId="64" applyFont="1" applyAlignment="1">
      <alignment vertical="center"/>
      <protection/>
    </xf>
    <xf numFmtId="0" fontId="134" fillId="0" borderId="0" xfId="64" applyFont="1" applyBorder="1" applyAlignment="1">
      <alignment vertical="center"/>
      <protection/>
    </xf>
    <xf numFmtId="0" fontId="134" fillId="0" borderId="0" xfId="64" applyFont="1" applyAlignment="1">
      <alignment vertical="center" shrinkToFit="1"/>
      <protection/>
    </xf>
    <xf numFmtId="0" fontId="135" fillId="33" borderId="0" xfId="61" applyFont="1" applyFill="1" applyBorder="1" applyAlignment="1">
      <alignment horizontal="centerContinuous" shrinkToFit="1"/>
      <protection/>
    </xf>
    <xf numFmtId="0" fontId="38" fillId="0" borderId="0" xfId="61" applyFont="1" applyBorder="1">
      <alignment/>
      <protection/>
    </xf>
    <xf numFmtId="0" fontId="38" fillId="0" borderId="0" xfId="61" applyFont="1">
      <alignment/>
      <protection/>
    </xf>
    <xf numFmtId="0" fontId="136" fillId="0" borderId="0" xfId="61" applyFont="1" applyBorder="1" applyAlignment="1">
      <alignment/>
      <protection/>
    </xf>
    <xf numFmtId="0" fontId="136" fillId="0" borderId="0" xfId="61" applyFont="1" applyBorder="1">
      <alignment/>
      <protection/>
    </xf>
    <xf numFmtId="0" fontId="136" fillId="0" borderId="0" xfId="61" applyFont="1">
      <alignment/>
      <protection/>
    </xf>
    <xf numFmtId="0" fontId="137" fillId="0" borderId="0" xfId="61" applyFont="1" applyBorder="1" applyAlignment="1">
      <alignment horizontal="right"/>
      <protection/>
    </xf>
    <xf numFmtId="201" fontId="25" fillId="0" borderId="0" xfId="61" applyNumberFormat="1" applyFont="1" applyBorder="1" applyAlignment="1">
      <alignment horizontal="center" shrinkToFit="1"/>
      <protection/>
    </xf>
    <xf numFmtId="0" fontId="137" fillId="0" borderId="0" xfId="61" applyFont="1" applyBorder="1" applyAlignment="1">
      <alignment horizontal="center"/>
      <protection/>
    </xf>
    <xf numFmtId="202" fontId="25" fillId="0" borderId="0" xfId="61" applyNumberFormat="1" applyFont="1" applyAlignment="1">
      <alignment horizontal="center"/>
      <protection/>
    </xf>
    <xf numFmtId="0" fontId="137" fillId="0" borderId="0" xfId="61" applyFont="1" applyBorder="1" applyAlignment="1">
      <alignment/>
      <protection/>
    </xf>
    <xf numFmtId="0" fontId="137" fillId="0" borderId="0" xfId="61" applyFont="1" applyBorder="1" applyAlignment="1">
      <alignment horizontal="centerContinuous" shrinkToFit="1"/>
      <protection/>
    </xf>
    <xf numFmtId="0" fontId="136" fillId="0" borderId="0" xfId="61" applyFont="1" applyBorder="1" applyAlignment="1">
      <alignment horizontal="centerContinuous" shrinkToFit="1"/>
      <protection/>
    </xf>
    <xf numFmtId="0" fontId="12" fillId="0" borderId="0" xfId="61" applyFont="1" applyBorder="1" applyAlignment="1">
      <alignment horizontal="centerContinuous" shrinkToFit="1"/>
      <protection/>
    </xf>
    <xf numFmtId="0" fontId="11" fillId="0" borderId="0" xfId="61" applyFont="1" applyBorder="1" applyAlignment="1">
      <alignment horizontal="centerContinuous" shrinkToFit="1"/>
      <protection/>
    </xf>
    <xf numFmtId="0" fontId="12" fillId="0" borderId="0" xfId="61" applyFont="1" applyBorder="1" applyAlignment="1">
      <alignment horizontal="right"/>
      <protection/>
    </xf>
    <xf numFmtId="0" fontId="12" fillId="0" borderId="0" xfId="61" applyFont="1" applyBorder="1">
      <alignment/>
      <protection/>
    </xf>
    <xf numFmtId="0" fontId="32" fillId="0" borderId="0" xfId="61" applyFont="1" applyBorder="1" applyAlignment="1">
      <alignment horizontal="right"/>
      <protection/>
    </xf>
    <xf numFmtId="0" fontId="32" fillId="0" borderId="0" xfId="61" applyFont="1" applyBorder="1" applyAlignment="1">
      <alignment horizontal="centerContinuous" shrinkToFit="1"/>
      <protection/>
    </xf>
    <xf numFmtId="0" fontId="13" fillId="0" borderId="0" xfId="61" applyFont="1" applyBorder="1" applyAlignment="1">
      <alignment horizontal="centerContinuous" shrinkToFit="1"/>
      <protection/>
    </xf>
    <xf numFmtId="0" fontId="137" fillId="0" borderId="0" xfId="61" applyFont="1" applyBorder="1" applyAlignment="1">
      <alignment horizontal="centerContinuous"/>
      <protection/>
    </xf>
    <xf numFmtId="0" fontId="136" fillId="0" borderId="0" xfId="61" applyFont="1" applyBorder="1" applyAlignment="1">
      <alignment horizontal="centerContinuous"/>
      <protection/>
    </xf>
    <xf numFmtId="0" fontId="25" fillId="0" borderId="0" xfId="61" applyFont="1" applyBorder="1" applyAlignment="1">
      <alignment/>
      <protection/>
    </xf>
    <xf numFmtId="0" fontId="25" fillId="0" borderId="0" xfId="61" applyFont="1" applyAlignment="1">
      <alignment/>
      <protection/>
    </xf>
    <xf numFmtId="0" fontId="25" fillId="0" borderId="0" xfId="61" applyFont="1">
      <alignment/>
      <protection/>
    </xf>
    <xf numFmtId="0" fontId="12" fillId="0" borderId="0" xfId="61" applyFont="1" applyBorder="1" applyAlignment="1">
      <alignment vertical="center"/>
      <protection/>
    </xf>
    <xf numFmtId="0" fontId="12" fillId="0" borderId="0" xfId="61" applyFont="1" applyBorder="1" applyAlignment="1">
      <alignment horizontal="centerContinuous" vertical="center"/>
      <protection/>
    </xf>
    <xf numFmtId="0" fontId="13" fillId="0" borderId="72" xfId="61" applyFont="1" applyBorder="1" applyAlignment="1">
      <alignment horizontal="center" vertical="center" shrinkToFit="1"/>
      <protection/>
    </xf>
    <xf numFmtId="203" fontId="25" fillId="0" borderId="73" xfId="61" applyNumberFormat="1" applyFont="1" applyBorder="1" applyAlignment="1">
      <alignment horizontal="center"/>
      <protection/>
    </xf>
    <xf numFmtId="203" fontId="25" fillId="0" borderId="52" xfId="61" applyNumberFormat="1" applyFont="1" applyBorder="1" applyAlignment="1">
      <alignment horizontal="center"/>
      <protection/>
    </xf>
    <xf numFmtId="203" fontId="25" fillId="0" borderId="51" xfId="61" applyNumberFormat="1" applyFont="1" applyBorder="1" applyAlignment="1">
      <alignment horizontal="center"/>
      <protection/>
    </xf>
    <xf numFmtId="203" fontId="25" fillId="0" borderId="53" xfId="61" applyNumberFormat="1" applyFont="1" applyBorder="1" applyAlignment="1">
      <alignment horizontal="center"/>
      <protection/>
    </xf>
    <xf numFmtId="204" fontId="13" fillId="0" borderId="74" xfId="61" applyNumberFormat="1" applyFont="1" applyBorder="1" applyAlignment="1">
      <alignment horizontal="center" shrinkToFit="1"/>
      <protection/>
    </xf>
    <xf numFmtId="0" fontId="13" fillId="0" borderId="44" xfId="61" applyFont="1" applyBorder="1" applyAlignment="1">
      <alignment horizontal="center" vertical="center" shrinkToFit="1"/>
      <protection/>
    </xf>
    <xf numFmtId="205" fontId="25" fillId="0" borderId="67" xfId="61" applyNumberFormat="1" applyFont="1" applyBorder="1" applyAlignment="1">
      <alignment horizontal="center" shrinkToFit="1"/>
      <protection/>
    </xf>
    <xf numFmtId="205" fontId="25" fillId="0" borderId="75" xfId="61" applyNumberFormat="1" applyFont="1" applyBorder="1" applyAlignment="1">
      <alignment horizontal="center" shrinkToFit="1"/>
      <protection/>
    </xf>
    <xf numFmtId="0" fontId="13" fillId="0" borderId="62" xfId="61" applyFont="1" applyBorder="1" applyAlignment="1">
      <alignment horizontal="center" shrinkToFit="1"/>
      <protection/>
    </xf>
    <xf numFmtId="0" fontId="35" fillId="0" borderId="73" xfId="61" applyFont="1" applyBorder="1" applyAlignment="1">
      <alignment shrinkToFit="1"/>
      <protection/>
    </xf>
    <xf numFmtId="0" fontId="22" fillId="0" borderId="52" xfId="61" applyFont="1" applyBorder="1" applyAlignment="1">
      <alignment horizontal="center" shrinkToFit="1"/>
      <protection/>
    </xf>
    <xf numFmtId="0" fontId="22" fillId="0" borderId="53" xfId="61" applyFont="1" applyBorder="1" applyAlignment="1">
      <alignment horizontal="center" shrinkToFit="1"/>
      <protection/>
    </xf>
    <xf numFmtId="0" fontId="22" fillId="0" borderId="53" xfId="61" applyFont="1" applyBorder="1" applyAlignment="1">
      <alignment shrinkToFit="1"/>
      <protection/>
    </xf>
    <xf numFmtId="206" fontId="22" fillId="0" borderId="73" xfId="61" applyNumberFormat="1" applyFont="1" applyBorder="1" applyAlignment="1">
      <alignment horizontal="center" shrinkToFit="1"/>
      <protection/>
    </xf>
    <xf numFmtId="206" fontId="22" fillId="0" borderId="52" xfId="61" applyNumberFormat="1" applyFont="1" applyBorder="1" applyAlignment="1">
      <alignment horizontal="center" shrinkToFit="1"/>
      <protection/>
    </xf>
    <xf numFmtId="206" fontId="22" fillId="0" borderId="51" xfId="61" applyNumberFormat="1" applyFont="1" applyBorder="1" applyAlignment="1">
      <alignment horizontal="center" shrinkToFit="1"/>
      <protection/>
    </xf>
    <xf numFmtId="206" fontId="22" fillId="0" borderId="54" xfId="61" applyNumberFormat="1" applyFont="1" applyBorder="1" applyAlignment="1">
      <alignment horizontal="center" shrinkToFit="1"/>
      <protection/>
    </xf>
    <xf numFmtId="0" fontId="35" fillId="0" borderId="76" xfId="61" applyFont="1" applyBorder="1" applyAlignment="1">
      <alignment shrinkToFit="1"/>
      <protection/>
    </xf>
    <xf numFmtId="0" fontId="22" fillId="0" borderId="63" xfId="61" applyFont="1" applyBorder="1" applyAlignment="1">
      <alignment horizontal="center" shrinkToFit="1"/>
      <protection/>
    </xf>
    <xf numFmtId="0" fontId="22" fillId="0" borderId="27" xfId="61" applyFont="1" applyBorder="1" applyAlignment="1">
      <alignment horizontal="center" shrinkToFit="1"/>
      <protection/>
    </xf>
    <xf numFmtId="0" fontId="22" fillId="0" borderId="14" xfId="61" applyFont="1" applyBorder="1" applyAlignment="1">
      <alignment shrinkToFit="1"/>
      <protection/>
    </xf>
    <xf numFmtId="206" fontId="22" fillId="0" borderId="76" xfId="61" applyNumberFormat="1" applyFont="1" applyBorder="1" applyAlignment="1">
      <alignment horizontal="center" shrinkToFit="1"/>
      <protection/>
    </xf>
    <xf numFmtId="206" fontId="22" fillId="0" borderId="63" xfId="61" applyNumberFormat="1" applyFont="1" applyBorder="1" applyAlignment="1">
      <alignment horizontal="center" shrinkToFit="1"/>
      <protection/>
    </xf>
    <xf numFmtId="206" fontId="22" fillId="0" borderId="23" xfId="61" applyNumberFormat="1" applyFont="1" applyBorder="1" applyAlignment="1">
      <alignment horizontal="center" shrinkToFit="1"/>
      <protection/>
    </xf>
    <xf numFmtId="206" fontId="22" fillId="0" borderId="77" xfId="61" applyNumberFormat="1" applyFont="1" applyFill="1" applyBorder="1" applyAlignment="1">
      <alignment horizontal="center" shrinkToFit="1"/>
      <protection/>
    </xf>
    <xf numFmtId="0" fontId="22" fillId="0" borderId="14" xfId="61" applyFont="1" applyBorder="1" applyAlignment="1">
      <alignment horizontal="center" shrinkToFit="1"/>
      <protection/>
    </xf>
    <xf numFmtId="206" fontId="22" fillId="0" borderId="78" xfId="61" applyNumberFormat="1" applyFont="1" applyBorder="1" applyAlignment="1">
      <alignment horizontal="center" shrinkToFit="1"/>
      <protection/>
    </xf>
    <xf numFmtId="206" fontId="22" fillId="0" borderId="13" xfId="61" applyNumberFormat="1" applyFont="1" applyBorder="1" applyAlignment="1">
      <alignment horizontal="center" shrinkToFit="1"/>
      <protection/>
    </xf>
    <xf numFmtId="206" fontId="22" fillId="0" borderId="79" xfId="61" applyNumberFormat="1" applyFont="1" applyFill="1" applyBorder="1" applyAlignment="1">
      <alignment horizontal="center" shrinkToFit="1"/>
      <protection/>
    </xf>
    <xf numFmtId="206" fontId="22" fillId="0" borderId="43" xfId="61" applyNumberFormat="1" applyFont="1" applyBorder="1" applyAlignment="1">
      <alignment horizontal="center" shrinkToFit="1"/>
      <protection/>
    </xf>
    <xf numFmtId="206" fontId="22" fillId="0" borderId="45" xfId="61" applyNumberFormat="1" applyFont="1" applyBorder="1" applyAlignment="1">
      <alignment horizontal="center" shrinkToFit="1"/>
      <protection/>
    </xf>
    <xf numFmtId="206" fontId="22" fillId="0" borderId="80" xfId="61" applyNumberFormat="1" applyFont="1" applyFill="1" applyBorder="1" applyAlignment="1">
      <alignment horizontal="center" shrinkToFit="1"/>
      <protection/>
    </xf>
    <xf numFmtId="0" fontId="35" fillId="0" borderId="70" xfId="61" applyFont="1" applyBorder="1" applyAlignment="1">
      <alignment shrinkToFit="1"/>
      <protection/>
    </xf>
    <xf numFmtId="0" fontId="22" fillId="0" borderId="43" xfId="61" applyFont="1" applyBorder="1" applyAlignment="1">
      <alignment shrinkToFit="1"/>
      <protection/>
    </xf>
    <xf numFmtId="0" fontId="22" fillId="0" borderId="27" xfId="61" applyFont="1" applyBorder="1" applyAlignment="1">
      <alignment shrinkToFit="1"/>
      <protection/>
    </xf>
    <xf numFmtId="206" fontId="22" fillId="0" borderId="27" xfId="61" applyNumberFormat="1" applyFont="1" applyBorder="1" applyAlignment="1">
      <alignment horizontal="center" shrinkToFit="1"/>
      <protection/>
    </xf>
    <xf numFmtId="0" fontId="22" fillId="0" borderId="63" xfId="61" applyFont="1" applyBorder="1" applyAlignment="1">
      <alignment shrinkToFit="1"/>
      <protection/>
    </xf>
    <xf numFmtId="206" fontId="22" fillId="0" borderId="14" xfId="61" applyNumberFormat="1" applyFont="1" applyBorder="1" applyAlignment="1">
      <alignment horizontal="center" shrinkToFit="1"/>
      <protection/>
    </xf>
    <xf numFmtId="0" fontId="22" fillId="0" borderId="76" xfId="61" applyFont="1" applyBorder="1" applyAlignment="1">
      <alignment shrinkToFit="1"/>
      <protection/>
    </xf>
    <xf numFmtId="206" fontId="22" fillId="0" borderId="70" xfId="61" applyNumberFormat="1" applyFont="1" applyBorder="1" applyAlignment="1">
      <alignment horizontal="center" shrinkToFit="1"/>
      <protection/>
    </xf>
    <xf numFmtId="0" fontId="22" fillId="0" borderId="67" xfId="61" applyFont="1" applyBorder="1" applyAlignment="1">
      <alignment shrinkToFit="1"/>
      <protection/>
    </xf>
    <xf numFmtId="0" fontId="22" fillId="0" borderId="75" xfId="61" applyFont="1" applyBorder="1" applyAlignment="1">
      <alignment shrinkToFit="1"/>
      <protection/>
    </xf>
    <xf numFmtId="0" fontId="22" fillId="0" borderId="81" xfId="61" applyFont="1" applyBorder="1" applyAlignment="1">
      <alignment horizontal="center" shrinkToFit="1"/>
      <protection/>
    </xf>
    <xf numFmtId="0" fontId="22" fillId="0" borderId="81" xfId="61" applyFont="1" applyBorder="1" applyAlignment="1">
      <alignment shrinkToFit="1"/>
      <protection/>
    </xf>
    <xf numFmtId="206" fontId="22" fillId="0" borderId="67" xfId="61" applyNumberFormat="1" applyFont="1" applyBorder="1" applyAlignment="1">
      <alignment horizontal="center" shrinkToFit="1"/>
      <protection/>
    </xf>
    <xf numFmtId="206" fontId="22" fillId="0" borderId="75" xfId="61" applyNumberFormat="1" applyFont="1" applyBorder="1" applyAlignment="1">
      <alignment horizontal="center" shrinkToFit="1"/>
      <protection/>
    </xf>
    <xf numFmtId="206" fontId="22" fillId="0" borderId="82" xfId="61" applyNumberFormat="1" applyFont="1" applyBorder="1" applyAlignment="1">
      <alignment horizontal="center" shrinkToFit="1"/>
      <protection/>
    </xf>
    <xf numFmtId="206" fontId="22" fillId="0" borderId="81" xfId="61" applyNumberFormat="1" applyFont="1" applyBorder="1" applyAlignment="1">
      <alignment horizontal="center" shrinkToFit="1"/>
      <protection/>
    </xf>
    <xf numFmtId="206" fontId="22" fillId="0" borderId="60" xfId="61" applyNumberFormat="1" applyFont="1" applyBorder="1" applyAlignment="1">
      <alignment horizontal="center" shrinkToFit="1"/>
      <protection/>
    </xf>
    <xf numFmtId="206" fontId="22" fillId="0" borderId="62" xfId="61" applyNumberFormat="1" applyFont="1" applyFill="1" applyBorder="1" applyAlignment="1">
      <alignment horizontal="center" shrinkToFit="1"/>
      <protection/>
    </xf>
    <xf numFmtId="0" fontId="25" fillId="0" borderId="0" xfId="61" applyFont="1" applyAlignment="1">
      <alignment horizontal="right" vertical="top"/>
      <protection/>
    </xf>
    <xf numFmtId="0" fontId="138" fillId="0" borderId="0" xfId="0" applyFont="1" applyAlignment="1">
      <alignment vertical="top"/>
    </xf>
    <xf numFmtId="0" fontId="0" fillId="0" borderId="0" xfId="0" applyAlignment="1">
      <alignment vertical="top" wrapText="1"/>
    </xf>
    <xf numFmtId="0" fontId="12" fillId="0" borderId="0" xfId="61" applyFont="1" applyAlignment="1">
      <alignment/>
      <protection/>
    </xf>
    <xf numFmtId="0" fontId="22" fillId="0" borderId="0" xfId="61" applyFont="1" applyAlignment="1">
      <alignment vertical="top"/>
      <protection/>
    </xf>
    <xf numFmtId="0" fontId="39" fillId="0" borderId="0" xfId="61" applyFont="1" applyAlignment="1">
      <alignment horizontal="right" vertical="top"/>
      <protection/>
    </xf>
    <xf numFmtId="0" fontId="39" fillId="0" borderId="0" xfId="61" applyFont="1">
      <alignment/>
      <protection/>
    </xf>
    <xf numFmtId="0" fontId="39" fillId="0" borderId="0" xfId="61" applyFont="1" applyAlignment="1">
      <alignment vertical="center"/>
      <protection/>
    </xf>
    <xf numFmtId="0" fontId="40" fillId="0" borderId="0" xfId="61" applyFont="1" applyBorder="1" applyAlignment="1">
      <alignment vertical="center"/>
      <protection/>
    </xf>
    <xf numFmtId="0" fontId="16" fillId="0" borderId="0" xfId="61" applyFont="1" applyAlignment="1">
      <alignment vertical="center"/>
      <protection/>
    </xf>
    <xf numFmtId="0" fontId="16" fillId="0" borderId="0" xfId="61" applyFont="1">
      <alignment/>
      <protection/>
    </xf>
    <xf numFmtId="0" fontId="39" fillId="0" borderId="0" xfId="61" applyFont="1" applyAlignment="1">
      <alignment horizontal="center" vertical="center"/>
      <protection/>
    </xf>
    <xf numFmtId="0" fontId="39" fillId="0" borderId="0" xfId="61" applyFont="1" applyAlignment="1">
      <alignment horizontal="right" vertical="center"/>
      <protection/>
    </xf>
    <xf numFmtId="0" fontId="16" fillId="0" borderId="0" xfId="61" applyFont="1" applyAlignment="1">
      <alignment horizontal="right" vertical="center"/>
      <protection/>
    </xf>
    <xf numFmtId="0" fontId="13" fillId="0" borderId="0" xfId="61" applyFont="1" applyAlignment="1">
      <alignment vertical="center"/>
      <protection/>
    </xf>
    <xf numFmtId="0" fontId="13" fillId="0" borderId="0" xfId="61" applyFont="1" applyAlignment="1">
      <alignment horizontal="left" vertical="center" indent="1"/>
      <protection/>
    </xf>
    <xf numFmtId="0" fontId="39" fillId="0" borderId="0" xfId="61" applyFont="1" applyAlignment="1">
      <alignment horizontal="centerContinuous" vertical="center" shrinkToFit="1"/>
      <protection/>
    </xf>
    <xf numFmtId="0" fontId="134" fillId="0" borderId="0" xfId="64" applyFont="1" applyAlignment="1">
      <alignment horizontal="right" vertical="center"/>
      <protection/>
    </xf>
    <xf numFmtId="0" fontId="134" fillId="0" borderId="0" xfId="64" applyFont="1" applyFill="1" applyAlignment="1">
      <alignment horizontal="center" vertical="center"/>
      <protection/>
    </xf>
    <xf numFmtId="0" fontId="134" fillId="0" borderId="83" xfId="64" applyFont="1" applyFill="1" applyBorder="1" applyAlignment="1">
      <alignment horizontal="center" vertical="center"/>
      <protection/>
    </xf>
    <xf numFmtId="0" fontId="134" fillId="0" borderId="84" xfId="64" applyFont="1" applyFill="1" applyBorder="1" applyAlignment="1">
      <alignment horizontal="center" vertical="center"/>
      <protection/>
    </xf>
    <xf numFmtId="203" fontId="133" fillId="0" borderId="52" xfId="64" applyNumberFormat="1" applyFont="1" applyBorder="1" applyAlignment="1">
      <alignment horizontal="center" vertical="center" shrinkToFit="1"/>
      <protection/>
    </xf>
    <xf numFmtId="203" fontId="133" fillId="0" borderId="51" xfId="64" applyNumberFormat="1" applyFont="1" applyBorder="1" applyAlignment="1">
      <alignment horizontal="center" vertical="center" shrinkToFit="1"/>
      <protection/>
    </xf>
    <xf numFmtId="203" fontId="133" fillId="0" borderId="53" xfId="64" applyNumberFormat="1" applyFont="1" applyBorder="1" applyAlignment="1">
      <alignment horizontal="center" vertical="center" shrinkToFit="1"/>
      <protection/>
    </xf>
    <xf numFmtId="205" fontId="133" fillId="0" borderId="75" xfId="64" applyNumberFormat="1" applyFont="1" applyBorder="1" applyAlignment="1">
      <alignment horizontal="center" vertical="center" shrinkToFit="1"/>
      <protection/>
    </xf>
    <xf numFmtId="205" fontId="133" fillId="0" borderId="82" xfId="64" applyNumberFormat="1" applyFont="1" applyBorder="1" applyAlignment="1">
      <alignment horizontal="center" vertical="center" shrinkToFit="1"/>
      <protection/>
    </xf>
    <xf numFmtId="205" fontId="133" fillId="0" borderId="85" xfId="64" applyNumberFormat="1" applyFont="1" applyBorder="1" applyAlignment="1">
      <alignment horizontal="center" vertical="center" shrinkToFit="1"/>
      <protection/>
    </xf>
    <xf numFmtId="205" fontId="133" fillId="0" borderId="86" xfId="64" applyNumberFormat="1" applyFont="1" applyBorder="1" applyAlignment="1">
      <alignment horizontal="center" vertical="center" shrinkToFit="1"/>
      <protection/>
    </xf>
    <xf numFmtId="203" fontId="133" fillId="0" borderId="87" xfId="64" applyNumberFormat="1" applyFont="1" applyBorder="1" applyAlignment="1">
      <alignment horizontal="center" vertical="center" shrinkToFit="1"/>
      <protection/>
    </xf>
    <xf numFmtId="0" fontId="133" fillId="0" borderId="62" xfId="64" applyFont="1" applyBorder="1" applyAlignment="1">
      <alignment horizontal="center" vertical="center" shrinkToFit="1"/>
      <protection/>
    </xf>
    <xf numFmtId="204" fontId="133" fillId="0" borderId="74" xfId="64" applyNumberFormat="1" applyFont="1" applyBorder="1" applyAlignment="1">
      <alignment horizontal="center" vertical="center" shrinkToFit="1"/>
      <protection/>
    </xf>
    <xf numFmtId="0" fontId="133" fillId="0" borderId="43" xfId="64" applyFont="1" applyFill="1" applyBorder="1" applyAlignment="1">
      <alignment horizontal="center" vertical="center" shrinkToFit="1"/>
      <protection/>
    </xf>
    <xf numFmtId="0" fontId="133" fillId="0" borderId="52" xfId="64" applyFont="1" applyFill="1" applyBorder="1" applyAlignment="1">
      <alignment horizontal="center" vertical="center" shrinkToFit="1"/>
      <protection/>
    </xf>
    <xf numFmtId="0" fontId="133" fillId="0" borderId="51" xfId="64" applyFont="1" applyFill="1" applyBorder="1" applyAlignment="1">
      <alignment horizontal="center" vertical="center" shrinkToFit="1"/>
      <protection/>
    </xf>
    <xf numFmtId="0" fontId="133" fillId="0" borderId="53" xfId="64" applyFont="1" applyFill="1" applyBorder="1" applyAlignment="1">
      <alignment horizontal="center" vertical="center" shrinkToFit="1"/>
      <protection/>
    </xf>
    <xf numFmtId="0" fontId="133" fillId="0" borderId="87" xfId="64" applyFont="1" applyFill="1" applyBorder="1" applyAlignment="1">
      <alignment horizontal="center" vertical="center" shrinkToFit="1"/>
      <protection/>
    </xf>
    <xf numFmtId="0" fontId="133" fillId="0" borderId="54" xfId="64" applyFont="1" applyFill="1" applyBorder="1" applyAlignment="1">
      <alignment horizontal="center" vertical="center" shrinkToFit="1"/>
      <protection/>
    </xf>
    <xf numFmtId="0" fontId="133" fillId="0" borderId="75" xfId="64" applyFont="1" applyFill="1" applyBorder="1" applyAlignment="1">
      <alignment horizontal="center" vertical="center" shrinkToFit="1"/>
      <protection/>
    </xf>
    <xf numFmtId="0" fontId="133" fillId="0" borderId="82" xfId="64" applyFont="1" applyFill="1" applyBorder="1" applyAlignment="1">
      <alignment horizontal="center" vertical="center" shrinkToFit="1"/>
      <protection/>
    </xf>
    <xf numFmtId="0" fontId="133" fillId="0" borderId="81" xfId="64" applyFont="1" applyFill="1" applyBorder="1" applyAlignment="1">
      <alignment horizontal="center" vertical="center" shrinkToFit="1"/>
      <protection/>
    </xf>
    <xf numFmtId="0" fontId="133" fillId="0" borderId="86" xfId="64" applyFont="1" applyFill="1" applyBorder="1" applyAlignment="1">
      <alignment horizontal="center" vertical="center" shrinkToFit="1"/>
      <protection/>
    </xf>
    <xf numFmtId="0" fontId="133" fillId="0" borderId="88" xfId="64" applyFont="1" applyFill="1" applyBorder="1" applyAlignment="1">
      <alignment horizontal="center" vertical="center" shrinkToFit="1"/>
      <protection/>
    </xf>
    <xf numFmtId="0" fontId="133" fillId="0" borderId="45" xfId="64" applyFont="1" applyFill="1" applyBorder="1" applyAlignment="1">
      <alignment horizontal="center" vertical="center" shrinkToFit="1"/>
      <protection/>
    </xf>
    <xf numFmtId="0" fontId="133" fillId="0" borderId="27" xfId="64" applyFont="1" applyFill="1" applyBorder="1" applyAlignment="1">
      <alignment horizontal="center" vertical="center" shrinkToFit="1"/>
      <protection/>
    </xf>
    <xf numFmtId="0" fontId="133" fillId="0" borderId="89" xfId="64" applyFont="1" applyFill="1" applyBorder="1" applyAlignment="1">
      <alignment horizontal="center" vertical="center" shrinkToFit="1"/>
      <protection/>
    </xf>
    <xf numFmtId="0" fontId="133" fillId="0" borderId="80" xfId="64" applyFont="1" applyFill="1" applyBorder="1" applyAlignment="1">
      <alignment horizontal="center" vertical="center" shrinkToFit="1"/>
      <protection/>
    </xf>
    <xf numFmtId="0" fontId="133" fillId="0" borderId="90" xfId="64" applyFont="1" applyFill="1" applyBorder="1" applyAlignment="1">
      <alignment horizontal="center" vertical="center" shrinkToFit="1"/>
      <protection/>
    </xf>
    <xf numFmtId="0" fontId="133" fillId="0" borderId="91" xfId="64" applyFont="1" applyFill="1" applyBorder="1" applyAlignment="1">
      <alignment horizontal="center" vertical="center" shrinkToFit="1"/>
      <protection/>
    </xf>
    <xf numFmtId="0" fontId="133" fillId="0" borderId="92" xfId="64" applyFont="1" applyFill="1" applyBorder="1" applyAlignment="1">
      <alignment horizontal="center" vertical="center" shrinkToFit="1"/>
      <protection/>
    </xf>
    <xf numFmtId="0" fontId="133" fillId="0" borderId="93" xfId="64" applyFont="1" applyFill="1" applyBorder="1" applyAlignment="1">
      <alignment horizontal="center" vertical="center" shrinkToFit="1"/>
      <protection/>
    </xf>
    <xf numFmtId="0" fontId="133" fillId="0" borderId="94" xfId="64" applyFont="1" applyFill="1" applyBorder="1" applyAlignment="1">
      <alignment horizontal="center" vertical="center" shrinkToFit="1"/>
      <protection/>
    </xf>
    <xf numFmtId="0" fontId="133" fillId="0" borderId="44" xfId="64" applyFont="1" applyFill="1" applyBorder="1" applyAlignment="1">
      <alignment horizontal="center" vertical="center" shrinkToFit="1"/>
      <protection/>
    </xf>
    <xf numFmtId="0" fontId="133" fillId="0" borderId="46" xfId="64" applyFont="1" applyFill="1" applyBorder="1" applyAlignment="1">
      <alignment horizontal="center" vertical="center" shrinkToFit="1"/>
      <protection/>
    </xf>
    <xf numFmtId="0" fontId="133" fillId="0" borderId="95" xfId="64" applyFont="1" applyFill="1" applyBorder="1" applyAlignment="1">
      <alignment horizontal="center" vertical="center" shrinkToFit="1"/>
      <protection/>
    </xf>
    <xf numFmtId="0" fontId="133" fillId="0" borderId="96" xfId="64" applyFont="1" applyFill="1" applyBorder="1" applyAlignment="1">
      <alignment horizontal="center" vertical="center" shrinkToFit="1"/>
      <protection/>
    </xf>
    <xf numFmtId="0" fontId="133" fillId="0" borderId="97" xfId="64" applyFont="1" applyFill="1" applyBorder="1" applyAlignment="1">
      <alignment horizontal="center" vertical="center" shrinkToFit="1"/>
      <protection/>
    </xf>
    <xf numFmtId="0" fontId="133" fillId="0" borderId="98" xfId="64" applyFont="1" applyFill="1" applyBorder="1" applyAlignment="1">
      <alignment horizontal="center" vertical="center" shrinkToFit="1"/>
      <protection/>
    </xf>
    <xf numFmtId="0" fontId="133" fillId="0" borderId="99" xfId="64" applyFont="1" applyFill="1" applyBorder="1" applyAlignment="1">
      <alignment horizontal="center" vertical="center" shrinkToFit="1"/>
      <protection/>
    </xf>
    <xf numFmtId="0" fontId="133" fillId="0" borderId="60" xfId="64" applyFont="1" applyFill="1" applyBorder="1" applyAlignment="1">
      <alignment horizontal="center" vertical="center" shrinkToFit="1"/>
      <protection/>
    </xf>
    <xf numFmtId="0" fontId="133" fillId="0" borderId="49" xfId="64" applyFont="1" applyFill="1" applyBorder="1" applyAlignment="1">
      <alignment horizontal="center" vertical="center" shrinkToFit="1"/>
      <protection/>
    </xf>
    <xf numFmtId="0" fontId="133" fillId="0" borderId="61" xfId="64" applyFont="1" applyFill="1" applyBorder="1" applyAlignment="1">
      <alignment horizontal="center" vertical="center" shrinkToFit="1"/>
      <protection/>
    </xf>
    <xf numFmtId="0" fontId="133" fillId="0" borderId="100" xfId="64" applyFont="1" applyFill="1" applyBorder="1" applyAlignment="1">
      <alignment horizontal="center" vertical="center" shrinkToFit="1"/>
      <protection/>
    </xf>
    <xf numFmtId="0" fontId="133" fillId="0" borderId="62" xfId="64" applyFont="1" applyFill="1" applyBorder="1" applyAlignment="1">
      <alignment horizontal="center" vertical="center" shrinkToFit="1"/>
      <protection/>
    </xf>
    <xf numFmtId="0" fontId="28" fillId="0" borderId="0" xfId="61" applyFont="1" applyBorder="1" applyAlignment="1">
      <alignment horizontal="center"/>
      <protection/>
    </xf>
    <xf numFmtId="0" fontId="14" fillId="0" borderId="33" xfId="61" applyFont="1" applyFill="1" applyBorder="1" applyAlignment="1">
      <alignment/>
      <protection/>
    </xf>
    <xf numFmtId="0" fontId="12" fillId="0" borderId="101" xfId="61" applyFont="1" applyFill="1" applyBorder="1" applyAlignment="1">
      <alignment/>
      <protection/>
    </xf>
    <xf numFmtId="0" fontId="22" fillId="0" borderId="101" xfId="61" applyFont="1" applyFill="1" applyBorder="1" applyAlignment="1">
      <alignment/>
      <protection/>
    </xf>
    <xf numFmtId="0" fontId="21" fillId="0" borderId="101" xfId="61" applyFont="1" applyFill="1" applyBorder="1" applyAlignment="1">
      <alignment horizontal="center"/>
      <protection/>
    </xf>
    <xf numFmtId="0" fontId="23" fillId="0" borderId="101" xfId="61" applyFont="1" applyFill="1" applyBorder="1" applyAlignment="1">
      <alignment/>
      <protection/>
    </xf>
    <xf numFmtId="0" fontId="22" fillId="0" borderId="102" xfId="61" applyFont="1" applyFill="1" applyBorder="1" applyAlignment="1">
      <alignment/>
      <protection/>
    </xf>
    <xf numFmtId="0" fontId="14" fillId="0" borderId="68" xfId="61" applyFont="1" applyFill="1" applyBorder="1" applyAlignment="1">
      <alignment/>
      <protection/>
    </xf>
    <xf numFmtId="0" fontId="22" fillId="0" borderId="103" xfId="61" applyFont="1" applyFill="1" applyBorder="1" applyAlignment="1">
      <alignment/>
      <protection/>
    </xf>
    <xf numFmtId="0" fontId="11" fillId="0" borderId="103" xfId="61" applyFont="1" applyFill="1" applyBorder="1">
      <alignment/>
      <protection/>
    </xf>
    <xf numFmtId="0" fontId="14" fillId="0" borderId="34" xfId="61" applyFont="1" applyFill="1" applyBorder="1" applyAlignment="1">
      <alignment/>
      <protection/>
    </xf>
    <xf numFmtId="0" fontId="12" fillId="0" borderId="104" xfId="61" applyFont="1" applyFill="1" applyBorder="1" applyAlignment="1">
      <alignment/>
      <protection/>
    </xf>
    <xf numFmtId="0" fontId="22" fillId="0" borderId="104" xfId="61" applyFont="1" applyFill="1" applyBorder="1" applyAlignment="1">
      <alignment/>
      <protection/>
    </xf>
    <xf numFmtId="0" fontId="21" fillId="0" borderId="104" xfId="61" applyFont="1" applyFill="1" applyBorder="1" applyAlignment="1">
      <alignment horizontal="center"/>
      <protection/>
    </xf>
    <xf numFmtId="0" fontId="23" fillId="0" borderId="104" xfId="61" applyFont="1" applyFill="1" applyBorder="1" applyAlignment="1">
      <alignment/>
      <protection/>
    </xf>
    <xf numFmtId="0" fontId="11" fillId="0" borderId="104" xfId="61" applyFont="1" applyFill="1" applyBorder="1">
      <alignment/>
      <protection/>
    </xf>
    <xf numFmtId="0" fontId="11" fillId="0" borderId="105" xfId="61" applyFont="1" applyFill="1" applyBorder="1">
      <alignment/>
      <protection/>
    </xf>
    <xf numFmtId="0" fontId="29" fillId="0" borderId="0" xfId="61" applyFont="1" applyBorder="1" applyAlignment="1">
      <alignment/>
      <protection/>
    </xf>
    <xf numFmtId="0" fontId="24" fillId="0" borderId="0" xfId="61" applyFont="1" applyBorder="1" applyAlignment="1">
      <alignment/>
      <protection/>
    </xf>
    <xf numFmtId="0" fontId="18" fillId="0" borderId="0" xfId="61" applyFont="1" applyBorder="1" applyAlignment="1">
      <alignment horizontal="right"/>
      <protection/>
    </xf>
    <xf numFmtId="0" fontId="136" fillId="0" borderId="0" xfId="61" applyFont="1" applyBorder="1" applyAlignment="1">
      <alignment horizontal="center"/>
      <protection/>
    </xf>
    <xf numFmtId="0" fontId="139" fillId="0" borderId="0" xfId="0" applyFont="1" applyAlignment="1">
      <alignment horizontal="right"/>
    </xf>
    <xf numFmtId="0" fontId="0" fillId="0" borderId="0" xfId="0" applyAlignment="1">
      <alignment/>
    </xf>
    <xf numFmtId="0" fontId="13" fillId="0" borderId="102" xfId="61" applyFont="1" applyBorder="1" applyAlignment="1">
      <alignment horizontal="center"/>
      <protection/>
    </xf>
    <xf numFmtId="0" fontId="11" fillId="0" borderId="105" xfId="61" applyFont="1" applyBorder="1">
      <alignment/>
      <protection/>
    </xf>
    <xf numFmtId="205" fontId="25" fillId="0" borderId="82" xfId="61" applyNumberFormat="1" applyFont="1" applyBorder="1" applyAlignment="1">
      <alignment horizontal="center" shrinkToFit="1"/>
      <protection/>
    </xf>
    <xf numFmtId="0" fontId="41" fillId="0" borderId="34" xfId="61" applyFont="1" applyBorder="1" applyAlignment="1">
      <alignment horizontal="centerContinuous" vertical="center"/>
      <protection/>
    </xf>
    <xf numFmtId="0" fontId="11" fillId="0" borderId="105" xfId="61" applyFont="1" applyBorder="1" applyAlignment="1">
      <alignment horizontal="centerContinuous"/>
      <protection/>
    </xf>
    <xf numFmtId="0" fontId="42" fillId="0" borderId="34" xfId="61" applyFont="1" applyBorder="1" applyAlignment="1">
      <alignment horizontal="centerContinuous" vertical="center"/>
      <protection/>
    </xf>
    <xf numFmtId="0" fontId="41" fillId="0" borderId="106" xfId="61" applyFont="1" applyFill="1" applyBorder="1" applyAlignment="1">
      <alignment horizontal="centerContinuous" vertical="center" wrapText="1"/>
      <protection/>
    </xf>
    <xf numFmtId="0" fontId="16" fillId="0" borderId="106" xfId="61" applyFont="1" applyFill="1" applyBorder="1" applyAlignment="1">
      <alignment horizontal="centerContinuous" vertical="center" shrinkToFit="1"/>
      <protection/>
    </xf>
    <xf numFmtId="0" fontId="21" fillId="0" borderId="107" xfId="61" applyFont="1" applyFill="1" applyBorder="1" applyAlignment="1">
      <alignment horizontal="centerContinuous" vertical="center" wrapText="1"/>
      <protection/>
    </xf>
    <xf numFmtId="0" fontId="19" fillId="0" borderId="0" xfId="61" applyFont="1" applyFill="1" applyBorder="1">
      <alignment/>
      <protection/>
    </xf>
    <xf numFmtId="0" fontId="19" fillId="0" borderId="0" xfId="61" applyFont="1" applyFill="1" applyBorder="1" applyAlignment="1">
      <alignment horizontal="left" vertical="center"/>
      <protection/>
    </xf>
    <xf numFmtId="0" fontId="19" fillId="0" borderId="0" xfId="61" applyFont="1" applyFill="1" applyBorder="1" applyAlignment="1">
      <alignment vertical="center" wrapText="1"/>
      <protection/>
    </xf>
    <xf numFmtId="0" fontId="19" fillId="0" borderId="0" xfId="61" applyFont="1" applyFill="1" applyBorder="1" applyAlignment="1">
      <alignment/>
      <protection/>
    </xf>
    <xf numFmtId="0" fontId="19" fillId="0" borderId="0" xfId="61" applyFont="1" applyBorder="1" applyAlignment="1">
      <alignment horizontal="right"/>
      <protection/>
    </xf>
    <xf numFmtId="0" fontId="19" fillId="0" borderId="0" xfId="61" applyFont="1" applyFill="1" applyAlignment="1">
      <alignment/>
      <protection/>
    </xf>
    <xf numFmtId="0" fontId="19" fillId="0" borderId="0" xfId="61" applyFont="1" applyFill="1">
      <alignment/>
      <protection/>
    </xf>
    <xf numFmtId="0" fontId="45" fillId="0" borderId="0" xfId="61" applyFont="1" applyBorder="1" applyAlignment="1">
      <alignment/>
      <protection/>
    </xf>
    <xf numFmtId="0" fontId="45" fillId="0" borderId="24" xfId="61" applyFont="1" applyBorder="1" applyAlignment="1">
      <alignment/>
      <protection/>
    </xf>
    <xf numFmtId="0" fontId="45" fillId="0" borderId="0" xfId="61" applyFont="1" applyBorder="1" applyAlignment="1">
      <alignment vertical="center"/>
      <protection/>
    </xf>
    <xf numFmtId="0" fontId="13" fillId="0" borderId="108" xfId="61" applyFont="1" applyBorder="1" applyAlignment="1">
      <alignment vertical="center"/>
      <protection/>
    </xf>
    <xf numFmtId="0" fontId="45" fillId="0" borderId="104" xfId="61" applyFont="1" applyBorder="1" applyAlignment="1">
      <alignment vertical="center"/>
      <protection/>
    </xf>
    <xf numFmtId="0" fontId="45" fillId="0" borderId="104" xfId="61" applyFont="1" applyBorder="1" applyAlignment="1">
      <alignment/>
      <protection/>
    </xf>
    <xf numFmtId="0" fontId="13" fillId="0" borderId="24" xfId="61" applyFont="1" applyBorder="1" applyAlignment="1">
      <alignment vertical="center"/>
      <protection/>
    </xf>
    <xf numFmtId="0" fontId="13" fillId="0" borderId="0" xfId="61" applyFont="1" applyBorder="1" applyAlignment="1">
      <alignment/>
      <protection/>
    </xf>
    <xf numFmtId="0" fontId="13" fillId="0" borderId="24" xfId="61" applyFont="1" applyBorder="1" applyAlignment="1">
      <alignment/>
      <protection/>
    </xf>
    <xf numFmtId="0" fontId="13" fillId="0" borderId="20" xfId="61" applyFont="1" applyBorder="1" applyAlignment="1">
      <alignment vertical="center"/>
      <protection/>
    </xf>
    <xf numFmtId="0" fontId="13" fillId="0" borderId="21" xfId="61" applyFont="1" applyBorder="1" applyAlignment="1">
      <alignment/>
      <protection/>
    </xf>
    <xf numFmtId="0" fontId="46" fillId="0" borderId="21" xfId="61" applyFont="1" applyBorder="1" applyAlignment="1">
      <alignment horizontal="center" vertical="center"/>
      <protection/>
    </xf>
    <xf numFmtId="0" fontId="45" fillId="0" borderId="21" xfId="61" applyFont="1" applyBorder="1" applyAlignment="1">
      <alignment horizontal="center"/>
      <protection/>
    </xf>
    <xf numFmtId="0" fontId="45" fillId="0" borderId="21" xfId="61" applyFont="1" applyBorder="1" applyAlignment="1">
      <alignment horizontal="center" vertical="center"/>
      <protection/>
    </xf>
    <xf numFmtId="0" fontId="47" fillId="0" borderId="0" xfId="61" applyFont="1" applyFill="1" applyBorder="1" applyAlignment="1">
      <alignment/>
      <protection/>
    </xf>
    <xf numFmtId="0" fontId="27" fillId="0" borderId="0" xfId="61" applyFont="1" applyFill="1" applyBorder="1">
      <alignment/>
      <protection/>
    </xf>
    <xf numFmtId="0" fontId="16" fillId="0" borderId="0" xfId="61" applyFont="1" applyFill="1" applyBorder="1">
      <alignment/>
      <protection/>
    </xf>
    <xf numFmtId="0" fontId="48" fillId="0" borderId="0" xfId="61" applyFont="1" applyFill="1" applyBorder="1" applyAlignment="1">
      <alignment/>
      <protection/>
    </xf>
    <xf numFmtId="0" fontId="48" fillId="0" borderId="0" xfId="61" applyFont="1" applyFill="1">
      <alignment/>
      <protection/>
    </xf>
    <xf numFmtId="0" fontId="25" fillId="0" borderId="0" xfId="61" applyNumberFormat="1" applyFont="1" applyBorder="1" applyAlignment="1">
      <alignment horizontal="center" shrinkToFit="1"/>
      <protection/>
    </xf>
    <xf numFmtId="0" fontId="25" fillId="0" borderId="0" xfId="61" applyNumberFormat="1" applyFont="1" applyAlignment="1">
      <alignment horizontal="center"/>
      <protection/>
    </xf>
    <xf numFmtId="0" fontId="25" fillId="0" borderId="73" xfId="61" applyNumberFormat="1" applyFont="1" applyBorder="1" applyAlignment="1">
      <alignment horizontal="center"/>
      <protection/>
    </xf>
    <xf numFmtId="0" fontId="25" fillId="0" borderId="52" xfId="61" applyNumberFormat="1" applyFont="1" applyBorder="1" applyAlignment="1">
      <alignment horizontal="center"/>
      <protection/>
    </xf>
    <xf numFmtId="0" fontId="25" fillId="0" borderId="51" xfId="61" applyNumberFormat="1" applyFont="1" applyBorder="1" applyAlignment="1">
      <alignment horizontal="center"/>
      <protection/>
    </xf>
    <xf numFmtId="0" fontId="25" fillId="0" borderId="53" xfId="61" applyNumberFormat="1" applyFont="1" applyBorder="1" applyAlignment="1">
      <alignment horizontal="center"/>
      <protection/>
    </xf>
    <xf numFmtId="204" fontId="13" fillId="0" borderId="74" xfId="61" applyNumberFormat="1" applyFont="1" applyBorder="1" applyAlignment="1">
      <alignment horizontal="right" shrinkToFit="1"/>
      <protection/>
    </xf>
    <xf numFmtId="0" fontId="47" fillId="0" borderId="0" xfId="61" applyFont="1" applyFill="1" applyBorder="1">
      <alignment/>
      <protection/>
    </xf>
    <xf numFmtId="0" fontId="13" fillId="0" borderId="0" xfId="61" applyFont="1" applyFill="1" applyBorder="1" applyAlignment="1">
      <alignment/>
      <protection/>
    </xf>
    <xf numFmtId="0" fontId="15" fillId="0" borderId="0" xfId="61" applyFont="1" applyFill="1" applyBorder="1" applyAlignment="1">
      <alignment horizontal="center"/>
      <protection/>
    </xf>
    <xf numFmtId="0" fontId="47" fillId="0" borderId="0" xfId="61" applyFont="1" applyFill="1" applyAlignment="1">
      <alignment/>
      <protection/>
    </xf>
    <xf numFmtId="0" fontId="47" fillId="0" borderId="0" xfId="61" applyFont="1" applyFill="1">
      <alignment/>
      <protection/>
    </xf>
    <xf numFmtId="0" fontId="13" fillId="0" borderId="17" xfId="61" applyFont="1" applyFill="1" applyBorder="1" applyAlignment="1">
      <alignment/>
      <protection/>
    </xf>
    <xf numFmtId="0" fontId="13" fillId="0" borderId="18" xfId="61" applyFont="1" applyFill="1" applyBorder="1" applyAlignment="1">
      <alignment/>
      <protection/>
    </xf>
    <xf numFmtId="0" fontId="13" fillId="0" borderId="24" xfId="61" applyFont="1" applyFill="1" applyBorder="1" applyAlignment="1">
      <alignment/>
      <protection/>
    </xf>
    <xf numFmtId="0" fontId="47" fillId="0" borderId="0" xfId="61" applyFont="1" applyBorder="1" applyAlignment="1">
      <alignment vertical="center"/>
      <protection/>
    </xf>
    <xf numFmtId="0" fontId="13" fillId="0" borderId="0" xfId="61" applyFont="1" applyBorder="1" applyAlignment="1">
      <alignment vertical="center"/>
      <protection/>
    </xf>
    <xf numFmtId="0" fontId="13" fillId="0" borderId="104" xfId="61" applyFont="1" applyFill="1" applyBorder="1" applyAlignment="1">
      <alignment vertical="center"/>
      <protection/>
    </xf>
    <xf numFmtId="0" fontId="47" fillId="0" borderId="104" xfId="61" applyFont="1" applyFill="1" applyBorder="1" applyAlignment="1">
      <alignment vertical="center"/>
      <protection/>
    </xf>
    <xf numFmtId="0" fontId="47" fillId="0" borderId="0" xfId="61" applyFont="1" applyFill="1" applyBorder="1" applyAlignment="1">
      <alignment vertical="center"/>
      <protection/>
    </xf>
    <xf numFmtId="0" fontId="47" fillId="0" borderId="21" xfId="61" applyFont="1" applyFill="1" applyBorder="1" applyAlignment="1">
      <alignment/>
      <protection/>
    </xf>
    <xf numFmtId="0" fontId="47" fillId="0" borderId="21" xfId="61" applyFont="1" applyFill="1" applyBorder="1">
      <alignment/>
      <protection/>
    </xf>
    <xf numFmtId="0" fontId="47" fillId="0" borderId="21" xfId="61" applyFont="1" applyBorder="1" applyAlignment="1">
      <alignment horizontal="center" vertical="center"/>
      <protection/>
    </xf>
    <xf numFmtId="0" fontId="47" fillId="0" borderId="0" xfId="61" applyFont="1" applyBorder="1" applyAlignment="1">
      <alignment horizontal="left" vertical="center"/>
      <protection/>
    </xf>
    <xf numFmtId="0" fontId="16" fillId="0" borderId="0" xfId="61" applyFont="1" applyFill="1">
      <alignment/>
      <protection/>
    </xf>
    <xf numFmtId="0" fontId="11" fillId="0" borderId="49" xfId="61" applyFont="1" applyBorder="1" applyAlignment="1">
      <alignment horizontal="center" shrinkToFit="1"/>
      <protection/>
    </xf>
    <xf numFmtId="0" fontId="11" fillId="0" borderId="104" xfId="61" applyFont="1" applyBorder="1" applyAlignment="1">
      <alignment horizontal="center" shrinkToFit="1"/>
      <protection/>
    </xf>
    <xf numFmtId="0" fontId="11" fillId="0" borderId="109" xfId="61" applyFont="1" applyBorder="1" applyAlignment="1">
      <alignment horizontal="center" shrinkToFit="1"/>
      <protection/>
    </xf>
    <xf numFmtId="0" fontId="19" fillId="0" borderId="62" xfId="61" applyFont="1" applyBorder="1" applyAlignment="1">
      <alignment horizontal="center" shrinkToFit="1"/>
      <protection/>
    </xf>
    <xf numFmtId="0" fontId="11" fillId="0" borderId="60" xfId="61" applyFont="1" applyBorder="1" applyAlignment="1">
      <alignment horizontal="center" shrinkToFit="1"/>
      <protection/>
    </xf>
    <xf numFmtId="0" fontId="22" fillId="0" borderId="110" xfId="61" applyFont="1" applyFill="1" applyBorder="1" applyAlignment="1">
      <alignment horizontal="center" shrinkToFit="1"/>
      <protection/>
    </xf>
    <xf numFmtId="0" fontId="22" fillId="0" borderId="109" xfId="61" applyFont="1" applyFill="1" applyBorder="1" applyAlignment="1">
      <alignment horizontal="center" shrinkToFit="1"/>
      <protection/>
    </xf>
    <xf numFmtId="0" fontId="22" fillId="0" borderId="111" xfId="61" applyFont="1" applyFill="1" applyBorder="1" applyAlignment="1">
      <alignment horizontal="center" shrinkToFit="1"/>
      <protection/>
    </xf>
    <xf numFmtId="0" fontId="25" fillId="0" borderId="0" xfId="61" applyFont="1" applyBorder="1">
      <alignment/>
      <protection/>
    </xf>
    <xf numFmtId="0" fontId="12" fillId="0" borderId="0" xfId="61" applyFont="1">
      <alignment/>
      <protection/>
    </xf>
    <xf numFmtId="0" fontId="137" fillId="0" borderId="0" xfId="61" applyFont="1" applyBorder="1" applyAlignment="1">
      <alignment horizontal="right"/>
      <protection/>
    </xf>
    <xf numFmtId="0" fontId="139" fillId="0" borderId="0" xfId="0" applyFont="1" applyAlignment="1">
      <alignment horizontal="right"/>
    </xf>
    <xf numFmtId="0" fontId="117" fillId="0" borderId="14" xfId="0" applyFont="1" applyBorder="1" applyAlignment="1">
      <alignment vertical="center" wrapText="1"/>
    </xf>
    <xf numFmtId="0" fontId="117" fillId="0" borderId="15" xfId="0" applyFont="1" applyBorder="1" applyAlignment="1">
      <alignment vertical="center" wrapText="1"/>
    </xf>
    <xf numFmtId="0" fontId="117" fillId="0" borderId="23" xfId="0" applyFont="1" applyBorder="1" applyAlignment="1">
      <alignment vertical="center" wrapText="1"/>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8" fillId="0" borderId="23" xfId="0" applyFont="1" applyBorder="1" applyAlignment="1">
      <alignment horizontal="center" vertical="center"/>
    </xf>
    <xf numFmtId="0" fontId="117" fillId="0" borderId="15" xfId="0" applyFont="1" applyBorder="1" applyAlignment="1">
      <alignment horizontal="center" vertical="center"/>
    </xf>
    <xf numFmtId="0" fontId="117" fillId="0" borderId="23" xfId="0" applyFont="1" applyBorder="1" applyAlignment="1">
      <alignment horizontal="center" vertical="center"/>
    </xf>
    <xf numFmtId="180" fontId="117" fillId="0" borderId="14" xfId="0" applyNumberFormat="1" applyFont="1" applyBorder="1" applyAlignment="1">
      <alignment horizontal="center" vertical="center" shrinkToFit="1"/>
    </xf>
    <xf numFmtId="0" fontId="117" fillId="0" borderId="23" xfId="0" applyFont="1" applyBorder="1" applyAlignment="1">
      <alignment horizontal="center" vertical="center" shrinkToFit="1"/>
    </xf>
    <xf numFmtId="180" fontId="117" fillId="0" borderId="14" xfId="0" applyNumberFormat="1" applyFont="1" applyBorder="1" applyAlignment="1">
      <alignment horizontal="center" vertical="center"/>
    </xf>
    <xf numFmtId="180" fontId="117" fillId="0" borderId="23" xfId="0" applyNumberFormat="1" applyFont="1" applyBorder="1" applyAlignment="1">
      <alignment horizontal="center" vertical="center"/>
    </xf>
    <xf numFmtId="0" fontId="117" fillId="0" borderId="14" xfId="0" applyFont="1" applyBorder="1" applyAlignment="1">
      <alignment horizontal="center" vertical="center"/>
    </xf>
    <xf numFmtId="0" fontId="117" fillId="0" borderId="14" xfId="0" applyFont="1" applyBorder="1" applyAlignment="1">
      <alignment horizontal="distributed" vertical="center" indent="1" shrinkToFit="1"/>
    </xf>
    <xf numFmtId="0" fontId="0" fillId="0" borderId="15" xfId="0" applyBorder="1" applyAlignment="1">
      <alignment horizontal="distributed" vertical="center" indent="1"/>
    </xf>
    <xf numFmtId="0" fontId="0" fillId="0" borderId="23" xfId="0" applyBorder="1" applyAlignment="1">
      <alignment horizontal="distributed" vertical="center" indent="1"/>
    </xf>
    <xf numFmtId="180" fontId="117" fillId="0" borderId="10" xfId="0" applyNumberFormat="1" applyFont="1" applyBorder="1" applyAlignment="1">
      <alignment horizontal="center" vertical="center" shrinkToFit="1"/>
    </xf>
    <xf numFmtId="180" fontId="117" fillId="0" borderId="13" xfId="0" applyNumberFormat="1" applyFont="1" applyBorder="1" applyAlignment="1">
      <alignment horizontal="center" vertical="center" shrinkToFit="1"/>
    </xf>
    <xf numFmtId="180" fontId="117" fillId="0" borderId="27" xfId="0" applyNumberFormat="1" applyFont="1" applyBorder="1" applyAlignment="1">
      <alignment horizontal="center" vertical="center" shrinkToFit="1"/>
    </xf>
    <xf numFmtId="180" fontId="117" fillId="0" borderId="45" xfId="0" applyNumberFormat="1" applyFont="1" applyBorder="1" applyAlignment="1">
      <alignment horizontal="center" vertical="center" shrinkToFit="1"/>
    </xf>
    <xf numFmtId="0" fontId="117" fillId="0" borderId="10" xfId="0" applyFont="1" applyBorder="1" applyAlignment="1">
      <alignment horizontal="center" vertical="center"/>
    </xf>
    <xf numFmtId="0" fontId="117" fillId="0" borderId="11" xfId="0" applyFont="1" applyBorder="1" applyAlignment="1">
      <alignment horizontal="center" vertical="center"/>
    </xf>
    <xf numFmtId="0" fontId="117" fillId="0" borderId="13" xfId="0" applyFont="1" applyBorder="1" applyAlignment="1">
      <alignment horizontal="center" vertical="center"/>
    </xf>
    <xf numFmtId="0" fontId="117" fillId="0" borderId="27" xfId="0" applyFont="1" applyBorder="1" applyAlignment="1">
      <alignment horizontal="center" vertical="center"/>
    </xf>
    <xf numFmtId="0" fontId="117" fillId="0" borderId="26" xfId="0" applyFont="1" applyBorder="1" applyAlignment="1">
      <alignment horizontal="center" vertical="center"/>
    </xf>
    <xf numFmtId="0" fontId="117" fillId="0" borderId="45" xfId="0" applyFont="1" applyBorder="1" applyAlignment="1">
      <alignment horizontal="center" vertical="center"/>
    </xf>
    <xf numFmtId="0" fontId="132" fillId="0" borderId="27" xfId="0" applyFont="1" applyBorder="1" applyAlignment="1">
      <alignment horizontal="center" vertical="top" shrinkToFit="1"/>
    </xf>
    <xf numFmtId="0" fontId="138" fillId="0" borderId="26" xfId="0" applyFont="1" applyBorder="1" applyAlignment="1">
      <alignment horizontal="center" vertical="top" shrinkToFit="1"/>
    </xf>
    <xf numFmtId="0" fontId="132" fillId="0" borderId="26" xfId="0" applyFont="1" applyBorder="1" applyAlignment="1">
      <alignment vertical="top" shrinkToFit="1"/>
    </xf>
    <xf numFmtId="0" fontId="138" fillId="0" borderId="26" xfId="0" applyFont="1" applyBorder="1" applyAlignment="1">
      <alignment vertical="top" shrinkToFit="1"/>
    </xf>
    <xf numFmtId="0" fontId="138" fillId="0" borderId="45" xfId="0" applyFont="1" applyBorder="1" applyAlignment="1">
      <alignment vertical="top" shrinkToFit="1"/>
    </xf>
    <xf numFmtId="180" fontId="117" fillId="0" borderId="14" xfId="0" applyNumberFormat="1" applyFont="1" applyBorder="1" applyAlignment="1">
      <alignment horizontal="distributed" vertical="center" wrapText="1" indent="1"/>
    </xf>
    <xf numFmtId="0" fontId="0" fillId="0" borderId="15" xfId="0" applyBorder="1" applyAlignment="1">
      <alignment horizontal="distributed" vertical="center" wrapText="1" indent="1"/>
    </xf>
    <xf numFmtId="0" fontId="0" fillId="0" borderId="23" xfId="0" applyBorder="1" applyAlignment="1">
      <alignment horizontal="distributed" vertical="center" wrapText="1" indent="1"/>
    </xf>
    <xf numFmtId="0" fontId="117" fillId="0" borderId="14" xfId="0" applyFont="1" applyBorder="1" applyAlignment="1">
      <alignment horizontal="distributed" vertical="center"/>
    </xf>
    <xf numFmtId="0" fontId="117" fillId="0" borderId="15" xfId="0" applyFont="1" applyBorder="1" applyAlignment="1">
      <alignment horizontal="distributed" vertical="center"/>
    </xf>
    <xf numFmtId="0" fontId="117" fillId="0" borderId="23" xfId="0" applyFont="1" applyBorder="1" applyAlignment="1">
      <alignment horizontal="distributed" vertical="center"/>
    </xf>
    <xf numFmtId="0" fontId="117" fillId="0" borderId="14" xfId="0" applyFont="1" applyBorder="1" applyAlignment="1">
      <alignment vertical="center" shrinkToFit="1"/>
    </xf>
    <xf numFmtId="0" fontId="0" fillId="0" borderId="15" xfId="0" applyBorder="1" applyAlignment="1">
      <alignment vertical="center" shrinkToFit="1"/>
    </xf>
    <xf numFmtId="0" fontId="117" fillId="0" borderId="15" xfId="0" applyFont="1" applyBorder="1" applyAlignment="1">
      <alignment vertical="center" shrinkToFit="1"/>
    </xf>
    <xf numFmtId="0" fontId="0" fillId="0" borderId="23" xfId="0" applyBorder="1" applyAlignment="1">
      <alignment vertical="center" shrinkToFit="1"/>
    </xf>
    <xf numFmtId="0" fontId="117" fillId="0" borderId="26" xfId="0" applyFont="1" applyBorder="1" applyAlignment="1">
      <alignment vertical="top" wrapText="1"/>
    </xf>
    <xf numFmtId="0" fontId="117" fillId="0" borderId="45" xfId="0" applyFont="1" applyBorder="1" applyAlignment="1">
      <alignment vertical="top" wrapText="1"/>
    </xf>
    <xf numFmtId="0" fontId="117" fillId="0" borderId="29" xfId="0" applyFont="1" applyBorder="1" applyAlignment="1">
      <alignment horizontal="center" vertical="center"/>
    </xf>
    <xf numFmtId="0" fontId="117" fillId="0" borderId="0" xfId="0" applyFont="1" applyBorder="1" applyAlignment="1">
      <alignment horizontal="center" vertical="center"/>
    </xf>
    <xf numFmtId="0" fontId="117" fillId="0" borderId="46" xfId="0" applyFont="1" applyBorder="1" applyAlignment="1">
      <alignment horizontal="center" vertical="center"/>
    </xf>
    <xf numFmtId="180" fontId="117" fillId="0" borderId="29" xfId="0" applyNumberFormat="1" applyFont="1" applyBorder="1" applyAlignment="1">
      <alignment horizontal="center" vertical="center" shrinkToFit="1"/>
    </xf>
    <xf numFmtId="180" fontId="117" fillId="0" borderId="46" xfId="0" applyNumberFormat="1" applyFont="1" applyBorder="1" applyAlignment="1">
      <alignment horizontal="center" vertical="center" shrinkToFit="1"/>
    </xf>
    <xf numFmtId="0" fontId="117" fillId="0" borderId="0" xfId="0" applyFont="1" applyBorder="1" applyAlignment="1">
      <alignment vertical="top" wrapText="1"/>
    </xf>
    <xf numFmtId="0" fontId="117" fillId="0" borderId="46" xfId="0" applyFont="1" applyBorder="1" applyAlignment="1">
      <alignment vertical="top" wrapText="1"/>
    </xf>
    <xf numFmtId="0" fontId="117" fillId="0" borderId="10" xfId="0" applyFont="1" applyBorder="1" applyAlignment="1">
      <alignment vertical="center" wrapText="1"/>
    </xf>
    <xf numFmtId="0" fontId="117" fillId="0" borderId="11" xfId="0" applyFont="1" applyBorder="1" applyAlignment="1">
      <alignment vertical="center" wrapText="1"/>
    </xf>
    <xf numFmtId="0" fontId="117" fillId="0" borderId="13" xfId="0" applyFont="1" applyBorder="1" applyAlignment="1">
      <alignment vertical="center" wrapText="1"/>
    </xf>
    <xf numFmtId="180" fontId="140" fillId="0" borderId="10" xfId="0" applyNumberFormat="1" applyFont="1" applyBorder="1" applyAlignment="1">
      <alignment vertical="center"/>
    </xf>
    <xf numFmtId="0" fontId="140" fillId="0" borderId="11" xfId="0" applyFont="1" applyBorder="1" applyAlignment="1">
      <alignment vertical="center"/>
    </xf>
    <xf numFmtId="0" fontId="117" fillId="0" borderId="0" xfId="0" applyFont="1" applyBorder="1" applyAlignment="1">
      <alignment vertical="top"/>
    </xf>
    <xf numFmtId="0" fontId="0" fillId="0" borderId="0" xfId="0" applyAlignment="1">
      <alignment vertical="top"/>
    </xf>
    <xf numFmtId="0" fontId="0" fillId="0" borderId="46" xfId="0" applyBorder="1" applyAlignment="1">
      <alignment vertical="top"/>
    </xf>
    <xf numFmtId="180" fontId="117" fillId="0" borderId="10" xfId="0" applyNumberFormat="1" applyFont="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27" xfId="0" applyBorder="1" applyAlignment="1">
      <alignment horizontal="distributed" vertical="center" wrapText="1" indent="1"/>
    </xf>
    <xf numFmtId="0" fontId="0" fillId="0" borderId="26" xfId="0" applyBorder="1" applyAlignment="1">
      <alignment horizontal="distributed" vertical="center" wrapText="1" indent="1"/>
    </xf>
    <xf numFmtId="0" fontId="0" fillId="0" borderId="45" xfId="0" applyBorder="1" applyAlignment="1">
      <alignment horizontal="distributed" vertical="center" wrapText="1" indent="1"/>
    </xf>
    <xf numFmtId="0" fontId="118" fillId="0" borderId="10" xfId="0" applyFont="1" applyBorder="1" applyAlignment="1">
      <alignment horizontal="center" vertical="center"/>
    </xf>
    <xf numFmtId="0" fontId="118" fillId="0" borderId="11" xfId="0" applyFont="1" applyBorder="1" applyAlignment="1">
      <alignment horizontal="center" vertical="center"/>
    </xf>
    <xf numFmtId="0" fontId="118" fillId="0" borderId="13" xfId="0" applyFont="1" applyBorder="1" applyAlignment="1">
      <alignment horizontal="center" vertical="center"/>
    </xf>
    <xf numFmtId="0" fontId="118" fillId="0" borderId="27" xfId="0" applyFont="1" applyBorder="1" applyAlignment="1">
      <alignment horizontal="center" vertical="center"/>
    </xf>
    <xf numFmtId="0" fontId="118" fillId="0" borderId="26" xfId="0" applyFont="1" applyBorder="1" applyAlignment="1">
      <alignment horizontal="center" vertical="center"/>
    </xf>
    <xf numFmtId="0" fontId="118" fillId="0" borderId="45" xfId="0" applyFont="1" applyBorder="1" applyAlignment="1">
      <alignment horizontal="center" vertical="center"/>
    </xf>
    <xf numFmtId="0" fontId="132" fillId="0" borderId="26" xfId="0" applyFont="1" applyBorder="1" applyAlignment="1">
      <alignment vertical="top" wrapText="1"/>
    </xf>
    <xf numFmtId="0" fontId="132" fillId="0" borderId="45" xfId="0" applyFont="1" applyBorder="1" applyAlignment="1">
      <alignment vertical="top" wrapText="1"/>
    </xf>
    <xf numFmtId="0" fontId="118" fillId="0" borderId="29" xfId="0" applyFont="1" applyBorder="1" applyAlignment="1">
      <alignment horizontal="center" vertical="center"/>
    </xf>
    <xf numFmtId="0" fontId="118" fillId="0" borderId="0" xfId="0" applyFont="1" applyBorder="1" applyAlignment="1">
      <alignment horizontal="center" vertical="center"/>
    </xf>
    <xf numFmtId="0" fontId="118" fillId="0" borderId="46" xfId="0" applyFont="1" applyBorder="1" applyAlignment="1">
      <alignment horizontal="center" vertical="center"/>
    </xf>
    <xf numFmtId="179" fontId="109" fillId="0" borderId="0" xfId="0" applyNumberFormat="1" applyFont="1" applyAlignment="1">
      <alignment vertical="center" shrinkToFit="1"/>
    </xf>
    <xf numFmtId="0" fontId="0" fillId="0" borderId="0" xfId="0" applyAlignment="1">
      <alignment vertical="center" shrinkToFit="1"/>
    </xf>
    <xf numFmtId="0" fontId="124" fillId="0" borderId="11" xfId="0" applyFont="1" applyBorder="1" applyAlignment="1">
      <alignment vertical="center" wrapText="1"/>
    </xf>
    <xf numFmtId="0" fontId="124" fillId="0" borderId="13" xfId="0" applyFont="1" applyBorder="1" applyAlignment="1">
      <alignment vertical="center" wrapText="1"/>
    </xf>
    <xf numFmtId="0" fontId="127" fillId="0" borderId="29" xfId="0" applyFont="1" applyBorder="1" applyAlignment="1">
      <alignment horizontal="center" vertical="center" shrinkToFit="1"/>
    </xf>
    <xf numFmtId="0" fontId="127" fillId="0" borderId="46" xfId="0" applyFont="1" applyBorder="1" applyAlignment="1">
      <alignment horizontal="center" vertical="center" shrinkToFit="1"/>
    </xf>
    <xf numFmtId="0" fontId="127" fillId="0" borderId="27" xfId="0" applyFont="1" applyBorder="1" applyAlignment="1">
      <alignment horizontal="center" vertical="center" shrinkToFit="1"/>
    </xf>
    <xf numFmtId="0" fontId="127" fillId="0" borderId="45" xfId="0" applyFont="1" applyBorder="1" applyAlignment="1">
      <alignment horizontal="center" vertical="center" shrinkToFit="1"/>
    </xf>
    <xf numFmtId="0" fontId="118" fillId="0" borderId="10" xfId="0" applyFont="1" applyBorder="1" applyAlignment="1">
      <alignment horizontal="center" vertical="center" shrinkToFit="1"/>
    </xf>
    <xf numFmtId="0" fontId="118" fillId="0" borderId="11" xfId="0" applyFont="1" applyBorder="1" applyAlignment="1">
      <alignment horizontal="center" vertical="center" shrinkToFit="1"/>
    </xf>
    <xf numFmtId="0" fontId="118" fillId="0" borderId="13" xfId="0" applyFont="1"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46"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45" xfId="0" applyBorder="1" applyAlignment="1">
      <alignment horizontal="center" vertical="center" shrinkToFit="1"/>
    </xf>
    <xf numFmtId="0" fontId="118" fillId="0" borderId="27" xfId="0" applyFont="1" applyBorder="1" applyAlignment="1">
      <alignment horizontal="center" vertical="center" shrinkToFit="1"/>
    </xf>
    <xf numFmtId="0" fontId="118" fillId="0" borderId="26" xfId="0" applyFont="1" applyBorder="1" applyAlignment="1">
      <alignment horizontal="center" vertical="center" shrinkToFit="1"/>
    </xf>
    <xf numFmtId="0" fontId="118" fillId="0" borderId="45" xfId="0" applyFont="1" applyBorder="1" applyAlignment="1">
      <alignment horizontal="center" vertical="center" shrinkToFit="1"/>
    </xf>
    <xf numFmtId="0" fontId="117" fillId="0" borderId="0" xfId="0" applyFont="1" applyBorder="1" applyAlignment="1">
      <alignment vertical="top" shrinkToFit="1"/>
    </xf>
    <xf numFmtId="0" fontId="117" fillId="0" borderId="46" xfId="0" applyFont="1" applyBorder="1" applyAlignment="1">
      <alignment vertical="top" shrinkToFit="1"/>
    </xf>
    <xf numFmtId="0" fontId="117" fillId="0" borderId="26" xfId="0" applyFont="1" applyBorder="1" applyAlignment="1">
      <alignment vertical="top" shrinkToFit="1"/>
    </xf>
    <xf numFmtId="0" fontId="117" fillId="0" borderId="45" xfId="0" applyFont="1" applyBorder="1" applyAlignment="1">
      <alignment vertical="top" shrinkToFit="1"/>
    </xf>
    <xf numFmtId="0" fontId="109" fillId="0" borderId="0" xfId="0" applyFont="1" applyAlignment="1">
      <alignment vertical="center" shrinkToFit="1"/>
    </xf>
    <xf numFmtId="179" fontId="11" fillId="0" borderId="0" xfId="0" applyNumberFormat="1" applyFont="1" applyAlignment="1">
      <alignment vertical="center" shrinkToFit="1"/>
    </xf>
    <xf numFmtId="0" fontId="131" fillId="0" borderId="0" xfId="0" applyFont="1" applyAlignment="1">
      <alignment vertical="center" shrinkToFit="1"/>
    </xf>
    <xf numFmtId="0" fontId="113" fillId="0" borderId="0" xfId="0" applyFont="1" applyBorder="1" applyAlignment="1">
      <alignment vertical="top" wrapText="1"/>
    </xf>
    <xf numFmtId="0" fontId="0" fillId="0" borderId="0" xfId="0" applyBorder="1" applyAlignment="1">
      <alignment vertical="top" wrapText="1"/>
    </xf>
    <xf numFmtId="0" fontId="117" fillId="0" borderId="0" xfId="0" applyFont="1" applyBorder="1" applyAlignment="1">
      <alignment vertical="top" wrapText="1" shrinkToFit="1"/>
    </xf>
    <xf numFmtId="0" fontId="117" fillId="0" borderId="46" xfId="0" applyFont="1" applyBorder="1" applyAlignment="1">
      <alignment vertical="top" wrapText="1" shrinkToFit="1"/>
    </xf>
    <xf numFmtId="0" fontId="141" fillId="0" borderId="0" xfId="0" applyFont="1" applyAlignment="1">
      <alignment vertical="center" shrinkToFit="1"/>
    </xf>
    <xf numFmtId="0" fontId="117" fillId="0" borderId="112" xfId="0" applyFont="1" applyBorder="1" applyAlignment="1">
      <alignment vertical="center" wrapText="1"/>
    </xf>
    <xf numFmtId="0" fontId="124" fillId="0" borderId="113" xfId="0" applyFont="1" applyBorder="1" applyAlignment="1">
      <alignment vertical="center" wrapText="1"/>
    </xf>
    <xf numFmtId="0" fontId="118" fillId="0" borderId="31" xfId="0" applyFont="1" applyBorder="1" applyAlignment="1">
      <alignment horizontal="center" vertical="center" wrapText="1"/>
    </xf>
    <xf numFmtId="0" fontId="118" fillId="0" borderId="114" xfId="0" applyFont="1" applyBorder="1" applyAlignment="1">
      <alignment horizontal="center" vertical="center" wrapText="1"/>
    </xf>
    <xf numFmtId="0" fontId="118" fillId="0" borderId="115" xfId="0" applyFont="1" applyBorder="1" applyAlignment="1">
      <alignment horizontal="center" vertical="center" wrapText="1"/>
    </xf>
    <xf numFmtId="0" fontId="118" fillId="0" borderId="29"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46" xfId="0" applyFont="1" applyBorder="1" applyAlignment="1">
      <alignment horizontal="center" vertical="center" wrapText="1"/>
    </xf>
    <xf numFmtId="0" fontId="118" fillId="0" borderId="32" xfId="0" applyFont="1" applyBorder="1" applyAlignment="1">
      <alignment horizontal="center" vertical="center" wrapText="1"/>
    </xf>
    <xf numFmtId="0" fontId="118" fillId="0" borderId="30" xfId="0" applyFont="1" applyBorder="1" applyAlignment="1">
      <alignment horizontal="center" vertical="center" wrapText="1"/>
    </xf>
    <xf numFmtId="0" fontId="118" fillId="0" borderId="116" xfId="0" applyFont="1" applyBorder="1" applyAlignment="1">
      <alignment horizontal="center" vertical="center" wrapText="1"/>
    </xf>
    <xf numFmtId="0" fontId="124" fillId="0" borderId="0" xfId="0" applyFont="1" applyBorder="1" applyAlignment="1">
      <alignment vertical="top" wrapText="1"/>
    </xf>
    <xf numFmtId="0" fontId="124" fillId="0" borderId="46" xfId="0" applyFont="1" applyBorder="1" applyAlignment="1">
      <alignment vertical="top" wrapText="1"/>
    </xf>
    <xf numFmtId="0" fontId="117" fillId="0" borderId="30" xfId="0" applyFont="1" applyBorder="1" applyAlignment="1">
      <alignment vertical="top" shrinkToFit="1"/>
    </xf>
    <xf numFmtId="0" fontId="117" fillId="0" borderId="116" xfId="0" applyFont="1" applyBorder="1" applyAlignment="1">
      <alignment vertical="top" shrinkToFit="1"/>
    </xf>
    <xf numFmtId="0" fontId="117" fillId="0" borderId="114" xfId="0" applyFont="1" applyBorder="1" applyAlignment="1">
      <alignment vertical="center" wrapText="1"/>
    </xf>
    <xf numFmtId="0" fontId="117" fillId="0" borderId="115" xfId="0" applyFont="1" applyBorder="1" applyAlignment="1">
      <alignment vertical="center" wrapText="1"/>
    </xf>
    <xf numFmtId="0" fontId="118" fillId="0" borderId="27" xfId="0" applyFont="1" applyBorder="1" applyAlignment="1">
      <alignment horizontal="center" vertical="center" wrapText="1"/>
    </xf>
    <xf numFmtId="0" fontId="118" fillId="0" borderId="26" xfId="0" applyFont="1" applyBorder="1" applyAlignment="1">
      <alignment horizontal="center" vertical="center" wrapText="1"/>
    </xf>
    <xf numFmtId="0" fontId="118" fillId="0" borderId="45" xfId="0" applyFont="1" applyBorder="1" applyAlignment="1">
      <alignment horizontal="center" vertical="center" wrapText="1"/>
    </xf>
    <xf numFmtId="0" fontId="109" fillId="0" borderId="0" xfId="0" applyFont="1" applyBorder="1" applyAlignment="1">
      <alignment horizontal="center" vertical="center" shrinkToFit="1"/>
    </xf>
    <xf numFmtId="0" fontId="127" fillId="0" borderId="26" xfId="0" applyFont="1" applyBorder="1" applyAlignment="1">
      <alignment horizontal="center" vertical="center" shrinkToFit="1"/>
    </xf>
    <xf numFmtId="187" fontId="109" fillId="0" borderId="0" xfId="0" applyNumberFormat="1" applyFont="1" applyBorder="1" applyAlignment="1">
      <alignment horizontal="center" vertical="center" shrinkToFit="1"/>
    </xf>
    <xf numFmtId="0" fontId="109" fillId="0" borderId="26" xfId="0" applyFont="1" applyBorder="1" applyAlignment="1">
      <alignment horizontal="center" vertical="center" shrinkToFit="1"/>
    </xf>
    <xf numFmtId="0" fontId="118" fillId="0" borderId="0" xfId="0" applyFont="1" applyBorder="1" applyAlignment="1">
      <alignment vertical="center" wrapText="1"/>
    </xf>
    <xf numFmtId="0" fontId="124" fillId="0" borderId="0" xfId="0" applyFont="1" applyAlignment="1">
      <alignment vertical="center" wrapText="1"/>
    </xf>
    <xf numFmtId="180" fontId="117" fillId="0" borderId="10" xfId="0" applyNumberFormat="1" applyFont="1" applyBorder="1" applyAlignment="1">
      <alignment horizontal="center" vertical="center"/>
    </xf>
    <xf numFmtId="180" fontId="117" fillId="0" borderId="13" xfId="0" applyNumberFormat="1" applyFont="1" applyBorder="1" applyAlignment="1">
      <alignment horizontal="center" vertical="center"/>
    </xf>
    <xf numFmtId="180" fontId="117" fillId="0" borderId="27" xfId="0" applyNumberFormat="1" applyFont="1" applyBorder="1" applyAlignment="1">
      <alignment horizontal="center" vertical="center"/>
    </xf>
    <xf numFmtId="180" fontId="117" fillId="0" borderId="45" xfId="0" applyNumberFormat="1" applyFont="1"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124" fillId="0" borderId="26" xfId="0" applyFont="1" applyBorder="1" applyAlignment="1">
      <alignment vertical="top" wrapText="1"/>
    </xf>
    <xf numFmtId="0" fontId="124" fillId="0" borderId="45" xfId="0" applyFont="1" applyBorder="1" applyAlignment="1">
      <alignment vertical="top" wrapText="1"/>
    </xf>
    <xf numFmtId="180" fontId="117" fillId="0" borderId="29" xfId="0" applyNumberFormat="1" applyFont="1" applyBorder="1" applyAlignment="1">
      <alignment horizontal="center" vertical="center"/>
    </xf>
    <xf numFmtId="180" fontId="117" fillId="0" borderId="46" xfId="0" applyNumberFormat="1" applyFont="1" applyBorder="1" applyAlignment="1">
      <alignment horizontal="center" vertical="center"/>
    </xf>
    <xf numFmtId="0" fontId="117" fillId="0" borderId="0" xfId="0" applyFont="1" applyBorder="1" applyAlignment="1">
      <alignment horizontal="center" vertical="center" shrinkToFit="1"/>
    </xf>
    <xf numFmtId="0" fontId="117" fillId="0" borderId="26" xfId="0" applyFont="1" applyBorder="1" applyAlignment="1">
      <alignment horizontal="center" vertical="center" shrinkToFit="1"/>
    </xf>
    <xf numFmtId="0" fontId="117" fillId="0" borderId="0" xfId="0" applyFont="1" applyBorder="1" applyAlignment="1">
      <alignment vertical="center" wrapText="1"/>
    </xf>
    <xf numFmtId="0" fontId="117" fillId="0" borderId="46" xfId="0" applyFont="1" applyBorder="1" applyAlignment="1">
      <alignment vertical="center" wrapText="1"/>
    </xf>
    <xf numFmtId="0" fontId="117" fillId="0" borderId="26" xfId="0" applyFont="1" applyBorder="1" applyAlignment="1">
      <alignment vertical="center" wrapText="1"/>
    </xf>
    <xf numFmtId="0" fontId="117" fillId="0" borderId="45" xfId="0" applyFont="1" applyBorder="1" applyAlignment="1">
      <alignment vertical="center" wrapText="1"/>
    </xf>
    <xf numFmtId="0" fontId="118" fillId="0" borderId="29" xfId="0" applyFont="1" applyBorder="1" applyAlignment="1">
      <alignment horizontal="center" vertical="center" shrinkToFit="1"/>
    </xf>
    <xf numFmtId="0" fontId="118" fillId="0" borderId="0" xfId="0" applyFont="1" applyBorder="1" applyAlignment="1">
      <alignment horizontal="center" vertical="center" shrinkToFit="1"/>
    </xf>
    <xf numFmtId="0" fontId="118" fillId="0" borderId="46" xfId="0" applyFont="1" applyBorder="1" applyAlignment="1">
      <alignment horizontal="center" vertical="center" shrinkToFit="1"/>
    </xf>
    <xf numFmtId="0" fontId="120" fillId="0" borderId="0" xfId="0" applyFont="1" applyBorder="1" applyAlignment="1">
      <alignment vertical="center" shrinkToFit="1"/>
    </xf>
    <xf numFmtId="0" fontId="120" fillId="0" borderId="0" xfId="0" applyFont="1" applyAlignment="1">
      <alignment vertical="center" shrinkToFit="1"/>
    </xf>
    <xf numFmtId="0" fontId="120" fillId="0" borderId="46" xfId="0" applyFont="1" applyBorder="1" applyAlignment="1">
      <alignment vertical="center" shrinkToFit="1"/>
    </xf>
    <xf numFmtId="0" fontId="121" fillId="0" borderId="0" xfId="0" applyFont="1" applyBorder="1" applyAlignment="1">
      <alignment vertical="top" wrapText="1"/>
    </xf>
    <xf numFmtId="0" fontId="121" fillId="0" borderId="0" xfId="0" applyFont="1" applyBorder="1" applyAlignment="1">
      <alignment vertical="center" wrapText="1"/>
    </xf>
    <xf numFmtId="0" fontId="121" fillId="0" borderId="46" xfId="0" applyFont="1" applyBorder="1" applyAlignment="1">
      <alignment vertical="center" wrapText="1"/>
    </xf>
    <xf numFmtId="0" fontId="120" fillId="0" borderId="26" xfId="0" applyFont="1" applyBorder="1" applyAlignment="1">
      <alignment vertical="center" shrinkToFit="1"/>
    </xf>
    <xf numFmtId="0" fontId="120" fillId="0" borderId="45" xfId="0" applyFont="1" applyBorder="1" applyAlignment="1">
      <alignment vertical="center" shrinkToFit="1"/>
    </xf>
    <xf numFmtId="0" fontId="119" fillId="0" borderId="117" xfId="0" applyFont="1" applyBorder="1" applyAlignment="1">
      <alignment vertical="center" shrinkToFit="1"/>
    </xf>
    <xf numFmtId="0" fontId="0" fillId="0" borderId="114" xfId="0" applyBorder="1" applyAlignment="1">
      <alignment vertical="center" shrinkToFit="1"/>
    </xf>
    <xf numFmtId="0" fontId="0" fillId="0" borderId="118" xfId="0" applyBorder="1" applyAlignment="1">
      <alignment vertical="center" shrinkToFit="1"/>
    </xf>
    <xf numFmtId="0" fontId="120" fillId="0" borderId="30" xfId="0" applyFont="1" applyBorder="1" applyAlignment="1">
      <alignment vertical="center" wrapText="1"/>
    </xf>
    <xf numFmtId="0" fontId="0" fillId="0" borderId="119" xfId="0" applyBorder="1" applyAlignment="1">
      <alignment vertical="center" wrapText="1"/>
    </xf>
    <xf numFmtId="0" fontId="117" fillId="0" borderId="29" xfId="0" applyFont="1" applyBorder="1" applyAlignment="1">
      <alignment vertical="center" wrapText="1"/>
    </xf>
    <xf numFmtId="0" fontId="117" fillId="0" borderId="120" xfId="0" applyFont="1" applyBorder="1" applyAlignment="1">
      <alignment vertical="center" wrapText="1"/>
    </xf>
    <xf numFmtId="0" fontId="117" fillId="0" borderId="121" xfId="0" applyFont="1" applyBorder="1" applyAlignment="1">
      <alignment vertical="center" wrapText="1"/>
    </xf>
    <xf numFmtId="0" fontId="117" fillId="0" borderId="122" xfId="0" applyFont="1" applyBorder="1" applyAlignment="1">
      <alignment vertical="center" wrapText="1"/>
    </xf>
    <xf numFmtId="0" fontId="117" fillId="0" borderId="123" xfId="0" applyFont="1" applyBorder="1" applyAlignment="1">
      <alignment horizontal="center" vertical="center" shrinkToFit="1"/>
    </xf>
    <xf numFmtId="0" fontId="117" fillId="0" borderId="124" xfId="0" applyFont="1" applyBorder="1" applyAlignment="1">
      <alignment horizontal="center" vertical="center" shrinkToFit="1"/>
    </xf>
    <xf numFmtId="0" fontId="142" fillId="0" borderId="13" xfId="0" applyFont="1" applyBorder="1" applyAlignment="1">
      <alignment horizontal="center" vertical="center"/>
    </xf>
    <xf numFmtId="0" fontId="142" fillId="0" borderId="45" xfId="0" applyFont="1" applyBorder="1" applyAlignment="1">
      <alignment horizontal="center" vertical="center"/>
    </xf>
    <xf numFmtId="0" fontId="0" fillId="0" borderId="0" xfId="0" applyBorder="1" applyAlignment="1">
      <alignment vertical="center" wrapText="1"/>
    </xf>
    <xf numFmtId="0" fontId="0" fillId="0" borderId="46" xfId="0" applyBorder="1" applyAlignment="1">
      <alignment vertical="center" wrapText="1"/>
    </xf>
    <xf numFmtId="0" fontId="127" fillId="0" borderId="29" xfId="0" applyFont="1" applyBorder="1" applyAlignment="1">
      <alignment horizontal="center" vertical="center"/>
    </xf>
    <xf numFmtId="0" fontId="127" fillId="0" borderId="46" xfId="0" applyFont="1" applyBorder="1" applyAlignment="1">
      <alignment horizontal="center" vertical="center"/>
    </xf>
    <xf numFmtId="0" fontId="127" fillId="0" borderId="27" xfId="0" applyFont="1" applyBorder="1" applyAlignment="1">
      <alignment horizontal="center" vertical="center"/>
    </xf>
    <xf numFmtId="0" fontId="127" fillId="0" borderId="45" xfId="0" applyFont="1" applyBorder="1" applyAlignment="1">
      <alignment horizontal="center" vertical="center"/>
    </xf>
    <xf numFmtId="0" fontId="0" fillId="0" borderId="15" xfId="0" applyBorder="1" applyAlignment="1">
      <alignment vertical="center" wrapText="1"/>
    </xf>
    <xf numFmtId="0" fontId="0" fillId="0" borderId="23" xfId="0" applyBorder="1" applyAlignment="1">
      <alignment vertical="center" wrapText="1"/>
    </xf>
    <xf numFmtId="176" fontId="112" fillId="0" borderId="27" xfId="0" applyNumberFormat="1" applyFont="1" applyBorder="1" applyAlignment="1">
      <alignment horizontal="center" vertical="center" shrinkToFit="1"/>
    </xf>
    <xf numFmtId="176" fontId="112" fillId="0" borderId="26" xfId="0" applyNumberFormat="1" applyFont="1" applyBorder="1" applyAlignment="1">
      <alignment horizontal="center" vertical="center" shrinkToFit="1"/>
    </xf>
    <xf numFmtId="176" fontId="112" fillId="0" borderId="125" xfId="0" applyNumberFormat="1" applyFont="1" applyBorder="1" applyAlignment="1">
      <alignment horizontal="center" vertical="center" shrinkToFit="1"/>
    </xf>
    <xf numFmtId="0" fontId="112" fillId="0" borderId="0" xfId="0" applyFont="1" applyBorder="1" applyAlignment="1">
      <alignment vertical="distributed" wrapText="1"/>
    </xf>
    <xf numFmtId="0" fontId="0" fillId="0" borderId="0" xfId="0" applyAlignment="1">
      <alignment vertical="distributed" wrapText="1"/>
    </xf>
    <xf numFmtId="0" fontId="112" fillId="0" borderId="0" xfId="0" applyFont="1" applyBorder="1" applyAlignment="1">
      <alignment vertical="center" wrapText="1"/>
    </xf>
    <xf numFmtId="0" fontId="0" fillId="0" borderId="0" xfId="0" applyAlignment="1">
      <alignment vertical="center" wrapText="1"/>
    </xf>
    <xf numFmtId="0" fontId="111" fillId="0" borderId="14" xfId="0" applyFont="1"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23" xfId="0" applyBorder="1" applyAlignment="1">
      <alignment horizontal="distributed" vertical="center" indent="1" shrinkToFit="1"/>
    </xf>
    <xf numFmtId="0" fontId="111" fillId="0" borderId="10" xfId="0" applyFont="1" applyBorder="1" applyAlignment="1">
      <alignment horizontal="center" vertical="center" textRotation="255" shrinkToFit="1"/>
    </xf>
    <xf numFmtId="0" fontId="111" fillId="0" borderId="13" xfId="0" applyFont="1" applyBorder="1" applyAlignment="1">
      <alignment horizontal="center" vertical="center" textRotation="255" shrinkToFit="1"/>
    </xf>
    <xf numFmtId="0" fontId="111" fillId="0" borderId="29" xfId="0" applyFont="1" applyBorder="1" applyAlignment="1">
      <alignment horizontal="center" vertical="center" textRotation="255" shrinkToFit="1"/>
    </xf>
    <xf numFmtId="0" fontId="111" fillId="0" borderId="46" xfId="0" applyFont="1" applyBorder="1" applyAlignment="1">
      <alignment horizontal="center" vertical="center" textRotation="255" shrinkToFit="1"/>
    </xf>
    <xf numFmtId="0" fontId="111" fillId="0" borderId="27" xfId="0" applyFont="1" applyBorder="1" applyAlignment="1">
      <alignment horizontal="center" vertical="center" textRotation="255" shrinkToFit="1"/>
    </xf>
    <xf numFmtId="0" fontId="111" fillId="0" borderId="45" xfId="0" applyFont="1" applyBorder="1" applyAlignment="1">
      <alignment horizontal="center" vertical="center" textRotation="255" shrinkToFit="1"/>
    </xf>
    <xf numFmtId="0" fontId="111" fillId="0" borderId="112" xfId="0" applyFont="1" applyBorder="1" applyAlignment="1">
      <alignment horizontal="distributed" vertical="center" indent="1" shrinkToFit="1"/>
    </xf>
    <xf numFmtId="0" fontId="0" fillId="0" borderId="113" xfId="0" applyBorder="1" applyAlignment="1">
      <alignment horizontal="distributed" vertical="center" indent="1" shrinkToFit="1"/>
    </xf>
    <xf numFmtId="0" fontId="0" fillId="0" borderId="126" xfId="0" applyBorder="1" applyAlignment="1">
      <alignment horizontal="distributed" vertical="center" indent="1" shrinkToFit="1"/>
    </xf>
    <xf numFmtId="0" fontId="112" fillId="0" borderId="127" xfId="0" applyFont="1" applyBorder="1" applyAlignment="1">
      <alignment horizontal="center" vertical="center" shrinkToFit="1"/>
    </xf>
    <xf numFmtId="0" fontId="112" fillId="0" borderId="26" xfId="0" applyFont="1" applyBorder="1" applyAlignment="1">
      <alignment horizontal="center" vertical="center" shrinkToFit="1"/>
    </xf>
    <xf numFmtId="0" fontId="112" fillId="0" borderId="45" xfId="0" applyFont="1" applyBorder="1" applyAlignment="1">
      <alignment horizontal="center" vertical="center" shrinkToFit="1"/>
    </xf>
    <xf numFmtId="0" fontId="143" fillId="0" borderId="128" xfId="0" applyFont="1" applyBorder="1" applyAlignment="1">
      <alignment horizontal="center" vertical="center"/>
    </xf>
    <xf numFmtId="0" fontId="143" fillId="0" borderId="129"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111"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7" xfId="0"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45" xfId="0" applyBorder="1" applyAlignment="1">
      <alignment horizontal="distributed" vertical="center" indent="1" shrinkToFit="1"/>
    </xf>
    <xf numFmtId="0" fontId="117" fillId="0" borderId="0" xfId="0" applyFont="1" applyAlignment="1">
      <alignment vertical="top" shrinkToFit="1"/>
    </xf>
    <xf numFmtId="0" fontId="124" fillId="0" borderId="15" xfId="0" applyFont="1" applyBorder="1" applyAlignment="1">
      <alignment vertical="center" wrapText="1"/>
    </xf>
    <xf numFmtId="0" fontId="124" fillId="0" borderId="23" xfId="0" applyFont="1" applyBorder="1" applyAlignment="1">
      <alignment vertical="center" wrapText="1"/>
    </xf>
    <xf numFmtId="0" fontId="117" fillId="0" borderId="0" xfId="0" applyFont="1" applyAlignment="1">
      <alignment vertical="top" wrapText="1"/>
    </xf>
    <xf numFmtId="0" fontId="112" fillId="0" borderId="14" xfId="0" applyFont="1" applyBorder="1" applyAlignment="1">
      <alignment horizontal="center" vertical="center" shrinkToFit="1"/>
    </xf>
    <xf numFmtId="0" fontId="112" fillId="0" borderId="15" xfId="0" applyFont="1" applyBorder="1" applyAlignment="1">
      <alignment horizontal="center" vertical="center" shrinkToFit="1"/>
    </xf>
    <xf numFmtId="0" fontId="112" fillId="0" borderId="23" xfId="0" applyFont="1" applyBorder="1" applyAlignment="1">
      <alignment horizontal="center" vertical="center" shrinkToFit="1"/>
    </xf>
    <xf numFmtId="0" fontId="143" fillId="0" borderId="130" xfId="0" applyFont="1" applyBorder="1" applyAlignment="1">
      <alignment horizontal="center" vertical="center"/>
    </xf>
    <xf numFmtId="178" fontId="112" fillId="0" borderId="11" xfId="0" applyNumberFormat="1" applyFont="1" applyBorder="1" applyAlignment="1">
      <alignment horizontal="center" vertical="center" shrinkToFit="1"/>
    </xf>
    <xf numFmtId="0" fontId="129" fillId="0" borderId="131" xfId="0" applyFont="1" applyBorder="1" applyAlignment="1">
      <alignment horizontal="distributed" vertical="center" indent="4" shrinkToFit="1"/>
    </xf>
    <xf numFmtId="0" fontId="129" fillId="0" borderId="15" xfId="0" applyFont="1" applyBorder="1" applyAlignment="1">
      <alignment horizontal="distributed" vertical="center" indent="4" shrinkToFit="1"/>
    </xf>
    <xf numFmtId="0" fontId="0" fillId="0" borderId="15" xfId="0" applyBorder="1" applyAlignment="1">
      <alignment horizontal="distributed" vertical="center" indent="4" shrinkToFit="1"/>
    </xf>
    <xf numFmtId="0" fontId="0" fillId="0" borderId="23" xfId="0" applyBorder="1" applyAlignment="1">
      <alignment horizontal="distributed" vertical="center" indent="4" shrinkToFit="1"/>
    </xf>
    <xf numFmtId="0" fontId="117" fillId="0" borderId="132" xfId="0" applyFont="1" applyBorder="1" applyAlignment="1">
      <alignment horizontal="center" vertical="center" wrapText="1"/>
    </xf>
    <xf numFmtId="0" fontId="117" fillId="0" borderId="65" xfId="0" applyFont="1" applyBorder="1" applyAlignment="1">
      <alignment horizontal="center" vertical="center" wrapText="1"/>
    </xf>
    <xf numFmtId="0" fontId="117" fillId="0" borderId="133" xfId="0" applyFont="1" applyBorder="1" applyAlignment="1">
      <alignment horizontal="center" vertical="center" wrapText="1"/>
    </xf>
    <xf numFmtId="0" fontId="111" fillId="0" borderId="27" xfId="0" applyFont="1" applyBorder="1" applyAlignment="1">
      <alignment horizontal="distributed" vertical="center" indent="1" shrinkToFit="1"/>
    </xf>
    <xf numFmtId="0" fontId="112" fillId="0" borderId="27" xfId="0" applyFont="1" applyBorder="1" applyAlignment="1">
      <alignment vertical="center" shrinkToFit="1"/>
    </xf>
    <xf numFmtId="0" fontId="112" fillId="0" borderId="26" xfId="0" applyFont="1" applyBorder="1" applyAlignment="1">
      <alignment vertical="center" shrinkToFit="1"/>
    </xf>
    <xf numFmtId="0" fontId="112" fillId="0" borderId="45" xfId="0" applyFont="1" applyBorder="1" applyAlignment="1">
      <alignment vertical="center" shrinkToFit="1"/>
    </xf>
    <xf numFmtId="0" fontId="112" fillId="0" borderId="32" xfId="0" applyFont="1" applyBorder="1" applyAlignment="1">
      <alignment horizontal="center" vertical="center" shrinkToFit="1"/>
    </xf>
    <xf numFmtId="0" fontId="112" fillId="0" borderId="30" xfId="0" applyFont="1" applyBorder="1" applyAlignment="1">
      <alignment horizontal="center" vertical="center" shrinkToFit="1"/>
    </xf>
    <xf numFmtId="0" fontId="112" fillId="0" borderId="113" xfId="0" applyFont="1" applyBorder="1" applyAlignment="1">
      <alignment horizontal="center" vertical="center" shrinkToFit="1"/>
    </xf>
    <xf numFmtId="0" fontId="112" fillId="0" borderId="126" xfId="0" applyFont="1" applyBorder="1" applyAlignment="1">
      <alignment horizontal="center" vertical="center" shrinkToFit="1"/>
    </xf>
    <xf numFmtId="0" fontId="113" fillId="0" borderId="134" xfId="0" applyFont="1" applyBorder="1" applyAlignment="1">
      <alignment horizontal="center" vertical="center" shrinkToFit="1"/>
    </xf>
    <xf numFmtId="0" fontId="113" fillId="0" borderId="135" xfId="0" applyFont="1" applyBorder="1" applyAlignment="1">
      <alignment horizontal="center" vertical="center" shrinkToFit="1"/>
    </xf>
    <xf numFmtId="0" fontId="113" fillId="0" borderId="136" xfId="0" applyFont="1" applyBorder="1" applyAlignment="1">
      <alignment horizontal="center" vertical="center" shrinkToFit="1"/>
    </xf>
    <xf numFmtId="0" fontId="130" fillId="0" borderId="0" xfId="0" applyFont="1" applyAlignment="1">
      <alignment vertical="top" wrapText="1"/>
    </xf>
    <xf numFmtId="0" fontId="117" fillId="0" borderId="45" xfId="0" applyFont="1" applyBorder="1" applyAlignment="1">
      <alignment horizontal="center" vertical="center" shrinkToFit="1"/>
    </xf>
    <xf numFmtId="0" fontId="117" fillId="0" borderId="137" xfId="0" applyFont="1" applyBorder="1" applyAlignment="1">
      <alignment horizontal="center" vertical="center" wrapText="1"/>
    </xf>
    <xf numFmtId="0" fontId="117" fillId="0" borderId="123" xfId="0" applyFont="1" applyBorder="1" applyAlignment="1">
      <alignment horizontal="center" vertical="center" wrapText="1"/>
    </xf>
    <xf numFmtId="0" fontId="117" fillId="0" borderId="138"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26" xfId="0" applyFont="1" applyBorder="1" applyAlignment="1">
      <alignment horizontal="center" vertical="center" wrapText="1"/>
    </xf>
    <xf numFmtId="0" fontId="117" fillId="0" borderId="139" xfId="0" applyFont="1" applyBorder="1" applyAlignment="1">
      <alignment horizontal="center" vertical="center" wrapText="1"/>
    </xf>
    <xf numFmtId="176" fontId="117" fillId="0" borderId="140" xfId="0" applyNumberFormat="1" applyFont="1" applyBorder="1" applyAlignment="1">
      <alignment horizontal="center" vertical="center" shrinkToFit="1"/>
    </xf>
    <xf numFmtId="176" fontId="117" fillId="0" borderId="123" xfId="0" applyNumberFormat="1" applyFont="1" applyBorder="1" applyAlignment="1">
      <alignment horizontal="center" vertical="center" shrinkToFit="1"/>
    </xf>
    <xf numFmtId="176" fontId="117" fillId="0" borderId="141" xfId="0" applyNumberFormat="1" applyFont="1" applyBorder="1" applyAlignment="1">
      <alignment horizontal="center" vertical="center" shrinkToFit="1"/>
    </xf>
    <xf numFmtId="176" fontId="117" fillId="0" borderId="26" xfId="0" applyNumberFormat="1" applyFont="1" applyBorder="1" applyAlignment="1">
      <alignment horizontal="center" vertical="center" shrinkToFit="1"/>
    </xf>
    <xf numFmtId="0" fontId="39" fillId="0" borderId="106" xfId="61" applyFont="1" applyBorder="1" applyAlignment="1">
      <alignment horizontal="center" vertical="center" shrinkToFit="1"/>
      <protection/>
    </xf>
    <xf numFmtId="0" fontId="0" fillId="0" borderId="142" xfId="0" applyBorder="1" applyAlignment="1">
      <alignment horizontal="center" vertical="center" shrinkToFit="1"/>
    </xf>
    <xf numFmtId="0" fontId="0" fillId="0" borderId="107" xfId="0" applyBorder="1" applyAlignment="1">
      <alignment horizontal="center" vertical="center" shrinkToFit="1"/>
    </xf>
    <xf numFmtId="0" fontId="25" fillId="0" borderId="0" xfId="61" applyFont="1" applyBorder="1" applyAlignment="1">
      <alignment shrinkToFit="1"/>
      <protection/>
    </xf>
    <xf numFmtId="0" fontId="0" fillId="0" borderId="0" xfId="0" applyFont="1" applyAlignment="1">
      <alignment shrinkToFit="1"/>
    </xf>
    <xf numFmtId="0" fontId="25" fillId="0" borderId="0" xfId="61" applyFont="1" applyBorder="1" applyAlignment="1">
      <alignment horizontal="center"/>
      <protection/>
    </xf>
    <xf numFmtId="0" fontId="11" fillId="0" borderId="0" xfId="61" applyFont="1" applyBorder="1" applyAlignment="1">
      <alignment shrinkToFit="1"/>
      <protection/>
    </xf>
    <xf numFmtId="0" fontId="0" fillId="0" borderId="0" xfId="0" applyAlignment="1">
      <alignment shrinkToFit="1"/>
    </xf>
    <xf numFmtId="0" fontId="137" fillId="0" borderId="0" xfId="61" applyFont="1" applyBorder="1" applyAlignment="1">
      <alignment horizontal="right"/>
      <protection/>
    </xf>
    <xf numFmtId="0" fontId="139" fillId="0" borderId="0" xfId="0" applyFont="1" applyAlignment="1">
      <alignment horizontal="right"/>
    </xf>
    <xf numFmtId="0" fontId="13" fillId="0" borderId="143" xfId="61" applyFont="1" applyBorder="1" applyAlignment="1">
      <alignment horizontal="distributed" vertical="center" shrinkToFit="1"/>
      <protection/>
    </xf>
    <xf numFmtId="0" fontId="0" fillId="0" borderId="144" xfId="0" applyBorder="1" applyAlignment="1">
      <alignment horizontal="distributed" vertical="center" shrinkToFit="1"/>
    </xf>
    <xf numFmtId="0" fontId="13" fillId="0" borderId="72" xfId="61" applyFont="1" applyBorder="1" applyAlignment="1">
      <alignment horizontal="distributed" vertical="center" shrinkToFit="1"/>
      <protection/>
    </xf>
    <xf numFmtId="0" fontId="0" fillId="0" borderId="60" xfId="0" applyBorder="1" applyAlignment="1">
      <alignment horizontal="distributed" vertical="center" shrinkToFit="1"/>
    </xf>
    <xf numFmtId="0" fontId="25" fillId="0" borderId="145" xfId="61" applyFont="1" applyBorder="1" applyAlignment="1">
      <alignment horizontal="distributed" vertical="center" shrinkToFit="1"/>
      <protection/>
    </xf>
    <xf numFmtId="0" fontId="0" fillId="0" borderId="146" xfId="0" applyBorder="1" applyAlignment="1">
      <alignment horizontal="distributed" vertical="center" shrinkToFit="1"/>
    </xf>
    <xf numFmtId="0" fontId="22" fillId="0" borderId="0" xfId="61" applyFont="1" applyAlignment="1">
      <alignment vertical="top" wrapText="1"/>
      <protection/>
    </xf>
    <xf numFmtId="0" fontId="0" fillId="0" borderId="0" xfId="0" applyAlignment="1">
      <alignment vertical="top" wrapText="1"/>
    </xf>
    <xf numFmtId="0" fontId="39" fillId="0" borderId="106" xfId="61" applyFont="1" applyBorder="1" applyAlignment="1">
      <alignment horizontal="center" vertical="center"/>
      <protection/>
    </xf>
    <xf numFmtId="0" fontId="39" fillId="0" borderId="107" xfId="61" applyFont="1" applyBorder="1" applyAlignment="1">
      <alignment horizontal="center" vertical="center"/>
      <protection/>
    </xf>
    <xf numFmtId="0" fontId="39" fillId="0" borderId="68" xfId="61" applyFont="1" applyBorder="1" applyAlignment="1">
      <alignment vertical="center" shrinkToFit="1"/>
      <protection/>
    </xf>
    <xf numFmtId="0" fontId="39" fillId="0" borderId="0" xfId="61" applyFont="1" applyAlignment="1">
      <alignment vertical="center" shrinkToFit="1"/>
      <protection/>
    </xf>
    <xf numFmtId="0" fontId="16" fillId="0" borderId="106" xfId="61" applyFont="1" applyBorder="1" applyAlignment="1">
      <alignment horizontal="center" vertical="center" shrinkToFit="1"/>
      <protection/>
    </xf>
    <xf numFmtId="0" fontId="144" fillId="0" borderId="142" xfId="0" applyFont="1" applyBorder="1" applyAlignment="1">
      <alignment horizontal="center" vertical="center" shrinkToFit="1"/>
    </xf>
    <xf numFmtId="0" fontId="144" fillId="0" borderId="107" xfId="0" applyFont="1" applyBorder="1" applyAlignment="1">
      <alignment horizontal="center" vertical="center" shrinkToFit="1"/>
    </xf>
    <xf numFmtId="0" fontId="134" fillId="0" borderId="0" xfId="64" applyFont="1" applyBorder="1" applyAlignment="1">
      <alignment vertical="center"/>
      <protection/>
    </xf>
    <xf numFmtId="0" fontId="134" fillId="0" borderId="0" xfId="64" applyFont="1" applyAlignment="1">
      <alignment vertical="center"/>
      <protection/>
    </xf>
    <xf numFmtId="0" fontId="134" fillId="0" borderId="0" xfId="64" applyFont="1" applyBorder="1" applyAlignment="1">
      <alignment horizontal="left" vertical="top"/>
      <protection/>
    </xf>
    <xf numFmtId="0" fontId="134" fillId="0" borderId="0" xfId="64" applyFont="1" applyAlignment="1">
      <alignment vertical="top"/>
      <protection/>
    </xf>
    <xf numFmtId="0" fontId="131" fillId="0" borderId="0" xfId="64" applyFont="1" applyAlignment="1">
      <alignment vertical="top"/>
      <protection/>
    </xf>
    <xf numFmtId="0" fontId="134" fillId="0" borderId="0" xfId="64" applyFont="1" applyBorder="1" applyAlignment="1">
      <alignment horizontal="left" vertical="top" wrapText="1"/>
      <protection/>
    </xf>
    <xf numFmtId="0" fontId="134" fillId="0" borderId="0" xfId="64" applyFont="1" applyAlignment="1">
      <alignment vertical="top" wrapText="1"/>
      <protection/>
    </xf>
    <xf numFmtId="0" fontId="134" fillId="0" borderId="101" xfId="64" applyFont="1" applyFill="1" applyBorder="1" applyAlignment="1">
      <alignment/>
      <protection/>
    </xf>
    <xf numFmtId="0" fontId="134" fillId="0" borderId="0" xfId="64" applyFont="1" applyFill="1" applyBorder="1" applyAlignment="1">
      <alignment/>
      <protection/>
    </xf>
    <xf numFmtId="0" fontId="131" fillId="0" borderId="0" xfId="64" applyFont="1" applyBorder="1" applyAlignment="1">
      <alignment/>
      <protection/>
    </xf>
    <xf numFmtId="0" fontId="134" fillId="0" borderId="0" xfId="64" applyFont="1" applyAlignment="1">
      <alignment horizontal="center" vertical="center" shrinkToFit="1"/>
      <protection/>
    </xf>
    <xf numFmtId="0" fontId="131" fillId="0" borderId="0" xfId="64" applyFont="1" applyAlignment="1">
      <alignment/>
      <protection/>
    </xf>
    <xf numFmtId="0" fontId="134" fillId="0" borderId="0" xfId="64" applyFont="1" applyFill="1" applyBorder="1" applyAlignment="1">
      <alignment vertical="center"/>
      <protection/>
    </xf>
    <xf numFmtId="0" fontId="131" fillId="0" borderId="0" xfId="64" applyFont="1" applyAlignment="1">
      <alignment vertical="center"/>
      <protection/>
    </xf>
    <xf numFmtId="0" fontId="134" fillId="0" borderId="14" xfId="64" applyFont="1" applyFill="1" applyBorder="1" applyAlignment="1">
      <alignment horizontal="center" vertical="center"/>
      <protection/>
    </xf>
    <xf numFmtId="0" fontId="134" fillId="0" borderId="23" xfId="64" applyFont="1" applyFill="1" applyBorder="1" applyAlignment="1">
      <alignment horizontal="center" vertical="center"/>
      <protection/>
    </xf>
    <xf numFmtId="0" fontId="134" fillId="0" borderId="0" xfId="64" applyFont="1" applyFill="1" applyAlignment="1">
      <alignment vertical="center"/>
      <protection/>
    </xf>
    <xf numFmtId="0" fontId="134" fillId="0" borderId="46" xfId="64" applyFont="1" applyFill="1" applyBorder="1" applyAlignment="1">
      <alignment vertical="center"/>
      <protection/>
    </xf>
    <xf numFmtId="0" fontId="134" fillId="0" borderId="0" xfId="64" applyFont="1" applyBorder="1" applyAlignment="1">
      <alignment horizontal="right"/>
      <protection/>
    </xf>
    <xf numFmtId="0" fontId="134" fillId="0" borderId="0" xfId="64" applyFont="1" applyAlignment="1">
      <alignment horizontal="right"/>
      <protection/>
    </xf>
    <xf numFmtId="200" fontId="134" fillId="0" borderId="63" xfId="64" applyNumberFormat="1" applyFont="1" applyBorder="1" applyAlignment="1">
      <alignment horizontal="distributed" vertical="center" indent="2"/>
      <protection/>
    </xf>
    <xf numFmtId="0" fontId="134" fillId="0" borderId="14" xfId="64" applyFont="1" applyBorder="1" applyAlignment="1">
      <alignment horizontal="center" vertical="center" wrapText="1"/>
      <protection/>
    </xf>
    <xf numFmtId="0" fontId="134" fillId="0" borderId="15" xfId="64" applyFont="1" applyBorder="1" applyAlignment="1">
      <alignment horizontal="center" vertical="center" wrapText="1"/>
      <protection/>
    </xf>
    <xf numFmtId="49" fontId="134" fillId="0" borderId="15" xfId="64" applyNumberFormat="1" applyFont="1" applyBorder="1" applyAlignment="1">
      <alignment horizontal="center" vertical="center" wrapText="1"/>
      <protection/>
    </xf>
    <xf numFmtId="49" fontId="134" fillId="0" borderId="23" xfId="64" applyNumberFormat="1" applyFont="1" applyBorder="1" applyAlignment="1">
      <alignment horizontal="center" vertical="center" wrapText="1"/>
      <protection/>
    </xf>
    <xf numFmtId="0" fontId="134" fillId="0" borderId="63" xfId="64" applyFont="1" applyBorder="1" applyAlignment="1">
      <alignment vertical="center"/>
      <protection/>
    </xf>
    <xf numFmtId="0" fontId="134" fillId="0" borderId="14" xfId="64" applyFont="1" applyBorder="1" applyAlignment="1">
      <alignment vertical="center"/>
      <protection/>
    </xf>
    <xf numFmtId="200" fontId="134" fillId="0" borderId="14" xfId="64" applyNumberFormat="1" applyFont="1" applyBorder="1" applyAlignment="1">
      <alignment horizontal="distributed" vertical="center" indent="2"/>
      <protection/>
    </xf>
    <xf numFmtId="200" fontId="134" fillId="0" borderId="15" xfId="64" applyNumberFormat="1" applyFont="1" applyBorder="1" applyAlignment="1">
      <alignment horizontal="distributed" vertical="center" indent="2"/>
      <protection/>
    </xf>
    <xf numFmtId="200" fontId="134" fillId="0" borderId="23" xfId="64" applyNumberFormat="1" applyFont="1" applyBorder="1" applyAlignment="1">
      <alignment horizontal="distributed" vertical="center" indent="2"/>
      <protection/>
    </xf>
    <xf numFmtId="0" fontId="134" fillId="0" borderId="14" xfId="64" applyFont="1" applyBorder="1" applyAlignment="1">
      <alignment horizontal="center" vertical="center"/>
      <protection/>
    </xf>
    <xf numFmtId="0" fontId="134" fillId="0" borderId="15" xfId="64" applyFont="1" applyBorder="1" applyAlignment="1">
      <alignment horizontal="center" vertical="center"/>
      <protection/>
    </xf>
    <xf numFmtId="0" fontId="12" fillId="0" borderId="14" xfId="61" applyFont="1" applyFill="1" applyBorder="1" applyAlignment="1">
      <alignment vertical="center"/>
      <protection/>
    </xf>
    <xf numFmtId="0" fontId="13" fillId="0" borderId="15" xfId="61" applyFont="1" applyFill="1" applyBorder="1" applyAlignment="1">
      <alignment vertical="center"/>
      <protection/>
    </xf>
    <xf numFmtId="0" fontId="13" fillId="0" borderId="23" xfId="61" applyFont="1" applyFill="1" applyBorder="1" applyAlignment="1">
      <alignment vertical="center"/>
      <protection/>
    </xf>
    <xf numFmtId="0" fontId="11" fillId="0" borderId="14" xfId="61" applyFont="1" applyFill="1" applyBorder="1" applyAlignment="1">
      <alignment vertical="center"/>
      <protection/>
    </xf>
    <xf numFmtId="0" fontId="11" fillId="0" borderId="23" xfId="61" applyFont="1" applyFill="1" applyBorder="1" applyAlignment="1">
      <alignment/>
      <protection/>
    </xf>
    <xf numFmtId="0" fontId="0" fillId="0" borderId="0" xfId="0" applyAlignment="1">
      <alignment horizontal="center" shrinkToFit="1"/>
    </xf>
    <xf numFmtId="0" fontId="13" fillId="0" borderId="24"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106" xfId="61" applyFont="1" applyBorder="1" applyAlignment="1">
      <alignment horizontal="right"/>
      <protection/>
    </xf>
    <xf numFmtId="0" fontId="13" fillId="0" borderId="107" xfId="61" applyFont="1" applyBorder="1" applyAlignment="1">
      <alignment horizontal="right"/>
      <protection/>
    </xf>
    <xf numFmtId="0" fontId="46" fillId="0" borderId="0" xfId="61" applyFont="1" applyBorder="1" applyAlignment="1">
      <alignment horizontal="center" vertical="center"/>
      <protection/>
    </xf>
    <xf numFmtId="0" fontId="13" fillId="34" borderId="33" xfId="61" applyFont="1" applyFill="1" applyBorder="1" applyAlignment="1">
      <alignment horizontal="right"/>
      <protection/>
    </xf>
    <xf numFmtId="0" fontId="13" fillId="34" borderId="102" xfId="61" applyFont="1" applyFill="1" applyBorder="1" applyAlignment="1">
      <alignment horizontal="right"/>
      <protection/>
    </xf>
    <xf numFmtId="0" fontId="13" fillId="34" borderId="68" xfId="61" applyFont="1" applyFill="1" applyBorder="1" applyAlignment="1">
      <alignment horizontal="right"/>
      <protection/>
    </xf>
    <xf numFmtId="0" fontId="13" fillId="34" borderId="103" xfId="61" applyFont="1" applyFill="1" applyBorder="1" applyAlignment="1">
      <alignment horizontal="right"/>
      <protection/>
    </xf>
    <xf numFmtId="0" fontId="13" fillId="34" borderId="34" xfId="61" applyFont="1" applyFill="1" applyBorder="1" applyAlignment="1">
      <alignment horizontal="right"/>
      <protection/>
    </xf>
    <xf numFmtId="0" fontId="13" fillId="34" borderId="105" xfId="61" applyFont="1" applyFill="1" applyBorder="1" applyAlignment="1">
      <alignment horizontal="right"/>
      <protection/>
    </xf>
    <xf numFmtId="0" fontId="13" fillId="0" borderId="68" xfId="61" applyFont="1" applyBorder="1" applyAlignment="1">
      <alignment horizontal="center" vertical="center"/>
      <protection/>
    </xf>
    <xf numFmtId="0" fontId="47" fillId="0" borderId="0" xfId="61" applyFont="1" applyBorder="1" applyAlignment="1">
      <alignment horizontal="center" vertical="center"/>
      <protection/>
    </xf>
    <xf numFmtId="0" fontId="47" fillId="0" borderId="106" xfId="61" applyFont="1" applyFill="1" applyBorder="1" applyAlignment="1">
      <alignment horizontal="right"/>
      <protection/>
    </xf>
    <xf numFmtId="0" fontId="47" fillId="0" borderId="107" xfId="61" applyFont="1" applyFill="1" applyBorder="1" applyAlignment="1">
      <alignment horizontal="right"/>
      <protection/>
    </xf>
    <xf numFmtId="0" fontId="47" fillId="34" borderId="106" xfId="61" applyFont="1" applyFill="1" applyBorder="1" applyAlignment="1">
      <alignment horizontal="right"/>
      <protection/>
    </xf>
    <xf numFmtId="0" fontId="47" fillId="34" borderId="107" xfId="61" applyFont="1" applyFill="1" applyBorder="1" applyAlignment="1">
      <alignment horizontal="right"/>
      <protection/>
    </xf>
    <xf numFmtId="0" fontId="47" fillId="0" borderId="0" xfId="61" applyFont="1" applyFill="1" applyBorder="1" applyAlignment="1">
      <alignment horizontal="left" vertical="center"/>
      <protection/>
    </xf>
    <xf numFmtId="0" fontId="47" fillId="0" borderId="0" xfId="61" applyFont="1" applyFill="1" applyBorder="1" applyAlignment="1">
      <alignment horizontal="right" vertical="center"/>
      <protection/>
    </xf>
    <xf numFmtId="0" fontId="13" fillId="0" borderId="0" xfId="61" applyFont="1" applyBorder="1" applyAlignment="1">
      <alignment horizontal="center" vertical="center" wrapText="1"/>
      <protection/>
    </xf>
    <xf numFmtId="0" fontId="13" fillId="0" borderId="0" xfId="61" applyFont="1" applyBorder="1" applyAlignment="1">
      <alignment horizontal="right"/>
      <protection/>
    </xf>
    <xf numFmtId="0" fontId="35" fillId="0" borderId="26" xfId="61" applyFont="1" applyFill="1" applyBorder="1" applyAlignment="1">
      <alignment horizontal="right"/>
      <protection/>
    </xf>
    <xf numFmtId="0" fontId="35" fillId="0" borderId="45" xfId="61" applyFont="1" applyFill="1" applyBorder="1" applyAlignment="1">
      <alignment horizontal="right"/>
      <protection/>
    </xf>
    <xf numFmtId="0" fontId="92" fillId="0" borderId="106" xfId="64" applyFont="1" applyBorder="1" applyAlignment="1">
      <alignment horizontal="centerContinuous" vertical="center" shrinkToFit="1"/>
      <protection/>
    </xf>
    <xf numFmtId="0" fontId="92" fillId="0" borderId="107" xfId="64" applyFont="1" applyBorder="1" applyAlignment="1">
      <alignment horizontal="centerContinuous"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CT276ID2194N8" xfId="66"/>
    <cellStyle name="良い" xfId="67"/>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705</xdr:row>
      <xdr:rowOff>0</xdr:rowOff>
    </xdr:from>
    <xdr:to>
      <xdr:col>27</xdr:col>
      <xdr:colOff>0</xdr:colOff>
      <xdr:row>715</xdr:row>
      <xdr:rowOff>0</xdr:rowOff>
    </xdr:to>
    <xdr:sp>
      <xdr:nvSpPr>
        <xdr:cNvPr id="1" name="メモ 1"/>
        <xdr:cNvSpPr>
          <a:spLocks/>
        </xdr:cNvSpPr>
      </xdr:nvSpPr>
      <xdr:spPr>
        <a:xfrm>
          <a:off x="381000" y="227752275"/>
          <a:ext cx="521970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0</xdr:colOff>
      <xdr:row>702</xdr:row>
      <xdr:rowOff>19050</xdr:rowOff>
    </xdr:from>
    <xdr:to>
      <xdr:col>5</xdr:col>
      <xdr:colOff>228600</xdr:colOff>
      <xdr:row>706</xdr:row>
      <xdr:rowOff>0</xdr:rowOff>
    </xdr:to>
    <xdr:sp>
      <xdr:nvSpPr>
        <xdr:cNvPr id="2" name="爆発 1 2"/>
        <xdr:cNvSpPr>
          <a:spLocks/>
        </xdr:cNvSpPr>
      </xdr:nvSpPr>
      <xdr:spPr>
        <a:xfrm>
          <a:off x="0" y="227256975"/>
          <a:ext cx="131445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0</xdr:colOff>
      <xdr:row>53</xdr:row>
      <xdr:rowOff>0</xdr:rowOff>
    </xdr:from>
    <xdr:to>
      <xdr:col>27</xdr:col>
      <xdr:colOff>0</xdr:colOff>
      <xdr:row>59</xdr:row>
      <xdr:rowOff>0</xdr:rowOff>
    </xdr:to>
    <xdr:sp>
      <xdr:nvSpPr>
        <xdr:cNvPr id="3" name="メモ 3"/>
        <xdr:cNvSpPr>
          <a:spLocks/>
        </xdr:cNvSpPr>
      </xdr:nvSpPr>
      <xdr:spPr>
        <a:xfrm>
          <a:off x="190500" y="15763875"/>
          <a:ext cx="5410200" cy="2152650"/>
        </a:xfrm>
        <a:prstGeom prst="foldedCorner">
          <a:avLst>
            <a:gd name="adj" fmla="val 39939"/>
          </a:avLst>
        </a:prstGeom>
        <a:noFill/>
        <a:ln w="9525" cmpd="sng">
          <a:solidFill>
            <a:srgbClr val="000000"/>
          </a:solidFill>
          <a:headEnd type="none"/>
          <a:tailEnd type="none"/>
        </a:ln>
      </xdr:spPr>
      <xdr:txBody>
        <a:bodyPr vertOverflow="clip" wrap="square" anchor="b"/>
        <a:p>
          <a:pPr algn="l">
            <a:defRPr/>
          </a:pPr>
          <a:r>
            <a:rPr lang="en-US" cap="none" u="none" baseline="0">
              <a:latin typeface="Calibri"/>
              <a:ea typeface="Calibri"/>
              <a:cs typeface="Calibri"/>
            </a:rPr>
            <a:t/>
          </a:r>
        </a:p>
      </xdr:txBody>
    </xdr:sp>
    <xdr:clientData/>
  </xdr:twoCellAnchor>
  <xdr:twoCellAnchor>
    <xdr:from>
      <xdr:col>0</xdr:col>
      <xdr:colOff>0</xdr:colOff>
      <xdr:row>52</xdr:row>
      <xdr:rowOff>0</xdr:rowOff>
    </xdr:from>
    <xdr:to>
      <xdr:col>4</xdr:col>
      <xdr:colOff>0</xdr:colOff>
      <xdr:row>53</xdr:row>
      <xdr:rowOff>152400</xdr:rowOff>
    </xdr:to>
    <xdr:sp>
      <xdr:nvSpPr>
        <xdr:cNvPr id="4" name="爆発 1 4"/>
        <xdr:cNvSpPr>
          <a:spLocks/>
        </xdr:cNvSpPr>
      </xdr:nvSpPr>
      <xdr:spPr>
        <a:xfrm>
          <a:off x="0" y="15420975"/>
          <a:ext cx="847725" cy="4953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19050</xdr:rowOff>
    </xdr:from>
    <xdr:to>
      <xdr:col>11</xdr:col>
      <xdr:colOff>219075</xdr:colOff>
      <xdr:row>41</xdr:row>
      <xdr:rowOff>0</xdr:rowOff>
    </xdr:to>
    <xdr:sp>
      <xdr:nvSpPr>
        <xdr:cNvPr id="1" name="左中かっこ 1"/>
        <xdr:cNvSpPr>
          <a:spLocks/>
        </xdr:cNvSpPr>
      </xdr:nvSpPr>
      <xdr:spPr>
        <a:xfrm>
          <a:off x="5476875" y="857250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3924300"/>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34</xdr:col>
      <xdr:colOff>0</xdr:colOff>
      <xdr:row>11</xdr:row>
      <xdr:rowOff>0</xdr:rowOff>
    </xdr:from>
    <xdr:ext cx="295275" cy="209550"/>
    <xdr:sp>
      <xdr:nvSpPr>
        <xdr:cNvPr id="2" name="テキスト ボックス 2"/>
        <xdr:cNvSpPr txBox="1">
          <a:spLocks noChangeArrowheads="1"/>
        </xdr:cNvSpPr>
      </xdr:nvSpPr>
      <xdr:spPr>
        <a:xfrm>
          <a:off x="11868150" y="3924300"/>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(a)</a:t>
          </a:r>
        </a:p>
      </xdr:txBody>
    </xdr:sp>
    <xdr:clientData/>
  </xdr:oneCellAnchor>
  <xdr:oneCellAnchor>
    <xdr:from>
      <xdr:col>34</xdr:col>
      <xdr:colOff>0</xdr:colOff>
      <xdr:row>12</xdr:row>
      <xdr:rowOff>0</xdr:rowOff>
    </xdr:from>
    <xdr:ext cx="295275" cy="209550"/>
    <xdr:sp>
      <xdr:nvSpPr>
        <xdr:cNvPr id="3" name="テキスト ボックス 3"/>
        <xdr:cNvSpPr txBox="1">
          <a:spLocks noChangeArrowheads="1"/>
        </xdr:cNvSpPr>
      </xdr:nvSpPr>
      <xdr:spPr>
        <a:xfrm>
          <a:off x="11868150" y="4467225"/>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(b)</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390775" y="41910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144000" y="4076700"/>
          <a:ext cx="29813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180975</xdr:colOff>
      <xdr:row>26</xdr:row>
      <xdr:rowOff>0</xdr:rowOff>
    </xdr:to>
    <xdr:sp>
      <xdr:nvSpPr>
        <xdr:cNvPr id="1"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5"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6"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7"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3</xdr:col>
      <xdr:colOff>0</xdr:colOff>
      <xdr:row>26</xdr:row>
      <xdr:rowOff>0</xdr:rowOff>
    </xdr:from>
    <xdr:to>
      <xdr:col>30</xdr:col>
      <xdr:colOff>180975</xdr:colOff>
      <xdr:row>26</xdr:row>
      <xdr:rowOff>0</xdr:rowOff>
    </xdr:to>
    <xdr:sp>
      <xdr:nvSpPr>
        <xdr:cNvPr id="8"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9"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0"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1"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1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5"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6"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「１」を下回れば減算</a:t>
          </a:r>
        </a:p>
      </xdr:txBody>
    </xdr:sp>
    <xdr:clientData/>
  </xdr:twoCellAnchor>
  <xdr:oneCellAnchor>
    <xdr:from>
      <xdr:col>34</xdr:col>
      <xdr:colOff>0</xdr:colOff>
      <xdr:row>24</xdr:row>
      <xdr:rowOff>0</xdr:rowOff>
    </xdr:from>
    <xdr:ext cx="285750" cy="209550"/>
    <xdr:sp>
      <xdr:nvSpPr>
        <xdr:cNvPr id="17" name="テキスト ボックス 19"/>
        <xdr:cNvSpPr txBox="1">
          <a:spLocks noChangeArrowheads="1"/>
        </xdr:cNvSpPr>
      </xdr:nvSpPr>
      <xdr:spPr>
        <a:xfrm>
          <a:off x="11858625" y="5753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(a)</a:t>
          </a:r>
        </a:p>
      </xdr:txBody>
    </xdr:sp>
    <xdr:clientData/>
  </xdr:oneCellAnchor>
  <xdr:oneCellAnchor>
    <xdr:from>
      <xdr:col>34</xdr:col>
      <xdr:colOff>0</xdr:colOff>
      <xdr:row>25</xdr:row>
      <xdr:rowOff>0</xdr:rowOff>
    </xdr:from>
    <xdr:ext cx="285750" cy="209550"/>
    <xdr:sp>
      <xdr:nvSpPr>
        <xdr:cNvPr id="18" name="テキスト ボックス 20"/>
        <xdr:cNvSpPr txBox="1">
          <a:spLocks noChangeArrowheads="1"/>
        </xdr:cNvSpPr>
      </xdr:nvSpPr>
      <xdr:spPr>
        <a:xfrm>
          <a:off x="11858625" y="6134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(b)</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773"/>
  <sheetViews>
    <sheetView showGridLines="0" tabSelected="1" view="pageBreakPreview" zoomScaleSheetLayoutView="100" workbookViewId="0" topLeftCell="A1">
      <selection activeCell="A1" sqref="A1"/>
    </sheetView>
  </sheetViews>
  <sheetFormatPr defaultColWidth="3.421875" defaultRowHeight="13.5" customHeight="1"/>
  <cols>
    <col min="1"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8" width="2.8515625" style="4" customWidth="1"/>
    <col min="29" max="16384" width="3.421875" style="4" customWidth="1"/>
  </cols>
  <sheetData>
    <row r="1" spans="1:28" s="2" customFormat="1" ht="24">
      <c r="A1" s="3" t="s">
        <v>759</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6" t="s">
        <v>528</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0</v>
      </c>
      <c r="B3" s="10"/>
      <c r="C3" s="10"/>
      <c r="D3" s="10"/>
      <c r="E3" s="10"/>
      <c r="F3" s="10"/>
      <c r="G3" s="10"/>
      <c r="H3" s="10"/>
      <c r="I3" s="10"/>
      <c r="J3" s="10"/>
      <c r="K3" s="11" t="s">
        <v>1</v>
      </c>
      <c r="L3" s="10"/>
      <c r="M3" s="10"/>
      <c r="N3" s="10"/>
      <c r="O3" s="10"/>
      <c r="P3" s="10"/>
      <c r="Q3" s="12" t="s">
        <v>14</v>
      </c>
      <c r="R3" s="12"/>
      <c r="S3" s="12"/>
      <c r="T3" s="12"/>
      <c r="U3" s="12"/>
      <c r="V3" s="12"/>
      <c r="W3" s="12"/>
      <c r="X3" s="12"/>
      <c r="Y3" s="12"/>
      <c r="Z3" s="12"/>
      <c r="AA3" s="12"/>
      <c r="AB3" s="13"/>
    </row>
    <row r="4" spans="1:28" s="1" customFormat="1" ht="24" customHeight="1">
      <c r="A4" s="672" t="s">
        <v>8</v>
      </c>
      <c r="B4" s="673"/>
      <c r="C4" s="673"/>
      <c r="D4" s="673"/>
      <c r="E4" s="673"/>
      <c r="F4" s="673"/>
      <c r="G4" s="673"/>
      <c r="H4" s="673"/>
      <c r="I4" s="673"/>
      <c r="J4" s="674"/>
      <c r="K4" s="691"/>
      <c r="L4" s="692"/>
      <c r="M4" s="692"/>
      <c r="N4" s="692"/>
      <c r="O4" s="692"/>
      <c r="P4" s="692"/>
      <c r="Q4" s="692"/>
      <c r="R4" s="692"/>
      <c r="S4" s="692"/>
      <c r="T4" s="692"/>
      <c r="U4" s="692"/>
      <c r="V4" s="692"/>
      <c r="W4" s="692"/>
      <c r="X4" s="692"/>
      <c r="Y4" s="692"/>
      <c r="Z4" s="692"/>
      <c r="AA4" s="692"/>
      <c r="AB4" s="693"/>
    </row>
    <row r="5" spans="1:28" ht="33" customHeight="1">
      <c r="A5" s="682" t="s">
        <v>2</v>
      </c>
      <c r="B5" s="683"/>
      <c r="C5" s="679" t="s">
        <v>3</v>
      </c>
      <c r="D5" s="680"/>
      <c r="E5" s="680"/>
      <c r="F5" s="680"/>
      <c r="G5" s="680"/>
      <c r="H5" s="681"/>
      <c r="I5" s="694">
        <v>1</v>
      </c>
      <c r="J5" s="695"/>
      <c r="K5" s="695">
        <v>4</v>
      </c>
      <c r="L5" s="695"/>
      <c r="M5" s="695"/>
      <c r="N5" s="695"/>
      <c r="O5" s="695">
        <v>5</v>
      </c>
      <c r="P5" s="695"/>
      <c r="Q5" s="695"/>
      <c r="R5" s="695"/>
      <c r="S5" s="695"/>
      <c r="T5" s="695"/>
      <c r="U5" s="695"/>
      <c r="V5" s="695"/>
      <c r="W5" s="695"/>
      <c r="X5" s="695"/>
      <c r="Y5" s="695"/>
      <c r="Z5" s="695"/>
      <c r="AA5" s="695"/>
      <c r="AB5" s="716"/>
    </row>
    <row r="6" spans="1:28" ht="15" customHeight="1">
      <c r="A6" s="684"/>
      <c r="B6" s="685"/>
      <c r="C6" s="688" t="s">
        <v>15</v>
      </c>
      <c r="D6" s="689"/>
      <c r="E6" s="689"/>
      <c r="F6" s="690"/>
      <c r="G6" s="729"/>
      <c r="H6" s="730"/>
      <c r="I6" s="731"/>
      <c r="J6" s="731"/>
      <c r="K6" s="731"/>
      <c r="L6" s="731"/>
      <c r="M6" s="731"/>
      <c r="N6" s="731"/>
      <c r="O6" s="731"/>
      <c r="P6" s="731"/>
      <c r="Q6" s="731"/>
      <c r="R6" s="731"/>
      <c r="S6" s="731"/>
      <c r="T6" s="731"/>
      <c r="U6" s="731"/>
      <c r="V6" s="731"/>
      <c r="W6" s="731"/>
      <c r="X6" s="731"/>
      <c r="Y6" s="731"/>
      <c r="Z6" s="731"/>
      <c r="AA6" s="731"/>
      <c r="AB6" s="732"/>
    </row>
    <row r="7" spans="1:28" ht="30" customHeight="1">
      <c r="A7" s="684"/>
      <c r="B7" s="685"/>
      <c r="C7" s="725" t="s">
        <v>4</v>
      </c>
      <c r="D7" s="707"/>
      <c r="E7" s="707"/>
      <c r="F7" s="708"/>
      <c r="G7" s="733"/>
      <c r="H7" s="734"/>
      <c r="I7" s="734"/>
      <c r="J7" s="734"/>
      <c r="K7" s="734"/>
      <c r="L7" s="734"/>
      <c r="M7" s="734"/>
      <c r="N7" s="734"/>
      <c r="O7" s="734"/>
      <c r="P7" s="734"/>
      <c r="Q7" s="734"/>
      <c r="R7" s="734"/>
      <c r="S7" s="734"/>
      <c r="T7" s="734"/>
      <c r="U7" s="734"/>
      <c r="V7" s="734"/>
      <c r="W7" s="734"/>
      <c r="X7" s="734"/>
      <c r="Y7" s="734"/>
      <c r="Z7" s="734"/>
      <c r="AA7" s="734"/>
      <c r="AB7" s="735"/>
    </row>
    <row r="8" spans="1:28" ht="15" customHeight="1">
      <c r="A8" s="684"/>
      <c r="B8" s="685"/>
      <c r="C8" s="703" t="s">
        <v>5</v>
      </c>
      <c r="D8" s="704"/>
      <c r="E8" s="704"/>
      <c r="F8" s="705"/>
      <c r="G8" s="29" t="s">
        <v>7</v>
      </c>
      <c r="H8" s="717"/>
      <c r="I8" s="717"/>
      <c r="J8" s="717"/>
      <c r="K8" s="30"/>
      <c r="L8" s="30"/>
      <c r="M8" s="30"/>
      <c r="N8" s="30"/>
      <c r="O8" s="30"/>
      <c r="P8" s="30"/>
      <c r="Q8" s="30"/>
      <c r="R8" s="30"/>
      <c r="S8" s="30"/>
      <c r="T8" s="30"/>
      <c r="U8" s="30"/>
      <c r="V8" s="30"/>
      <c r="W8" s="30"/>
      <c r="X8" s="30"/>
      <c r="Y8" s="30"/>
      <c r="Z8" s="30"/>
      <c r="AA8" s="30"/>
      <c r="AB8" s="31"/>
    </row>
    <row r="9" spans="1:28" ht="27" customHeight="1">
      <c r="A9" s="684"/>
      <c r="B9" s="685"/>
      <c r="C9" s="706"/>
      <c r="D9" s="707"/>
      <c r="E9" s="707"/>
      <c r="F9" s="708"/>
      <c r="G9" s="726"/>
      <c r="H9" s="727"/>
      <c r="I9" s="727"/>
      <c r="J9" s="727"/>
      <c r="K9" s="727"/>
      <c r="L9" s="727"/>
      <c r="M9" s="727"/>
      <c r="N9" s="727"/>
      <c r="O9" s="727"/>
      <c r="P9" s="727"/>
      <c r="Q9" s="727"/>
      <c r="R9" s="727"/>
      <c r="S9" s="727"/>
      <c r="T9" s="727"/>
      <c r="U9" s="727"/>
      <c r="V9" s="727"/>
      <c r="W9" s="727"/>
      <c r="X9" s="727"/>
      <c r="Y9" s="727"/>
      <c r="Z9" s="727"/>
      <c r="AA9" s="727"/>
      <c r="AB9" s="728"/>
    </row>
    <row r="10" spans="1:28" ht="15" customHeight="1">
      <c r="A10" s="686"/>
      <c r="B10" s="687"/>
      <c r="C10" s="679" t="s">
        <v>6</v>
      </c>
      <c r="D10" s="680"/>
      <c r="E10" s="680"/>
      <c r="F10" s="681"/>
      <c r="G10" s="713"/>
      <c r="H10" s="714"/>
      <c r="I10" s="714"/>
      <c r="J10" s="714"/>
      <c r="K10" s="714"/>
      <c r="L10" s="714"/>
      <c r="M10" s="714"/>
      <c r="N10" s="714"/>
      <c r="O10" s="714"/>
      <c r="P10" s="714"/>
      <c r="Q10" s="714"/>
      <c r="R10" s="714"/>
      <c r="S10" s="714"/>
      <c r="T10" s="714"/>
      <c r="U10" s="714"/>
      <c r="V10" s="714"/>
      <c r="W10" s="714"/>
      <c r="X10" s="714"/>
      <c r="Y10" s="714"/>
      <c r="Z10" s="714"/>
      <c r="AA10" s="714"/>
      <c r="AB10" s="715"/>
    </row>
    <row r="11" spans="1:28" ht="30" customHeight="1">
      <c r="A11" s="14" t="s">
        <v>529</v>
      </c>
      <c r="B11" s="15"/>
      <c r="C11" s="36"/>
      <c r="D11" s="36"/>
      <c r="E11" s="36"/>
      <c r="F11" s="36"/>
      <c r="G11" s="15"/>
      <c r="H11" s="15"/>
      <c r="I11" s="15"/>
      <c r="J11" s="15"/>
      <c r="K11" s="15"/>
      <c r="L11" s="15"/>
      <c r="M11" s="15"/>
      <c r="N11" s="15"/>
      <c r="O11" s="15"/>
      <c r="P11" s="16"/>
      <c r="Q11" s="718" t="s">
        <v>9</v>
      </c>
      <c r="R11" s="719"/>
      <c r="S11" s="719"/>
      <c r="T11" s="719"/>
      <c r="U11" s="719"/>
      <c r="V11" s="719"/>
      <c r="W11" s="720"/>
      <c r="X11" s="720"/>
      <c r="Y11" s="720"/>
      <c r="Z11" s="720"/>
      <c r="AA11" s="720"/>
      <c r="AB11" s="721"/>
    </row>
    <row r="12" ht="12.75"/>
    <row r="13" spans="1:28" ht="19.5" customHeight="1" thickBot="1">
      <c r="A13" s="17" t="s">
        <v>760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2:27" ht="9" customHeight="1" thickTop="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1"/>
    </row>
    <row r="15" spans="2:27" ht="28.5" customHeight="1">
      <c r="B15" s="32"/>
      <c r="C15" s="675" t="s">
        <v>16</v>
      </c>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35"/>
    </row>
    <row r="16" spans="2:27" ht="19.5" customHeight="1">
      <c r="B16" s="32"/>
      <c r="C16" s="677" t="s">
        <v>17</v>
      </c>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35"/>
    </row>
    <row r="17" spans="2:27" ht="28.5" customHeight="1">
      <c r="B17" s="32"/>
      <c r="C17" s="675" t="s">
        <v>18</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35"/>
    </row>
    <row r="18" spans="2:27" ht="9" customHeight="1" thickBo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4"/>
    </row>
    <row r="19" s="5" customFormat="1" ht="19.5" customHeight="1" thickTop="1">
      <c r="AB19" s="25" t="s">
        <v>10</v>
      </c>
    </row>
    <row r="20" ht="12.75"/>
    <row r="21" spans="1:3" s="7" customFormat="1" ht="17.25">
      <c r="A21" s="33">
        <v>1</v>
      </c>
      <c r="B21" s="6"/>
      <c r="C21" s="7" t="s">
        <v>11</v>
      </c>
    </row>
    <row r="22" spans="1:28" s="1" customFormat="1" ht="15" customHeight="1">
      <c r="A22" s="566">
        <v>1</v>
      </c>
      <c r="B22" s="567"/>
      <c r="C22" s="1" t="s">
        <v>530</v>
      </c>
      <c r="Z22" s="26" t="s">
        <v>12</v>
      </c>
      <c r="AA22" s="34"/>
      <c r="AB22" s="27"/>
    </row>
    <row r="23" spans="2:28" s="28" customFormat="1" ht="21" customHeight="1">
      <c r="B23" s="197" t="s">
        <v>531</v>
      </c>
      <c r="C23" s="198" t="s">
        <v>226</v>
      </c>
      <c r="D23" s="147"/>
      <c r="E23" s="147"/>
      <c r="F23" s="147"/>
      <c r="G23" s="147"/>
      <c r="H23" s="147"/>
      <c r="I23" s="147"/>
      <c r="J23" s="147"/>
      <c r="K23" s="147"/>
      <c r="L23" s="147"/>
      <c r="M23" s="147"/>
      <c r="N23" s="147"/>
      <c r="O23" s="147"/>
      <c r="P23" s="147"/>
      <c r="Q23" s="147"/>
      <c r="R23" s="147"/>
      <c r="S23" s="147"/>
      <c r="T23" s="147"/>
      <c r="U23" s="147"/>
      <c r="V23" s="147"/>
      <c r="W23" s="147"/>
      <c r="X23" s="147"/>
      <c r="Y23" s="147"/>
      <c r="Z23" s="497"/>
      <c r="AA23" s="497"/>
      <c r="AB23" s="498"/>
    </row>
    <row r="24" spans="2:28" s="28" customFormat="1" ht="27" customHeight="1">
      <c r="B24" s="100"/>
      <c r="C24" s="507">
        <f>IF(E24="","",B18+1)</f>
        <v>1</v>
      </c>
      <c r="D24" s="508"/>
      <c r="E24" s="541" t="s">
        <v>532</v>
      </c>
      <c r="F24" s="542"/>
      <c r="G24" s="542"/>
      <c r="H24" s="542"/>
      <c r="I24" s="542"/>
      <c r="J24" s="542"/>
      <c r="K24" s="542"/>
      <c r="L24" s="542"/>
      <c r="M24" s="542"/>
      <c r="N24" s="542"/>
      <c r="O24" s="542"/>
      <c r="P24" s="542"/>
      <c r="Q24" s="542"/>
      <c r="R24" s="542"/>
      <c r="S24" s="542"/>
      <c r="T24" s="542"/>
      <c r="U24" s="542"/>
      <c r="V24" s="542"/>
      <c r="W24" s="542"/>
      <c r="X24" s="542"/>
      <c r="Y24" s="543"/>
      <c r="Z24" s="511"/>
      <c r="AA24" s="512"/>
      <c r="AB24" s="513"/>
    </row>
    <row r="25" spans="2:28" s="28" customFormat="1" ht="38.25" customHeight="1">
      <c r="B25" s="100"/>
      <c r="C25" s="509"/>
      <c r="D25" s="510"/>
      <c r="E25" s="98" t="s">
        <v>13</v>
      </c>
      <c r="F25" s="532" t="s">
        <v>533</v>
      </c>
      <c r="G25" s="532"/>
      <c r="H25" s="532"/>
      <c r="I25" s="532"/>
      <c r="J25" s="532"/>
      <c r="K25" s="532"/>
      <c r="L25" s="532"/>
      <c r="M25" s="532"/>
      <c r="N25" s="532"/>
      <c r="O25" s="532"/>
      <c r="P25" s="532"/>
      <c r="Q25" s="532"/>
      <c r="R25" s="532"/>
      <c r="S25" s="532"/>
      <c r="T25" s="532"/>
      <c r="U25" s="532"/>
      <c r="V25" s="532"/>
      <c r="W25" s="532"/>
      <c r="X25" s="532"/>
      <c r="Y25" s="533"/>
      <c r="Z25" s="514"/>
      <c r="AA25" s="515"/>
      <c r="AB25" s="516"/>
    </row>
    <row r="26" spans="2:28" s="28" customFormat="1" ht="21" customHeight="1">
      <c r="B26" s="100"/>
      <c r="C26" s="507">
        <f>IF(E26="","",C24+1)</f>
        <v>2</v>
      </c>
      <c r="D26" s="508"/>
      <c r="E26" s="541" t="s">
        <v>537</v>
      </c>
      <c r="F26" s="542"/>
      <c r="G26" s="542"/>
      <c r="H26" s="542"/>
      <c r="I26" s="542"/>
      <c r="J26" s="542"/>
      <c r="K26" s="542"/>
      <c r="L26" s="542"/>
      <c r="M26" s="542"/>
      <c r="N26" s="542"/>
      <c r="O26" s="542"/>
      <c r="P26" s="542"/>
      <c r="Q26" s="542"/>
      <c r="R26" s="542"/>
      <c r="S26" s="542"/>
      <c r="T26" s="542"/>
      <c r="U26" s="542"/>
      <c r="V26" s="542"/>
      <c r="W26" s="542"/>
      <c r="X26" s="542"/>
      <c r="Y26" s="543"/>
      <c r="Z26" s="511"/>
      <c r="AA26" s="512"/>
      <c r="AB26" s="513"/>
    </row>
    <row r="27" spans="2:28" s="28" customFormat="1" ht="12">
      <c r="B27" s="100"/>
      <c r="C27" s="537"/>
      <c r="D27" s="538"/>
      <c r="E27" s="97" t="s">
        <v>534</v>
      </c>
      <c r="F27" s="539" t="s">
        <v>538</v>
      </c>
      <c r="G27" s="539"/>
      <c r="H27" s="539"/>
      <c r="I27" s="539"/>
      <c r="J27" s="539"/>
      <c r="K27" s="539"/>
      <c r="L27" s="539"/>
      <c r="M27" s="539"/>
      <c r="N27" s="539"/>
      <c r="O27" s="539"/>
      <c r="P27" s="539"/>
      <c r="Q27" s="539"/>
      <c r="R27" s="539"/>
      <c r="S27" s="539"/>
      <c r="T27" s="539"/>
      <c r="U27" s="539"/>
      <c r="V27" s="539"/>
      <c r="W27" s="539"/>
      <c r="X27" s="539"/>
      <c r="Y27" s="540"/>
      <c r="Z27" s="534"/>
      <c r="AA27" s="535"/>
      <c r="AB27" s="536"/>
    </row>
    <row r="28" spans="2:28" s="28" customFormat="1" ht="12">
      <c r="B28" s="100"/>
      <c r="C28" s="537"/>
      <c r="D28" s="538"/>
      <c r="E28" s="97" t="s">
        <v>535</v>
      </c>
      <c r="F28" s="539" t="s">
        <v>539</v>
      </c>
      <c r="G28" s="539"/>
      <c r="H28" s="539"/>
      <c r="I28" s="539"/>
      <c r="J28" s="539"/>
      <c r="K28" s="539"/>
      <c r="L28" s="539"/>
      <c r="M28" s="539"/>
      <c r="N28" s="539"/>
      <c r="O28" s="539"/>
      <c r="P28" s="539"/>
      <c r="Q28" s="539"/>
      <c r="R28" s="539"/>
      <c r="S28" s="539"/>
      <c r="T28" s="539"/>
      <c r="U28" s="539"/>
      <c r="V28" s="539"/>
      <c r="W28" s="539"/>
      <c r="X28" s="539"/>
      <c r="Y28" s="540"/>
      <c r="Z28" s="534"/>
      <c r="AA28" s="535"/>
      <c r="AB28" s="536"/>
    </row>
    <row r="29" spans="2:28" s="28" customFormat="1" ht="51" customHeight="1">
      <c r="B29" s="100"/>
      <c r="C29" s="509"/>
      <c r="D29" s="510"/>
      <c r="E29" s="98" t="s">
        <v>536</v>
      </c>
      <c r="F29" s="532" t="s">
        <v>540</v>
      </c>
      <c r="G29" s="532"/>
      <c r="H29" s="532"/>
      <c r="I29" s="532"/>
      <c r="J29" s="532"/>
      <c r="K29" s="532"/>
      <c r="L29" s="532"/>
      <c r="M29" s="532"/>
      <c r="N29" s="532"/>
      <c r="O29" s="532"/>
      <c r="P29" s="532"/>
      <c r="Q29" s="532"/>
      <c r="R29" s="532"/>
      <c r="S29" s="532"/>
      <c r="T29" s="532"/>
      <c r="U29" s="532"/>
      <c r="V29" s="532"/>
      <c r="W29" s="532"/>
      <c r="X29" s="532"/>
      <c r="Y29" s="533"/>
      <c r="Z29" s="514"/>
      <c r="AA29" s="515"/>
      <c r="AB29" s="516"/>
    </row>
    <row r="30" spans="2:28" s="28" customFormat="1" ht="15" customHeight="1">
      <c r="B30" s="100"/>
      <c r="C30" s="544" t="s">
        <v>541</v>
      </c>
      <c r="D30" s="545"/>
      <c r="E30" s="545"/>
      <c r="F30" s="545"/>
      <c r="G30" s="199" t="s">
        <v>542</v>
      </c>
      <c r="H30" s="199"/>
      <c r="I30" s="199"/>
      <c r="J30" s="199"/>
      <c r="K30" s="199"/>
      <c r="L30" s="199"/>
      <c r="M30" s="199"/>
      <c r="N30" s="199"/>
      <c r="O30" s="199"/>
      <c r="P30" s="199"/>
      <c r="Q30" s="199"/>
      <c r="R30" s="199"/>
      <c r="S30" s="199"/>
      <c r="T30" s="199"/>
      <c r="U30" s="199"/>
      <c r="V30" s="199"/>
      <c r="W30" s="199"/>
      <c r="X30" s="199"/>
      <c r="Y30" s="199"/>
      <c r="Z30" s="199"/>
      <c r="AA30" s="199"/>
      <c r="AB30" s="200"/>
    </row>
    <row r="31" spans="2:28" s="28" customFormat="1" ht="25.5" customHeight="1">
      <c r="B31" s="100"/>
      <c r="C31" s="201" t="s">
        <v>131</v>
      </c>
      <c r="D31" s="539" t="s">
        <v>543</v>
      </c>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40"/>
    </row>
    <row r="32" spans="2:28" s="28" customFormat="1" ht="25.5" customHeight="1">
      <c r="B32" s="100"/>
      <c r="C32" s="201" t="s">
        <v>131</v>
      </c>
      <c r="D32" s="539" t="s">
        <v>544</v>
      </c>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40"/>
    </row>
    <row r="33" spans="2:28" s="28" customFormat="1" ht="13.5">
      <c r="B33" s="100"/>
      <c r="C33" s="201"/>
      <c r="D33" s="202" t="s">
        <v>545</v>
      </c>
      <c r="E33" s="546" t="s">
        <v>546</v>
      </c>
      <c r="F33" s="547"/>
      <c r="G33" s="547"/>
      <c r="H33" s="547"/>
      <c r="I33" s="547"/>
      <c r="J33" s="547"/>
      <c r="K33" s="547"/>
      <c r="L33" s="547"/>
      <c r="M33" s="547"/>
      <c r="N33" s="547"/>
      <c r="O33" s="547"/>
      <c r="P33" s="547"/>
      <c r="Q33" s="547"/>
      <c r="R33" s="547"/>
      <c r="S33" s="547"/>
      <c r="T33" s="547"/>
      <c r="U33" s="547"/>
      <c r="V33" s="547"/>
      <c r="W33" s="547"/>
      <c r="X33" s="547"/>
      <c r="Y33" s="547"/>
      <c r="Z33" s="547"/>
      <c r="AA33" s="547"/>
      <c r="AB33" s="548"/>
    </row>
    <row r="34" spans="2:28" s="28" customFormat="1" ht="33.75" customHeight="1">
      <c r="B34" s="100"/>
      <c r="C34" s="522" t="s">
        <v>547</v>
      </c>
      <c r="D34" s="523"/>
      <c r="E34" s="523"/>
      <c r="F34" s="524"/>
      <c r="G34" s="503"/>
      <c r="H34" s="497"/>
      <c r="I34" s="497"/>
      <c r="J34" s="497"/>
      <c r="K34" s="497"/>
      <c r="L34" s="497"/>
      <c r="M34" s="497"/>
      <c r="N34" s="497"/>
      <c r="O34" s="497"/>
      <c r="P34" s="498"/>
      <c r="Q34" s="504" t="s">
        <v>550</v>
      </c>
      <c r="R34" s="505"/>
      <c r="S34" s="505"/>
      <c r="T34" s="505"/>
      <c r="U34" s="506"/>
      <c r="V34" s="525" t="s">
        <v>555</v>
      </c>
      <c r="W34" s="526"/>
      <c r="X34" s="526"/>
      <c r="Y34" s="526"/>
      <c r="Z34" s="526"/>
      <c r="AA34" s="526"/>
      <c r="AB34" s="527"/>
    </row>
    <row r="35" spans="2:28" s="28" customFormat="1" ht="33.75" customHeight="1">
      <c r="B35" s="100"/>
      <c r="C35" s="522" t="s">
        <v>548</v>
      </c>
      <c r="D35" s="523"/>
      <c r="E35" s="523"/>
      <c r="F35" s="524"/>
      <c r="G35" s="503"/>
      <c r="H35" s="497"/>
      <c r="I35" s="497"/>
      <c r="J35" s="497"/>
      <c r="K35" s="497"/>
      <c r="L35" s="497"/>
      <c r="M35" s="497"/>
      <c r="N35" s="497"/>
      <c r="O35" s="497"/>
      <c r="P35" s="497"/>
      <c r="Q35" s="497"/>
      <c r="R35" s="497"/>
      <c r="S35" s="497"/>
      <c r="T35" s="497"/>
      <c r="U35" s="497"/>
      <c r="V35" s="497"/>
      <c r="W35" s="497"/>
      <c r="X35" s="497"/>
      <c r="Y35" s="497"/>
      <c r="Z35" s="497"/>
      <c r="AA35" s="497"/>
      <c r="AB35" s="498"/>
    </row>
    <row r="36" spans="2:28" s="28" customFormat="1" ht="33.75" customHeight="1">
      <c r="B36" s="100"/>
      <c r="C36" s="549" t="s">
        <v>549</v>
      </c>
      <c r="D36" s="550"/>
      <c r="E36" s="550"/>
      <c r="F36" s="551"/>
      <c r="G36" s="124" t="s">
        <v>551</v>
      </c>
      <c r="H36" s="124"/>
      <c r="I36" s="203"/>
      <c r="J36" s="503"/>
      <c r="K36" s="497"/>
      <c r="L36" s="497"/>
      <c r="M36" s="497"/>
      <c r="N36" s="497"/>
      <c r="O36" s="497"/>
      <c r="P36" s="497"/>
      <c r="Q36" s="497"/>
      <c r="R36" s="497"/>
      <c r="S36" s="497"/>
      <c r="T36" s="497"/>
      <c r="U36" s="497"/>
      <c r="V36" s="497"/>
      <c r="W36" s="497"/>
      <c r="X36" s="497"/>
      <c r="Y36" s="497"/>
      <c r="Z36" s="497"/>
      <c r="AA36" s="497"/>
      <c r="AB36" s="498"/>
    </row>
    <row r="37" spans="2:28" s="28" customFormat="1" ht="33.75" customHeight="1">
      <c r="B37" s="99"/>
      <c r="C37" s="552"/>
      <c r="D37" s="553"/>
      <c r="E37" s="553"/>
      <c r="F37" s="554"/>
      <c r="G37" s="504" t="s">
        <v>552</v>
      </c>
      <c r="H37" s="505"/>
      <c r="I37" s="506"/>
      <c r="J37" s="514"/>
      <c r="K37" s="515"/>
      <c r="L37" s="515"/>
      <c r="M37" s="515"/>
      <c r="N37" s="515"/>
      <c r="O37" s="515"/>
      <c r="P37" s="515"/>
      <c r="Q37" s="204" t="s">
        <v>553</v>
      </c>
      <c r="R37" s="124"/>
      <c r="S37" s="124"/>
      <c r="T37" s="124"/>
      <c r="U37" s="203"/>
      <c r="V37" s="528"/>
      <c r="W37" s="529"/>
      <c r="X37" s="529"/>
      <c r="Y37" s="529"/>
      <c r="Z37" s="530" t="s">
        <v>554</v>
      </c>
      <c r="AA37" s="529"/>
      <c r="AB37" s="531"/>
    </row>
    <row r="38" spans="2:28" s="28" customFormat="1" ht="21" customHeight="1">
      <c r="B38" s="197" t="s">
        <v>535</v>
      </c>
      <c r="C38" s="198" t="s">
        <v>556</v>
      </c>
      <c r="D38" s="147"/>
      <c r="E38" s="147"/>
      <c r="F38" s="147"/>
      <c r="G38" s="147"/>
      <c r="H38" s="147"/>
      <c r="I38" s="147"/>
      <c r="J38" s="147"/>
      <c r="K38" s="147"/>
      <c r="L38" s="147"/>
      <c r="M38" s="147"/>
      <c r="N38" s="147"/>
      <c r="O38" s="147"/>
      <c r="P38" s="147"/>
      <c r="Q38" s="147"/>
      <c r="R38" s="147"/>
      <c r="S38" s="147"/>
      <c r="T38" s="147"/>
      <c r="U38" s="147"/>
      <c r="V38" s="147"/>
      <c r="W38" s="147"/>
      <c r="X38" s="147"/>
      <c r="Y38" s="147"/>
      <c r="Z38" s="497"/>
      <c r="AA38" s="497"/>
      <c r="AB38" s="498"/>
    </row>
    <row r="39" spans="2:28" s="28" customFormat="1" ht="54" customHeight="1">
      <c r="B39" s="100"/>
      <c r="C39" s="499">
        <f>IF(E39="","",C26+1)</f>
        <v>3</v>
      </c>
      <c r="D39" s="500"/>
      <c r="E39" s="491" t="s">
        <v>557</v>
      </c>
      <c r="F39" s="492"/>
      <c r="G39" s="492"/>
      <c r="H39" s="492"/>
      <c r="I39" s="492"/>
      <c r="J39" s="492"/>
      <c r="K39" s="492"/>
      <c r="L39" s="492"/>
      <c r="M39" s="492"/>
      <c r="N39" s="492"/>
      <c r="O39" s="492"/>
      <c r="P39" s="492"/>
      <c r="Q39" s="492"/>
      <c r="R39" s="492"/>
      <c r="S39" s="492"/>
      <c r="T39" s="492"/>
      <c r="U39" s="492"/>
      <c r="V39" s="492"/>
      <c r="W39" s="492"/>
      <c r="X39" s="492"/>
      <c r="Y39" s="493"/>
      <c r="Z39" s="497"/>
      <c r="AA39" s="497"/>
      <c r="AB39" s="498"/>
    </row>
    <row r="40" spans="2:28" s="28" customFormat="1" ht="33.75" customHeight="1">
      <c r="B40" s="100"/>
      <c r="C40" s="499">
        <f>IF(E40="","",C39+1)</f>
        <v>4</v>
      </c>
      <c r="D40" s="500"/>
      <c r="E40" s="491" t="s">
        <v>558</v>
      </c>
      <c r="F40" s="492"/>
      <c r="G40" s="492"/>
      <c r="H40" s="492"/>
      <c r="I40" s="492"/>
      <c r="J40" s="492"/>
      <c r="K40" s="492"/>
      <c r="L40" s="492"/>
      <c r="M40" s="492"/>
      <c r="N40" s="492"/>
      <c r="O40" s="492"/>
      <c r="P40" s="492"/>
      <c r="Q40" s="492"/>
      <c r="R40" s="492"/>
      <c r="S40" s="492"/>
      <c r="T40" s="492"/>
      <c r="U40" s="492"/>
      <c r="V40" s="492"/>
      <c r="W40" s="492"/>
      <c r="X40" s="492"/>
      <c r="Y40" s="493"/>
      <c r="Z40" s="497"/>
      <c r="AA40" s="497"/>
      <c r="AB40" s="498"/>
    </row>
    <row r="41" spans="2:28" s="28" customFormat="1" ht="27" customHeight="1">
      <c r="B41" s="100"/>
      <c r="C41" s="507">
        <f>IF(E41="","",C40+1)</f>
        <v>5</v>
      </c>
      <c r="D41" s="508"/>
      <c r="E41" s="541" t="s">
        <v>560</v>
      </c>
      <c r="F41" s="542"/>
      <c r="G41" s="542"/>
      <c r="H41" s="542"/>
      <c r="I41" s="542"/>
      <c r="J41" s="542"/>
      <c r="K41" s="542"/>
      <c r="L41" s="542"/>
      <c r="M41" s="542"/>
      <c r="N41" s="542"/>
      <c r="O41" s="542"/>
      <c r="P41" s="542"/>
      <c r="Q41" s="542"/>
      <c r="R41" s="542"/>
      <c r="S41" s="542"/>
      <c r="T41" s="542"/>
      <c r="U41" s="542"/>
      <c r="V41" s="542"/>
      <c r="W41" s="542"/>
      <c r="X41" s="542"/>
      <c r="Y41" s="543"/>
      <c r="Z41" s="511"/>
      <c r="AA41" s="512"/>
      <c r="AB41" s="513"/>
    </row>
    <row r="42" spans="2:28" s="28" customFormat="1" ht="13.5">
      <c r="B42" s="100"/>
      <c r="C42" s="509"/>
      <c r="D42" s="510"/>
      <c r="E42" s="517" t="s">
        <v>561</v>
      </c>
      <c r="F42" s="518"/>
      <c r="G42" s="519" t="s">
        <v>562</v>
      </c>
      <c r="H42" s="520"/>
      <c r="I42" s="520"/>
      <c r="J42" s="520"/>
      <c r="K42" s="520"/>
      <c r="L42" s="520"/>
      <c r="M42" s="520"/>
      <c r="N42" s="520"/>
      <c r="O42" s="520"/>
      <c r="P42" s="520"/>
      <c r="Q42" s="520"/>
      <c r="R42" s="520"/>
      <c r="S42" s="520"/>
      <c r="T42" s="520"/>
      <c r="U42" s="520"/>
      <c r="V42" s="520"/>
      <c r="W42" s="520"/>
      <c r="X42" s="520"/>
      <c r="Y42" s="521"/>
      <c r="Z42" s="514"/>
      <c r="AA42" s="515"/>
      <c r="AB42" s="516"/>
    </row>
    <row r="43" spans="2:28" s="28" customFormat="1" ht="27" customHeight="1">
      <c r="B43" s="100"/>
      <c r="C43" s="499">
        <f>IF(E43="","",C41+1)</f>
        <v>6</v>
      </c>
      <c r="D43" s="500"/>
      <c r="E43" s="491" t="s">
        <v>559</v>
      </c>
      <c r="F43" s="492"/>
      <c r="G43" s="492"/>
      <c r="H43" s="492"/>
      <c r="I43" s="492"/>
      <c r="J43" s="492"/>
      <c r="K43" s="492"/>
      <c r="L43" s="492"/>
      <c r="M43" s="492"/>
      <c r="N43" s="492"/>
      <c r="O43" s="492"/>
      <c r="P43" s="492"/>
      <c r="Q43" s="492"/>
      <c r="R43" s="492"/>
      <c r="S43" s="492"/>
      <c r="T43" s="492"/>
      <c r="U43" s="492"/>
      <c r="V43" s="492"/>
      <c r="W43" s="492"/>
      <c r="X43" s="492"/>
      <c r="Y43" s="493"/>
      <c r="Z43" s="497"/>
      <c r="AA43" s="497"/>
      <c r="AB43" s="498"/>
    </row>
    <row r="44" spans="2:28" s="28" customFormat="1" ht="27" customHeight="1">
      <c r="B44" s="99"/>
      <c r="C44" s="499">
        <f>IF(E44="","",C43+1)</f>
        <v>7</v>
      </c>
      <c r="D44" s="500"/>
      <c r="E44" s="491" t="s">
        <v>563</v>
      </c>
      <c r="F44" s="492"/>
      <c r="G44" s="492"/>
      <c r="H44" s="492"/>
      <c r="I44" s="492"/>
      <c r="J44" s="492"/>
      <c r="K44" s="492"/>
      <c r="L44" s="492"/>
      <c r="M44" s="492"/>
      <c r="N44" s="492"/>
      <c r="O44" s="492"/>
      <c r="P44" s="492"/>
      <c r="Q44" s="492"/>
      <c r="R44" s="492"/>
      <c r="S44" s="492"/>
      <c r="T44" s="492"/>
      <c r="U44" s="492"/>
      <c r="V44" s="492"/>
      <c r="W44" s="492"/>
      <c r="X44" s="492"/>
      <c r="Y44" s="493"/>
      <c r="Z44" s="497"/>
      <c r="AA44" s="497"/>
      <c r="AB44" s="498"/>
    </row>
    <row r="45" spans="2:28" s="28" customFormat="1" ht="21" customHeight="1">
      <c r="B45" s="197" t="s">
        <v>536</v>
      </c>
      <c r="C45" s="198" t="s">
        <v>243</v>
      </c>
      <c r="D45" s="147"/>
      <c r="E45" s="147"/>
      <c r="F45" s="147"/>
      <c r="G45" s="147"/>
      <c r="H45" s="147"/>
      <c r="I45" s="147"/>
      <c r="J45" s="147"/>
      <c r="K45" s="147"/>
      <c r="L45" s="147"/>
      <c r="M45" s="147"/>
      <c r="N45" s="147"/>
      <c r="O45" s="147"/>
      <c r="P45" s="147"/>
      <c r="Q45" s="147"/>
      <c r="R45" s="147"/>
      <c r="S45" s="147"/>
      <c r="T45" s="147"/>
      <c r="U45" s="147"/>
      <c r="V45" s="147"/>
      <c r="W45" s="147"/>
      <c r="X45" s="147"/>
      <c r="Y45" s="147"/>
      <c r="Z45" s="497"/>
      <c r="AA45" s="497"/>
      <c r="AB45" s="498"/>
    </row>
    <row r="46" spans="2:28" s="28" customFormat="1" ht="33.75" customHeight="1">
      <c r="B46" s="99"/>
      <c r="C46" s="499">
        <f>IF(E46="","",C44+1)</f>
        <v>8</v>
      </c>
      <c r="D46" s="500"/>
      <c r="E46" s="491" t="s">
        <v>564</v>
      </c>
      <c r="F46" s="492"/>
      <c r="G46" s="492"/>
      <c r="H46" s="492"/>
      <c r="I46" s="492"/>
      <c r="J46" s="492"/>
      <c r="K46" s="492"/>
      <c r="L46" s="492"/>
      <c r="M46" s="492"/>
      <c r="N46" s="492"/>
      <c r="O46" s="492"/>
      <c r="P46" s="492"/>
      <c r="Q46" s="492"/>
      <c r="R46" s="492"/>
      <c r="S46" s="492"/>
      <c r="T46" s="492"/>
      <c r="U46" s="492"/>
      <c r="V46" s="492"/>
      <c r="W46" s="492"/>
      <c r="X46" s="492"/>
      <c r="Y46" s="493"/>
      <c r="Z46" s="497"/>
      <c r="AA46" s="497"/>
      <c r="AB46" s="498"/>
    </row>
    <row r="47" ht="12.75"/>
    <row r="48" spans="1:28" s="1" customFormat="1" ht="15" customHeight="1">
      <c r="A48" s="566">
        <v>2</v>
      </c>
      <c r="B48" s="567"/>
      <c r="C48" s="1" t="s">
        <v>565</v>
      </c>
      <c r="Z48" s="4"/>
      <c r="AA48" s="4"/>
      <c r="AB48" s="4"/>
    </row>
    <row r="49" spans="2:28" s="28" customFormat="1" ht="40.5" customHeight="1">
      <c r="B49" s="501">
        <f>IF(D49="","",1)</f>
        <v>1</v>
      </c>
      <c r="C49" s="502"/>
      <c r="D49" s="491" t="s">
        <v>566</v>
      </c>
      <c r="E49" s="710"/>
      <c r="F49" s="710"/>
      <c r="G49" s="710"/>
      <c r="H49" s="710"/>
      <c r="I49" s="710"/>
      <c r="J49" s="710"/>
      <c r="K49" s="710"/>
      <c r="L49" s="710"/>
      <c r="M49" s="710"/>
      <c r="N49" s="710"/>
      <c r="O49" s="710"/>
      <c r="P49" s="710"/>
      <c r="Q49" s="710"/>
      <c r="R49" s="710"/>
      <c r="S49" s="710"/>
      <c r="T49" s="710"/>
      <c r="U49" s="710"/>
      <c r="V49" s="710"/>
      <c r="W49" s="710"/>
      <c r="X49" s="710"/>
      <c r="Y49" s="711"/>
      <c r="Z49" s="495"/>
      <c r="AA49" s="495"/>
      <c r="AB49" s="496"/>
    </row>
    <row r="50" spans="2:28" s="28" customFormat="1" ht="27" customHeight="1">
      <c r="B50" s="501">
        <f>IF(D50="","",B49+1)</f>
        <v>2</v>
      </c>
      <c r="C50" s="502"/>
      <c r="D50" s="491" t="s">
        <v>567</v>
      </c>
      <c r="E50" s="710"/>
      <c r="F50" s="710"/>
      <c r="G50" s="710"/>
      <c r="H50" s="710"/>
      <c r="I50" s="710"/>
      <c r="J50" s="710"/>
      <c r="K50" s="710"/>
      <c r="L50" s="710"/>
      <c r="M50" s="710"/>
      <c r="N50" s="710"/>
      <c r="O50" s="710"/>
      <c r="P50" s="710"/>
      <c r="Q50" s="710"/>
      <c r="R50" s="710"/>
      <c r="S50" s="710"/>
      <c r="T50" s="710"/>
      <c r="U50" s="710"/>
      <c r="V50" s="710"/>
      <c r="W50" s="710"/>
      <c r="X50" s="710"/>
      <c r="Y50" s="711"/>
      <c r="Z50" s="495"/>
      <c r="AA50" s="495"/>
      <c r="AB50" s="496"/>
    </row>
    <row r="51" ht="12.75"/>
    <row r="52" spans="1:28" s="102" customFormat="1" ht="18" customHeight="1">
      <c r="A52" s="103" t="s">
        <v>244</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row>
    <row r="53" ht="27" customHeight="1"/>
    <row r="54" s="28" customFormat="1" ht="12"/>
    <row r="55" spans="3:26" s="120" customFormat="1" ht="30" customHeight="1">
      <c r="C55" s="205" t="s">
        <v>568</v>
      </c>
      <c r="D55" s="712" t="s">
        <v>569</v>
      </c>
      <c r="E55" s="712"/>
      <c r="F55" s="712"/>
      <c r="G55" s="712"/>
      <c r="H55" s="712"/>
      <c r="I55" s="712"/>
      <c r="J55" s="712"/>
      <c r="K55" s="712"/>
      <c r="L55" s="712"/>
      <c r="M55" s="712"/>
      <c r="N55" s="712"/>
      <c r="O55" s="712"/>
      <c r="P55" s="712"/>
      <c r="Q55" s="712"/>
      <c r="R55" s="712"/>
      <c r="S55" s="712"/>
      <c r="T55" s="712"/>
      <c r="U55" s="712"/>
      <c r="V55" s="712"/>
      <c r="W55" s="712"/>
      <c r="X55" s="712"/>
      <c r="Y55" s="712"/>
      <c r="Z55" s="712"/>
    </row>
    <row r="56" spans="3:26" s="120" customFormat="1" ht="42" customHeight="1">
      <c r="C56" s="205" t="s">
        <v>571</v>
      </c>
      <c r="D56" s="712" t="s">
        <v>570</v>
      </c>
      <c r="E56" s="712"/>
      <c r="F56" s="712"/>
      <c r="G56" s="712"/>
      <c r="H56" s="712"/>
      <c r="I56" s="712"/>
      <c r="J56" s="712"/>
      <c r="K56" s="712"/>
      <c r="L56" s="712"/>
      <c r="M56" s="712"/>
      <c r="N56" s="712"/>
      <c r="O56" s="712"/>
      <c r="P56" s="712"/>
      <c r="Q56" s="712"/>
      <c r="R56" s="712"/>
      <c r="S56" s="712"/>
      <c r="T56" s="712"/>
      <c r="U56" s="712"/>
      <c r="V56" s="712"/>
      <c r="W56" s="712"/>
      <c r="X56" s="712"/>
      <c r="Y56" s="712"/>
      <c r="Z56" s="712"/>
    </row>
    <row r="57" spans="3:26" s="120" customFormat="1" ht="30" customHeight="1">
      <c r="C57" s="205" t="s">
        <v>572</v>
      </c>
      <c r="D57" s="712" t="s">
        <v>573</v>
      </c>
      <c r="E57" s="712"/>
      <c r="F57" s="712"/>
      <c r="G57" s="712"/>
      <c r="H57" s="712"/>
      <c r="I57" s="712"/>
      <c r="J57" s="712"/>
      <c r="K57" s="712"/>
      <c r="L57" s="712"/>
      <c r="M57" s="712"/>
      <c r="N57" s="712"/>
      <c r="O57" s="712"/>
      <c r="P57" s="712"/>
      <c r="Q57" s="712"/>
      <c r="R57" s="712"/>
      <c r="S57" s="712"/>
      <c r="T57" s="712"/>
      <c r="U57" s="712"/>
      <c r="V57" s="712"/>
      <c r="W57" s="712"/>
      <c r="X57" s="712"/>
      <c r="Y57" s="712"/>
      <c r="Z57" s="712"/>
    </row>
    <row r="58" spans="3:26" s="206" customFormat="1" ht="43.5" customHeight="1">
      <c r="C58" s="207" t="s">
        <v>204</v>
      </c>
      <c r="D58" s="736" t="s">
        <v>574</v>
      </c>
      <c r="E58" s="736"/>
      <c r="F58" s="736"/>
      <c r="G58" s="736"/>
      <c r="H58" s="736"/>
      <c r="I58" s="736"/>
      <c r="J58" s="736"/>
      <c r="K58" s="736"/>
      <c r="L58" s="736"/>
      <c r="M58" s="736"/>
      <c r="N58" s="736"/>
      <c r="O58" s="736"/>
      <c r="P58" s="736"/>
      <c r="Q58" s="736"/>
      <c r="R58" s="736"/>
      <c r="S58" s="736"/>
      <c r="T58" s="736"/>
      <c r="U58" s="736"/>
      <c r="V58" s="736"/>
      <c r="W58" s="736"/>
      <c r="X58" s="736"/>
      <c r="Y58" s="736"/>
      <c r="Z58" s="736"/>
    </row>
    <row r="59" spans="4:26" s="120" customFormat="1" ht="12">
      <c r="D59" s="712"/>
      <c r="E59" s="712"/>
      <c r="F59" s="712"/>
      <c r="G59" s="712"/>
      <c r="H59" s="712"/>
      <c r="I59" s="712"/>
      <c r="J59" s="712"/>
      <c r="K59" s="712"/>
      <c r="L59" s="712"/>
      <c r="M59" s="712"/>
      <c r="N59" s="712"/>
      <c r="O59" s="712"/>
      <c r="P59" s="712"/>
      <c r="Q59" s="712"/>
      <c r="R59" s="712"/>
      <c r="S59" s="712"/>
      <c r="T59" s="712"/>
      <c r="U59" s="712"/>
      <c r="V59" s="712"/>
      <c r="W59" s="712"/>
      <c r="X59" s="712"/>
      <c r="Y59" s="712"/>
      <c r="Z59" s="712"/>
    </row>
    <row r="60" ht="12.75"/>
    <row r="61" spans="1:3" s="7" customFormat="1" ht="17.25">
      <c r="A61" s="33">
        <v>2</v>
      </c>
      <c r="B61" s="6"/>
      <c r="C61" s="7" t="s">
        <v>21</v>
      </c>
    </row>
    <row r="62" spans="1:28" s="1" customFormat="1" ht="15" customHeight="1">
      <c r="A62" s="566">
        <v>1</v>
      </c>
      <c r="B62" s="567"/>
      <c r="C62" s="1" t="s">
        <v>266</v>
      </c>
      <c r="Z62" s="26" t="s">
        <v>12</v>
      </c>
      <c r="AA62" s="34"/>
      <c r="AB62" s="27"/>
    </row>
    <row r="63" spans="2:28" s="28" customFormat="1" ht="21" customHeight="1">
      <c r="B63" s="624">
        <v>1</v>
      </c>
      <c r="C63" s="625"/>
      <c r="D63" s="541" t="s">
        <v>245</v>
      </c>
      <c r="E63" s="542"/>
      <c r="F63" s="542"/>
      <c r="G63" s="542"/>
      <c r="H63" s="542"/>
      <c r="I63" s="542"/>
      <c r="J63" s="542"/>
      <c r="K63" s="542"/>
      <c r="L63" s="542"/>
      <c r="M63" s="542"/>
      <c r="N63" s="542"/>
      <c r="O63" s="542"/>
      <c r="P63" s="542"/>
      <c r="Q63" s="542"/>
      <c r="R63" s="542"/>
      <c r="S63" s="542"/>
      <c r="T63" s="542"/>
      <c r="U63" s="542"/>
      <c r="V63" s="542"/>
      <c r="W63" s="542"/>
      <c r="X63" s="542"/>
      <c r="Y63" s="543"/>
      <c r="Z63" s="511"/>
      <c r="AA63" s="512"/>
      <c r="AB63" s="513"/>
    </row>
    <row r="64" spans="2:28" s="28" customFormat="1" ht="12">
      <c r="B64" s="632"/>
      <c r="C64" s="633"/>
      <c r="D64" s="101" t="s">
        <v>251</v>
      </c>
      <c r="E64" s="539" t="s">
        <v>246</v>
      </c>
      <c r="F64" s="712"/>
      <c r="G64" s="712"/>
      <c r="H64" s="712"/>
      <c r="I64" s="712"/>
      <c r="J64" s="712"/>
      <c r="K64" s="712"/>
      <c r="L64" s="712"/>
      <c r="M64" s="712"/>
      <c r="N64" s="712"/>
      <c r="O64" s="712"/>
      <c r="P64" s="712"/>
      <c r="Q64" s="712"/>
      <c r="R64" s="712"/>
      <c r="S64" s="712"/>
      <c r="T64" s="712"/>
      <c r="U64" s="712"/>
      <c r="V64" s="712"/>
      <c r="W64" s="712"/>
      <c r="X64" s="712"/>
      <c r="Y64" s="540"/>
      <c r="Z64" s="534"/>
      <c r="AA64" s="535"/>
      <c r="AB64" s="536"/>
    </row>
    <row r="65" spans="2:28" s="28" customFormat="1" ht="12">
      <c r="B65" s="632"/>
      <c r="C65" s="633"/>
      <c r="D65" s="104" t="s">
        <v>251</v>
      </c>
      <c r="E65" s="539" t="s">
        <v>247</v>
      </c>
      <c r="F65" s="712"/>
      <c r="G65" s="712"/>
      <c r="H65" s="712"/>
      <c r="I65" s="712"/>
      <c r="J65" s="712"/>
      <c r="K65" s="712"/>
      <c r="L65" s="712"/>
      <c r="M65" s="712"/>
      <c r="N65" s="712"/>
      <c r="O65" s="712"/>
      <c r="P65" s="712"/>
      <c r="Q65" s="712"/>
      <c r="R65" s="712"/>
      <c r="S65" s="712"/>
      <c r="T65" s="712"/>
      <c r="U65" s="712"/>
      <c r="V65" s="712"/>
      <c r="W65" s="712"/>
      <c r="X65" s="712"/>
      <c r="Y65" s="540"/>
      <c r="Z65" s="534"/>
      <c r="AA65" s="535"/>
      <c r="AB65" s="536"/>
    </row>
    <row r="66" spans="2:28" s="28" customFormat="1" ht="13.5" customHeight="1">
      <c r="B66" s="632"/>
      <c r="C66" s="633"/>
      <c r="D66" s="39" t="s">
        <v>251</v>
      </c>
      <c r="E66" s="539" t="s">
        <v>248</v>
      </c>
      <c r="F66" s="712"/>
      <c r="G66" s="712"/>
      <c r="H66" s="712"/>
      <c r="I66" s="712"/>
      <c r="J66" s="712"/>
      <c r="K66" s="712"/>
      <c r="L66" s="712"/>
      <c r="M66" s="712"/>
      <c r="N66" s="712"/>
      <c r="O66" s="712"/>
      <c r="P66" s="712"/>
      <c r="Q66" s="712"/>
      <c r="R66" s="712"/>
      <c r="S66" s="712"/>
      <c r="T66" s="712"/>
      <c r="U66" s="712"/>
      <c r="V66" s="712"/>
      <c r="W66" s="712"/>
      <c r="X66" s="712"/>
      <c r="Y66" s="540"/>
      <c r="Z66" s="534"/>
      <c r="AA66" s="535"/>
      <c r="AB66" s="536"/>
    </row>
    <row r="67" spans="2:28" s="28" customFormat="1" ht="12">
      <c r="B67" s="632"/>
      <c r="C67" s="633"/>
      <c r="D67" s="39" t="s">
        <v>251</v>
      </c>
      <c r="E67" s="586" t="s">
        <v>262</v>
      </c>
      <c r="F67" s="709"/>
      <c r="G67" s="709"/>
      <c r="H67" s="709"/>
      <c r="I67" s="709"/>
      <c r="J67" s="709"/>
      <c r="K67" s="709"/>
      <c r="L67" s="709"/>
      <c r="M67" s="709"/>
      <c r="N67" s="709"/>
      <c r="O67" s="709"/>
      <c r="P67" s="709"/>
      <c r="Q67" s="709"/>
      <c r="R67" s="709"/>
      <c r="S67" s="709"/>
      <c r="T67" s="709"/>
      <c r="U67" s="709"/>
      <c r="V67" s="709"/>
      <c r="W67" s="709"/>
      <c r="X67" s="709"/>
      <c r="Y67" s="587"/>
      <c r="Z67" s="534"/>
      <c r="AA67" s="535"/>
      <c r="AB67" s="536"/>
    </row>
    <row r="68" spans="2:28" s="28" customFormat="1" ht="12">
      <c r="B68" s="632"/>
      <c r="C68" s="633"/>
      <c r="D68" s="39" t="s">
        <v>251</v>
      </c>
      <c r="E68" s="539" t="s">
        <v>249</v>
      </c>
      <c r="F68" s="712"/>
      <c r="G68" s="712"/>
      <c r="H68" s="712"/>
      <c r="I68" s="712"/>
      <c r="J68" s="712"/>
      <c r="K68" s="712"/>
      <c r="L68" s="712"/>
      <c r="M68" s="712"/>
      <c r="N68" s="712"/>
      <c r="O68" s="712"/>
      <c r="P68" s="712"/>
      <c r="Q68" s="712"/>
      <c r="R68" s="712"/>
      <c r="S68" s="712"/>
      <c r="T68" s="712"/>
      <c r="U68" s="712"/>
      <c r="V68" s="712"/>
      <c r="W68" s="712"/>
      <c r="X68" s="712"/>
      <c r="Y68" s="540"/>
      <c r="Z68" s="534"/>
      <c r="AA68" s="535"/>
      <c r="AB68" s="536"/>
    </row>
    <row r="69" spans="2:28" s="28" customFormat="1" ht="12">
      <c r="B69" s="626"/>
      <c r="C69" s="627"/>
      <c r="D69" s="40" t="s">
        <v>251</v>
      </c>
      <c r="E69" s="532" t="s">
        <v>250</v>
      </c>
      <c r="F69" s="532"/>
      <c r="G69" s="532"/>
      <c r="H69" s="532"/>
      <c r="I69" s="532"/>
      <c r="J69" s="532"/>
      <c r="K69" s="532"/>
      <c r="L69" s="532"/>
      <c r="M69" s="532"/>
      <c r="N69" s="532"/>
      <c r="O69" s="532"/>
      <c r="P69" s="532"/>
      <c r="Q69" s="532"/>
      <c r="R69" s="532"/>
      <c r="S69" s="532"/>
      <c r="T69" s="532"/>
      <c r="U69" s="532"/>
      <c r="V69" s="532"/>
      <c r="W69" s="532"/>
      <c r="X69" s="532"/>
      <c r="Y69" s="533"/>
      <c r="Z69" s="514"/>
      <c r="AA69" s="515"/>
      <c r="AB69" s="516"/>
    </row>
    <row r="70" spans="2:28" s="28" customFormat="1" ht="33.75" customHeight="1">
      <c r="B70" s="501">
        <f>IF(D70="","",B63+1)</f>
        <v>2</v>
      </c>
      <c r="C70" s="502"/>
      <c r="D70" s="491" t="s">
        <v>252</v>
      </c>
      <c r="E70" s="670"/>
      <c r="F70" s="670"/>
      <c r="G70" s="670"/>
      <c r="H70" s="670"/>
      <c r="I70" s="670"/>
      <c r="J70" s="670"/>
      <c r="K70" s="670"/>
      <c r="L70" s="670"/>
      <c r="M70" s="670"/>
      <c r="N70" s="670"/>
      <c r="O70" s="670"/>
      <c r="P70" s="670"/>
      <c r="Q70" s="670"/>
      <c r="R70" s="670"/>
      <c r="S70" s="670"/>
      <c r="T70" s="670"/>
      <c r="U70" s="670"/>
      <c r="V70" s="670"/>
      <c r="W70" s="670"/>
      <c r="X70" s="670"/>
      <c r="Y70" s="671"/>
      <c r="Z70" s="503"/>
      <c r="AA70" s="497"/>
      <c r="AB70" s="498"/>
    </row>
    <row r="71" spans="2:28" s="28" customFormat="1" ht="30" customHeight="1">
      <c r="B71" s="624">
        <f>IF(D71="","",B70+1)</f>
        <v>3</v>
      </c>
      <c r="C71" s="625"/>
      <c r="D71" s="541" t="s">
        <v>255</v>
      </c>
      <c r="E71" s="542"/>
      <c r="F71" s="542"/>
      <c r="G71" s="542"/>
      <c r="H71" s="542"/>
      <c r="I71" s="542"/>
      <c r="J71" s="542"/>
      <c r="K71" s="542"/>
      <c r="L71" s="542"/>
      <c r="M71" s="542"/>
      <c r="N71" s="542"/>
      <c r="O71" s="542"/>
      <c r="P71" s="542"/>
      <c r="Q71" s="542"/>
      <c r="R71" s="542"/>
      <c r="S71" s="542"/>
      <c r="T71" s="542"/>
      <c r="U71" s="542"/>
      <c r="V71" s="542"/>
      <c r="W71" s="542"/>
      <c r="X71" s="542"/>
      <c r="Y71" s="543"/>
      <c r="Z71" s="511"/>
      <c r="AA71" s="512"/>
      <c r="AB71" s="513"/>
    </row>
    <row r="72" spans="2:28" s="28" customFormat="1" ht="25.5" customHeight="1">
      <c r="B72" s="632"/>
      <c r="C72" s="633"/>
      <c r="D72" s="97" t="s">
        <v>253</v>
      </c>
      <c r="E72" s="636" t="s">
        <v>575</v>
      </c>
      <c r="F72" s="636"/>
      <c r="G72" s="636"/>
      <c r="H72" s="636"/>
      <c r="I72" s="636"/>
      <c r="J72" s="636"/>
      <c r="K72" s="636"/>
      <c r="L72" s="636"/>
      <c r="M72" s="636"/>
      <c r="N72" s="636"/>
      <c r="O72" s="636"/>
      <c r="P72" s="636"/>
      <c r="Q72" s="636"/>
      <c r="R72" s="636"/>
      <c r="S72" s="636"/>
      <c r="T72" s="636"/>
      <c r="U72" s="636"/>
      <c r="V72" s="636"/>
      <c r="W72" s="636"/>
      <c r="X72" s="636"/>
      <c r="Y72" s="637"/>
      <c r="Z72" s="534"/>
      <c r="AA72" s="535"/>
      <c r="AB72" s="536"/>
    </row>
    <row r="73" spans="2:28" s="28" customFormat="1" ht="25.5" customHeight="1">
      <c r="B73" s="626"/>
      <c r="C73" s="627"/>
      <c r="D73" s="98" t="s">
        <v>251</v>
      </c>
      <c r="E73" s="638" t="s">
        <v>254</v>
      </c>
      <c r="F73" s="638"/>
      <c r="G73" s="638"/>
      <c r="H73" s="638"/>
      <c r="I73" s="638"/>
      <c r="J73" s="638"/>
      <c r="K73" s="638"/>
      <c r="L73" s="638"/>
      <c r="M73" s="638"/>
      <c r="N73" s="638"/>
      <c r="O73" s="638"/>
      <c r="P73" s="638"/>
      <c r="Q73" s="638"/>
      <c r="R73" s="638"/>
      <c r="S73" s="638"/>
      <c r="T73" s="638"/>
      <c r="U73" s="638"/>
      <c r="V73" s="638"/>
      <c r="W73" s="638"/>
      <c r="X73" s="638"/>
      <c r="Y73" s="639"/>
      <c r="Z73" s="514"/>
      <c r="AA73" s="515"/>
      <c r="AB73" s="516"/>
    </row>
    <row r="74" spans="2:28" s="28" customFormat="1" ht="30" customHeight="1">
      <c r="B74" s="624">
        <f>IF(D74="","",B71+1)</f>
        <v>4</v>
      </c>
      <c r="C74" s="625"/>
      <c r="D74" s="541" t="s">
        <v>256</v>
      </c>
      <c r="E74" s="542"/>
      <c r="F74" s="542"/>
      <c r="G74" s="542"/>
      <c r="H74" s="542"/>
      <c r="I74" s="542"/>
      <c r="J74" s="542"/>
      <c r="K74" s="542"/>
      <c r="L74" s="542"/>
      <c r="M74" s="542"/>
      <c r="N74" s="542"/>
      <c r="O74" s="542"/>
      <c r="P74" s="542"/>
      <c r="Q74" s="542"/>
      <c r="R74" s="542"/>
      <c r="S74" s="542"/>
      <c r="T74" s="542"/>
      <c r="U74" s="542"/>
      <c r="V74" s="542"/>
      <c r="W74" s="542"/>
      <c r="X74" s="542"/>
      <c r="Y74" s="543"/>
      <c r="Z74" s="511"/>
      <c r="AA74" s="512"/>
      <c r="AB74" s="513"/>
    </row>
    <row r="75" spans="2:28" s="28" customFormat="1" ht="12" customHeight="1">
      <c r="B75" s="666"/>
      <c r="C75" s="667"/>
      <c r="D75" s="656" t="s">
        <v>257</v>
      </c>
      <c r="E75" s="636"/>
      <c r="F75" s="636"/>
      <c r="G75" s="636"/>
      <c r="H75" s="636"/>
      <c r="I75" s="636"/>
      <c r="J75" s="636"/>
      <c r="K75" s="636"/>
      <c r="L75" s="636"/>
      <c r="M75" s="636"/>
      <c r="N75" s="636"/>
      <c r="O75" s="636"/>
      <c r="P75" s="636"/>
      <c r="Q75" s="636"/>
      <c r="R75" s="636"/>
      <c r="S75" s="636"/>
      <c r="T75" s="636"/>
      <c r="U75" s="636"/>
      <c r="V75" s="636"/>
      <c r="W75" s="636"/>
      <c r="X75" s="636"/>
      <c r="Y75" s="637"/>
      <c r="Z75" s="696"/>
      <c r="AA75" s="697"/>
      <c r="AB75" s="698"/>
    </row>
    <row r="76" spans="2:28" s="28" customFormat="1" ht="37.5" customHeight="1">
      <c r="B76" s="666"/>
      <c r="C76" s="667"/>
      <c r="D76" s="97" t="s">
        <v>131</v>
      </c>
      <c r="E76" s="636" t="s">
        <v>258</v>
      </c>
      <c r="F76" s="664"/>
      <c r="G76" s="664"/>
      <c r="H76" s="664"/>
      <c r="I76" s="664"/>
      <c r="J76" s="664"/>
      <c r="K76" s="664"/>
      <c r="L76" s="664"/>
      <c r="M76" s="664"/>
      <c r="N76" s="664"/>
      <c r="O76" s="664"/>
      <c r="P76" s="664"/>
      <c r="Q76" s="664"/>
      <c r="R76" s="664"/>
      <c r="S76" s="664"/>
      <c r="T76" s="664"/>
      <c r="U76" s="664"/>
      <c r="V76" s="664"/>
      <c r="W76" s="664"/>
      <c r="X76" s="664"/>
      <c r="Y76" s="665"/>
      <c r="Z76" s="696"/>
      <c r="AA76" s="697"/>
      <c r="AB76" s="698"/>
    </row>
    <row r="77" spans="2:28" s="28" customFormat="1" ht="12" customHeight="1">
      <c r="B77" s="666"/>
      <c r="C77" s="667"/>
      <c r="D77" s="97" t="s">
        <v>131</v>
      </c>
      <c r="E77" s="636" t="s">
        <v>259</v>
      </c>
      <c r="F77" s="636"/>
      <c r="G77" s="636"/>
      <c r="H77" s="636"/>
      <c r="I77" s="636"/>
      <c r="J77" s="636"/>
      <c r="K77" s="636"/>
      <c r="L77" s="636"/>
      <c r="M77" s="636"/>
      <c r="N77" s="636"/>
      <c r="O77" s="636"/>
      <c r="P77" s="636"/>
      <c r="Q77" s="636"/>
      <c r="R77" s="636"/>
      <c r="S77" s="636"/>
      <c r="T77" s="636"/>
      <c r="U77" s="636"/>
      <c r="V77" s="636"/>
      <c r="W77" s="636"/>
      <c r="X77" s="636"/>
      <c r="Y77" s="637"/>
      <c r="Z77" s="696"/>
      <c r="AA77" s="699"/>
      <c r="AB77" s="698"/>
    </row>
    <row r="78" spans="2:28" s="28" customFormat="1" ht="24" customHeight="1">
      <c r="B78" s="668"/>
      <c r="C78" s="669"/>
      <c r="D78" s="98" t="s">
        <v>131</v>
      </c>
      <c r="E78" s="638" t="s">
        <v>260</v>
      </c>
      <c r="F78" s="638"/>
      <c r="G78" s="638"/>
      <c r="H78" s="638"/>
      <c r="I78" s="638"/>
      <c r="J78" s="638"/>
      <c r="K78" s="638"/>
      <c r="L78" s="638"/>
      <c r="M78" s="638"/>
      <c r="N78" s="638"/>
      <c r="O78" s="638"/>
      <c r="P78" s="638"/>
      <c r="Q78" s="638"/>
      <c r="R78" s="638"/>
      <c r="S78" s="638"/>
      <c r="T78" s="638"/>
      <c r="U78" s="638"/>
      <c r="V78" s="638"/>
      <c r="W78" s="638"/>
      <c r="X78" s="638"/>
      <c r="Y78" s="639"/>
      <c r="Z78" s="700"/>
      <c r="AA78" s="701"/>
      <c r="AB78" s="702"/>
    </row>
    <row r="79" spans="2:28" s="28" customFormat="1" ht="40.5" customHeight="1">
      <c r="B79" s="501">
        <f>IF(D79="","",B74+1)</f>
        <v>5</v>
      </c>
      <c r="C79" s="502"/>
      <c r="D79" s="491" t="s">
        <v>261</v>
      </c>
      <c r="E79" s="670"/>
      <c r="F79" s="670"/>
      <c r="G79" s="670"/>
      <c r="H79" s="670"/>
      <c r="I79" s="670"/>
      <c r="J79" s="670"/>
      <c r="K79" s="670"/>
      <c r="L79" s="670"/>
      <c r="M79" s="670"/>
      <c r="N79" s="670"/>
      <c r="O79" s="670"/>
      <c r="P79" s="670"/>
      <c r="Q79" s="670"/>
      <c r="R79" s="670"/>
      <c r="S79" s="670"/>
      <c r="T79" s="670"/>
      <c r="U79" s="670"/>
      <c r="V79" s="670"/>
      <c r="W79" s="670"/>
      <c r="X79" s="670"/>
      <c r="Y79" s="671"/>
      <c r="Z79" s="503"/>
      <c r="AA79" s="497"/>
      <c r="AB79" s="498"/>
    </row>
    <row r="80" spans="2:28" s="28" customFormat="1" ht="27" customHeight="1">
      <c r="B80" s="501">
        <f>IF(D80="","",B79+1)</f>
        <v>6</v>
      </c>
      <c r="C80" s="502"/>
      <c r="D80" s="491" t="s">
        <v>263</v>
      </c>
      <c r="E80" s="492"/>
      <c r="F80" s="492"/>
      <c r="G80" s="492"/>
      <c r="H80" s="492"/>
      <c r="I80" s="492"/>
      <c r="J80" s="492"/>
      <c r="K80" s="492"/>
      <c r="L80" s="492"/>
      <c r="M80" s="492"/>
      <c r="N80" s="492"/>
      <c r="O80" s="492"/>
      <c r="P80" s="492"/>
      <c r="Q80" s="492"/>
      <c r="R80" s="492"/>
      <c r="S80" s="492"/>
      <c r="T80" s="492"/>
      <c r="U80" s="492"/>
      <c r="V80" s="492"/>
      <c r="W80" s="492"/>
      <c r="X80" s="492"/>
      <c r="Y80" s="493"/>
      <c r="Z80" s="503"/>
      <c r="AA80" s="497"/>
      <c r="AB80" s="498"/>
    </row>
    <row r="81" spans="2:28" s="28" customFormat="1" ht="54" customHeight="1">
      <c r="B81" s="501">
        <f>IF(D81="","",B80+1)</f>
        <v>7</v>
      </c>
      <c r="C81" s="502"/>
      <c r="D81" s="491" t="s">
        <v>589</v>
      </c>
      <c r="E81" s="492"/>
      <c r="F81" s="492"/>
      <c r="G81" s="492"/>
      <c r="H81" s="492"/>
      <c r="I81" s="492"/>
      <c r="J81" s="492"/>
      <c r="K81" s="492"/>
      <c r="L81" s="492"/>
      <c r="M81" s="492"/>
      <c r="N81" s="492"/>
      <c r="O81" s="492"/>
      <c r="P81" s="492"/>
      <c r="Q81" s="492"/>
      <c r="R81" s="492"/>
      <c r="S81" s="492"/>
      <c r="T81" s="492"/>
      <c r="U81" s="492"/>
      <c r="V81" s="492"/>
      <c r="W81" s="492"/>
      <c r="X81" s="492"/>
      <c r="Y81" s="493"/>
      <c r="Z81" s="503"/>
      <c r="AA81" s="497"/>
      <c r="AB81" s="498"/>
    </row>
    <row r="82" spans="2:28" s="28" customFormat="1" ht="30" customHeight="1">
      <c r="B82" s="624">
        <f>IF(D82="","",B81+1)</f>
        <v>8</v>
      </c>
      <c r="C82" s="625"/>
      <c r="D82" s="541" t="s">
        <v>265</v>
      </c>
      <c r="E82" s="542"/>
      <c r="F82" s="542"/>
      <c r="G82" s="542"/>
      <c r="H82" s="542"/>
      <c r="I82" s="542"/>
      <c r="J82" s="542"/>
      <c r="K82" s="542"/>
      <c r="L82" s="542"/>
      <c r="M82" s="542"/>
      <c r="N82" s="542"/>
      <c r="O82" s="542"/>
      <c r="P82" s="542"/>
      <c r="Q82" s="542"/>
      <c r="R82" s="542"/>
      <c r="S82" s="542"/>
      <c r="T82" s="542"/>
      <c r="U82" s="542"/>
      <c r="V82" s="542"/>
      <c r="W82" s="542"/>
      <c r="X82" s="542"/>
      <c r="Y82" s="543"/>
      <c r="Z82" s="555"/>
      <c r="AA82" s="556"/>
      <c r="AB82" s="662"/>
    </row>
    <row r="83" spans="2:28" s="28" customFormat="1" ht="12">
      <c r="B83" s="626"/>
      <c r="C83" s="627"/>
      <c r="D83" s="37" t="s">
        <v>13</v>
      </c>
      <c r="E83" s="638" t="s">
        <v>264</v>
      </c>
      <c r="F83" s="638"/>
      <c r="G83" s="638"/>
      <c r="H83" s="638"/>
      <c r="I83" s="638"/>
      <c r="J83" s="638"/>
      <c r="K83" s="638"/>
      <c r="L83" s="638"/>
      <c r="M83" s="638"/>
      <c r="N83" s="638"/>
      <c r="O83" s="638"/>
      <c r="P83" s="638"/>
      <c r="Q83" s="638"/>
      <c r="R83" s="638"/>
      <c r="S83" s="638"/>
      <c r="T83" s="638"/>
      <c r="U83" s="638"/>
      <c r="V83" s="638"/>
      <c r="W83" s="638"/>
      <c r="X83" s="638"/>
      <c r="Y83" s="639"/>
      <c r="Z83" s="558"/>
      <c r="AA83" s="559"/>
      <c r="AB83" s="663"/>
    </row>
    <row r="84" spans="2:28" s="28" customFormat="1" ht="40.5" customHeight="1">
      <c r="B84" s="501">
        <f>IF(D84="","",B82+1)</f>
        <v>9</v>
      </c>
      <c r="C84" s="502"/>
      <c r="D84" s="491" t="s">
        <v>590</v>
      </c>
      <c r="E84" s="492"/>
      <c r="F84" s="492"/>
      <c r="G84" s="492"/>
      <c r="H84" s="492"/>
      <c r="I84" s="492"/>
      <c r="J84" s="492"/>
      <c r="K84" s="492"/>
      <c r="L84" s="492"/>
      <c r="M84" s="492"/>
      <c r="N84" s="492"/>
      <c r="O84" s="492"/>
      <c r="P84" s="492"/>
      <c r="Q84" s="492"/>
      <c r="R84" s="492"/>
      <c r="S84" s="492"/>
      <c r="T84" s="492"/>
      <c r="U84" s="492"/>
      <c r="V84" s="492"/>
      <c r="W84" s="492"/>
      <c r="X84" s="492"/>
      <c r="Y84" s="493"/>
      <c r="Z84" s="503"/>
      <c r="AA84" s="497"/>
      <c r="AB84" s="498"/>
    </row>
    <row r="85" ht="12.75"/>
    <row r="86" spans="1:28" s="1" customFormat="1" ht="15" customHeight="1">
      <c r="A86" s="566">
        <v>2</v>
      </c>
      <c r="B86" s="567"/>
      <c r="C86" s="1" t="s">
        <v>267</v>
      </c>
      <c r="Z86" s="4"/>
      <c r="AA86" s="4"/>
      <c r="AB86" s="4"/>
    </row>
    <row r="87" spans="2:28" ht="33.75" customHeight="1">
      <c r="B87" s="501">
        <v>1</v>
      </c>
      <c r="C87" s="502"/>
      <c r="D87" s="491" t="s">
        <v>268</v>
      </c>
      <c r="E87" s="492"/>
      <c r="F87" s="492"/>
      <c r="G87" s="492"/>
      <c r="H87" s="492"/>
      <c r="I87" s="492"/>
      <c r="J87" s="492"/>
      <c r="K87" s="492"/>
      <c r="L87" s="492"/>
      <c r="M87" s="492"/>
      <c r="N87" s="492"/>
      <c r="O87" s="492"/>
      <c r="P87" s="492"/>
      <c r="Q87" s="492"/>
      <c r="R87" s="492"/>
      <c r="S87" s="492"/>
      <c r="T87" s="492"/>
      <c r="U87" s="492"/>
      <c r="V87" s="492"/>
      <c r="W87" s="492"/>
      <c r="X87" s="492"/>
      <c r="Y87" s="493"/>
      <c r="Z87" s="494"/>
      <c r="AA87" s="495"/>
      <c r="AB87" s="496"/>
    </row>
    <row r="88" spans="2:28" ht="33.75" customHeight="1">
      <c r="B88" s="501">
        <f>IF(D88="","",B87+1)</f>
        <v>2</v>
      </c>
      <c r="C88" s="502"/>
      <c r="D88" s="491" t="s">
        <v>269</v>
      </c>
      <c r="E88" s="492"/>
      <c r="F88" s="492"/>
      <c r="G88" s="492"/>
      <c r="H88" s="492"/>
      <c r="I88" s="492"/>
      <c r="J88" s="492"/>
      <c r="K88" s="492"/>
      <c r="L88" s="492"/>
      <c r="M88" s="492"/>
      <c r="N88" s="492"/>
      <c r="O88" s="492"/>
      <c r="P88" s="492"/>
      <c r="Q88" s="492"/>
      <c r="R88" s="492"/>
      <c r="S88" s="492"/>
      <c r="T88" s="492"/>
      <c r="U88" s="492"/>
      <c r="V88" s="492"/>
      <c r="W88" s="492"/>
      <c r="X88" s="492"/>
      <c r="Y88" s="493"/>
      <c r="Z88" s="503"/>
      <c r="AA88" s="497"/>
      <c r="AB88" s="498"/>
    </row>
    <row r="89" spans="2:28" ht="21" customHeight="1">
      <c r="B89" s="624">
        <f>IF(D89="","",B88+1)</f>
        <v>3</v>
      </c>
      <c r="C89" s="625"/>
      <c r="D89" s="541" t="s">
        <v>270</v>
      </c>
      <c r="E89" s="542"/>
      <c r="F89" s="542"/>
      <c r="G89" s="542"/>
      <c r="H89" s="542"/>
      <c r="I89" s="542"/>
      <c r="J89" s="542"/>
      <c r="K89" s="542"/>
      <c r="L89" s="542"/>
      <c r="M89" s="542"/>
      <c r="N89" s="542"/>
      <c r="O89" s="542"/>
      <c r="P89" s="542"/>
      <c r="Q89" s="542"/>
      <c r="R89" s="542"/>
      <c r="S89" s="542"/>
      <c r="T89" s="542"/>
      <c r="U89" s="542"/>
      <c r="V89" s="542"/>
      <c r="W89" s="542"/>
      <c r="X89" s="542"/>
      <c r="Y89" s="543"/>
      <c r="Z89" s="555"/>
      <c r="AA89" s="556"/>
      <c r="AB89" s="662"/>
    </row>
    <row r="90" spans="2:28" ht="27" customHeight="1">
      <c r="B90" s="626"/>
      <c r="C90" s="627"/>
      <c r="D90" s="208" t="s">
        <v>576</v>
      </c>
      <c r="E90" s="209"/>
      <c r="F90" s="209"/>
      <c r="G90" s="209"/>
      <c r="H90" s="209"/>
      <c r="I90" s="209"/>
      <c r="J90" s="210"/>
      <c r="K90" s="722"/>
      <c r="L90" s="723"/>
      <c r="M90" s="723"/>
      <c r="N90" s="723"/>
      <c r="O90" s="723"/>
      <c r="P90" s="723"/>
      <c r="Q90" s="723"/>
      <c r="R90" s="723"/>
      <c r="S90" s="723"/>
      <c r="T90" s="723"/>
      <c r="U90" s="723"/>
      <c r="V90" s="723"/>
      <c r="W90" s="723"/>
      <c r="X90" s="723"/>
      <c r="Y90" s="724"/>
      <c r="Z90" s="558"/>
      <c r="AA90" s="559"/>
      <c r="AB90" s="663"/>
    </row>
    <row r="91" spans="2:28" ht="21" customHeight="1">
      <c r="B91" s="624">
        <f>IF(D91="","",B89+1)</f>
        <v>4</v>
      </c>
      <c r="C91" s="625"/>
      <c r="D91" s="657" t="s">
        <v>271</v>
      </c>
      <c r="E91" s="658"/>
      <c r="F91" s="658"/>
      <c r="G91" s="658"/>
      <c r="H91" s="658"/>
      <c r="I91" s="658"/>
      <c r="J91" s="658"/>
      <c r="K91" s="658"/>
      <c r="L91" s="658"/>
      <c r="M91" s="658"/>
      <c r="N91" s="658"/>
      <c r="O91" s="658"/>
      <c r="P91" s="658"/>
      <c r="Q91" s="658"/>
      <c r="R91" s="658"/>
      <c r="S91" s="658"/>
      <c r="T91" s="658"/>
      <c r="U91" s="658"/>
      <c r="V91" s="658"/>
      <c r="W91" s="658"/>
      <c r="X91" s="658"/>
      <c r="Y91" s="659"/>
      <c r="Z91" s="555"/>
      <c r="AA91" s="556"/>
      <c r="AB91" s="557"/>
    </row>
    <row r="92" spans="2:28" ht="21" customHeight="1">
      <c r="B92" s="632"/>
      <c r="C92" s="633"/>
      <c r="D92" s="738" t="s">
        <v>577</v>
      </c>
      <c r="E92" s="739"/>
      <c r="F92" s="739"/>
      <c r="G92" s="739"/>
      <c r="H92" s="740"/>
      <c r="I92" s="744" t="s">
        <v>579</v>
      </c>
      <c r="J92" s="745"/>
      <c r="K92" s="745"/>
      <c r="L92" s="745"/>
      <c r="M92" s="745"/>
      <c r="N92" s="745"/>
      <c r="O92" s="745"/>
      <c r="P92" s="660" t="s">
        <v>578</v>
      </c>
      <c r="Q92" s="660"/>
      <c r="R92" s="660"/>
      <c r="S92" s="660"/>
      <c r="T92" s="660"/>
      <c r="U92" s="660"/>
      <c r="V92" s="660"/>
      <c r="W92" s="660"/>
      <c r="X92" s="660"/>
      <c r="Y92" s="661"/>
      <c r="Z92" s="563"/>
      <c r="AA92" s="564"/>
      <c r="AB92" s="565"/>
    </row>
    <row r="93" spans="2:28" ht="21" customHeight="1">
      <c r="B93" s="626"/>
      <c r="C93" s="627"/>
      <c r="D93" s="741"/>
      <c r="E93" s="742"/>
      <c r="F93" s="742"/>
      <c r="G93" s="742"/>
      <c r="H93" s="743"/>
      <c r="I93" s="746" t="s">
        <v>579</v>
      </c>
      <c r="J93" s="747"/>
      <c r="K93" s="747"/>
      <c r="L93" s="747"/>
      <c r="M93" s="747"/>
      <c r="N93" s="747"/>
      <c r="O93" s="747"/>
      <c r="P93" s="635" t="s">
        <v>578</v>
      </c>
      <c r="Q93" s="635"/>
      <c r="R93" s="635"/>
      <c r="S93" s="635"/>
      <c r="T93" s="635"/>
      <c r="U93" s="635"/>
      <c r="V93" s="635"/>
      <c r="W93" s="635"/>
      <c r="X93" s="635"/>
      <c r="Y93" s="737"/>
      <c r="Z93" s="558"/>
      <c r="AA93" s="559"/>
      <c r="AB93" s="560"/>
    </row>
    <row r="94" spans="2:28" ht="33.75" customHeight="1">
      <c r="B94" s="501">
        <f>IF(D94="","",B91+1)</f>
        <v>5</v>
      </c>
      <c r="C94" s="502"/>
      <c r="D94" s="491" t="s">
        <v>272</v>
      </c>
      <c r="E94" s="492"/>
      <c r="F94" s="492"/>
      <c r="G94" s="492"/>
      <c r="H94" s="492"/>
      <c r="I94" s="492"/>
      <c r="J94" s="492"/>
      <c r="K94" s="492"/>
      <c r="L94" s="492"/>
      <c r="M94" s="492"/>
      <c r="N94" s="492"/>
      <c r="O94" s="492"/>
      <c r="P94" s="492"/>
      <c r="Q94" s="492"/>
      <c r="R94" s="492"/>
      <c r="S94" s="492"/>
      <c r="T94" s="492"/>
      <c r="U94" s="492"/>
      <c r="V94" s="492"/>
      <c r="W94" s="492"/>
      <c r="X94" s="492"/>
      <c r="Y94" s="493"/>
      <c r="Z94" s="503"/>
      <c r="AA94" s="497"/>
      <c r="AB94" s="498"/>
    </row>
    <row r="95" spans="2:28" ht="33.75" customHeight="1">
      <c r="B95" s="501">
        <f>IF(D95="","",B94+1)</f>
        <v>6</v>
      </c>
      <c r="C95" s="502"/>
      <c r="D95" s="491" t="s">
        <v>273</v>
      </c>
      <c r="E95" s="492"/>
      <c r="F95" s="492"/>
      <c r="G95" s="492"/>
      <c r="H95" s="492"/>
      <c r="I95" s="492"/>
      <c r="J95" s="492"/>
      <c r="K95" s="492"/>
      <c r="L95" s="492"/>
      <c r="M95" s="492"/>
      <c r="N95" s="492"/>
      <c r="O95" s="492"/>
      <c r="P95" s="492"/>
      <c r="Q95" s="492"/>
      <c r="R95" s="492"/>
      <c r="S95" s="492"/>
      <c r="T95" s="492"/>
      <c r="U95" s="492"/>
      <c r="V95" s="492"/>
      <c r="W95" s="492"/>
      <c r="X95" s="492"/>
      <c r="Y95" s="493"/>
      <c r="Z95" s="503"/>
      <c r="AA95" s="497"/>
      <c r="AB95" s="498"/>
    </row>
    <row r="96" ht="12.75"/>
    <row r="97" spans="1:3" s="7" customFormat="1" ht="17.25">
      <c r="A97" s="33">
        <v>3</v>
      </c>
      <c r="B97" s="6"/>
      <c r="C97" s="7" t="s">
        <v>22</v>
      </c>
    </row>
    <row r="98" spans="1:28" s="1" customFormat="1" ht="15" customHeight="1">
      <c r="A98" s="566">
        <v>1</v>
      </c>
      <c r="B98" s="567"/>
      <c r="C98" s="1" t="s">
        <v>23</v>
      </c>
      <c r="Z98" s="26" t="s">
        <v>12</v>
      </c>
      <c r="AA98" s="34"/>
      <c r="AB98" s="27"/>
    </row>
    <row r="99" spans="2:28" s="28" customFormat="1" ht="54" customHeight="1">
      <c r="B99" s="501">
        <f aca="true" t="shared" si="0" ref="B99:B107">IF(D99="","",B98+1)</f>
        <v>1</v>
      </c>
      <c r="C99" s="502"/>
      <c r="D99" s="491" t="s">
        <v>580</v>
      </c>
      <c r="E99" s="492"/>
      <c r="F99" s="492"/>
      <c r="G99" s="492"/>
      <c r="H99" s="492"/>
      <c r="I99" s="492"/>
      <c r="J99" s="492"/>
      <c r="K99" s="492"/>
      <c r="L99" s="492"/>
      <c r="M99" s="492"/>
      <c r="N99" s="492"/>
      <c r="O99" s="492"/>
      <c r="P99" s="492"/>
      <c r="Q99" s="492"/>
      <c r="R99" s="492"/>
      <c r="S99" s="492"/>
      <c r="T99" s="492"/>
      <c r="U99" s="492"/>
      <c r="V99" s="492"/>
      <c r="W99" s="492"/>
      <c r="X99" s="492"/>
      <c r="Y99" s="493"/>
      <c r="Z99" s="494"/>
      <c r="AA99" s="495"/>
      <c r="AB99" s="496"/>
    </row>
    <row r="100" spans="2:28" s="28" customFormat="1" ht="33.75" customHeight="1">
      <c r="B100" s="501">
        <f t="shared" si="0"/>
        <v>2</v>
      </c>
      <c r="C100" s="502"/>
      <c r="D100" s="491" t="s">
        <v>581</v>
      </c>
      <c r="E100" s="492"/>
      <c r="F100" s="492"/>
      <c r="G100" s="492"/>
      <c r="H100" s="492"/>
      <c r="I100" s="492"/>
      <c r="J100" s="492"/>
      <c r="K100" s="492"/>
      <c r="L100" s="492"/>
      <c r="M100" s="492"/>
      <c r="N100" s="492"/>
      <c r="O100" s="492"/>
      <c r="P100" s="492"/>
      <c r="Q100" s="492"/>
      <c r="R100" s="492"/>
      <c r="S100" s="492"/>
      <c r="T100" s="492"/>
      <c r="U100" s="492"/>
      <c r="V100" s="492"/>
      <c r="W100" s="492"/>
      <c r="X100" s="492"/>
      <c r="Y100" s="493"/>
      <c r="Z100" s="494"/>
      <c r="AA100" s="495"/>
      <c r="AB100" s="496"/>
    </row>
    <row r="101" spans="2:28" s="28" customFormat="1" ht="27" customHeight="1">
      <c r="B101" s="501">
        <f t="shared" si="0"/>
        <v>3</v>
      </c>
      <c r="C101" s="502"/>
      <c r="D101" s="491" t="s">
        <v>582</v>
      </c>
      <c r="E101" s="492"/>
      <c r="F101" s="492"/>
      <c r="G101" s="492"/>
      <c r="H101" s="492"/>
      <c r="I101" s="492"/>
      <c r="J101" s="492"/>
      <c r="K101" s="492"/>
      <c r="L101" s="492"/>
      <c r="M101" s="492"/>
      <c r="N101" s="492"/>
      <c r="O101" s="492"/>
      <c r="P101" s="492"/>
      <c r="Q101" s="492"/>
      <c r="R101" s="492"/>
      <c r="S101" s="492"/>
      <c r="T101" s="492"/>
      <c r="U101" s="492"/>
      <c r="V101" s="492"/>
      <c r="W101" s="492"/>
      <c r="X101" s="492"/>
      <c r="Y101" s="493"/>
      <c r="Z101" s="494"/>
      <c r="AA101" s="495"/>
      <c r="AB101" s="496"/>
    </row>
    <row r="102" spans="2:28" s="28" customFormat="1" ht="54" customHeight="1">
      <c r="B102" s="501">
        <f t="shared" si="0"/>
        <v>4</v>
      </c>
      <c r="C102" s="502"/>
      <c r="D102" s="491" t="s">
        <v>583</v>
      </c>
      <c r="E102" s="492"/>
      <c r="F102" s="492"/>
      <c r="G102" s="492"/>
      <c r="H102" s="492"/>
      <c r="I102" s="492"/>
      <c r="J102" s="492"/>
      <c r="K102" s="492"/>
      <c r="L102" s="492"/>
      <c r="M102" s="492"/>
      <c r="N102" s="492"/>
      <c r="O102" s="492"/>
      <c r="P102" s="492"/>
      <c r="Q102" s="492"/>
      <c r="R102" s="492"/>
      <c r="S102" s="492"/>
      <c r="T102" s="492"/>
      <c r="U102" s="492"/>
      <c r="V102" s="492"/>
      <c r="W102" s="492"/>
      <c r="X102" s="492"/>
      <c r="Y102" s="493"/>
      <c r="Z102" s="494"/>
      <c r="AA102" s="495"/>
      <c r="AB102" s="496"/>
    </row>
    <row r="103" spans="2:28" s="28" customFormat="1" ht="33.75" customHeight="1">
      <c r="B103" s="501">
        <f t="shared" si="0"/>
        <v>5</v>
      </c>
      <c r="C103" s="502"/>
      <c r="D103" s="491" t="s">
        <v>584</v>
      </c>
      <c r="E103" s="492"/>
      <c r="F103" s="492"/>
      <c r="G103" s="492"/>
      <c r="H103" s="492"/>
      <c r="I103" s="492"/>
      <c r="J103" s="492"/>
      <c r="K103" s="492"/>
      <c r="L103" s="492"/>
      <c r="M103" s="492"/>
      <c r="N103" s="492"/>
      <c r="O103" s="492"/>
      <c r="P103" s="492"/>
      <c r="Q103" s="492"/>
      <c r="R103" s="492"/>
      <c r="S103" s="492"/>
      <c r="T103" s="492"/>
      <c r="U103" s="492"/>
      <c r="V103" s="492"/>
      <c r="W103" s="492"/>
      <c r="X103" s="492"/>
      <c r="Y103" s="493"/>
      <c r="Z103" s="494"/>
      <c r="AA103" s="495"/>
      <c r="AB103" s="496"/>
    </row>
    <row r="104" spans="2:28" s="28" customFormat="1" ht="33.75" customHeight="1">
      <c r="B104" s="501">
        <f t="shared" si="0"/>
        <v>6</v>
      </c>
      <c r="C104" s="502"/>
      <c r="D104" s="491" t="s">
        <v>585</v>
      </c>
      <c r="E104" s="492"/>
      <c r="F104" s="492"/>
      <c r="G104" s="492"/>
      <c r="H104" s="492"/>
      <c r="I104" s="492"/>
      <c r="J104" s="492"/>
      <c r="K104" s="492"/>
      <c r="L104" s="492"/>
      <c r="M104" s="492"/>
      <c r="N104" s="492"/>
      <c r="O104" s="492"/>
      <c r="P104" s="492"/>
      <c r="Q104" s="492"/>
      <c r="R104" s="492"/>
      <c r="S104" s="492"/>
      <c r="T104" s="492"/>
      <c r="U104" s="492"/>
      <c r="V104" s="492"/>
      <c r="W104" s="492"/>
      <c r="X104" s="492"/>
      <c r="Y104" s="493"/>
      <c r="Z104" s="494"/>
      <c r="AA104" s="495"/>
      <c r="AB104" s="496"/>
    </row>
    <row r="105" spans="2:28" s="28" customFormat="1" ht="33.75" customHeight="1">
      <c r="B105" s="501">
        <f t="shared" si="0"/>
        <v>7</v>
      </c>
      <c r="C105" s="502"/>
      <c r="D105" s="491" t="s">
        <v>586</v>
      </c>
      <c r="E105" s="492"/>
      <c r="F105" s="492"/>
      <c r="G105" s="492"/>
      <c r="H105" s="492"/>
      <c r="I105" s="492"/>
      <c r="J105" s="492"/>
      <c r="K105" s="492"/>
      <c r="L105" s="492"/>
      <c r="M105" s="492"/>
      <c r="N105" s="492"/>
      <c r="O105" s="492"/>
      <c r="P105" s="492"/>
      <c r="Q105" s="492"/>
      <c r="R105" s="492"/>
      <c r="S105" s="492"/>
      <c r="T105" s="492"/>
      <c r="U105" s="492"/>
      <c r="V105" s="492"/>
      <c r="W105" s="492"/>
      <c r="X105" s="492"/>
      <c r="Y105" s="493"/>
      <c r="Z105" s="494"/>
      <c r="AA105" s="495"/>
      <c r="AB105" s="496"/>
    </row>
    <row r="106" spans="2:28" s="28" customFormat="1" ht="33.75" customHeight="1">
      <c r="B106" s="501">
        <f t="shared" si="0"/>
        <v>8</v>
      </c>
      <c r="C106" s="502"/>
      <c r="D106" s="491" t="s">
        <v>587</v>
      </c>
      <c r="E106" s="492"/>
      <c r="F106" s="492"/>
      <c r="G106" s="492"/>
      <c r="H106" s="492"/>
      <c r="I106" s="492"/>
      <c r="J106" s="492"/>
      <c r="K106" s="492"/>
      <c r="L106" s="492"/>
      <c r="M106" s="492"/>
      <c r="N106" s="492"/>
      <c r="O106" s="492"/>
      <c r="P106" s="492"/>
      <c r="Q106" s="492"/>
      <c r="R106" s="492"/>
      <c r="S106" s="492"/>
      <c r="T106" s="492"/>
      <c r="U106" s="492"/>
      <c r="V106" s="492"/>
      <c r="W106" s="492"/>
      <c r="X106" s="492"/>
      <c r="Y106" s="493"/>
      <c r="Z106" s="494"/>
      <c r="AA106" s="495"/>
      <c r="AB106" s="496"/>
    </row>
    <row r="107" spans="2:28" s="28" customFormat="1" ht="27" customHeight="1">
      <c r="B107" s="501">
        <f t="shared" si="0"/>
        <v>9</v>
      </c>
      <c r="C107" s="502"/>
      <c r="D107" s="491" t="s">
        <v>588</v>
      </c>
      <c r="E107" s="492"/>
      <c r="F107" s="492"/>
      <c r="G107" s="492"/>
      <c r="H107" s="492"/>
      <c r="I107" s="492"/>
      <c r="J107" s="492"/>
      <c r="K107" s="492"/>
      <c r="L107" s="492"/>
      <c r="M107" s="492"/>
      <c r="N107" s="492"/>
      <c r="O107" s="492"/>
      <c r="P107" s="492"/>
      <c r="Q107" s="492"/>
      <c r="R107" s="492"/>
      <c r="S107" s="492"/>
      <c r="T107" s="492"/>
      <c r="U107" s="492"/>
      <c r="V107" s="492"/>
      <c r="W107" s="492"/>
      <c r="X107" s="492"/>
      <c r="Y107" s="493"/>
      <c r="Z107" s="494"/>
      <c r="AA107" s="495"/>
      <c r="AB107" s="496"/>
    </row>
    <row r="109" spans="1:28" s="1" customFormat="1" ht="15" customHeight="1">
      <c r="A109" s="566">
        <v>2</v>
      </c>
      <c r="B109" s="567"/>
      <c r="C109" s="1" t="s">
        <v>24</v>
      </c>
      <c r="Z109" s="4"/>
      <c r="AA109" s="4"/>
      <c r="AB109" s="4"/>
    </row>
    <row r="110" spans="2:28" s="38" customFormat="1" ht="18" customHeight="1">
      <c r="B110" s="624">
        <f>IF(D110="","",B109+1)</f>
        <v>1</v>
      </c>
      <c r="C110" s="625"/>
      <c r="D110" s="542" t="s">
        <v>591</v>
      </c>
      <c r="E110" s="568"/>
      <c r="F110" s="568"/>
      <c r="G110" s="568"/>
      <c r="H110" s="568"/>
      <c r="I110" s="568"/>
      <c r="J110" s="568"/>
      <c r="K110" s="568"/>
      <c r="L110" s="568"/>
      <c r="M110" s="568"/>
      <c r="N110" s="568"/>
      <c r="O110" s="568"/>
      <c r="P110" s="568"/>
      <c r="Q110" s="568"/>
      <c r="R110" s="568"/>
      <c r="S110" s="568"/>
      <c r="T110" s="568"/>
      <c r="U110" s="568"/>
      <c r="V110" s="568"/>
      <c r="W110" s="568"/>
      <c r="X110" s="568"/>
      <c r="Y110" s="569"/>
      <c r="Z110" s="574"/>
      <c r="AA110" s="575"/>
      <c r="AB110" s="576"/>
    </row>
    <row r="111" spans="2:28" s="38" customFormat="1" ht="12">
      <c r="B111" s="632"/>
      <c r="C111" s="633"/>
      <c r="D111" s="656" t="s">
        <v>25</v>
      </c>
      <c r="E111" s="636"/>
      <c r="F111" s="636"/>
      <c r="G111" s="636"/>
      <c r="H111" s="636"/>
      <c r="I111" s="636"/>
      <c r="J111" s="636"/>
      <c r="K111" s="636"/>
      <c r="L111" s="636"/>
      <c r="M111" s="636"/>
      <c r="N111" s="636"/>
      <c r="O111" s="636"/>
      <c r="P111" s="636"/>
      <c r="Q111" s="636"/>
      <c r="R111" s="636"/>
      <c r="S111" s="636"/>
      <c r="T111" s="636"/>
      <c r="U111" s="636"/>
      <c r="V111" s="636"/>
      <c r="W111" s="636"/>
      <c r="X111" s="636"/>
      <c r="Y111" s="637"/>
      <c r="Z111" s="640"/>
      <c r="AA111" s="641"/>
      <c r="AB111" s="642"/>
    </row>
    <row r="112" spans="2:28" ht="12.75">
      <c r="B112" s="632"/>
      <c r="C112" s="633"/>
      <c r="D112" s="39" t="s">
        <v>19</v>
      </c>
      <c r="E112" s="539" t="s">
        <v>27</v>
      </c>
      <c r="F112" s="636"/>
      <c r="G112" s="636"/>
      <c r="H112" s="636"/>
      <c r="I112" s="636"/>
      <c r="J112" s="636"/>
      <c r="K112" s="636"/>
      <c r="L112" s="636"/>
      <c r="M112" s="636"/>
      <c r="N112" s="636"/>
      <c r="O112" s="636"/>
      <c r="P112" s="636"/>
      <c r="Q112" s="636"/>
      <c r="R112" s="636"/>
      <c r="S112" s="636"/>
      <c r="T112" s="636"/>
      <c r="U112" s="636"/>
      <c r="V112" s="636"/>
      <c r="W112" s="636"/>
      <c r="X112" s="636"/>
      <c r="Y112" s="637"/>
      <c r="Z112" s="640"/>
      <c r="AA112" s="641"/>
      <c r="AB112" s="642"/>
    </row>
    <row r="113" spans="2:28" ht="12.75">
      <c r="B113" s="632"/>
      <c r="C113" s="633"/>
      <c r="D113" s="39" t="s">
        <v>20</v>
      </c>
      <c r="E113" s="539" t="s">
        <v>28</v>
      </c>
      <c r="F113" s="636"/>
      <c r="G113" s="636"/>
      <c r="H113" s="636"/>
      <c r="I113" s="636"/>
      <c r="J113" s="636"/>
      <c r="K113" s="636"/>
      <c r="L113" s="636"/>
      <c r="M113" s="636"/>
      <c r="N113" s="636"/>
      <c r="O113" s="636"/>
      <c r="P113" s="636"/>
      <c r="Q113" s="636"/>
      <c r="R113" s="636"/>
      <c r="S113" s="636"/>
      <c r="T113" s="636"/>
      <c r="U113" s="636"/>
      <c r="V113" s="636"/>
      <c r="W113" s="636"/>
      <c r="X113" s="636"/>
      <c r="Y113" s="637"/>
      <c r="Z113" s="640"/>
      <c r="AA113" s="641"/>
      <c r="AB113" s="642"/>
    </row>
    <row r="114" spans="2:28" ht="25.5" customHeight="1">
      <c r="B114" s="626"/>
      <c r="C114" s="627"/>
      <c r="D114" s="40" t="s">
        <v>26</v>
      </c>
      <c r="E114" s="532" t="s">
        <v>592</v>
      </c>
      <c r="F114" s="638"/>
      <c r="G114" s="638"/>
      <c r="H114" s="638"/>
      <c r="I114" s="638"/>
      <c r="J114" s="638"/>
      <c r="K114" s="638"/>
      <c r="L114" s="638"/>
      <c r="M114" s="638"/>
      <c r="N114" s="638"/>
      <c r="O114" s="638"/>
      <c r="P114" s="638"/>
      <c r="Q114" s="638"/>
      <c r="R114" s="638"/>
      <c r="S114" s="638"/>
      <c r="T114" s="638"/>
      <c r="U114" s="638"/>
      <c r="V114" s="638"/>
      <c r="W114" s="638"/>
      <c r="X114" s="638"/>
      <c r="Y114" s="639"/>
      <c r="Z114" s="583"/>
      <c r="AA114" s="584"/>
      <c r="AB114" s="585"/>
    </row>
    <row r="116" spans="1:28" s="1" customFormat="1" ht="15" customHeight="1">
      <c r="A116" s="566">
        <v>3</v>
      </c>
      <c r="B116" s="567"/>
      <c r="C116" s="1" t="s">
        <v>29</v>
      </c>
      <c r="Z116" s="4"/>
      <c r="AA116" s="4"/>
      <c r="AB116" s="4"/>
    </row>
    <row r="117" spans="2:28" s="28" customFormat="1" ht="67.5" customHeight="1">
      <c r="B117" s="501">
        <f>IF(D117="","",B116+1)</f>
        <v>1</v>
      </c>
      <c r="C117" s="502"/>
      <c r="D117" s="491" t="s">
        <v>593</v>
      </c>
      <c r="E117" s="492"/>
      <c r="F117" s="492"/>
      <c r="G117" s="492"/>
      <c r="H117" s="492"/>
      <c r="I117" s="492"/>
      <c r="J117" s="492"/>
      <c r="K117" s="492"/>
      <c r="L117" s="492"/>
      <c r="M117" s="492"/>
      <c r="N117" s="492"/>
      <c r="O117" s="492"/>
      <c r="P117" s="492"/>
      <c r="Q117" s="492"/>
      <c r="R117" s="492"/>
      <c r="S117" s="492"/>
      <c r="T117" s="492"/>
      <c r="U117" s="492"/>
      <c r="V117" s="492"/>
      <c r="W117" s="492"/>
      <c r="X117" s="492"/>
      <c r="Y117" s="493"/>
      <c r="Z117" s="494"/>
      <c r="AA117" s="495"/>
      <c r="AB117" s="496"/>
    </row>
    <row r="119" spans="1:28" s="1" customFormat="1" ht="15" customHeight="1">
      <c r="A119" s="566">
        <v>4</v>
      </c>
      <c r="B119" s="567"/>
      <c r="C119" s="1" t="s">
        <v>30</v>
      </c>
      <c r="Z119" s="4"/>
      <c r="AA119" s="4"/>
      <c r="AB119" s="4"/>
    </row>
    <row r="120" spans="2:28" s="28" customFormat="1" ht="40.5" customHeight="1">
      <c r="B120" s="501">
        <f>IF(D120="","",B119+1)</f>
        <v>1</v>
      </c>
      <c r="C120" s="502"/>
      <c r="D120" s="491" t="s">
        <v>594</v>
      </c>
      <c r="E120" s="492"/>
      <c r="F120" s="492"/>
      <c r="G120" s="492"/>
      <c r="H120" s="492"/>
      <c r="I120" s="492"/>
      <c r="J120" s="492"/>
      <c r="K120" s="492"/>
      <c r="L120" s="492"/>
      <c r="M120" s="492"/>
      <c r="N120" s="492"/>
      <c r="O120" s="492"/>
      <c r="P120" s="492"/>
      <c r="Q120" s="492"/>
      <c r="R120" s="492"/>
      <c r="S120" s="492"/>
      <c r="T120" s="492"/>
      <c r="U120" s="492"/>
      <c r="V120" s="492"/>
      <c r="W120" s="492"/>
      <c r="X120" s="492"/>
      <c r="Y120" s="493"/>
      <c r="Z120" s="494"/>
      <c r="AA120" s="495"/>
      <c r="AB120" s="496"/>
    </row>
    <row r="121" spans="2:28" s="28" customFormat="1" ht="40.5" customHeight="1">
      <c r="B121" s="501">
        <f>IF(D121="","",B120+1)</f>
        <v>2</v>
      </c>
      <c r="C121" s="502"/>
      <c r="D121" s="491" t="s">
        <v>31</v>
      </c>
      <c r="E121" s="492"/>
      <c r="F121" s="492"/>
      <c r="G121" s="492"/>
      <c r="H121" s="492"/>
      <c r="I121" s="492"/>
      <c r="J121" s="492"/>
      <c r="K121" s="492"/>
      <c r="L121" s="492"/>
      <c r="M121" s="492"/>
      <c r="N121" s="492"/>
      <c r="O121" s="492"/>
      <c r="P121" s="492"/>
      <c r="Q121" s="492"/>
      <c r="R121" s="492"/>
      <c r="S121" s="492"/>
      <c r="T121" s="492"/>
      <c r="U121" s="492"/>
      <c r="V121" s="492"/>
      <c r="W121" s="492"/>
      <c r="X121" s="492"/>
      <c r="Y121" s="493"/>
      <c r="Z121" s="494"/>
      <c r="AA121" s="495"/>
      <c r="AB121" s="496"/>
    </row>
    <row r="122" spans="2:28" s="28" customFormat="1" ht="33.75" customHeight="1">
      <c r="B122" s="501">
        <f>IF(D122="","",B121+1)</f>
        <v>3</v>
      </c>
      <c r="C122" s="502"/>
      <c r="D122" s="491" t="s">
        <v>643</v>
      </c>
      <c r="E122" s="492"/>
      <c r="F122" s="492"/>
      <c r="G122" s="492"/>
      <c r="H122" s="492"/>
      <c r="I122" s="492"/>
      <c r="J122" s="492"/>
      <c r="K122" s="492"/>
      <c r="L122" s="492"/>
      <c r="M122" s="492"/>
      <c r="N122" s="492"/>
      <c r="O122" s="492"/>
      <c r="P122" s="492"/>
      <c r="Q122" s="492"/>
      <c r="R122" s="492"/>
      <c r="S122" s="492"/>
      <c r="T122" s="492"/>
      <c r="U122" s="492"/>
      <c r="V122" s="492"/>
      <c r="W122" s="492"/>
      <c r="X122" s="492"/>
      <c r="Y122" s="493"/>
      <c r="Z122" s="494"/>
      <c r="AA122" s="495"/>
      <c r="AB122" s="496"/>
    </row>
    <row r="124" spans="1:28" s="1" customFormat="1" ht="15" customHeight="1">
      <c r="A124" s="566">
        <v>5</v>
      </c>
      <c r="B124" s="567"/>
      <c r="C124" s="1" t="s">
        <v>32</v>
      </c>
      <c r="Z124" s="4"/>
      <c r="AA124" s="4"/>
      <c r="AB124" s="4"/>
    </row>
    <row r="125" spans="2:28" s="28" customFormat="1" ht="54" customHeight="1">
      <c r="B125" s="501">
        <f>IF(D125="","",B124+1)</f>
        <v>1</v>
      </c>
      <c r="C125" s="502"/>
      <c r="D125" s="491" t="s">
        <v>595</v>
      </c>
      <c r="E125" s="492"/>
      <c r="F125" s="492"/>
      <c r="G125" s="492"/>
      <c r="H125" s="492"/>
      <c r="I125" s="492"/>
      <c r="J125" s="492"/>
      <c r="K125" s="492"/>
      <c r="L125" s="492"/>
      <c r="M125" s="492"/>
      <c r="N125" s="492"/>
      <c r="O125" s="492"/>
      <c r="P125" s="492"/>
      <c r="Q125" s="492"/>
      <c r="R125" s="492"/>
      <c r="S125" s="492"/>
      <c r="T125" s="492"/>
      <c r="U125" s="492"/>
      <c r="V125" s="492"/>
      <c r="W125" s="492"/>
      <c r="X125" s="492"/>
      <c r="Y125" s="493"/>
      <c r="Z125" s="494"/>
      <c r="AA125" s="495"/>
      <c r="AB125" s="496"/>
    </row>
    <row r="126" spans="2:28" s="28" customFormat="1" ht="40.5" customHeight="1">
      <c r="B126" s="501">
        <f>IF(D126="","",B125+1)</f>
        <v>2</v>
      </c>
      <c r="C126" s="502"/>
      <c r="D126" s="491" t="s">
        <v>33</v>
      </c>
      <c r="E126" s="492"/>
      <c r="F126" s="492"/>
      <c r="G126" s="492"/>
      <c r="H126" s="492"/>
      <c r="I126" s="492"/>
      <c r="J126" s="492"/>
      <c r="K126" s="492"/>
      <c r="L126" s="492"/>
      <c r="M126" s="492"/>
      <c r="N126" s="492"/>
      <c r="O126" s="492"/>
      <c r="P126" s="492"/>
      <c r="Q126" s="492"/>
      <c r="R126" s="492"/>
      <c r="S126" s="492"/>
      <c r="T126" s="492"/>
      <c r="U126" s="492"/>
      <c r="V126" s="492"/>
      <c r="W126" s="492"/>
      <c r="X126" s="492"/>
      <c r="Y126" s="493"/>
      <c r="Z126" s="494"/>
      <c r="AA126" s="495"/>
      <c r="AB126" s="496"/>
    </row>
    <row r="128" spans="1:28" s="1" customFormat="1" ht="15" customHeight="1">
      <c r="A128" s="566">
        <v>6</v>
      </c>
      <c r="B128" s="567"/>
      <c r="C128" s="1" t="s">
        <v>34</v>
      </c>
      <c r="Z128" s="4"/>
      <c r="AA128" s="4"/>
      <c r="AB128" s="4"/>
    </row>
    <row r="129" spans="2:28" s="28" customFormat="1" ht="54" customHeight="1">
      <c r="B129" s="501">
        <f>IF(D129="","",B128+1)</f>
        <v>1</v>
      </c>
      <c r="C129" s="502"/>
      <c r="D129" s="491" t="s">
        <v>596</v>
      </c>
      <c r="E129" s="492"/>
      <c r="F129" s="492"/>
      <c r="G129" s="492"/>
      <c r="H129" s="492"/>
      <c r="I129" s="492"/>
      <c r="J129" s="492"/>
      <c r="K129" s="492"/>
      <c r="L129" s="492"/>
      <c r="M129" s="492"/>
      <c r="N129" s="492"/>
      <c r="O129" s="492"/>
      <c r="P129" s="492"/>
      <c r="Q129" s="492"/>
      <c r="R129" s="492"/>
      <c r="S129" s="492"/>
      <c r="T129" s="492"/>
      <c r="U129" s="492"/>
      <c r="V129" s="492"/>
      <c r="W129" s="492"/>
      <c r="X129" s="492"/>
      <c r="Y129" s="493"/>
      <c r="Z129" s="494"/>
      <c r="AA129" s="495"/>
      <c r="AB129" s="496"/>
    </row>
    <row r="131" spans="1:28" s="1" customFormat="1" ht="15" customHeight="1">
      <c r="A131" s="566">
        <v>7</v>
      </c>
      <c r="B131" s="567"/>
      <c r="C131" s="1" t="s">
        <v>35</v>
      </c>
      <c r="Z131" s="4"/>
      <c r="AA131" s="4"/>
      <c r="AB131" s="4"/>
    </row>
    <row r="132" spans="2:28" s="28" customFormat="1" ht="40.5" customHeight="1">
      <c r="B132" s="501">
        <f>IF(D132="","",B131+1)</f>
        <v>1</v>
      </c>
      <c r="C132" s="502"/>
      <c r="D132" s="491" t="s">
        <v>597</v>
      </c>
      <c r="E132" s="492"/>
      <c r="F132" s="492"/>
      <c r="G132" s="492"/>
      <c r="H132" s="492"/>
      <c r="I132" s="492"/>
      <c r="J132" s="492"/>
      <c r="K132" s="492"/>
      <c r="L132" s="492"/>
      <c r="M132" s="492"/>
      <c r="N132" s="492"/>
      <c r="O132" s="492"/>
      <c r="P132" s="492"/>
      <c r="Q132" s="492"/>
      <c r="R132" s="492"/>
      <c r="S132" s="492"/>
      <c r="T132" s="492"/>
      <c r="U132" s="492"/>
      <c r="V132" s="492"/>
      <c r="W132" s="492"/>
      <c r="X132" s="492"/>
      <c r="Y132" s="493"/>
      <c r="Z132" s="494"/>
      <c r="AA132" s="495"/>
      <c r="AB132" s="496"/>
    </row>
    <row r="133" spans="2:28" s="28" customFormat="1" ht="54" customHeight="1">
      <c r="B133" s="501">
        <f>IF(D133="","",B132+1)</f>
        <v>2</v>
      </c>
      <c r="C133" s="502"/>
      <c r="D133" s="491" t="s">
        <v>598</v>
      </c>
      <c r="E133" s="492"/>
      <c r="F133" s="492"/>
      <c r="G133" s="492"/>
      <c r="H133" s="492"/>
      <c r="I133" s="492"/>
      <c r="J133" s="492"/>
      <c r="K133" s="492"/>
      <c r="L133" s="492"/>
      <c r="M133" s="492"/>
      <c r="N133" s="492"/>
      <c r="O133" s="492"/>
      <c r="P133" s="492"/>
      <c r="Q133" s="492"/>
      <c r="R133" s="492"/>
      <c r="S133" s="492"/>
      <c r="T133" s="492"/>
      <c r="U133" s="492"/>
      <c r="V133" s="492"/>
      <c r="W133" s="492"/>
      <c r="X133" s="492"/>
      <c r="Y133" s="493"/>
      <c r="Z133" s="494"/>
      <c r="AA133" s="495"/>
      <c r="AB133" s="496"/>
    </row>
    <row r="134" ht="10.5" customHeight="1"/>
    <row r="135" spans="1:28" s="1" customFormat="1" ht="15" customHeight="1">
      <c r="A135" s="566">
        <v>8</v>
      </c>
      <c r="B135" s="567"/>
      <c r="C135" s="1" t="s">
        <v>36</v>
      </c>
      <c r="Z135" s="4"/>
      <c r="AA135" s="4"/>
      <c r="AB135" s="4"/>
    </row>
    <row r="136" spans="2:28" s="28" customFormat="1" ht="94.5" customHeight="1">
      <c r="B136" s="501">
        <f>IF(D136="","",B135+1)</f>
        <v>1</v>
      </c>
      <c r="C136" s="502"/>
      <c r="D136" s="491" t="s">
        <v>599</v>
      </c>
      <c r="E136" s="492"/>
      <c r="F136" s="492"/>
      <c r="G136" s="492"/>
      <c r="H136" s="492"/>
      <c r="I136" s="492"/>
      <c r="J136" s="492"/>
      <c r="K136" s="492"/>
      <c r="L136" s="492"/>
      <c r="M136" s="492"/>
      <c r="N136" s="492"/>
      <c r="O136" s="492"/>
      <c r="P136" s="492"/>
      <c r="Q136" s="492"/>
      <c r="R136" s="492"/>
      <c r="S136" s="492"/>
      <c r="T136" s="492"/>
      <c r="U136" s="492"/>
      <c r="V136" s="492"/>
      <c r="W136" s="492"/>
      <c r="X136" s="492"/>
      <c r="Y136" s="493"/>
      <c r="Z136" s="494"/>
      <c r="AA136" s="495"/>
      <c r="AB136" s="496"/>
    </row>
    <row r="137" s="38" customFormat="1" ht="9" customHeight="1"/>
    <row r="138" spans="2:28" s="41" customFormat="1" ht="15" customHeight="1">
      <c r="B138" s="651" t="s">
        <v>37</v>
      </c>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3"/>
    </row>
    <row r="139" spans="2:28" s="42" customFormat="1" ht="38.25" customHeight="1">
      <c r="B139" s="43"/>
      <c r="C139" s="654" t="s">
        <v>644</v>
      </c>
      <c r="D139" s="654"/>
      <c r="E139" s="654"/>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5"/>
    </row>
    <row r="140" ht="10.5" customHeight="1"/>
    <row r="141" spans="1:28" s="1" customFormat="1" ht="15" customHeight="1">
      <c r="A141" s="566">
        <v>9</v>
      </c>
      <c r="B141" s="567"/>
      <c r="C141" s="1" t="s">
        <v>38</v>
      </c>
      <c r="Z141" s="4"/>
      <c r="AA141" s="4"/>
      <c r="AB141" s="4"/>
    </row>
    <row r="142" spans="2:28" s="28" customFormat="1" ht="33.75" customHeight="1">
      <c r="B142" s="501">
        <f>IF(D142="","",B141+1)</f>
        <v>1</v>
      </c>
      <c r="C142" s="502"/>
      <c r="D142" s="491" t="s">
        <v>645</v>
      </c>
      <c r="E142" s="492"/>
      <c r="F142" s="492"/>
      <c r="G142" s="492"/>
      <c r="H142" s="492"/>
      <c r="I142" s="492"/>
      <c r="J142" s="492"/>
      <c r="K142" s="492"/>
      <c r="L142" s="492"/>
      <c r="M142" s="492"/>
      <c r="N142" s="492"/>
      <c r="O142" s="492"/>
      <c r="P142" s="492"/>
      <c r="Q142" s="492"/>
      <c r="R142" s="492"/>
      <c r="S142" s="492"/>
      <c r="T142" s="492"/>
      <c r="U142" s="492"/>
      <c r="V142" s="492"/>
      <c r="W142" s="492"/>
      <c r="X142" s="492"/>
      <c r="Y142" s="493"/>
      <c r="Z142" s="494"/>
      <c r="AA142" s="495"/>
      <c r="AB142" s="496"/>
    </row>
    <row r="143" ht="10.5" customHeight="1"/>
    <row r="144" spans="1:28" s="1" customFormat="1" ht="15" customHeight="1">
      <c r="A144" s="566">
        <v>10</v>
      </c>
      <c r="B144" s="567"/>
      <c r="C144" s="1" t="s">
        <v>39</v>
      </c>
      <c r="Z144" s="4"/>
      <c r="AA144" s="4"/>
      <c r="AB144" s="4"/>
    </row>
    <row r="145" spans="2:28" s="28" customFormat="1" ht="33.75" customHeight="1">
      <c r="B145" s="501">
        <f>IF(D145="","",B144+1)</f>
        <v>1</v>
      </c>
      <c r="C145" s="502"/>
      <c r="D145" s="491" t="s">
        <v>40</v>
      </c>
      <c r="E145" s="492"/>
      <c r="F145" s="492"/>
      <c r="G145" s="492"/>
      <c r="H145" s="492"/>
      <c r="I145" s="492"/>
      <c r="J145" s="492"/>
      <c r="K145" s="492"/>
      <c r="L145" s="492"/>
      <c r="M145" s="492"/>
      <c r="N145" s="492"/>
      <c r="O145" s="492"/>
      <c r="P145" s="492"/>
      <c r="Q145" s="492"/>
      <c r="R145" s="492"/>
      <c r="S145" s="492"/>
      <c r="T145" s="492"/>
      <c r="U145" s="492"/>
      <c r="V145" s="492"/>
      <c r="W145" s="492"/>
      <c r="X145" s="492"/>
      <c r="Y145" s="493"/>
      <c r="Z145" s="494"/>
      <c r="AA145" s="495"/>
      <c r="AB145" s="496"/>
    </row>
    <row r="146" ht="10.5" customHeight="1"/>
    <row r="147" spans="1:28" s="1" customFormat="1" ht="15" customHeight="1">
      <c r="A147" s="566">
        <v>11</v>
      </c>
      <c r="B147" s="567"/>
      <c r="C147" s="1" t="s">
        <v>41</v>
      </c>
      <c r="Z147" s="4"/>
      <c r="AA147" s="4"/>
      <c r="AB147" s="4"/>
    </row>
    <row r="148" spans="2:28" s="38" customFormat="1" ht="27" customHeight="1">
      <c r="B148" s="624">
        <f>IF(D148="","",B147+1)</f>
        <v>1</v>
      </c>
      <c r="C148" s="625"/>
      <c r="D148" s="542" t="s">
        <v>600</v>
      </c>
      <c r="E148" s="568"/>
      <c r="F148" s="568"/>
      <c r="G148" s="568"/>
      <c r="H148" s="568"/>
      <c r="I148" s="568"/>
      <c r="J148" s="568"/>
      <c r="K148" s="568"/>
      <c r="L148" s="568"/>
      <c r="M148" s="568"/>
      <c r="N148" s="568"/>
      <c r="O148" s="568"/>
      <c r="P148" s="568"/>
      <c r="Q148" s="568"/>
      <c r="R148" s="568"/>
      <c r="S148" s="568"/>
      <c r="T148" s="568"/>
      <c r="U148" s="568"/>
      <c r="V148" s="568"/>
      <c r="W148" s="568"/>
      <c r="X148" s="568"/>
      <c r="Y148" s="569"/>
      <c r="Z148" s="574"/>
      <c r="AA148" s="575"/>
      <c r="AB148" s="576"/>
    </row>
    <row r="149" spans="2:28" s="38" customFormat="1" ht="12.75" customHeight="1">
      <c r="B149" s="632"/>
      <c r="C149" s="633"/>
      <c r="D149" s="39" t="s">
        <v>42</v>
      </c>
      <c r="E149" s="539" t="s">
        <v>601</v>
      </c>
      <c r="F149" s="636"/>
      <c r="G149" s="636"/>
      <c r="H149" s="636"/>
      <c r="I149" s="636"/>
      <c r="J149" s="636"/>
      <c r="K149" s="636"/>
      <c r="L149" s="636"/>
      <c r="M149" s="636"/>
      <c r="N149" s="636"/>
      <c r="O149" s="636"/>
      <c r="P149" s="636"/>
      <c r="Q149" s="636"/>
      <c r="R149" s="636"/>
      <c r="S149" s="636"/>
      <c r="T149" s="636"/>
      <c r="U149" s="636"/>
      <c r="V149" s="636"/>
      <c r="W149" s="636"/>
      <c r="X149" s="636"/>
      <c r="Y149" s="637"/>
      <c r="Z149" s="640"/>
      <c r="AA149" s="641"/>
      <c r="AB149" s="642"/>
    </row>
    <row r="150" spans="2:28" ht="12.75" customHeight="1">
      <c r="B150" s="632"/>
      <c r="C150" s="633"/>
      <c r="D150" s="39" t="s">
        <v>20</v>
      </c>
      <c r="E150" s="539" t="s">
        <v>43</v>
      </c>
      <c r="F150" s="636"/>
      <c r="G150" s="636"/>
      <c r="H150" s="636"/>
      <c r="I150" s="636"/>
      <c r="J150" s="636"/>
      <c r="K150" s="636"/>
      <c r="L150" s="636"/>
      <c r="M150" s="636"/>
      <c r="N150" s="636"/>
      <c r="O150" s="636"/>
      <c r="P150" s="636"/>
      <c r="Q150" s="636"/>
      <c r="R150" s="636"/>
      <c r="S150" s="636"/>
      <c r="T150" s="636"/>
      <c r="U150" s="636"/>
      <c r="V150" s="636"/>
      <c r="W150" s="636"/>
      <c r="X150" s="636"/>
      <c r="Y150" s="637"/>
      <c r="Z150" s="640"/>
      <c r="AA150" s="641"/>
      <c r="AB150" s="642"/>
    </row>
    <row r="151" spans="2:28" ht="12.75" customHeight="1">
      <c r="B151" s="632"/>
      <c r="C151" s="633"/>
      <c r="D151" s="39" t="s">
        <v>26</v>
      </c>
      <c r="E151" s="539" t="s">
        <v>48</v>
      </c>
      <c r="F151" s="636"/>
      <c r="G151" s="636"/>
      <c r="H151" s="636"/>
      <c r="I151" s="636"/>
      <c r="J151" s="636"/>
      <c r="K151" s="636"/>
      <c r="L151" s="636"/>
      <c r="M151" s="636"/>
      <c r="N151" s="636"/>
      <c r="O151" s="636"/>
      <c r="P151" s="636"/>
      <c r="Q151" s="636"/>
      <c r="R151" s="636"/>
      <c r="S151" s="636"/>
      <c r="T151" s="636"/>
      <c r="U151" s="636"/>
      <c r="V151" s="636"/>
      <c r="W151" s="636"/>
      <c r="X151" s="636"/>
      <c r="Y151" s="637"/>
      <c r="Z151" s="640"/>
      <c r="AA151" s="641"/>
      <c r="AB151" s="642"/>
    </row>
    <row r="152" spans="2:28" ht="12.75" customHeight="1">
      <c r="B152" s="632"/>
      <c r="C152" s="633"/>
      <c r="D152" s="39" t="s">
        <v>44</v>
      </c>
      <c r="E152" s="539" t="s">
        <v>49</v>
      </c>
      <c r="F152" s="636"/>
      <c r="G152" s="636"/>
      <c r="H152" s="636"/>
      <c r="I152" s="636"/>
      <c r="J152" s="636"/>
      <c r="K152" s="636"/>
      <c r="L152" s="636"/>
      <c r="M152" s="636"/>
      <c r="N152" s="636"/>
      <c r="O152" s="636"/>
      <c r="P152" s="636"/>
      <c r="Q152" s="636"/>
      <c r="R152" s="636"/>
      <c r="S152" s="636"/>
      <c r="T152" s="636"/>
      <c r="U152" s="636"/>
      <c r="V152" s="636"/>
      <c r="W152" s="636"/>
      <c r="X152" s="636"/>
      <c r="Y152" s="637"/>
      <c r="Z152" s="640"/>
      <c r="AA152" s="641"/>
      <c r="AB152" s="642"/>
    </row>
    <row r="153" spans="2:28" ht="12.75" customHeight="1">
      <c r="B153" s="632"/>
      <c r="C153" s="633"/>
      <c r="D153" s="39" t="s">
        <v>45</v>
      </c>
      <c r="E153" s="539" t="s">
        <v>50</v>
      </c>
      <c r="F153" s="636"/>
      <c r="G153" s="636"/>
      <c r="H153" s="636"/>
      <c r="I153" s="636"/>
      <c r="J153" s="636"/>
      <c r="K153" s="636"/>
      <c r="L153" s="636"/>
      <c r="M153" s="636"/>
      <c r="N153" s="636"/>
      <c r="O153" s="636"/>
      <c r="P153" s="636"/>
      <c r="Q153" s="636"/>
      <c r="R153" s="636"/>
      <c r="S153" s="636"/>
      <c r="T153" s="636"/>
      <c r="U153" s="636"/>
      <c r="V153" s="636"/>
      <c r="W153" s="636"/>
      <c r="X153" s="636"/>
      <c r="Y153" s="637"/>
      <c r="Z153" s="640"/>
      <c r="AA153" s="641"/>
      <c r="AB153" s="642"/>
    </row>
    <row r="154" spans="2:28" ht="12.75" customHeight="1">
      <c r="B154" s="626"/>
      <c r="C154" s="627"/>
      <c r="D154" s="40" t="s">
        <v>46</v>
      </c>
      <c r="E154" s="532" t="s">
        <v>47</v>
      </c>
      <c r="F154" s="638"/>
      <c r="G154" s="638"/>
      <c r="H154" s="638"/>
      <c r="I154" s="638"/>
      <c r="J154" s="638"/>
      <c r="K154" s="638"/>
      <c r="L154" s="638"/>
      <c r="M154" s="638"/>
      <c r="N154" s="638"/>
      <c r="O154" s="638"/>
      <c r="P154" s="638"/>
      <c r="Q154" s="638"/>
      <c r="R154" s="638"/>
      <c r="S154" s="638"/>
      <c r="T154" s="638"/>
      <c r="U154" s="638"/>
      <c r="V154" s="638"/>
      <c r="W154" s="638"/>
      <c r="X154" s="638"/>
      <c r="Y154" s="639"/>
      <c r="Z154" s="583"/>
      <c r="AA154" s="584"/>
      <c r="AB154" s="585"/>
    </row>
    <row r="155" spans="2:28" s="28" customFormat="1" ht="40.5" customHeight="1">
      <c r="B155" s="501">
        <f>IF(D155="","",B148+1)</f>
        <v>2</v>
      </c>
      <c r="C155" s="502"/>
      <c r="D155" s="491" t="s">
        <v>602</v>
      </c>
      <c r="E155" s="492"/>
      <c r="F155" s="492"/>
      <c r="G155" s="492"/>
      <c r="H155" s="492"/>
      <c r="I155" s="492"/>
      <c r="J155" s="492"/>
      <c r="K155" s="492"/>
      <c r="L155" s="492"/>
      <c r="M155" s="492"/>
      <c r="N155" s="492"/>
      <c r="O155" s="492"/>
      <c r="P155" s="492"/>
      <c r="Q155" s="492"/>
      <c r="R155" s="492"/>
      <c r="S155" s="492"/>
      <c r="T155" s="492"/>
      <c r="U155" s="492"/>
      <c r="V155" s="492"/>
      <c r="W155" s="492"/>
      <c r="X155" s="492"/>
      <c r="Y155" s="493"/>
      <c r="Z155" s="494"/>
      <c r="AA155" s="495"/>
      <c r="AB155" s="496"/>
    </row>
    <row r="156" spans="2:28" s="28" customFormat="1" ht="27" customHeight="1">
      <c r="B156" s="501">
        <f>IF(D156="","",B155+1)</f>
        <v>3</v>
      </c>
      <c r="C156" s="502"/>
      <c r="D156" s="491" t="s">
        <v>274</v>
      </c>
      <c r="E156" s="492"/>
      <c r="F156" s="492"/>
      <c r="G156" s="492"/>
      <c r="H156" s="492"/>
      <c r="I156" s="492"/>
      <c r="J156" s="492"/>
      <c r="K156" s="492"/>
      <c r="L156" s="492"/>
      <c r="M156" s="492"/>
      <c r="N156" s="492"/>
      <c r="O156" s="492"/>
      <c r="P156" s="492"/>
      <c r="Q156" s="492"/>
      <c r="R156" s="492"/>
      <c r="S156" s="492"/>
      <c r="T156" s="492"/>
      <c r="U156" s="492"/>
      <c r="V156" s="492"/>
      <c r="W156" s="492"/>
      <c r="X156" s="492"/>
      <c r="Y156" s="493"/>
      <c r="Z156" s="494"/>
      <c r="AA156" s="495"/>
      <c r="AB156" s="496"/>
    </row>
    <row r="157" ht="10.5" customHeight="1"/>
    <row r="158" spans="1:28" s="1" customFormat="1" ht="15" customHeight="1">
      <c r="A158" s="566">
        <v>12</v>
      </c>
      <c r="B158" s="567"/>
      <c r="C158" s="1" t="s">
        <v>51</v>
      </c>
      <c r="Z158" s="4"/>
      <c r="AA158" s="4"/>
      <c r="AB158" s="4"/>
    </row>
    <row r="159" spans="2:28" s="28" customFormat="1" ht="54" customHeight="1">
      <c r="B159" s="501">
        <f>IF(D159="","",B158+1)</f>
        <v>1</v>
      </c>
      <c r="C159" s="502"/>
      <c r="D159" s="491" t="s">
        <v>647</v>
      </c>
      <c r="E159" s="492"/>
      <c r="F159" s="492"/>
      <c r="G159" s="492"/>
      <c r="H159" s="492"/>
      <c r="I159" s="492"/>
      <c r="J159" s="492"/>
      <c r="K159" s="492"/>
      <c r="L159" s="492"/>
      <c r="M159" s="492"/>
      <c r="N159" s="492"/>
      <c r="O159" s="492"/>
      <c r="P159" s="492"/>
      <c r="Q159" s="492"/>
      <c r="R159" s="492"/>
      <c r="S159" s="492"/>
      <c r="T159" s="492"/>
      <c r="U159" s="492"/>
      <c r="V159" s="492"/>
      <c r="W159" s="492"/>
      <c r="X159" s="492"/>
      <c r="Y159" s="493"/>
      <c r="Z159" s="494"/>
      <c r="AA159" s="495"/>
      <c r="AB159" s="496"/>
    </row>
    <row r="160" spans="2:28" s="28" customFormat="1" ht="54" customHeight="1">
      <c r="B160" s="501">
        <f>IF(D160="","",B159+1)</f>
        <v>2</v>
      </c>
      <c r="C160" s="502"/>
      <c r="D160" s="491" t="s">
        <v>646</v>
      </c>
      <c r="E160" s="492"/>
      <c r="F160" s="492"/>
      <c r="G160" s="492"/>
      <c r="H160" s="492"/>
      <c r="I160" s="492"/>
      <c r="J160" s="492"/>
      <c r="K160" s="492"/>
      <c r="L160" s="492"/>
      <c r="M160" s="492"/>
      <c r="N160" s="492"/>
      <c r="O160" s="492"/>
      <c r="P160" s="492"/>
      <c r="Q160" s="492"/>
      <c r="R160" s="492"/>
      <c r="S160" s="492"/>
      <c r="T160" s="492"/>
      <c r="U160" s="492"/>
      <c r="V160" s="492"/>
      <c r="W160" s="492"/>
      <c r="X160" s="492"/>
      <c r="Y160" s="493"/>
      <c r="Z160" s="494"/>
      <c r="AA160" s="495"/>
      <c r="AB160" s="496"/>
    </row>
    <row r="161" spans="2:28" s="38" customFormat="1" ht="27" customHeight="1">
      <c r="B161" s="624">
        <f>IF(D161="","",B160+1)</f>
        <v>3</v>
      </c>
      <c r="C161" s="625"/>
      <c r="D161" s="541" t="s">
        <v>52</v>
      </c>
      <c r="E161" s="568"/>
      <c r="F161" s="568"/>
      <c r="G161" s="568"/>
      <c r="H161" s="568"/>
      <c r="I161" s="568"/>
      <c r="J161" s="568"/>
      <c r="K161" s="568"/>
      <c r="L161" s="568"/>
      <c r="M161" s="568"/>
      <c r="N161" s="568"/>
      <c r="O161" s="568"/>
      <c r="P161" s="568"/>
      <c r="Q161" s="568"/>
      <c r="R161" s="568"/>
      <c r="S161" s="568"/>
      <c r="T161" s="568"/>
      <c r="U161" s="568"/>
      <c r="V161" s="568"/>
      <c r="W161" s="568"/>
      <c r="X161" s="568"/>
      <c r="Y161" s="569"/>
      <c r="Z161" s="574"/>
      <c r="AA161" s="575"/>
      <c r="AB161" s="576"/>
    </row>
    <row r="162" spans="2:28" s="8" customFormat="1" ht="24" customHeight="1">
      <c r="B162" s="632"/>
      <c r="C162" s="633"/>
      <c r="D162" s="46" t="s">
        <v>42</v>
      </c>
      <c r="E162" s="646" t="s">
        <v>275</v>
      </c>
      <c r="F162" s="647"/>
      <c r="G162" s="647"/>
      <c r="H162" s="647"/>
      <c r="I162" s="647"/>
      <c r="J162" s="647"/>
      <c r="K162" s="647"/>
      <c r="L162" s="647"/>
      <c r="M162" s="647"/>
      <c r="N162" s="647"/>
      <c r="O162" s="647"/>
      <c r="P162" s="647"/>
      <c r="Q162" s="647"/>
      <c r="R162" s="647"/>
      <c r="S162" s="647"/>
      <c r="T162" s="647"/>
      <c r="U162" s="647"/>
      <c r="V162" s="647"/>
      <c r="W162" s="647"/>
      <c r="X162" s="647"/>
      <c r="Y162" s="648"/>
      <c r="Z162" s="640"/>
      <c r="AA162" s="641"/>
      <c r="AB162" s="642"/>
    </row>
    <row r="163" spans="2:28" s="8" customFormat="1" ht="51" customHeight="1">
      <c r="B163" s="632"/>
      <c r="C163" s="633"/>
      <c r="D163" s="46" t="s">
        <v>20</v>
      </c>
      <c r="E163" s="646" t="s">
        <v>648</v>
      </c>
      <c r="F163" s="647"/>
      <c r="G163" s="647"/>
      <c r="H163" s="647"/>
      <c r="I163" s="647"/>
      <c r="J163" s="647"/>
      <c r="K163" s="647"/>
      <c r="L163" s="647"/>
      <c r="M163" s="647"/>
      <c r="N163" s="647"/>
      <c r="O163" s="647"/>
      <c r="P163" s="647"/>
      <c r="Q163" s="647"/>
      <c r="R163" s="647"/>
      <c r="S163" s="647"/>
      <c r="T163" s="647"/>
      <c r="U163" s="647"/>
      <c r="V163" s="647"/>
      <c r="W163" s="647"/>
      <c r="X163" s="647"/>
      <c r="Y163" s="648"/>
      <c r="Z163" s="640"/>
      <c r="AA163" s="641"/>
      <c r="AB163" s="642"/>
    </row>
    <row r="164" spans="2:28" s="8" customFormat="1" ht="13.5" customHeight="1">
      <c r="B164" s="632"/>
      <c r="C164" s="633"/>
      <c r="D164" s="46" t="s">
        <v>26</v>
      </c>
      <c r="E164" s="646" t="s">
        <v>55</v>
      </c>
      <c r="F164" s="647"/>
      <c r="G164" s="647"/>
      <c r="H164" s="647"/>
      <c r="I164" s="647"/>
      <c r="J164" s="647"/>
      <c r="K164" s="647"/>
      <c r="L164" s="647"/>
      <c r="M164" s="647"/>
      <c r="N164" s="647"/>
      <c r="O164" s="647"/>
      <c r="P164" s="647"/>
      <c r="Q164" s="647"/>
      <c r="R164" s="647"/>
      <c r="S164" s="647"/>
      <c r="T164" s="647"/>
      <c r="U164" s="647"/>
      <c r="V164" s="647"/>
      <c r="W164" s="647"/>
      <c r="X164" s="647"/>
      <c r="Y164" s="648"/>
      <c r="Z164" s="640"/>
      <c r="AA164" s="641"/>
      <c r="AB164" s="642"/>
    </row>
    <row r="165" spans="2:28" s="8" customFormat="1" ht="12">
      <c r="B165" s="632"/>
      <c r="C165" s="633"/>
      <c r="D165" s="46" t="s">
        <v>44</v>
      </c>
      <c r="E165" s="646" t="s">
        <v>53</v>
      </c>
      <c r="F165" s="647"/>
      <c r="G165" s="647"/>
      <c r="H165" s="647"/>
      <c r="I165" s="647"/>
      <c r="J165" s="647"/>
      <c r="K165" s="647"/>
      <c r="L165" s="647"/>
      <c r="M165" s="647"/>
      <c r="N165" s="647"/>
      <c r="O165" s="647"/>
      <c r="P165" s="647"/>
      <c r="Q165" s="647"/>
      <c r="R165" s="647"/>
      <c r="S165" s="647"/>
      <c r="T165" s="647"/>
      <c r="U165" s="647"/>
      <c r="V165" s="647"/>
      <c r="W165" s="647"/>
      <c r="X165" s="647"/>
      <c r="Y165" s="648"/>
      <c r="Z165" s="640"/>
      <c r="AA165" s="641"/>
      <c r="AB165" s="642"/>
    </row>
    <row r="166" spans="2:28" s="8" customFormat="1" ht="36" customHeight="1">
      <c r="B166" s="632"/>
      <c r="C166" s="633"/>
      <c r="D166" s="46" t="s">
        <v>45</v>
      </c>
      <c r="E166" s="646" t="s">
        <v>54</v>
      </c>
      <c r="F166" s="647"/>
      <c r="G166" s="647"/>
      <c r="H166" s="647"/>
      <c r="I166" s="647"/>
      <c r="J166" s="647"/>
      <c r="K166" s="647"/>
      <c r="L166" s="647"/>
      <c r="M166" s="647"/>
      <c r="N166" s="647"/>
      <c r="O166" s="647"/>
      <c r="P166" s="647"/>
      <c r="Q166" s="647"/>
      <c r="R166" s="647"/>
      <c r="S166" s="647"/>
      <c r="T166" s="647"/>
      <c r="U166" s="647"/>
      <c r="V166" s="647"/>
      <c r="W166" s="647"/>
      <c r="X166" s="647"/>
      <c r="Y166" s="648"/>
      <c r="Z166" s="640"/>
      <c r="AA166" s="641"/>
      <c r="AB166" s="642"/>
    </row>
    <row r="167" spans="2:28" s="8" customFormat="1" ht="12">
      <c r="B167" s="632"/>
      <c r="C167" s="633"/>
      <c r="D167" s="46"/>
      <c r="E167" s="643" t="s">
        <v>56</v>
      </c>
      <c r="F167" s="644"/>
      <c r="G167" s="644"/>
      <c r="H167" s="644"/>
      <c r="I167" s="644"/>
      <c r="J167" s="644"/>
      <c r="K167" s="644"/>
      <c r="L167" s="644"/>
      <c r="M167" s="644"/>
      <c r="N167" s="644"/>
      <c r="O167" s="644"/>
      <c r="P167" s="644"/>
      <c r="Q167" s="644"/>
      <c r="R167" s="644"/>
      <c r="S167" s="644"/>
      <c r="T167" s="644"/>
      <c r="U167" s="644"/>
      <c r="V167" s="644"/>
      <c r="W167" s="644"/>
      <c r="X167" s="644"/>
      <c r="Y167" s="645"/>
      <c r="Z167" s="640"/>
      <c r="AA167" s="641"/>
      <c r="AB167" s="642"/>
    </row>
    <row r="168" spans="2:28" s="8" customFormat="1" ht="12.75" customHeight="1">
      <c r="B168" s="626"/>
      <c r="C168" s="627"/>
      <c r="D168" s="47"/>
      <c r="E168" s="649" t="s">
        <v>57</v>
      </c>
      <c r="F168" s="649"/>
      <c r="G168" s="649"/>
      <c r="H168" s="649"/>
      <c r="I168" s="649"/>
      <c r="J168" s="649"/>
      <c r="K168" s="649"/>
      <c r="L168" s="649"/>
      <c r="M168" s="649"/>
      <c r="N168" s="649"/>
      <c r="O168" s="649"/>
      <c r="P168" s="649"/>
      <c r="Q168" s="649"/>
      <c r="R168" s="649"/>
      <c r="S168" s="649"/>
      <c r="T168" s="649"/>
      <c r="U168" s="649"/>
      <c r="V168" s="649"/>
      <c r="W168" s="649"/>
      <c r="X168" s="649"/>
      <c r="Y168" s="650"/>
      <c r="Z168" s="583"/>
      <c r="AA168" s="584"/>
      <c r="AB168" s="585"/>
    </row>
    <row r="169" spans="2:28" s="28" customFormat="1" ht="33.75" customHeight="1">
      <c r="B169" s="501">
        <f>IF(D169="","",B161+1)</f>
        <v>4</v>
      </c>
      <c r="C169" s="502"/>
      <c r="D169" s="491" t="s">
        <v>276</v>
      </c>
      <c r="E169" s="492"/>
      <c r="F169" s="492"/>
      <c r="G169" s="492"/>
      <c r="H169" s="492"/>
      <c r="I169" s="492"/>
      <c r="J169" s="492"/>
      <c r="K169" s="492"/>
      <c r="L169" s="492"/>
      <c r="M169" s="492"/>
      <c r="N169" s="492"/>
      <c r="O169" s="492"/>
      <c r="P169" s="492"/>
      <c r="Q169" s="492"/>
      <c r="R169" s="492"/>
      <c r="S169" s="492"/>
      <c r="T169" s="492"/>
      <c r="U169" s="492"/>
      <c r="V169" s="492"/>
      <c r="W169" s="492"/>
      <c r="X169" s="492"/>
      <c r="Y169" s="493"/>
      <c r="Z169" s="494"/>
      <c r="AA169" s="495"/>
      <c r="AB169" s="496"/>
    </row>
    <row r="170" spans="2:28" s="28" customFormat="1" ht="40.5" customHeight="1">
      <c r="B170" s="501">
        <f>IF(D170="","",B169+1)</f>
        <v>5</v>
      </c>
      <c r="C170" s="502"/>
      <c r="D170" s="491" t="s">
        <v>277</v>
      </c>
      <c r="E170" s="492"/>
      <c r="F170" s="492"/>
      <c r="G170" s="492"/>
      <c r="H170" s="492"/>
      <c r="I170" s="492"/>
      <c r="J170" s="492"/>
      <c r="K170" s="492"/>
      <c r="L170" s="492"/>
      <c r="M170" s="492"/>
      <c r="N170" s="492"/>
      <c r="O170" s="492"/>
      <c r="P170" s="492"/>
      <c r="Q170" s="492"/>
      <c r="R170" s="492"/>
      <c r="S170" s="492"/>
      <c r="T170" s="492"/>
      <c r="U170" s="492"/>
      <c r="V170" s="492"/>
      <c r="W170" s="492"/>
      <c r="X170" s="492"/>
      <c r="Y170" s="493"/>
      <c r="Z170" s="494"/>
      <c r="AA170" s="495"/>
      <c r="AB170" s="496"/>
    </row>
    <row r="171" spans="2:28" s="28" customFormat="1" ht="33.75" customHeight="1">
      <c r="B171" s="501">
        <f>IF(D171="","",B170+1)</f>
        <v>6</v>
      </c>
      <c r="C171" s="502"/>
      <c r="D171" s="491" t="s">
        <v>59</v>
      </c>
      <c r="E171" s="492"/>
      <c r="F171" s="492"/>
      <c r="G171" s="492"/>
      <c r="H171" s="492"/>
      <c r="I171" s="492"/>
      <c r="J171" s="492"/>
      <c r="K171" s="492"/>
      <c r="L171" s="492"/>
      <c r="M171" s="492"/>
      <c r="N171" s="492"/>
      <c r="O171" s="492"/>
      <c r="P171" s="492"/>
      <c r="Q171" s="492"/>
      <c r="R171" s="492"/>
      <c r="S171" s="492"/>
      <c r="T171" s="492"/>
      <c r="U171" s="492"/>
      <c r="V171" s="492"/>
      <c r="W171" s="492"/>
      <c r="X171" s="492"/>
      <c r="Y171" s="493"/>
      <c r="Z171" s="494"/>
      <c r="AA171" s="495"/>
      <c r="AB171" s="496"/>
    </row>
    <row r="173" spans="1:28" s="1" customFormat="1" ht="15" customHeight="1">
      <c r="A173" s="566">
        <v>13</v>
      </c>
      <c r="B173" s="567"/>
      <c r="C173" s="1" t="s">
        <v>58</v>
      </c>
      <c r="Z173" s="4"/>
      <c r="AA173" s="4"/>
      <c r="AB173" s="4"/>
    </row>
    <row r="174" spans="2:28" s="28" customFormat="1" ht="54" customHeight="1">
      <c r="B174" s="501">
        <f>IF(D174="","",B173+1)</f>
        <v>1</v>
      </c>
      <c r="C174" s="502"/>
      <c r="D174" s="491" t="s">
        <v>603</v>
      </c>
      <c r="E174" s="492"/>
      <c r="F174" s="492"/>
      <c r="G174" s="492"/>
      <c r="H174" s="492"/>
      <c r="I174" s="492"/>
      <c r="J174" s="492"/>
      <c r="K174" s="492"/>
      <c r="L174" s="492"/>
      <c r="M174" s="492"/>
      <c r="N174" s="492"/>
      <c r="O174" s="492"/>
      <c r="P174" s="492"/>
      <c r="Q174" s="492"/>
      <c r="R174" s="492"/>
      <c r="S174" s="492"/>
      <c r="T174" s="492"/>
      <c r="U174" s="492"/>
      <c r="V174" s="492"/>
      <c r="W174" s="492"/>
      <c r="X174" s="492"/>
      <c r="Y174" s="493"/>
      <c r="Z174" s="494"/>
      <c r="AA174" s="495"/>
      <c r="AB174" s="496"/>
    </row>
    <row r="176" spans="1:28" s="1" customFormat="1" ht="15" customHeight="1">
      <c r="A176" s="566">
        <v>14</v>
      </c>
      <c r="B176" s="567"/>
      <c r="C176" s="1" t="s">
        <v>604</v>
      </c>
      <c r="Z176" s="4"/>
      <c r="AA176" s="4"/>
      <c r="AB176" s="4"/>
    </row>
    <row r="177" spans="2:28" s="28" customFormat="1" ht="33.75" customHeight="1">
      <c r="B177" s="501">
        <f>IF(D177="","",B176+1)</f>
        <v>1</v>
      </c>
      <c r="C177" s="502"/>
      <c r="D177" s="491" t="s">
        <v>649</v>
      </c>
      <c r="E177" s="492"/>
      <c r="F177" s="492"/>
      <c r="G177" s="492"/>
      <c r="H177" s="492"/>
      <c r="I177" s="492"/>
      <c r="J177" s="492"/>
      <c r="K177" s="492"/>
      <c r="L177" s="492"/>
      <c r="M177" s="492"/>
      <c r="N177" s="492"/>
      <c r="O177" s="492"/>
      <c r="P177" s="492"/>
      <c r="Q177" s="492"/>
      <c r="R177" s="492"/>
      <c r="S177" s="492"/>
      <c r="T177" s="492"/>
      <c r="U177" s="492"/>
      <c r="V177" s="492"/>
      <c r="W177" s="492"/>
      <c r="X177" s="492"/>
      <c r="Y177" s="493"/>
      <c r="Z177" s="494"/>
      <c r="AA177" s="495"/>
      <c r="AB177" s="496"/>
    </row>
    <row r="178" spans="2:28" s="28" customFormat="1" ht="33.75" customHeight="1">
      <c r="B178" s="501">
        <f>IF(D178="","",B177+1)</f>
        <v>2</v>
      </c>
      <c r="C178" s="502"/>
      <c r="D178" s="491" t="s">
        <v>605</v>
      </c>
      <c r="E178" s="492"/>
      <c r="F178" s="492"/>
      <c r="G178" s="492"/>
      <c r="H178" s="492"/>
      <c r="I178" s="492"/>
      <c r="J178" s="492"/>
      <c r="K178" s="492"/>
      <c r="L178" s="492"/>
      <c r="M178" s="492"/>
      <c r="N178" s="492"/>
      <c r="O178" s="492"/>
      <c r="P178" s="492"/>
      <c r="Q178" s="492"/>
      <c r="R178" s="492"/>
      <c r="S178" s="492"/>
      <c r="T178" s="492"/>
      <c r="U178" s="492"/>
      <c r="V178" s="492"/>
      <c r="W178" s="492"/>
      <c r="X178" s="492"/>
      <c r="Y178" s="493"/>
      <c r="Z178" s="494"/>
      <c r="AA178" s="495"/>
      <c r="AB178" s="496"/>
    </row>
    <row r="180" spans="1:28" s="1" customFormat="1" ht="15" customHeight="1">
      <c r="A180" s="566">
        <v>15</v>
      </c>
      <c r="B180" s="567"/>
      <c r="C180" s="1" t="s">
        <v>650</v>
      </c>
      <c r="Z180" s="4"/>
      <c r="AA180" s="4"/>
      <c r="AB180" s="4"/>
    </row>
    <row r="181" spans="2:28" s="28" customFormat="1" ht="27" customHeight="1">
      <c r="B181" s="501">
        <f>IF(D181="","",B180+1)</f>
        <v>1</v>
      </c>
      <c r="C181" s="502"/>
      <c r="D181" s="491" t="s">
        <v>280</v>
      </c>
      <c r="E181" s="492"/>
      <c r="F181" s="492"/>
      <c r="G181" s="492"/>
      <c r="H181" s="492"/>
      <c r="I181" s="492"/>
      <c r="J181" s="492"/>
      <c r="K181" s="492"/>
      <c r="L181" s="492"/>
      <c r="M181" s="492"/>
      <c r="N181" s="492"/>
      <c r="O181" s="492"/>
      <c r="P181" s="492"/>
      <c r="Q181" s="492"/>
      <c r="R181" s="492"/>
      <c r="S181" s="492"/>
      <c r="T181" s="492"/>
      <c r="U181" s="492"/>
      <c r="V181" s="492"/>
      <c r="W181" s="492"/>
      <c r="X181" s="492"/>
      <c r="Y181" s="493"/>
      <c r="Z181" s="494"/>
      <c r="AA181" s="495"/>
      <c r="AB181" s="496"/>
    </row>
    <row r="182" spans="2:28" s="28" customFormat="1" ht="40.5" customHeight="1">
      <c r="B182" s="501">
        <f>IF(D182="","",B181+1)</f>
        <v>2</v>
      </c>
      <c r="C182" s="502"/>
      <c r="D182" s="491" t="s">
        <v>651</v>
      </c>
      <c r="E182" s="492"/>
      <c r="F182" s="492"/>
      <c r="G182" s="492"/>
      <c r="H182" s="492"/>
      <c r="I182" s="492"/>
      <c r="J182" s="492"/>
      <c r="K182" s="492"/>
      <c r="L182" s="492"/>
      <c r="M182" s="492"/>
      <c r="N182" s="492"/>
      <c r="O182" s="492"/>
      <c r="P182" s="492"/>
      <c r="Q182" s="492"/>
      <c r="R182" s="492"/>
      <c r="S182" s="492"/>
      <c r="T182" s="492"/>
      <c r="U182" s="492"/>
      <c r="V182" s="492"/>
      <c r="W182" s="492"/>
      <c r="X182" s="492"/>
      <c r="Y182" s="493"/>
      <c r="Z182" s="494"/>
      <c r="AA182" s="495"/>
      <c r="AB182" s="496"/>
    </row>
    <row r="183" spans="2:28" s="28" customFormat="1" ht="54" customHeight="1">
      <c r="B183" s="501">
        <f>IF(D183="","",B182+1)</f>
        <v>3</v>
      </c>
      <c r="C183" s="502"/>
      <c r="D183" s="491" t="s">
        <v>652</v>
      </c>
      <c r="E183" s="492"/>
      <c r="F183" s="492"/>
      <c r="G183" s="492"/>
      <c r="H183" s="492"/>
      <c r="I183" s="492"/>
      <c r="J183" s="492"/>
      <c r="K183" s="492"/>
      <c r="L183" s="492"/>
      <c r="M183" s="492"/>
      <c r="N183" s="492"/>
      <c r="O183" s="492"/>
      <c r="P183" s="492"/>
      <c r="Q183" s="492"/>
      <c r="R183" s="492"/>
      <c r="S183" s="492"/>
      <c r="T183" s="492"/>
      <c r="U183" s="492"/>
      <c r="V183" s="492"/>
      <c r="W183" s="492"/>
      <c r="X183" s="492"/>
      <c r="Y183" s="493"/>
      <c r="Z183" s="494"/>
      <c r="AA183" s="495"/>
      <c r="AB183" s="496"/>
    </row>
    <row r="184" spans="2:28" s="28" customFormat="1" ht="33.75" customHeight="1">
      <c r="B184" s="501">
        <f>IF(D184="","",B183+1)</f>
        <v>4</v>
      </c>
      <c r="C184" s="502"/>
      <c r="D184" s="491" t="s">
        <v>279</v>
      </c>
      <c r="E184" s="492"/>
      <c r="F184" s="492"/>
      <c r="G184" s="492"/>
      <c r="H184" s="492"/>
      <c r="I184" s="492"/>
      <c r="J184" s="492"/>
      <c r="K184" s="492"/>
      <c r="L184" s="492"/>
      <c r="M184" s="492"/>
      <c r="N184" s="492"/>
      <c r="O184" s="492"/>
      <c r="P184" s="492"/>
      <c r="Q184" s="492"/>
      <c r="R184" s="492"/>
      <c r="S184" s="492"/>
      <c r="T184" s="492"/>
      <c r="U184" s="492"/>
      <c r="V184" s="492"/>
      <c r="W184" s="492"/>
      <c r="X184" s="492"/>
      <c r="Y184" s="493"/>
      <c r="Z184" s="494"/>
      <c r="AA184" s="495"/>
      <c r="AB184" s="496"/>
    </row>
    <row r="185" spans="2:28" s="28" customFormat="1" ht="40.5" customHeight="1">
      <c r="B185" s="501">
        <f>IF(D185="","",B184+1)</f>
        <v>5</v>
      </c>
      <c r="C185" s="502"/>
      <c r="D185" s="491" t="s">
        <v>653</v>
      </c>
      <c r="E185" s="492"/>
      <c r="F185" s="492"/>
      <c r="G185" s="492"/>
      <c r="H185" s="492"/>
      <c r="I185" s="492"/>
      <c r="J185" s="492"/>
      <c r="K185" s="492"/>
      <c r="L185" s="492"/>
      <c r="M185" s="492"/>
      <c r="N185" s="492"/>
      <c r="O185" s="492"/>
      <c r="P185" s="492"/>
      <c r="Q185" s="492"/>
      <c r="R185" s="492"/>
      <c r="S185" s="492"/>
      <c r="T185" s="492"/>
      <c r="U185" s="492"/>
      <c r="V185" s="492"/>
      <c r="W185" s="492"/>
      <c r="X185" s="492"/>
      <c r="Y185" s="493"/>
      <c r="Z185" s="494"/>
      <c r="AA185" s="495"/>
      <c r="AB185" s="496"/>
    </row>
    <row r="187" spans="1:28" s="216" customFormat="1" ht="15" customHeight="1">
      <c r="A187" s="591">
        <v>16</v>
      </c>
      <c r="B187" s="592"/>
      <c r="C187" s="216" t="s">
        <v>606</v>
      </c>
      <c r="Z187" s="217"/>
      <c r="AA187" s="217"/>
      <c r="AB187" s="217"/>
    </row>
    <row r="188" spans="2:28" s="28" customFormat="1" ht="40.5" customHeight="1">
      <c r="B188" s="501">
        <f aca="true" t="shared" si="1" ref="B188:B194">IF(D188="","",B187+1)</f>
        <v>1</v>
      </c>
      <c r="C188" s="502"/>
      <c r="D188" s="491" t="s">
        <v>674</v>
      </c>
      <c r="E188" s="492"/>
      <c r="F188" s="492"/>
      <c r="G188" s="492"/>
      <c r="H188" s="492"/>
      <c r="I188" s="492"/>
      <c r="J188" s="492"/>
      <c r="K188" s="492"/>
      <c r="L188" s="492"/>
      <c r="M188" s="492"/>
      <c r="N188" s="492"/>
      <c r="O188" s="492"/>
      <c r="P188" s="492"/>
      <c r="Q188" s="492"/>
      <c r="R188" s="492"/>
      <c r="S188" s="492"/>
      <c r="T188" s="492"/>
      <c r="U188" s="492"/>
      <c r="V188" s="492"/>
      <c r="W188" s="492"/>
      <c r="X188" s="492"/>
      <c r="Y188" s="493"/>
      <c r="Z188" s="494"/>
      <c r="AA188" s="495"/>
      <c r="AB188" s="496"/>
    </row>
    <row r="189" spans="2:28" s="28" customFormat="1" ht="33.75" customHeight="1">
      <c r="B189" s="501">
        <f t="shared" si="1"/>
        <v>2</v>
      </c>
      <c r="C189" s="502"/>
      <c r="D189" s="491" t="s">
        <v>676</v>
      </c>
      <c r="E189" s="492"/>
      <c r="F189" s="492"/>
      <c r="G189" s="492"/>
      <c r="H189" s="492"/>
      <c r="I189" s="492"/>
      <c r="J189" s="492"/>
      <c r="K189" s="492"/>
      <c r="L189" s="492"/>
      <c r="M189" s="492"/>
      <c r="N189" s="492"/>
      <c r="O189" s="492"/>
      <c r="P189" s="492"/>
      <c r="Q189" s="492"/>
      <c r="R189" s="492"/>
      <c r="S189" s="492"/>
      <c r="T189" s="492"/>
      <c r="U189" s="492"/>
      <c r="V189" s="492"/>
      <c r="W189" s="492"/>
      <c r="X189" s="492"/>
      <c r="Y189" s="493"/>
      <c r="Z189" s="494"/>
      <c r="AA189" s="495"/>
      <c r="AB189" s="496"/>
    </row>
    <row r="190" spans="2:28" s="28" customFormat="1" ht="40.5" customHeight="1">
      <c r="B190" s="501">
        <f t="shared" si="1"/>
        <v>3</v>
      </c>
      <c r="C190" s="502"/>
      <c r="D190" s="491" t="s">
        <v>677</v>
      </c>
      <c r="E190" s="492"/>
      <c r="F190" s="492"/>
      <c r="G190" s="492"/>
      <c r="H190" s="492"/>
      <c r="I190" s="492"/>
      <c r="J190" s="492"/>
      <c r="K190" s="492"/>
      <c r="L190" s="492"/>
      <c r="M190" s="492"/>
      <c r="N190" s="492"/>
      <c r="O190" s="492"/>
      <c r="P190" s="492"/>
      <c r="Q190" s="492"/>
      <c r="R190" s="492"/>
      <c r="S190" s="492"/>
      <c r="T190" s="492"/>
      <c r="U190" s="492"/>
      <c r="V190" s="492"/>
      <c r="W190" s="492"/>
      <c r="X190" s="492"/>
      <c r="Y190" s="493"/>
      <c r="Z190" s="494"/>
      <c r="AA190" s="495"/>
      <c r="AB190" s="496"/>
    </row>
    <row r="191" spans="2:28" s="28" customFormat="1" ht="40.5" customHeight="1">
      <c r="B191" s="501">
        <f t="shared" si="1"/>
        <v>4</v>
      </c>
      <c r="C191" s="502"/>
      <c r="D191" s="491" t="s">
        <v>654</v>
      </c>
      <c r="E191" s="492"/>
      <c r="F191" s="492"/>
      <c r="G191" s="492"/>
      <c r="H191" s="492"/>
      <c r="I191" s="492"/>
      <c r="J191" s="492"/>
      <c r="K191" s="492"/>
      <c r="L191" s="492"/>
      <c r="M191" s="492"/>
      <c r="N191" s="492"/>
      <c r="O191" s="492"/>
      <c r="P191" s="492"/>
      <c r="Q191" s="492"/>
      <c r="R191" s="492"/>
      <c r="S191" s="492"/>
      <c r="T191" s="492"/>
      <c r="U191" s="492"/>
      <c r="V191" s="492"/>
      <c r="W191" s="492"/>
      <c r="X191" s="492"/>
      <c r="Y191" s="493"/>
      <c r="Z191" s="494"/>
      <c r="AA191" s="495"/>
      <c r="AB191" s="496"/>
    </row>
    <row r="192" spans="2:28" s="28" customFormat="1" ht="33.75" customHeight="1">
      <c r="B192" s="501">
        <f t="shared" si="1"/>
        <v>5</v>
      </c>
      <c r="C192" s="502"/>
      <c r="D192" s="491" t="s">
        <v>675</v>
      </c>
      <c r="E192" s="492"/>
      <c r="F192" s="492"/>
      <c r="G192" s="492"/>
      <c r="H192" s="492"/>
      <c r="I192" s="492"/>
      <c r="J192" s="492"/>
      <c r="K192" s="492"/>
      <c r="L192" s="492"/>
      <c r="M192" s="492"/>
      <c r="N192" s="492"/>
      <c r="O192" s="492"/>
      <c r="P192" s="492"/>
      <c r="Q192" s="492"/>
      <c r="R192" s="492"/>
      <c r="S192" s="492"/>
      <c r="T192" s="492"/>
      <c r="U192" s="492"/>
      <c r="V192" s="492"/>
      <c r="W192" s="492"/>
      <c r="X192" s="492"/>
      <c r="Y192" s="493"/>
      <c r="Z192" s="494"/>
      <c r="AA192" s="495"/>
      <c r="AB192" s="496"/>
    </row>
    <row r="193" spans="2:28" s="28" customFormat="1" ht="33.75" customHeight="1">
      <c r="B193" s="501">
        <f t="shared" si="1"/>
        <v>6</v>
      </c>
      <c r="C193" s="502"/>
      <c r="D193" s="491" t="s">
        <v>678</v>
      </c>
      <c r="E193" s="492"/>
      <c r="F193" s="492"/>
      <c r="G193" s="492"/>
      <c r="H193" s="492"/>
      <c r="I193" s="492"/>
      <c r="J193" s="492"/>
      <c r="K193" s="492"/>
      <c r="L193" s="492"/>
      <c r="M193" s="492"/>
      <c r="N193" s="492"/>
      <c r="O193" s="492"/>
      <c r="P193" s="492"/>
      <c r="Q193" s="492"/>
      <c r="R193" s="492"/>
      <c r="S193" s="492"/>
      <c r="T193" s="492"/>
      <c r="U193" s="492"/>
      <c r="V193" s="492"/>
      <c r="W193" s="492"/>
      <c r="X193" s="492"/>
      <c r="Y193" s="493"/>
      <c r="Z193" s="494"/>
      <c r="AA193" s="495"/>
      <c r="AB193" s="496"/>
    </row>
    <row r="194" spans="2:28" s="28" customFormat="1" ht="33.75" customHeight="1">
      <c r="B194" s="501">
        <f t="shared" si="1"/>
        <v>7</v>
      </c>
      <c r="C194" s="502"/>
      <c r="D194" s="491" t="s">
        <v>607</v>
      </c>
      <c r="E194" s="492"/>
      <c r="F194" s="492"/>
      <c r="G194" s="492"/>
      <c r="H194" s="492"/>
      <c r="I194" s="492"/>
      <c r="J194" s="492"/>
      <c r="K194" s="492"/>
      <c r="L194" s="492"/>
      <c r="M194" s="492"/>
      <c r="N194" s="492"/>
      <c r="O194" s="492"/>
      <c r="P194" s="492"/>
      <c r="Q194" s="492"/>
      <c r="R194" s="492"/>
      <c r="S194" s="492"/>
      <c r="T194" s="492"/>
      <c r="U194" s="492"/>
      <c r="V194" s="492"/>
      <c r="W194" s="492"/>
      <c r="X194" s="492"/>
      <c r="Y194" s="493"/>
      <c r="Z194" s="494"/>
      <c r="AA194" s="495"/>
      <c r="AB194" s="496"/>
    </row>
    <row r="196" spans="1:27" s="216" customFormat="1" ht="15" customHeight="1">
      <c r="A196" s="591">
        <v>17</v>
      </c>
      <c r="B196" s="592"/>
      <c r="C196" s="216" t="s">
        <v>655</v>
      </c>
      <c r="Z196" s="217"/>
      <c r="AA196" s="217"/>
    </row>
    <row r="197" spans="1:28" s="216" customFormat="1" ht="15" customHeight="1">
      <c r="A197" s="215"/>
      <c r="B197" s="218"/>
      <c r="Z197" s="217"/>
      <c r="AA197" s="217"/>
      <c r="AB197" s="219" t="s">
        <v>656</v>
      </c>
    </row>
    <row r="198" spans="2:28" s="28" customFormat="1" ht="40.5" customHeight="1">
      <c r="B198" s="501">
        <f>IF(D198="","",B196+1)</f>
        <v>1</v>
      </c>
      <c r="C198" s="502"/>
      <c r="D198" s="491" t="s">
        <v>281</v>
      </c>
      <c r="E198" s="492"/>
      <c r="F198" s="492"/>
      <c r="G198" s="492"/>
      <c r="H198" s="492"/>
      <c r="I198" s="492"/>
      <c r="J198" s="492"/>
      <c r="K198" s="492"/>
      <c r="L198" s="492"/>
      <c r="M198" s="492"/>
      <c r="N198" s="492"/>
      <c r="O198" s="492"/>
      <c r="P198" s="492"/>
      <c r="Q198" s="492"/>
      <c r="R198" s="492"/>
      <c r="S198" s="492"/>
      <c r="T198" s="492"/>
      <c r="U198" s="492"/>
      <c r="V198" s="492"/>
      <c r="W198" s="492"/>
      <c r="X198" s="492"/>
      <c r="Y198" s="493"/>
      <c r="Z198" s="494"/>
      <c r="AA198" s="495"/>
      <c r="AB198" s="496"/>
    </row>
    <row r="199" spans="2:28" s="28" customFormat="1" ht="67.5" customHeight="1">
      <c r="B199" s="501">
        <f aca="true" t="shared" si="2" ref="B199:B210">IF(D199="","",B198+1)</f>
        <v>2</v>
      </c>
      <c r="C199" s="502"/>
      <c r="D199" s="491" t="s">
        <v>657</v>
      </c>
      <c r="E199" s="492"/>
      <c r="F199" s="492"/>
      <c r="G199" s="492"/>
      <c r="H199" s="492"/>
      <c r="I199" s="492"/>
      <c r="J199" s="492"/>
      <c r="K199" s="492"/>
      <c r="L199" s="492"/>
      <c r="M199" s="492"/>
      <c r="N199" s="492"/>
      <c r="O199" s="492"/>
      <c r="P199" s="492"/>
      <c r="Q199" s="492"/>
      <c r="R199" s="492"/>
      <c r="S199" s="492"/>
      <c r="T199" s="492"/>
      <c r="U199" s="492"/>
      <c r="V199" s="492"/>
      <c r="W199" s="492"/>
      <c r="X199" s="492"/>
      <c r="Y199" s="493"/>
      <c r="Z199" s="494"/>
      <c r="AA199" s="495"/>
      <c r="AB199" s="496"/>
    </row>
    <row r="200" spans="2:28" s="28" customFormat="1" ht="40.5" customHeight="1">
      <c r="B200" s="501">
        <f t="shared" si="2"/>
        <v>3</v>
      </c>
      <c r="C200" s="502"/>
      <c r="D200" s="491" t="s">
        <v>658</v>
      </c>
      <c r="E200" s="492"/>
      <c r="F200" s="492"/>
      <c r="G200" s="492"/>
      <c r="H200" s="492"/>
      <c r="I200" s="492"/>
      <c r="J200" s="492"/>
      <c r="K200" s="492"/>
      <c r="L200" s="492"/>
      <c r="M200" s="492"/>
      <c r="N200" s="492"/>
      <c r="O200" s="492"/>
      <c r="P200" s="492"/>
      <c r="Q200" s="492"/>
      <c r="R200" s="492"/>
      <c r="S200" s="492"/>
      <c r="T200" s="492"/>
      <c r="U200" s="492"/>
      <c r="V200" s="492"/>
      <c r="W200" s="492"/>
      <c r="X200" s="492"/>
      <c r="Y200" s="493"/>
      <c r="Z200" s="494"/>
      <c r="AA200" s="495"/>
      <c r="AB200" s="496"/>
    </row>
    <row r="201" spans="2:28" s="28" customFormat="1" ht="40.5" customHeight="1">
      <c r="B201" s="501">
        <f t="shared" si="2"/>
        <v>4</v>
      </c>
      <c r="C201" s="502"/>
      <c r="D201" s="491" t="s">
        <v>683</v>
      </c>
      <c r="E201" s="492"/>
      <c r="F201" s="492"/>
      <c r="G201" s="492"/>
      <c r="H201" s="492"/>
      <c r="I201" s="492"/>
      <c r="J201" s="492"/>
      <c r="K201" s="492"/>
      <c r="L201" s="492"/>
      <c r="M201" s="492"/>
      <c r="N201" s="492"/>
      <c r="O201" s="492"/>
      <c r="P201" s="492"/>
      <c r="Q201" s="492"/>
      <c r="R201" s="492"/>
      <c r="S201" s="492"/>
      <c r="T201" s="492"/>
      <c r="U201" s="492"/>
      <c r="V201" s="492"/>
      <c r="W201" s="492"/>
      <c r="X201" s="492"/>
      <c r="Y201" s="493"/>
      <c r="Z201" s="494"/>
      <c r="AA201" s="495"/>
      <c r="AB201" s="496"/>
    </row>
    <row r="202" spans="2:28" s="28" customFormat="1" ht="40.5" customHeight="1">
      <c r="B202" s="501">
        <f t="shared" si="2"/>
        <v>5</v>
      </c>
      <c r="C202" s="502"/>
      <c r="D202" s="491" t="s">
        <v>659</v>
      </c>
      <c r="E202" s="492"/>
      <c r="F202" s="492"/>
      <c r="G202" s="492"/>
      <c r="H202" s="492"/>
      <c r="I202" s="492"/>
      <c r="J202" s="492"/>
      <c r="K202" s="492"/>
      <c r="L202" s="492"/>
      <c r="M202" s="492"/>
      <c r="N202" s="492"/>
      <c r="O202" s="492"/>
      <c r="P202" s="492"/>
      <c r="Q202" s="492"/>
      <c r="R202" s="492"/>
      <c r="S202" s="492"/>
      <c r="T202" s="492"/>
      <c r="U202" s="492"/>
      <c r="V202" s="492"/>
      <c r="W202" s="492"/>
      <c r="X202" s="492"/>
      <c r="Y202" s="493"/>
      <c r="Z202" s="494"/>
      <c r="AA202" s="495"/>
      <c r="AB202" s="496"/>
    </row>
    <row r="203" spans="2:28" s="28" customFormat="1" ht="40.5" customHeight="1">
      <c r="B203" s="501">
        <f t="shared" si="2"/>
        <v>6</v>
      </c>
      <c r="C203" s="502"/>
      <c r="D203" s="491" t="s">
        <v>660</v>
      </c>
      <c r="E203" s="492"/>
      <c r="F203" s="492"/>
      <c r="G203" s="492"/>
      <c r="H203" s="492"/>
      <c r="I203" s="492"/>
      <c r="J203" s="492"/>
      <c r="K203" s="492"/>
      <c r="L203" s="492"/>
      <c r="M203" s="492"/>
      <c r="N203" s="492"/>
      <c r="O203" s="492"/>
      <c r="P203" s="492"/>
      <c r="Q203" s="492"/>
      <c r="R203" s="492"/>
      <c r="S203" s="492"/>
      <c r="T203" s="492"/>
      <c r="U203" s="492"/>
      <c r="V203" s="492"/>
      <c r="W203" s="492"/>
      <c r="X203" s="492"/>
      <c r="Y203" s="493"/>
      <c r="Z203" s="494"/>
      <c r="AA203" s="495"/>
      <c r="AB203" s="496"/>
    </row>
    <row r="204" spans="2:28" s="28" customFormat="1" ht="40.5" customHeight="1">
      <c r="B204" s="501">
        <f t="shared" si="2"/>
        <v>7</v>
      </c>
      <c r="C204" s="502"/>
      <c r="D204" s="491" t="s">
        <v>674</v>
      </c>
      <c r="E204" s="492"/>
      <c r="F204" s="492"/>
      <c r="G204" s="492"/>
      <c r="H204" s="492"/>
      <c r="I204" s="492"/>
      <c r="J204" s="492"/>
      <c r="K204" s="492"/>
      <c r="L204" s="492"/>
      <c r="M204" s="492"/>
      <c r="N204" s="492"/>
      <c r="O204" s="492"/>
      <c r="P204" s="492"/>
      <c r="Q204" s="492"/>
      <c r="R204" s="492"/>
      <c r="S204" s="492"/>
      <c r="T204" s="492"/>
      <c r="U204" s="492"/>
      <c r="V204" s="492"/>
      <c r="W204" s="492"/>
      <c r="X204" s="492"/>
      <c r="Y204" s="493"/>
      <c r="Z204" s="494"/>
      <c r="AA204" s="495"/>
      <c r="AB204" s="496"/>
    </row>
    <row r="205" spans="2:28" s="28" customFormat="1" ht="40.5" customHeight="1">
      <c r="B205" s="501">
        <f t="shared" si="2"/>
        <v>8</v>
      </c>
      <c r="C205" s="502"/>
      <c r="D205" s="491" t="s">
        <v>676</v>
      </c>
      <c r="E205" s="492"/>
      <c r="F205" s="492"/>
      <c r="G205" s="492"/>
      <c r="H205" s="492"/>
      <c r="I205" s="492"/>
      <c r="J205" s="492"/>
      <c r="K205" s="492"/>
      <c r="L205" s="492"/>
      <c r="M205" s="492"/>
      <c r="N205" s="492"/>
      <c r="O205" s="492"/>
      <c r="P205" s="492"/>
      <c r="Q205" s="492"/>
      <c r="R205" s="492"/>
      <c r="S205" s="492"/>
      <c r="T205" s="492"/>
      <c r="U205" s="492"/>
      <c r="V205" s="492"/>
      <c r="W205" s="492"/>
      <c r="X205" s="492"/>
      <c r="Y205" s="493"/>
      <c r="Z205" s="494"/>
      <c r="AA205" s="495"/>
      <c r="AB205" s="496"/>
    </row>
    <row r="206" spans="2:28" s="28" customFormat="1" ht="40.5" customHeight="1">
      <c r="B206" s="501">
        <f t="shared" si="2"/>
        <v>9</v>
      </c>
      <c r="C206" s="502"/>
      <c r="D206" s="491" t="s">
        <v>661</v>
      </c>
      <c r="E206" s="492"/>
      <c r="F206" s="492"/>
      <c r="G206" s="492"/>
      <c r="H206" s="492"/>
      <c r="I206" s="492"/>
      <c r="J206" s="492"/>
      <c r="K206" s="492"/>
      <c r="L206" s="492"/>
      <c r="M206" s="492"/>
      <c r="N206" s="492"/>
      <c r="O206" s="492"/>
      <c r="P206" s="492"/>
      <c r="Q206" s="492"/>
      <c r="R206" s="492"/>
      <c r="S206" s="492"/>
      <c r="T206" s="492"/>
      <c r="U206" s="492"/>
      <c r="V206" s="492"/>
      <c r="W206" s="492"/>
      <c r="X206" s="492"/>
      <c r="Y206" s="493"/>
      <c r="Z206" s="494"/>
      <c r="AA206" s="495"/>
      <c r="AB206" s="496"/>
    </row>
    <row r="207" spans="2:28" s="28" customFormat="1" ht="40.5" customHeight="1">
      <c r="B207" s="501">
        <f t="shared" si="2"/>
        <v>10</v>
      </c>
      <c r="C207" s="502"/>
      <c r="D207" s="491" t="s">
        <v>662</v>
      </c>
      <c r="E207" s="492"/>
      <c r="F207" s="492"/>
      <c r="G207" s="492"/>
      <c r="H207" s="492"/>
      <c r="I207" s="492"/>
      <c r="J207" s="492"/>
      <c r="K207" s="492"/>
      <c r="L207" s="492"/>
      <c r="M207" s="492"/>
      <c r="N207" s="492"/>
      <c r="O207" s="492"/>
      <c r="P207" s="492"/>
      <c r="Q207" s="492"/>
      <c r="R207" s="492"/>
      <c r="S207" s="492"/>
      <c r="T207" s="492"/>
      <c r="U207" s="492"/>
      <c r="V207" s="492"/>
      <c r="W207" s="492"/>
      <c r="X207" s="492"/>
      <c r="Y207" s="493"/>
      <c r="Z207" s="494"/>
      <c r="AA207" s="495"/>
      <c r="AB207" s="496"/>
    </row>
    <row r="208" spans="2:28" s="28" customFormat="1" ht="40.5" customHeight="1">
      <c r="B208" s="501">
        <f t="shared" si="2"/>
        <v>11</v>
      </c>
      <c r="C208" s="502"/>
      <c r="D208" s="491" t="s">
        <v>663</v>
      </c>
      <c r="E208" s="492"/>
      <c r="F208" s="492"/>
      <c r="G208" s="492"/>
      <c r="H208" s="492"/>
      <c r="I208" s="492"/>
      <c r="J208" s="492"/>
      <c r="K208" s="492"/>
      <c r="L208" s="492"/>
      <c r="M208" s="492"/>
      <c r="N208" s="492"/>
      <c r="O208" s="492"/>
      <c r="P208" s="492"/>
      <c r="Q208" s="492"/>
      <c r="R208" s="492"/>
      <c r="S208" s="492"/>
      <c r="T208" s="492"/>
      <c r="U208" s="492"/>
      <c r="V208" s="492"/>
      <c r="W208" s="492"/>
      <c r="X208" s="492"/>
      <c r="Y208" s="493"/>
      <c r="Z208" s="494"/>
      <c r="AA208" s="495"/>
      <c r="AB208" s="496"/>
    </row>
    <row r="209" spans="2:28" s="28" customFormat="1" ht="54" customHeight="1">
      <c r="B209" s="501">
        <f t="shared" si="2"/>
        <v>12</v>
      </c>
      <c r="C209" s="502"/>
      <c r="D209" s="491" t="s">
        <v>679</v>
      </c>
      <c r="E209" s="492"/>
      <c r="F209" s="492"/>
      <c r="G209" s="492"/>
      <c r="H209" s="492"/>
      <c r="I209" s="492"/>
      <c r="J209" s="492"/>
      <c r="K209" s="492"/>
      <c r="L209" s="492"/>
      <c r="M209" s="492"/>
      <c r="N209" s="492"/>
      <c r="O209" s="492"/>
      <c r="P209" s="492"/>
      <c r="Q209" s="492"/>
      <c r="R209" s="492"/>
      <c r="S209" s="492"/>
      <c r="T209" s="492"/>
      <c r="U209" s="492"/>
      <c r="V209" s="492"/>
      <c r="W209" s="492"/>
      <c r="X209" s="492"/>
      <c r="Y209" s="493"/>
      <c r="Z209" s="494"/>
      <c r="AA209" s="495"/>
      <c r="AB209" s="496"/>
    </row>
    <row r="210" spans="2:28" s="28" customFormat="1" ht="40.5" customHeight="1">
      <c r="B210" s="501">
        <f t="shared" si="2"/>
        <v>13</v>
      </c>
      <c r="C210" s="502"/>
      <c r="D210" s="491" t="s">
        <v>682</v>
      </c>
      <c r="E210" s="492"/>
      <c r="F210" s="492"/>
      <c r="G210" s="492"/>
      <c r="H210" s="492"/>
      <c r="I210" s="492"/>
      <c r="J210" s="492"/>
      <c r="K210" s="492"/>
      <c r="L210" s="492"/>
      <c r="M210" s="492"/>
      <c r="N210" s="492"/>
      <c r="O210" s="492"/>
      <c r="P210" s="492"/>
      <c r="Q210" s="492"/>
      <c r="R210" s="492"/>
      <c r="S210" s="492"/>
      <c r="T210" s="492"/>
      <c r="U210" s="492"/>
      <c r="V210" s="492"/>
      <c r="W210" s="492"/>
      <c r="X210" s="492"/>
      <c r="Y210" s="493"/>
      <c r="Z210" s="494"/>
      <c r="AA210" s="495"/>
      <c r="AB210" s="496"/>
    </row>
    <row r="211" spans="2:28" s="28" customFormat="1" ht="40.5" customHeight="1">
      <c r="B211" s="501">
        <f>IF(D211="","",B210+1)</f>
        <v>14</v>
      </c>
      <c r="C211" s="502"/>
      <c r="D211" s="491" t="s">
        <v>680</v>
      </c>
      <c r="E211" s="492"/>
      <c r="F211" s="492"/>
      <c r="G211" s="492"/>
      <c r="H211" s="492"/>
      <c r="I211" s="492"/>
      <c r="J211" s="492"/>
      <c r="K211" s="492"/>
      <c r="L211" s="492"/>
      <c r="M211" s="492"/>
      <c r="N211" s="492"/>
      <c r="O211" s="492"/>
      <c r="P211" s="492"/>
      <c r="Q211" s="492"/>
      <c r="R211" s="492"/>
      <c r="S211" s="492"/>
      <c r="T211" s="492"/>
      <c r="U211" s="492"/>
      <c r="V211" s="492"/>
      <c r="W211" s="492"/>
      <c r="X211" s="492"/>
      <c r="Y211" s="493"/>
      <c r="Z211" s="494"/>
      <c r="AA211" s="495"/>
      <c r="AB211" s="496"/>
    </row>
    <row r="212" spans="2:28" s="28" customFormat="1" ht="40.5" customHeight="1">
      <c r="B212" s="501">
        <f>IF(D212="","",B211+1)</f>
        <v>15</v>
      </c>
      <c r="C212" s="502"/>
      <c r="D212" s="491" t="s">
        <v>681</v>
      </c>
      <c r="E212" s="492"/>
      <c r="F212" s="492"/>
      <c r="G212" s="492"/>
      <c r="H212" s="492"/>
      <c r="I212" s="492"/>
      <c r="J212" s="492"/>
      <c r="K212" s="492"/>
      <c r="L212" s="492"/>
      <c r="M212" s="492"/>
      <c r="N212" s="492"/>
      <c r="O212" s="492"/>
      <c r="P212" s="492"/>
      <c r="Q212" s="492"/>
      <c r="R212" s="492"/>
      <c r="S212" s="492"/>
      <c r="T212" s="492"/>
      <c r="U212" s="492"/>
      <c r="V212" s="492"/>
      <c r="W212" s="492"/>
      <c r="X212" s="492"/>
      <c r="Y212" s="493"/>
      <c r="Z212" s="494"/>
      <c r="AA212" s="495"/>
      <c r="AB212" s="496"/>
    </row>
    <row r="214" spans="1:28" s="216" customFormat="1" ht="15" customHeight="1">
      <c r="A214" s="591">
        <v>18</v>
      </c>
      <c r="B214" s="592"/>
      <c r="C214" s="216" t="s">
        <v>278</v>
      </c>
      <c r="Z214" s="217"/>
      <c r="AA214" s="217"/>
      <c r="AB214" s="217"/>
    </row>
    <row r="215" spans="2:28" s="28" customFormat="1" ht="40.5" customHeight="1">
      <c r="B215" s="501">
        <f aca="true" t="shared" si="3" ref="B215:B223">IF(D215="","",B214+1)</f>
        <v>1</v>
      </c>
      <c r="C215" s="502"/>
      <c r="D215" s="491" t="s">
        <v>664</v>
      </c>
      <c r="E215" s="492"/>
      <c r="F215" s="492"/>
      <c r="G215" s="492"/>
      <c r="H215" s="492"/>
      <c r="I215" s="492"/>
      <c r="J215" s="492"/>
      <c r="K215" s="492"/>
      <c r="L215" s="492"/>
      <c r="M215" s="492"/>
      <c r="N215" s="492"/>
      <c r="O215" s="492"/>
      <c r="P215" s="492"/>
      <c r="Q215" s="492"/>
      <c r="R215" s="492"/>
      <c r="S215" s="492"/>
      <c r="T215" s="492"/>
      <c r="U215" s="492"/>
      <c r="V215" s="492"/>
      <c r="W215" s="492"/>
      <c r="X215" s="492"/>
      <c r="Y215" s="493"/>
      <c r="Z215" s="494"/>
      <c r="AA215" s="495"/>
      <c r="AB215" s="496"/>
    </row>
    <row r="216" spans="2:28" s="28" customFormat="1" ht="33" customHeight="1">
      <c r="B216" s="501">
        <f>IF(D216="","",B215+1)</f>
        <v>2</v>
      </c>
      <c r="C216" s="502"/>
      <c r="D216" s="491" t="s">
        <v>684</v>
      </c>
      <c r="E216" s="492"/>
      <c r="F216" s="492"/>
      <c r="G216" s="492"/>
      <c r="H216" s="492"/>
      <c r="I216" s="492"/>
      <c r="J216" s="492"/>
      <c r="K216" s="492"/>
      <c r="L216" s="492"/>
      <c r="M216" s="492"/>
      <c r="N216" s="492"/>
      <c r="O216" s="492"/>
      <c r="P216" s="492"/>
      <c r="Q216" s="492"/>
      <c r="R216" s="492"/>
      <c r="S216" s="492"/>
      <c r="T216" s="492"/>
      <c r="U216" s="492"/>
      <c r="V216" s="492"/>
      <c r="W216" s="492"/>
      <c r="X216" s="492"/>
      <c r="Y216" s="493"/>
      <c r="Z216" s="494"/>
      <c r="AA216" s="495"/>
      <c r="AB216" s="496"/>
    </row>
    <row r="217" spans="2:28" s="28" customFormat="1" ht="33" customHeight="1">
      <c r="B217" s="501">
        <f t="shared" si="3"/>
        <v>3</v>
      </c>
      <c r="C217" s="502"/>
      <c r="D217" s="491" t="s">
        <v>665</v>
      </c>
      <c r="E217" s="492"/>
      <c r="F217" s="492"/>
      <c r="G217" s="492"/>
      <c r="H217" s="492"/>
      <c r="I217" s="492"/>
      <c r="J217" s="492"/>
      <c r="K217" s="492"/>
      <c r="L217" s="492"/>
      <c r="M217" s="492"/>
      <c r="N217" s="492"/>
      <c r="O217" s="492"/>
      <c r="P217" s="492"/>
      <c r="Q217" s="492"/>
      <c r="R217" s="492"/>
      <c r="S217" s="492"/>
      <c r="T217" s="492"/>
      <c r="U217" s="492"/>
      <c r="V217" s="492"/>
      <c r="W217" s="492"/>
      <c r="X217" s="492"/>
      <c r="Y217" s="493"/>
      <c r="Z217" s="494"/>
      <c r="AA217" s="495"/>
      <c r="AB217" s="496"/>
    </row>
    <row r="218" spans="2:28" s="28" customFormat="1" ht="33" customHeight="1">
      <c r="B218" s="501">
        <f t="shared" si="3"/>
        <v>4</v>
      </c>
      <c r="C218" s="502"/>
      <c r="D218" s="491" t="s">
        <v>666</v>
      </c>
      <c r="E218" s="492"/>
      <c r="F218" s="492"/>
      <c r="G218" s="492"/>
      <c r="H218" s="492"/>
      <c r="I218" s="492"/>
      <c r="J218" s="492"/>
      <c r="K218" s="492"/>
      <c r="L218" s="492"/>
      <c r="M218" s="492"/>
      <c r="N218" s="492"/>
      <c r="O218" s="492"/>
      <c r="P218" s="492"/>
      <c r="Q218" s="492"/>
      <c r="R218" s="492"/>
      <c r="S218" s="492"/>
      <c r="T218" s="492"/>
      <c r="U218" s="492"/>
      <c r="V218" s="492"/>
      <c r="W218" s="492"/>
      <c r="X218" s="492"/>
      <c r="Y218" s="493"/>
      <c r="Z218" s="494"/>
      <c r="AA218" s="495"/>
      <c r="AB218" s="496"/>
    </row>
    <row r="219" spans="2:28" s="28" customFormat="1" ht="27" customHeight="1">
      <c r="B219" s="501">
        <f t="shared" si="3"/>
        <v>5</v>
      </c>
      <c r="C219" s="502"/>
      <c r="D219" s="491" t="s">
        <v>667</v>
      </c>
      <c r="E219" s="492"/>
      <c r="F219" s="492"/>
      <c r="G219" s="492"/>
      <c r="H219" s="492"/>
      <c r="I219" s="492"/>
      <c r="J219" s="492"/>
      <c r="K219" s="492"/>
      <c r="L219" s="492"/>
      <c r="M219" s="492"/>
      <c r="N219" s="492"/>
      <c r="O219" s="492"/>
      <c r="P219" s="492"/>
      <c r="Q219" s="492"/>
      <c r="R219" s="492"/>
      <c r="S219" s="492"/>
      <c r="T219" s="492"/>
      <c r="U219" s="492"/>
      <c r="V219" s="492"/>
      <c r="W219" s="492"/>
      <c r="X219" s="492"/>
      <c r="Y219" s="493"/>
      <c r="Z219" s="494"/>
      <c r="AA219" s="495"/>
      <c r="AB219" s="496"/>
    </row>
    <row r="220" spans="2:28" s="28" customFormat="1" ht="33.75" customHeight="1">
      <c r="B220" s="501">
        <f t="shared" si="3"/>
        <v>6</v>
      </c>
      <c r="C220" s="502"/>
      <c r="D220" s="491" t="s">
        <v>668</v>
      </c>
      <c r="E220" s="492"/>
      <c r="F220" s="492"/>
      <c r="G220" s="492"/>
      <c r="H220" s="492"/>
      <c r="I220" s="492"/>
      <c r="J220" s="492"/>
      <c r="K220" s="492"/>
      <c r="L220" s="492"/>
      <c r="M220" s="492"/>
      <c r="N220" s="492"/>
      <c r="O220" s="492"/>
      <c r="P220" s="492"/>
      <c r="Q220" s="492"/>
      <c r="R220" s="492"/>
      <c r="S220" s="492"/>
      <c r="T220" s="492"/>
      <c r="U220" s="492"/>
      <c r="V220" s="492"/>
      <c r="W220" s="492"/>
      <c r="X220" s="492"/>
      <c r="Y220" s="493"/>
      <c r="Z220" s="494"/>
      <c r="AA220" s="495"/>
      <c r="AB220" s="496"/>
    </row>
    <row r="221" spans="2:28" s="28" customFormat="1" ht="27" customHeight="1">
      <c r="B221" s="501">
        <f t="shared" si="3"/>
        <v>7</v>
      </c>
      <c r="C221" s="502"/>
      <c r="D221" s="491" t="s">
        <v>669</v>
      </c>
      <c r="E221" s="492"/>
      <c r="F221" s="492"/>
      <c r="G221" s="492"/>
      <c r="H221" s="492"/>
      <c r="I221" s="492"/>
      <c r="J221" s="492"/>
      <c r="K221" s="492"/>
      <c r="L221" s="492"/>
      <c r="M221" s="492"/>
      <c r="N221" s="492"/>
      <c r="O221" s="492"/>
      <c r="P221" s="492"/>
      <c r="Q221" s="492"/>
      <c r="R221" s="492"/>
      <c r="S221" s="492"/>
      <c r="T221" s="492"/>
      <c r="U221" s="492"/>
      <c r="V221" s="492"/>
      <c r="W221" s="492"/>
      <c r="X221" s="492"/>
      <c r="Y221" s="493"/>
      <c r="Z221" s="494"/>
      <c r="AA221" s="495"/>
      <c r="AB221" s="496"/>
    </row>
    <row r="222" spans="2:28" s="28" customFormat="1" ht="33.75" customHeight="1">
      <c r="B222" s="501">
        <f t="shared" si="3"/>
        <v>8</v>
      </c>
      <c r="C222" s="502"/>
      <c r="D222" s="491" t="s">
        <v>685</v>
      </c>
      <c r="E222" s="492"/>
      <c r="F222" s="492"/>
      <c r="G222" s="492"/>
      <c r="H222" s="492"/>
      <c r="I222" s="492"/>
      <c r="J222" s="492"/>
      <c r="K222" s="492"/>
      <c r="L222" s="492"/>
      <c r="M222" s="492"/>
      <c r="N222" s="492"/>
      <c r="O222" s="492"/>
      <c r="P222" s="492"/>
      <c r="Q222" s="492"/>
      <c r="R222" s="492"/>
      <c r="S222" s="492"/>
      <c r="T222" s="492"/>
      <c r="U222" s="492"/>
      <c r="V222" s="492"/>
      <c r="W222" s="492"/>
      <c r="X222" s="492"/>
      <c r="Y222" s="493"/>
      <c r="Z222" s="494"/>
      <c r="AA222" s="495"/>
      <c r="AB222" s="496"/>
    </row>
    <row r="223" spans="2:28" s="28" customFormat="1" ht="40.5" customHeight="1">
      <c r="B223" s="501">
        <f t="shared" si="3"/>
        <v>9</v>
      </c>
      <c r="C223" s="502"/>
      <c r="D223" s="491" t="s">
        <v>670</v>
      </c>
      <c r="E223" s="492"/>
      <c r="F223" s="492"/>
      <c r="G223" s="492"/>
      <c r="H223" s="492"/>
      <c r="I223" s="492"/>
      <c r="J223" s="492"/>
      <c r="K223" s="492"/>
      <c r="L223" s="492"/>
      <c r="M223" s="492"/>
      <c r="N223" s="492"/>
      <c r="O223" s="492"/>
      <c r="P223" s="492"/>
      <c r="Q223" s="492"/>
      <c r="R223" s="492"/>
      <c r="S223" s="492"/>
      <c r="T223" s="492"/>
      <c r="U223" s="492"/>
      <c r="V223" s="492"/>
      <c r="W223" s="492"/>
      <c r="X223" s="492"/>
      <c r="Y223" s="493"/>
      <c r="Z223" s="494"/>
      <c r="AA223" s="495"/>
      <c r="AB223" s="496"/>
    </row>
    <row r="224" spans="2:28" s="28" customFormat="1" ht="27" customHeight="1">
      <c r="B224" s="501">
        <f>IF(D224="","",B223+1)</f>
        <v>10</v>
      </c>
      <c r="C224" s="502"/>
      <c r="D224" s="491" t="s">
        <v>282</v>
      </c>
      <c r="E224" s="492"/>
      <c r="F224" s="492"/>
      <c r="G224" s="492"/>
      <c r="H224" s="492"/>
      <c r="I224" s="492"/>
      <c r="J224" s="492"/>
      <c r="K224" s="492"/>
      <c r="L224" s="492"/>
      <c r="M224" s="492"/>
      <c r="N224" s="492"/>
      <c r="O224" s="492"/>
      <c r="P224" s="492"/>
      <c r="Q224" s="492"/>
      <c r="R224" s="492"/>
      <c r="S224" s="492"/>
      <c r="T224" s="492"/>
      <c r="U224" s="492"/>
      <c r="V224" s="492"/>
      <c r="W224" s="492"/>
      <c r="X224" s="492"/>
      <c r="Y224" s="493"/>
      <c r="Z224" s="494"/>
      <c r="AA224" s="495"/>
      <c r="AB224" s="496"/>
    </row>
    <row r="226" spans="1:28" s="216" customFormat="1" ht="15" customHeight="1">
      <c r="A226" s="591">
        <v>19</v>
      </c>
      <c r="B226" s="592"/>
      <c r="C226" s="216" t="s">
        <v>60</v>
      </c>
      <c r="Z226" s="217"/>
      <c r="AA226" s="217"/>
      <c r="AB226" s="217"/>
    </row>
    <row r="227" spans="2:28" s="28" customFormat="1" ht="33" customHeight="1">
      <c r="B227" s="624">
        <f>IF(D227="","",B226+1)</f>
        <v>1</v>
      </c>
      <c r="C227" s="625"/>
      <c r="D227" s="541" t="s">
        <v>608</v>
      </c>
      <c r="E227" s="542"/>
      <c r="F227" s="542"/>
      <c r="G227" s="542"/>
      <c r="H227" s="542"/>
      <c r="I227" s="542"/>
      <c r="J227" s="542"/>
      <c r="K227" s="542"/>
      <c r="L227" s="542"/>
      <c r="M227" s="542"/>
      <c r="N227" s="542"/>
      <c r="O227" s="542"/>
      <c r="P227" s="542"/>
      <c r="Q227" s="542"/>
      <c r="R227" s="542"/>
      <c r="S227" s="542"/>
      <c r="T227" s="542"/>
      <c r="U227" s="542"/>
      <c r="V227" s="542"/>
      <c r="W227" s="542"/>
      <c r="X227" s="542"/>
      <c r="Y227" s="543"/>
      <c r="Z227" s="555"/>
      <c r="AA227" s="556"/>
      <c r="AB227" s="557"/>
    </row>
    <row r="228" spans="2:28" s="38" customFormat="1" ht="25.5" customHeight="1">
      <c r="B228" s="632"/>
      <c r="C228" s="633"/>
      <c r="D228" s="44" t="s">
        <v>19</v>
      </c>
      <c r="E228" s="539" t="s">
        <v>852</v>
      </c>
      <c r="F228" s="636"/>
      <c r="G228" s="636"/>
      <c r="H228" s="636"/>
      <c r="I228" s="636"/>
      <c r="J228" s="636"/>
      <c r="K228" s="636"/>
      <c r="L228" s="636"/>
      <c r="M228" s="636"/>
      <c r="N228" s="636"/>
      <c r="O228" s="636"/>
      <c r="P228" s="636"/>
      <c r="Q228" s="636"/>
      <c r="R228" s="636"/>
      <c r="S228" s="636"/>
      <c r="T228" s="636"/>
      <c r="U228" s="636"/>
      <c r="V228" s="636"/>
      <c r="W228" s="636"/>
      <c r="X228" s="636"/>
      <c r="Y228" s="637"/>
      <c r="Z228" s="563"/>
      <c r="AA228" s="564"/>
      <c r="AB228" s="565"/>
    </row>
    <row r="229" spans="2:28" s="38" customFormat="1" ht="12.75" customHeight="1">
      <c r="B229" s="626"/>
      <c r="C229" s="627"/>
      <c r="D229" s="45" t="s">
        <v>20</v>
      </c>
      <c r="E229" s="532" t="s">
        <v>61</v>
      </c>
      <c r="F229" s="638"/>
      <c r="G229" s="638"/>
      <c r="H229" s="638"/>
      <c r="I229" s="638"/>
      <c r="J229" s="638"/>
      <c r="K229" s="638"/>
      <c r="L229" s="638"/>
      <c r="M229" s="638"/>
      <c r="N229" s="638"/>
      <c r="O229" s="638"/>
      <c r="P229" s="638"/>
      <c r="Q229" s="638"/>
      <c r="R229" s="638"/>
      <c r="S229" s="638"/>
      <c r="T229" s="638"/>
      <c r="U229" s="638"/>
      <c r="V229" s="638"/>
      <c r="W229" s="638"/>
      <c r="X229" s="638"/>
      <c r="Y229" s="639"/>
      <c r="Z229" s="558"/>
      <c r="AA229" s="559"/>
      <c r="AB229" s="560"/>
    </row>
    <row r="231" spans="1:28" s="216" customFormat="1" ht="15" customHeight="1">
      <c r="A231" s="591">
        <v>20</v>
      </c>
      <c r="B231" s="592"/>
      <c r="C231" s="216" t="s">
        <v>62</v>
      </c>
      <c r="Z231" s="217"/>
      <c r="AA231" s="217"/>
      <c r="AB231" s="217"/>
    </row>
    <row r="232" spans="2:28" s="28" customFormat="1" ht="40.5" customHeight="1">
      <c r="B232" s="501">
        <f>IF(D232="","",B231+1)</f>
        <v>1</v>
      </c>
      <c r="C232" s="502"/>
      <c r="D232" s="491" t="s">
        <v>609</v>
      </c>
      <c r="E232" s="492"/>
      <c r="F232" s="492"/>
      <c r="G232" s="492"/>
      <c r="H232" s="492"/>
      <c r="I232" s="492"/>
      <c r="J232" s="492"/>
      <c r="K232" s="492"/>
      <c r="L232" s="492"/>
      <c r="M232" s="492"/>
      <c r="N232" s="492"/>
      <c r="O232" s="492"/>
      <c r="P232" s="492"/>
      <c r="Q232" s="492"/>
      <c r="R232" s="492"/>
      <c r="S232" s="492"/>
      <c r="T232" s="492"/>
      <c r="U232" s="492"/>
      <c r="V232" s="492"/>
      <c r="W232" s="492"/>
      <c r="X232" s="492"/>
      <c r="Y232" s="493"/>
      <c r="Z232" s="494"/>
      <c r="AA232" s="495"/>
      <c r="AB232" s="496"/>
    </row>
    <row r="234" spans="1:28" s="216" customFormat="1" ht="15" customHeight="1">
      <c r="A234" s="591">
        <v>21</v>
      </c>
      <c r="B234" s="592"/>
      <c r="C234" s="216" t="s">
        <v>63</v>
      </c>
      <c r="Z234" s="217"/>
      <c r="AA234" s="217"/>
      <c r="AB234" s="217"/>
    </row>
    <row r="235" spans="2:28" s="28" customFormat="1" ht="40.5" customHeight="1">
      <c r="B235" s="501">
        <f>IF(D235="","",B234+1)</f>
        <v>1</v>
      </c>
      <c r="C235" s="502"/>
      <c r="D235" s="491" t="s">
        <v>610</v>
      </c>
      <c r="E235" s="492"/>
      <c r="F235" s="492"/>
      <c r="G235" s="492"/>
      <c r="H235" s="492"/>
      <c r="I235" s="492"/>
      <c r="J235" s="492"/>
      <c r="K235" s="492"/>
      <c r="L235" s="492"/>
      <c r="M235" s="492"/>
      <c r="N235" s="492"/>
      <c r="O235" s="492"/>
      <c r="P235" s="492"/>
      <c r="Q235" s="492"/>
      <c r="R235" s="492"/>
      <c r="S235" s="492"/>
      <c r="T235" s="492"/>
      <c r="U235" s="492"/>
      <c r="V235" s="492"/>
      <c r="W235" s="492"/>
      <c r="X235" s="492"/>
      <c r="Y235" s="493"/>
      <c r="Z235" s="494"/>
      <c r="AA235" s="495"/>
      <c r="AB235" s="496"/>
    </row>
    <row r="236" spans="2:28" s="28" customFormat="1" ht="33" customHeight="1">
      <c r="B236" s="501">
        <f>IF(D236="","",B235+1)</f>
        <v>2</v>
      </c>
      <c r="C236" s="502"/>
      <c r="D236" s="491" t="s">
        <v>611</v>
      </c>
      <c r="E236" s="492"/>
      <c r="F236" s="492"/>
      <c r="G236" s="492"/>
      <c r="H236" s="492"/>
      <c r="I236" s="492"/>
      <c r="J236" s="492"/>
      <c r="K236" s="492"/>
      <c r="L236" s="492"/>
      <c r="M236" s="492"/>
      <c r="N236" s="492"/>
      <c r="O236" s="492"/>
      <c r="P236" s="492"/>
      <c r="Q236" s="492"/>
      <c r="R236" s="492"/>
      <c r="S236" s="492"/>
      <c r="T236" s="492"/>
      <c r="U236" s="492"/>
      <c r="V236" s="492"/>
      <c r="W236" s="492"/>
      <c r="X236" s="492"/>
      <c r="Y236" s="493"/>
      <c r="Z236" s="494"/>
      <c r="AA236" s="495"/>
      <c r="AB236" s="496"/>
    </row>
    <row r="238" spans="1:28" s="216" customFormat="1" ht="15" customHeight="1">
      <c r="A238" s="591">
        <v>22</v>
      </c>
      <c r="B238" s="592"/>
      <c r="C238" s="216" t="s">
        <v>64</v>
      </c>
      <c r="Z238" s="217"/>
      <c r="AA238" s="217"/>
      <c r="AB238" s="217"/>
    </row>
    <row r="239" spans="2:28" s="28" customFormat="1" ht="27" customHeight="1">
      <c r="B239" s="624">
        <f>IF(D239="","",B238+1)</f>
        <v>1</v>
      </c>
      <c r="C239" s="625"/>
      <c r="D239" s="541" t="s">
        <v>612</v>
      </c>
      <c r="E239" s="542"/>
      <c r="F239" s="542"/>
      <c r="G239" s="542"/>
      <c r="H239" s="542"/>
      <c r="I239" s="542"/>
      <c r="J239" s="542"/>
      <c r="K239" s="542"/>
      <c r="L239" s="542"/>
      <c r="M239" s="542"/>
      <c r="N239" s="542"/>
      <c r="O239" s="542"/>
      <c r="P239" s="542"/>
      <c r="Q239" s="542"/>
      <c r="R239" s="542"/>
      <c r="S239" s="542"/>
      <c r="T239" s="542"/>
      <c r="U239" s="542"/>
      <c r="V239" s="542"/>
      <c r="W239" s="542"/>
      <c r="X239" s="542"/>
      <c r="Y239" s="543"/>
      <c r="Z239" s="555"/>
      <c r="AA239" s="556"/>
      <c r="AB239" s="557"/>
    </row>
    <row r="240" spans="2:28" s="38" customFormat="1" ht="12.75" customHeight="1">
      <c r="B240" s="632"/>
      <c r="C240" s="633"/>
      <c r="D240" s="44" t="s">
        <v>19</v>
      </c>
      <c r="E240" s="539" t="s">
        <v>68</v>
      </c>
      <c r="F240" s="539"/>
      <c r="G240" s="539"/>
      <c r="H240" s="539"/>
      <c r="I240" s="539"/>
      <c r="J240" s="539"/>
      <c r="K240" s="539"/>
      <c r="L240" s="539"/>
      <c r="M240" s="539"/>
      <c r="N240" s="539"/>
      <c r="O240" s="539"/>
      <c r="P240" s="539"/>
      <c r="Q240" s="539"/>
      <c r="R240" s="539"/>
      <c r="S240" s="539"/>
      <c r="T240" s="539"/>
      <c r="U240" s="539"/>
      <c r="V240" s="539"/>
      <c r="W240" s="539"/>
      <c r="X240" s="539"/>
      <c r="Y240" s="540"/>
      <c r="Z240" s="563"/>
      <c r="AA240" s="564"/>
      <c r="AB240" s="565"/>
    </row>
    <row r="241" spans="2:28" s="38" customFormat="1" ht="12.75" customHeight="1">
      <c r="B241" s="632"/>
      <c r="C241" s="633"/>
      <c r="D241" s="44" t="s">
        <v>20</v>
      </c>
      <c r="E241" s="539" t="s">
        <v>69</v>
      </c>
      <c r="F241" s="539"/>
      <c r="G241" s="539"/>
      <c r="H241" s="539"/>
      <c r="I241" s="539"/>
      <c r="J241" s="539"/>
      <c r="K241" s="539"/>
      <c r="L241" s="539"/>
      <c r="M241" s="539"/>
      <c r="N241" s="539"/>
      <c r="O241" s="539"/>
      <c r="P241" s="539"/>
      <c r="Q241" s="539"/>
      <c r="R241" s="539"/>
      <c r="S241" s="539"/>
      <c r="T241" s="539"/>
      <c r="U241" s="539"/>
      <c r="V241" s="539"/>
      <c r="W241" s="539"/>
      <c r="X241" s="539"/>
      <c r="Y241" s="540"/>
      <c r="Z241" s="563"/>
      <c r="AA241" s="564"/>
      <c r="AB241" s="565"/>
    </row>
    <row r="242" spans="2:28" s="38" customFormat="1" ht="12.75" customHeight="1">
      <c r="B242" s="632"/>
      <c r="C242" s="633"/>
      <c r="D242" s="44" t="s">
        <v>26</v>
      </c>
      <c r="E242" s="539" t="s">
        <v>70</v>
      </c>
      <c r="F242" s="539"/>
      <c r="G242" s="539"/>
      <c r="H242" s="539"/>
      <c r="I242" s="539"/>
      <c r="J242" s="539"/>
      <c r="K242" s="539"/>
      <c r="L242" s="539"/>
      <c r="M242" s="539"/>
      <c r="N242" s="539"/>
      <c r="O242" s="539"/>
      <c r="P242" s="539"/>
      <c r="Q242" s="539"/>
      <c r="R242" s="539"/>
      <c r="S242" s="539"/>
      <c r="T242" s="539"/>
      <c r="U242" s="539"/>
      <c r="V242" s="539"/>
      <c r="W242" s="539"/>
      <c r="X242" s="539"/>
      <c r="Y242" s="540"/>
      <c r="Z242" s="563"/>
      <c r="AA242" s="564"/>
      <c r="AB242" s="565"/>
    </row>
    <row r="243" spans="2:28" s="38" customFormat="1" ht="12.75" customHeight="1">
      <c r="B243" s="632"/>
      <c r="C243" s="633"/>
      <c r="D243" s="44" t="s">
        <v>44</v>
      </c>
      <c r="E243" s="539" t="s">
        <v>613</v>
      </c>
      <c r="F243" s="539"/>
      <c r="G243" s="539"/>
      <c r="H243" s="539"/>
      <c r="I243" s="539"/>
      <c r="J243" s="539"/>
      <c r="K243" s="539"/>
      <c r="L243" s="539"/>
      <c r="M243" s="539"/>
      <c r="N243" s="539"/>
      <c r="O243" s="539"/>
      <c r="P243" s="539"/>
      <c r="Q243" s="539"/>
      <c r="R243" s="539"/>
      <c r="S243" s="539"/>
      <c r="T243" s="539"/>
      <c r="U243" s="539"/>
      <c r="V243" s="539"/>
      <c r="W243" s="539"/>
      <c r="X243" s="539"/>
      <c r="Y243" s="540"/>
      <c r="Z243" s="563"/>
      <c r="AA243" s="564"/>
      <c r="AB243" s="565"/>
    </row>
    <row r="244" spans="2:28" s="38" customFormat="1" ht="12.75" customHeight="1">
      <c r="B244" s="632"/>
      <c r="C244" s="633"/>
      <c r="D244" s="44" t="s">
        <v>45</v>
      </c>
      <c r="E244" s="539" t="s">
        <v>614</v>
      </c>
      <c r="F244" s="539"/>
      <c r="G244" s="539"/>
      <c r="H244" s="539"/>
      <c r="I244" s="539"/>
      <c r="J244" s="539"/>
      <c r="K244" s="539"/>
      <c r="L244" s="539"/>
      <c r="M244" s="539"/>
      <c r="N244" s="539"/>
      <c r="O244" s="539"/>
      <c r="P244" s="539"/>
      <c r="Q244" s="539"/>
      <c r="R244" s="539"/>
      <c r="S244" s="539"/>
      <c r="T244" s="539"/>
      <c r="U244" s="539"/>
      <c r="V244" s="539"/>
      <c r="W244" s="539"/>
      <c r="X244" s="539"/>
      <c r="Y244" s="540"/>
      <c r="Z244" s="563"/>
      <c r="AA244" s="564"/>
      <c r="AB244" s="565"/>
    </row>
    <row r="245" spans="2:28" s="38" customFormat="1" ht="12.75" customHeight="1">
      <c r="B245" s="632"/>
      <c r="C245" s="633"/>
      <c r="D245" s="44" t="s">
        <v>46</v>
      </c>
      <c r="E245" s="539" t="s">
        <v>71</v>
      </c>
      <c r="F245" s="539"/>
      <c r="G245" s="539"/>
      <c r="H245" s="539"/>
      <c r="I245" s="539"/>
      <c r="J245" s="539"/>
      <c r="K245" s="539"/>
      <c r="L245" s="539"/>
      <c r="M245" s="539"/>
      <c r="N245" s="539"/>
      <c r="O245" s="539"/>
      <c r="P245" s="539"/>
      <c r="Q245" s="539"/>
      <c r="R245" s="539"/>
      <c r="S245" s="539"/>
      <c r="T245" s="539"/>
      <c r="U245" s="539"/>
      <c r="V245" s="539"/>
      <c r="W245" s="539"/>
      <c r="X245" s="539"/>
      <c r="Y245" s="540"/>
      <c r="Z245" s="563"/>
      <c r="AA245" s="564"/>
      <c r="AB245" s="565"/>
    </row>
    <row r="246" spans="2:28" s="38" customFormat="1" ht="12.75" customHeight="1">
      <c r="B246" s="632"/>
      <c r="C246" s="633"/>
      <c r="D246" s="44" t="s">
        <v>65</v>
      </c>
      <c r="E246" s="539" t="s">
        <v>72</v>
      </c>
      <c r="F246" s="539"/>
      <c r="G246" s="539"/>
      <c r="H246" s="539"/>
      <c r="I246" s="539"/>
      <c r="J246" s="539"/>
      <c r="K246" s="539"/>
      <c r="L246" s="539"/>
      <c r="M246" s="539"/>
      <c r="N246" s="539"/>
      <c r="O246" s="539"/>
      <c r="P246" s="539"/>
      <c r="Q246" s="539"/>
      <c r="R246" s="539"/>
      <c r="S246" s="539"/>
      <c r="T246" s="539"/>
      <c r="U246" s="539"/>
      <c r="V246" s="539"/>
      <c r="W246" s="539"/>
      <c r="X246" s="539"/>
      <c r="Y246" s="540"/>
      <c r="Z246" s="563"/>
      <c r="AA246" s="564"/>
      <c r="AB246" s="565"/>
    </row>
    <row r="247" spans="2:28" s="38" customFormat="1" ht="12.75" customHeight="1">
      <c r="B247" s="632"/>
      <c r="C247" s="633"/>
      <c r="D247" s="44" t="s">
        <v>66</v>
      </c>
      <c r="E247" s="539" t="s">
        <v>74</v>
      </c>
      <c r="F247" s="539"/>
      <c r="G247" s="539"/>
      <c r="H247" s="539"/>
      <c r="I247" s="539"/>
      <c r="J247" s="539"/>
      <c r="K247" s="539"/>
      <c r="L247" s="539"/>
      <c r="M247" s="539"/>
      <c r="N247" s="539"/>
      <c r="O247" s="539"/>
      <c r="P247" s="539"/>
      <c r="Q247" s="539"/>
      <c r="R247" s="539"/>
      <c r="S247" s="539"/>
      <c r="T247" s="539"/>
      <c r="U247" s="539"/>
      <c r="V247" s="539"/>
      <c r="W247" s="539"/>
      <c r="X247" s="539"/>
      <c r="Y247" s="540"/>
      <c r="Z247" s="563"/>
      <c r="AA247" s="564"/>
      <c r="AB247" s="565"/>
    </row>
    <row r="248" spans="2:28" s="38" customFormat="1" ht="12.75" customHeight="1">
      <c r="B248" s="632"/>
      <c r="C248" s="633"/>
      <c r="D248" s="44" t="s">
        <v>67</v>
      </c>
      <c r="E248" s="539" t="s">
        <v>288</v>
      </c>
      <c r="F248" s="539"/>
      <c r="G248" s="539"/>
      <c r="H248" s="539"/>
      <c r="I248" s="539"/>
      <c r="J248" s="539"/>
      <c r="K248" s="539"/>
      <c r="L248" s="539"/>
      <c r="M248" s="539"/>
      <c r="N248" s="539"/>
      <c r="O248" s="539"/>
      <c r="P248" s="539"/>
      <c r="Q248" s="539"/>
      <c r="R248" s="539"/>
      <c r="S248" s="539"/>
      <c r="T248" s="539"/>
      <c r="U248" s="539"/>
      <c r="V248" s="539"/>
      <c r="W248" s="539"/>
      <c r="X248" s="539"/>
      <c r="Y248" s="540"/>
      <c r="Z248" s="563"/>
      <c r="AA248" s="564"/>
      <c r="AB248" s="565"/>
    </row>
    <row r="249" spans="2:28" s="38" customFormat="1" ht="12.75" customHeight="1">
      <c r="B249" s="632"/>
      <c r="C249" s="633"/>
      <c r="D249" s="44" t="s">
        <v>283</v>
      </c>
      <c r="E249" s="539" t="s">
        <v>73</v>
      </c>
      <c r="F249" s="539"/>
      <c r="G249" s="539"/>
      <c r="H249" s="539"/>
      <c r="I249" s="539"/>
      <c r="J249" s="539"/>
      <c r="K249" s="539"/>
      <c r="L249" s="539"/>
      <c r="M249" s="539"/>
      <c r="N249" s="539"/>
      <c r="O249" s="539"/>
      <c r="P249" s="539"/>
      <c r="Q249" s="539"/>
      <c r="R249" s="539"/>
      <c r="S249" s="539"/>
      <c r="T249" s="539"/>
      <c r="U249" s="539"/>
      <c r="V249" s="539"/>
      <c r="W249" s="539"/>
      <c r="X249" s="539"/>
      <c r="Y249" s="540"/>
      <c r="Z249" s="563"/>
      <c r="AA249" s="564"/>
      <c r="AB249" s="565"/>
    </row>
    <row r="250" spans="2:28" s="38" customFormat="1" ht="12.75" customHeight="1">
      <c r="B250" s="632"/>
      <c r="C250" s="633"/>
      <c r="D250" s="44" t="s">
        <v>284</v>
      </c>
      <c r="E250" s="539" t="s">
        <v>75</v>
      </c>
      <c r="F250" s="539"/>
      <c r="G250" s="539"/>
      <c r="H250" s="539"/>
      <c r="I250" s="539"/>
      <c r="J250" s="539"/>
      <c r="K250" s="539"/>
      <c r="L250" s="539"/>
      <c r="M250" s="539"/>
      <c r="N250" s="539"/>
      <c r="O250" s="539"/>
      <c r="P250" s="539"/>
      <c r="Q250" s="539"/>
      <c r="R250" s="539"/>
      <c r="S250" s="539"/>
      <c r="T250" s="539"/>
      <c r="U250" s="539"/>
      <c r="V250" s="539"/>
      <c r="W250" s="539"/>
      <c r="X250" s="539"/>
      <c r="Y250" s="540"/>
      <c r="Z250" s="563"/>
      <c r="AA250" s="564"/>
      <c r="AB250" s="565"/>
    </row>
    <row r="251" spans="2:28" s="38" customFormat="1" ht="12.75" customHeight="1">
      <c r="B251" s="632"/>
      <c r="C251" s="633"/>
      <c r="D251" s="44" t="s">
        <v>285</v>
      </c>
      <c r="E251" s="539" t="s">
        <v>76</v>
      </c>
      <c r="F251" s="539"/>
      <c r="G251" s="539"/>
      <c r="H251" s="539"/>
      <c r="I251" s="539"/>
      <c r="J251" s="539"/>
      <c r="K251" s="539"/>
      <c r="L251" s="539"/>
      <c r="M251" s="539"/>
      <c r="N251" s="539"/>
      <c r="O251" s="539"/>
      <c r="P251" s="539"/>
      <c r="Q251" s="539"/>
      <c r="R251" s="539"/>
      <c r="S251" s="539"/>
      <c r="T251" s="539"/>
      <c r="U251" s="539"/>
      <c r="V251" s="539"/>
      <c r="W251" s="539"/>
      <c r="X251" s="539"/>
      <c r="Y251" s="540"/>
      <c r="Z251" s="563"/>
      <c r="AA251" s="564"/>
      <c r="AB251" s="565"/>
    </row>
    <row r="252" spans="2:28" s="38" customFormat="1" ht="12.75" customHeight="1">
      <c r="B252" s="632"/>
      <c r="C252" s="633"/>
      <c r="D252" s="44" t="s">
        <v>286</v>
      </c>
      <c r="E252" s="539" t="s">
        <v>77</v>
      </c>
      <c r="F252" s="539"/>
      <c r="G252" s="539"/>
      <c r="H252" s="539"/>
      <c r="I252" s="539"/>
      <c r="J252" s="539"/>
      <c r="K252" s="539"/>
      <c r="L252" s="539"/>
      <c r="M252" s="539"/>
      <c r="N252" s="539"/>
      <c r="O252" s="539"/>
      <c r="P252" s="539"/>
      <c r="Q252" s="539"/>
      <c r="R252" s="539"/>
      <c r="S252" s="539"/>
      <c r="T252" s="539"/>
      <c r="U252" s="539"/>
      <c r="V252" s="539"/>
      <c r="W252" s="539"/>
      <c r="X252" s="539"/>
      <c r="Y252" s="540"/>
      <c r="Z252" s="563"/>
      <c r="AA252" s="564"/>
      <c r="AB252" s="565"/>
    </row>
    <row r="253" spans="2:28" s="38" customFormat="1" ht="12.75" customHeight="1">
      <c r="B253" s="626"/>
      <c r="C253" s="627"/>
      <c r="D253" s="45" t="s">
        <v>287</v>
      </c>
      <c r="E253" s="532" t="s">
        <v>78</v>
      </c>
      <c r="F253" s="532"/>
      <c r="G253" s="532"/>
      <c r="H253" s="532"/>
      <c r="I253" s="532"/>
      <c r="J253" s="532"/>
      <c r="K253" s="532"/>
      <c r="L253" s="532"/>
      <c r="M253" s="532"/>
      <c r="N253" s="532"/>
      <c r="O253" s="532"/>
      <c r="P253" s="532"/>
      <c r="Q253" s="532"/>
      <c r="R253" s="532"/>
      <c r="S253" s="532"/>
      <c r="T253" s="532"/>
      <c r="U253" s="532"/>
      <c r="V253" s="532"/>
      <c r="W253" s="532"/>
      <c r="X253" s="532"/>
      <c r="Y253" s="533"/>
      <c r="Z253" s="558"/>
      <c r="AA253" s="559"/>
      <c r="AB253" s="560"/>
    </row>
    <row r="255" spans="1:28" s="216" customFormat="1" ht="15" customHeight="1">
      <c r="A255" s="591">
        <v>23</v>
      </c>
      <c r="B255" s="592"/>
      <c r="C255" s="216" t="s">
        <v>79</v>
      </c>
      <c r="Z255" s="217"/>
      <c r="AA255" s="217"/>
      <c r="AB255" s="217"/>
    </row>
    <row r="256" spans="2:28" s="28" customFormat="1" ht="33.75" customHeight="1">
      <c r="B256" s="501">
        <f>IF(D256="","",B255+1)</f>
        <v>1</v>
      </c>
      <c r="C256" s="502"/>
      <c r="D256" s="491" t="s">
        <v>615</v>
      </c>
      <c r="E256" s="492"/>
      <c r="F256" s="492"/>
      <c r="G256" s="492"/>
      <c r="H256" s="492"/>
      <c r="I256" s="492"/>
      <c r="J256" s="492"/>
      <c r="K256" s="492"/>
      <c r="L256" s="492"/>
      <c r="M256" s="492"/>
      <c r="N256" s="492"/>
      <c r="O256" s="492"/>
      <c r="P256" s="492"/>
      <c r="Q256" s="492"/>
      <c r="R256" s="492"/>
      <c r="S256" s="492"/>
      <c r="T256" s="492"/>
      <c r="U256" s="492"/>
      <c r="V256" s="492"/>
      <c r="W256" s="492"/>
      <c r="X256" s="492"/>
      <c r="Y256" s="493"/>
      <c r="Z256" s="494"/>
      <c r="AA256" s="495"/>
      <c r="AB256" s="496"/>
    </row>
    <row r="257" spans="2:28" s="28" customFormat="1" ht="33.75" customHeight="1">
      <c r="B257" s="501">
        <f>IF(D257="","",B256+1)</f>
        <v>2</v>
      </c>
      <c r="C257" s="502"/>
      <c r="D257" s="491" t="s">
        <v>616</v>
      </c>
      <c r="E257" s="492"/>
      <c r="F257" s="492"/>
      <c r="G257" s="492"/>
      <c r="H257" s="492"/>
      <c r="I257" s="492"/>
      <c r="J257" s="492"/>
      <c r="K257" s="492"/>
      <c r="L257" s="492"/>
      <c r="M257" s="492"/>
      <c r="N257" s="492"/>
      <c r="O257" s="492"/>
      <c r="P257" s="492"/>
      <c r="Q257" s="492"/>
      <c r="R257" s="492"/>
      <c r="S257" s="492"/>
      <c r="T257" s="492"/>
      <c r="U257" s="492"/>
      <c r="V257" s="492"/>
      <c r="W257" s="492"/>
      <c r="X257" s="492"/>
      <c r="Y257" s="493"/>
      <c r="Z257" s="494"/>
      <c r="AA257" s="495"/>
      <c r="AB257" s="496"/>
    </row>
    <row r="258" spans="2:28" s="28" customFormat="1" ht="33.75" customHeight="1">
      <c r="B258" s="501">
        <f>IF(D258="","",B257+1)</f>
        <v>3</v>
      </c>
      <c r="C258" s="502"/>
      <c r="D258" s="491" t="s">
        <v>671</v>
      </c>
      <c r="E258" s="492"/>
      <c r="F258" s="492"/>
      <c r="G258" s="492"/>
      <c r="H258" s="492"/>
      <c r="I258" s="492"/>
      <c r="J258" s="492"/>
      <c r="K258" s="492"/>
      <c r="L258" s="492"/>
      <c r="M258" s="492"/>
      <c r="N258" s="492"/>
      <c r="O258" s="492"/>
      <c r="P258" s="492"/>
      <c r="Q258" s="492"/>
      <c r="R258" s="492"/>
      <c r="S258" s="492"/>
      <c r="T258" s="492"/>
      <c r="U258" s="492"/>
      <c r="V258" s="492"/>
      <c r="W258" s="492"/>
      <c r="X258" s="492"/>
      <c r="Y258" s="493"/>
      <c r="Z258" s="494"/>
      <c r="AA258" s="495"/>
      <c r="AB258" s="496"/>
    </row>
    <row r="260" spans="1:28" s="216" customFormat="1" ht="15" customHeight="1">
      <c r="A260" s="591">
        <v>24</v>
      </c>
      <c r="B260" s="592"/>
      <c r="C260" s="216" t="s">
        <v>80</v>
      </c>
      <c r="Z260" s="217"/>
      <c r="AA260" s="217"/>
      <c r="AB260" s="217"/>
    </row>
    <row r="261" spans="2:28" s="28" customFormat="1" ht="33" customHeight="1">
      <c r="B261" s="501">
        <f>IF(D261="","",B260+1)</f>
        <v>1</v>
      </c>
      <c r="C261" s="502"/>
      <c r="D261" s="491" t="s">
        <v>617</v>
      </c>
      <c r="E261" s="492"/>
      <c r="F261" s="492"/>
      <c r="G261" s="492"/>
      <c r="H261" s="492"/>
      <c r="I261" s="492"/>
      <c r="J261" s="492"/>
      <c r="K261" s="492"/>
      <c r="L261" s="492"/>
      <c r="M261" s="492"/>
      <c r="N261" s="492"/>
      <c r="O261" s="492"/>
      <c r="P261" s="492"/>
      <c r="Q261" s="492"/>
      <c r="R261" s="492"/>
      <c r="S261" s="492"/>
      <c r="T261" s="492"/>
      <c r="U261" s="492"/>
      <c r="V261" s="492"/>
      <c r="W261" s="492"/>
      <c r="X261" s="492"/>
      <c r="Y261" s="493"/>
      <c r="Z261" s="494"/>
      <c r="AA261" s="495"/>
      <c r="AB261" s="496"/>
    </row>
    <row r="263" spans="1:28" s="216" customFormat="1" ht="15" customHeight="1">
      <c r="A263" s="591">
        <v>25</v>
      </c>
      <c r="B263" s="592"/>
      <c r="C263" s="216" t="s">
        <v>81</v>
      </c>
      <c r="Z263" s="217"/>
      <c r="AA263" s="217"/>
      <c r="AB263" s="217"/>
    </row>
    <row r="264" spans="2:28" s="28" customFormat="1" ht="27" customHeight="1">
      <c r="B264" s="501">
        <f>IF(D264="","",B263+1)</f>
        <v>1</v>
      </c>
      <c r="C264" s="502"/>
      <c r="D264" s="491" t="s">
        <v>401</v>
      </c>
      <c r="E264" s="492"/>
      <c r="F264" s="492"/>
      <c r="G264" s="492"/>
      <c r="H264" s="492"/>
      <c r="I264" s="492"/>
      <c r="J264" s="492"/>
      <c r="K264" s="492"/>
      <c r="L264" s="492"/>
      <c r="M264" s="492"/>
      <c r="N264" s="492"/>
      <c r="O264" s="492"/>
      <c r="P264" s="492"/>
      <c r="Q264" s="492"/>
      <c r="R264" s="492"/>
      <c r="S264" s="492"/>
      <c r="T264" s="492"/>
      <c r="U264" s="492"/>
      <c r="V264" s="492"/>
      <c r="W264" s="492"/>
      <c r="X264" s="492"/>
      <c r="Y264" s="493"/>
      <c r="Z264" s="494"/>
      <c r="AA264" s="495"/>
      <c r="AB264" s="496"/>
    </row>
    <row r="265" spans="2:28" s="28" customFormat="1" ht="27" customHeight="1">
      <c r="B265" s="501">
        <f>IF(D265="","",B264+1)</f>
        <v>2</v>
      </c>
      <c r="C265" s="502"/>
      <c r="D265" s="491" t="s">
        <v>400</v>
      </c>
      <c r="E265" s="492"/>
      <c r="F265" s="492"/>
      <c r="G265" s="492"/>
      <c r="H265" s="492"/>
      <c r="I265" s="492"/>
      <c r="J265" s="492"/>
      <c r="K265" s="492"/>
      <c r="L265" s="492"/>
      <c r="M265" s="492"/>
      <c r="N265" s="492"/>
      <c r="O265" s="492"/>
      <c r="P265" s="492"/>
      <c r="Q265" s="492"/>
      <c r="R265" s="492"/>
      <c r="S265" s="492"/>
      <c r="T265" s="492"/>
      <c r="U265" s="492"/>
      <c r="V265" s="492"/>
      <c r="W265" s="492"/>
      <c r="X265" s="492"/>
      <c r="Y265" s="493"/>
      <c r="Z265" s="494"/>
      <c r="AA265" s="495"/>
      <c r="AB265" s="496"/>
    </row>
    <row r="266" spans="2:28" s="28" customFormat="1" ht="27" customHeight="1">
      <c r="B266" s="501">
        <f>IF(D266="","",B265+1)</f>
        <v>3</v>
      </c>
      <c r="C266" s="502"/>
      <c r="D266" s="491" t="s">
        <v>399</v>
      </c>
      <c r="E266" s="492"/>
      <c r="F266" s="492"/>
      <c r="G266" s="492"/>
      <c r="H266" s="492"/>
      <c r="I266" s="492"/>
      <c r="J266" s="492"/>
      <c r="K266" s="492"/>
      <c r="L266" s="492"/>
      <c r="M266" s="492"/>
      <c r="N266" s="492"/>
      <c r="O266" s="492"/>
      <c r="P266" s="492"/>
      <c r="Q266" s="492"/>
      <c r="R266" s="492"/>
      <c r="S266" s="492"/>
      <c r="T266" s="492"/>
      <c r="U266" s="492"/>
      <c r="V266" s="492"/>
      <c r="W266" s="492"/>
      <c r="X266" s="492"/>
      <c r="Y266" s="493"/>
      <c r="Z266" s="494"/>
      <c r="AA266" s="495"/>
      <c r="AB266" s="496"/>
    </row>
    <row r="267" spans="2:28" s="28" customFormat="1" ht="27" customHeight="1">
      <c r="B267" s="501">
        <f>IF(D267="","",B266+1)</f>
        <v>4</v>
      </c>
      <c r="C267" s="502"/>
      <c r="D267" s="491" t="s">
        <v>398</v>
      </c>
      <c r="E267" s="492"/>
      <c r="F267" s="492"/>
      <c r="G267" s="492"/>
      <c r="H267" s="492"/>
      <c r="I267" s="492"/>
      <c r="J267" s="492"/>
      <c r="K267" s="492"/>
      <c r="L267" s="492"/>
      <c r="M267" s="492"/>
      <c r="N267" s="492"/>
      <c r="O267" s="492"/>
      <c r="P267" s="492"/>
      <c r="Q267" s="492"/>
      <c r="R267" s="492"/>
      <c r="S267" s="492"/>
      <c r="T267" s="492"/>
      <c r="U267" s="492"/>
      <c r="V267" s="492"/>
      <c r="W267" s="492"/>
      <c r="X267" s="492"/>
      <c r="Y267" s="493"/>
      <c r="Z267" s="494"/>
      <c r="AA267" s="495"/>
      <c r="AB267" s="496"/>
    </row>
    <row r="269" spans="1:28" s="216" customFormat="1" ht="15" customHeight="1">
      <c r="A269" s="591">
        <v>26</v>
      </c>
      <c r="B269" s="592"/>
      <c r="C269" s="216" t="s">
        <v>82</v>
      </c>
      <c r="Z269" s="217"/>
      <c r="AA269" s="217"/>
      <c r="AB269" s="217"/>
    </row>
    <row r="270" spans="2:28" s="28" customFormat="1" ht="40.5" customHeight="1">
      <c r="B270" s="501">
        <f>IF(D270="","",B269+1)</f>
        <v>1</v>
      </c>
      <c r="C270" s="502"/>
      <c r="D270" s="491" t="s">
        <v>83</v>
      </c>
      <c r="E270" s="492"/>
      <c r="F270" s="492"/>
      <c r="G270" s="492"/>
      <c r="H270" s="492"/>
      <c r="I270" s="492"/>
      <c r="J270" s="492"/>
      <c r="K270" s="492"/>
      <c r="L270" s="492"/>
      <c r="M270" s="492"/>
      <c r="N270" s="492"/>
      <c r="O270" s="492"/>
      <c r="P270" s="492"/>
      <c r="Q270" s="492"/>
      <c r="R270" s="492"/>
      <c r="S270" s="492"/>
      <c r="T270" s="492"/>
      <c r="U270" s="492"/>
      <c r="V270" s="492"/>
      <c r="W270" s="492"/>
      <c r="X270" s="492"/>
      <c r="Y270" s="493"/>
      <c r="Z270" s="494"/>
      <c r="AA270" s="495"/>
      <c r="AB270" s="496"/>
    </row>
    <row r="271" spans="2:28" s="28" customFormat="1" ht="33" customHeight="1">
      <c r="B271" s="501">
        <f>IF(D271="","",B270+1)</f>
        <v>2</v>
      </c>
      <c r="C271" s="502"/>
      <c r="D271" s="491" t="s">
        <v>84</v>
      </c>
      <c r="E271" s="492"/>
      <c r="F271" s="492"/>
      <c r="G271" s="492"/>
      <c r="H271" s="492"/>
      <c r="I271" s="492"/>
      <c r="J271" s="492"/>
      <c r="K271" s="492"/>
      <c r="L271" s="492"/>
      <c r="M271" s="492"/>
      <c r="N271" s="492"/>
      <c r="O271" s="492"/>
      <c r="P271" s="492"/>
      <c r="Q271" s="492"/>
      <c r="R271" s="492"/>
      <c r="S271" s="492"/>
      <c r="T271" s="492"/>
      <c r="U271" s="492"/>
      <c r="V271" s="492"/>
      <c r="W271" s="492"/>
      <c r="X271" s="492"/>
      <c r="Y271" s="493"/>
      <c r="Z271" s="494"/>
      <c r="AA271" s="495"/>
      <c r="AB271" s="496"/>
    </row>
    <row r="273" spans="1:28" s="216" customFormat="1" ht="15" customHeight="1">
      <c r="A273" s="591">
        <v>27</v>
      </c>
      <c r="B273" s="592"/>
      <c r="C273" s="216" t="s">
        <v>85</v>
      </c>
      <c r="Z273" s="217"/>
      <c r="AA273" s="217"/>
      <c r="AB273" s="217"/>
    </row>
    <row r="274" spans="2:28" s="28" customFormat="1" ht="40.5" customHeight="1">
      <c r="B274" s="501">
        <f>IF(D274="","",B273+1)</f>
        <v>1</v>
      </c>
      <c r="C274" s="502"/>
      <c r="D274" s="491" t="s">
        <v>86</v>
      </c>
      <c r="E274" s="492"/>
      <c r="F274" s="492"/>
      <c r="G274" s="492"/>
      <c r="H274" s="492"/>
      <c r="I274" s="492"/>
      <c r="J274" s="492"/>
      <c r="K274" s="492"/>
      <c r="L274" s="492"/>
      <c r="M274" s="492"/>
      <c r="N274" s="492"/>
      <c r="O274" s="492"/>
      <c r="P274" s="492"/>
      <c r="Q274" s="492"/>
      <c r="R274" s="492"/>
      <c r="S274" s="492"/>
      <c r="T274" s="492"/>
      <c r="U274" s="492"/>
      <c r="V274" s="492"/>
      <c r="W274" s="492"/>
      <c r="X274" s="492"/>
      <c r="Y274" s="493"/>
      <c r="Z274" s="494"/>
      <c r="AA274" s="495"/>
      <c r="AB274" s="496"/>
    </row>
    <row r="275" spans="2:28" s="28" customFormat="1" ht="33" customHeight="1">
      <c r="B275" s="501">
        <f>IF(D275="","",B274+1)</f>
        <v>2</v>
      </c>
      <c r="C275" s="502"/>
      <c r="D275" s="491" t="s">
        <v>618</v>
      </c>
      <c r="E275" s="492"/>
      <c r="F275" s="492"/>
      <c r="G275" s="492"/>
      <c r="H275" s="492"/>
      <c r="I275" s="492"/>
      <c r="J275" s="492"/>
      <c r="K275" s="492"/>
      <c r="L275" s="492"/>
      <c r="M275" s="492"/>
      <c r="N275" s="492"/>
      <c r="O275" s="492"/>
      <c r="P275" s="492"/>
      <c r="Q275" s="492"/>
      <c r="R275" s="492"/>
      <c r="S275" s="492"/>
      <c r="T275" s="492"/>
      <c r="U275" s="492"/>
      <c r="V275" s="492"/>
      <c r="W275" s="492"/>
      <c r="X275" s="492"/>
      <c r="Y275" s="493"/>
      <c r="Z275" s="494"/>
      <c r="AA275" s="495"/>
      <c r="AB275" s="496"/>
    </row>
    <row r="277" spans="1:28" s="216" customFormat="1" ht="15" customHeight="1">
      <c r="A277" s="591">
        <v>28</v>
      </c>
      <c r="B277" s="592"/>
      <c r="C277" s="216" t="s">
        <v>87</v>
      </c>
      <c r="Z277" s="217"/>
      <c r="AA277" s="217"/>
      <c r="AB277" s="217"/>
    </row>
    <row r="278" spans="2:28" s="28" customFormat="1" ht="33" customHeight="1">
      <c r="B278" s="501">
        <f>IF(D278="","",B277+1)</f>
        <v>1</v>
      </c>
      <c r="C278" s="502"/>
      <c r="D278" s="491" t="s">
        <v>619</v>
      </c>
      <c r="E278" s="492"/>
      <c r="F278" s="492"/>
      <c r="G278" s="492"/>
      <c r="H278" s="492"/>
      <c r="I278" s="492"/>
      <c r="J278" s="492"/>
      <c r="K278" s="492"/>
      <c r="L278" s="492"/>
      <c r="M278" s="492"/>
      <c r="N278" s="492"/>
      <c r="O278" s="492"/>
      <c r="P278" s="492"/>
      <c r="Q278" s="492"/>
      <c r="R278" s="492"/>
      <c r="S278" s="492"/>
      <c r="T278" s="492"/>
      <c r="U278" s="492"/>
      <c r="V278" s="492"/>
      <c r="W278" s="492"/>
      <c r="X278" s="492"/>
      <c r="Y278" s="493"/>
      <c r="Z278" s="503"/>
      <c r="AA278" s="497"/>
      <c r="AB278" s="498"/>
    </row>
    <row r="279" spans="2:28" s="28" customFormat="1" ht="40.5" customHeight="1">
      <c r="B279" s="501">
        <f>IF(D279="","",B278+1)</f>
        <v>2</v>
      </c>
      <c r="C279" s="502"/>
      <c r="D279" s="491" t="s">
        <v>620</v>
      </c>
      <c r="E279" s="492"/>
      <c r="F279" s="492"/>
      <c r="G279" s="492"/>
      <c r="H279" s="492"/>
      <c r="I279" s="492"/>
      <c r="J279" s="492"/>
      <c r="K279" s="492"/>
      <c r="L279" s="492"/>
      <c r="M279" s="492"/>
      <c r="N279" s="492"/>
      <c r="O279" s="492"/>
      <c r="P279" s="492"/>
      <c r="Q279" s="492"/>
      <c r="R279" s="492"/>
      <c r="S279" s="492"/>
      <c r="T279" s="492"/>
      <c r="U279" s="492"/>
      <c r="V279" s="492"/>
      <c r="W279" s="492"/>
      <c r="X279" s="492"/>
      <c r="Y279" s="493"/>
      <c r="Z279" s="503"/>
      <c r="AA279" s="497"/>
      <c r="AB279" s="498"/>
    </row>
    <row r="280" spans="2:28" s="28" customFormat="1" ht="40.5" customHeight="1">
      <c r="B280" s="501">
        <f>IF(D280="","",B279+1)</f>
        <v>3</v>
      </c>
      <c r="C280" s="502"/>
      <c r="D280" s="491" t="s">
        <v>88</v>
      </c>
      <c r="E280" s="492"/>
      <c r="F280" s="492"/>
      <c r="G280" s="492"/>
      <c r="H280" s="492"/>
      <c r="I280" s="492"/>
      <c r="J280" s="492"/>
      <c r="K280" s="492"/>
      <c r="L280" s="492"/>
      <c r="M280" s="492"/>
      <c r="N280" s="492"/>
      <c r="O280" s="492"/>
      <c r="P280" s="492"/>
      <c r="Q280" s="492"/>
      <c r="R280" s="492"/>
      <c r="S280" s="492"/>
      <c r="T280" s="492"/>
      <c r="U280" s="492"/>
      <c r="V280" s="492"/>
      <c r="W280" s="492"/>
      <c r="X280" s="492"/>
      <c r="Y280" s="493"/>
      <c r="Z280" s="494"/>
      <c r="AA280" s="495"/>
      <c r="AB280" s="496"/>
    </row>
    <row r="281" spans="2:28" s="28" customFormat="1" ht="33" customHeight="1">
      <c r="B281" s="501">
        <f>IF(D281="","",B280+1)</f>
        <v>4</v>
      </c>
      <c r="C281" s="502"/>
      <c r="D281" s="491" t="s">
        <v>89</v>
      </c>
      <c r="E281" s="492"/>
      <c r="F281" s="492"/>
      <c r="G281" s="492"/>
      <c r="H281" s="492"/>
      <c r="I281" s="492"/>
      <c r="J281" s="492"/>
      <c r="K281" s="492"/>
      <c r="L281" s="492"/>
      <c r="M281" s="492"/>
      <c r="N281" s="492"/>
      <c r="O281" s="492"/>
      <c r="P281" s="492"/>
      <c r="Q281" s="492"/>
      <c r="R281" s="492"/>
      <c r="S281" s="492"/>
      <c r="T281" s="492"/>
      <c r="U281" s="492"/>
      <c r="V281" s="492"/>
      <c r="W281" s="492"/>
      <c r="X281" s="492"/>
      <c r="Y281" s="493"/>
      <c r="Z281" s="494"/>
      <c r="AA281" s="495"/>
      <c r="AB281" s="496"/>
    </row>
    <row r="283" spans="1:28" s="216" customFormat="1" ht="15" customHeight="1">
      <c r="A283" s="591">
        <v>29</v>
      </c>
      <c r="B283" s="592"/>
      <c r="C283" s="216" t="s">
        <v>289</v>
      </c>
      <c r="Z283" s="217"/>
      <c r="AA283" s="217"/>
      <c r="AB283" s="217"/>
    </row>
    <row r="284" spans="2:28" s="28" customFormat="1" ht="33.75" customHeight="1">
      <c r="B284" s="501">
        <f>IF(D284="","",B283+1)</f>
        <v>1</v>
      </c>
      <c r="C284" s="502"/>
      <c r="D284" s="491" t="s">
        <v>672</v>
      </c>
      <c r="E284" s="492"/>
      <c r="F284" s="492"/>
      <c r="G284" s="492"/>
      <c r="H284" s="492"/>
      <c r="I284" s="492"/>
      <c r="J284" s="492"/>
      <c r="K284" s="492"/>
      <c r="L284" s="492"/>
      <c r="M284" s="492"/>
      <c r="N284" s="492"/>
      <c r="O284" s="492"/>
      <c r="P284" s="492"/>
      <c r="Q284" s="492"/>
      <c r="R284" s="492"/>
      <c r="S284" s="492"/>
      <c r="T284" s="492"/>
      <c r="U284" s="492"/>
      <c r="V284" s="492"/>
      <c r="W284" s="492"/>
      <c r="X284" s="492"/>
      <c r="Y284" s="493"/>
      <c r="Z284" s="494"/>
      <c r="AA284" s="495"/>
      <c r="AB284" s="496"/>
    </row>
    <row r="286" spans="1:28" s="216" customFormat="1" ht="15" customHeight="1">
      <c r="A286" s="591">
        <v>30</v>
      </c>
      <c r="B286" s="592"/>
      <c r="C286" s="216" t="s">
        <v>90</v>
      </c>
      <c r="Z286" s="217"/>
      <c r="AA286" s="217"/>
      <c r="AB286" s="217"/>
    </row>
    <row r="287" spans="2:28" s="28" customFormat="1" ht="40.5" customHeight="1">
      <c r="B287" s="501">
        <f>IF(D287="","",B286+1)</f>
        <v>1</v>
      </c>
      <c r="C287" s="502"/>
      <c r="D287" s="491" t="s">
        <v>91</v>
      </c>
      <c r="E287" s="492"/>
      <c r="F287" s="492"/>
      <c r="G287" s="492"/>
      <c r="H287" s="492"/>
      <c r="I287" s="492"/>
      <c r="J287" s="492"/>
      <c r="K287" s="492"/>
      <c r="L287" s="492"/>
      <c r="M287" s="492"/>
      <c r="N287" s="492"/>
      <c r="O287" s="492"/>
      <c r="P287" s="492"/>
      <c r="Q287" s="492"/>
      <c r="R287" s="492"/>
      <c r="S287" s="492"/>
      <c r="T287" s="492"/>
      <c r="U287" s="492"/>
      <c r="V287" s="492"/>
      <c r="W287" s="492"/>
      <c r="X287" s="492"/>
      <c r="Y287" s="493"/>
      <c r="Z287" s="494"/>
      <c r="AA287" s="495"/>
      <c r="AB287" s="496"/>
    </row>
    <row r="289" spans="1:28" s="216" customFormat="1" ht="15" customHeight="1">
      <c r="A289" s="591">
        <v>31</v>
      </c>
      <c r="B289" s="592"/>
      <c r="C289" s="216" t="s">
        <v>92</v>
      </c>
      <c r="Z289" s="217"/>
      <c r="AA289" s="217"/>
      <c r="AB289" s="217"/>
    </row>
    <row r="290" spans="2:28" s="28" customFormat="1" ht="54" customHeight="1">
      <c r="B290" s="501">
        <f aca="true" t="shared" si="4" ref="B290:B299">IF(D290="","",B289+1)</f>
        <v>1</v>
      </c>
      <c r="C290" s="502"/>
      <c r="D290" s="491" t="s">
        <v>621</v>
      </c>
      <c r="E290" s="492"/>
      <c r="F290" s="492"/>
      <c r="G290" s="492"/>
      <c r="H290" s="492"/>
      <c r="I290" s="492"/>
      <c r="J290" s="492"/>
      <c r="K290" s="492"/>
      <c r="L290" s="492"/>
      <c r="M290" s="492"/>
      <c r="N290" s="492"/>
      <c r="O290" s="492"/>
      <c r="P290" s="492"/>
      <c r="Q290" s="492"/>
      <c r="R290" s="492"/>
      <c r="S290" s="492"/>
      <c r="T290" s="492"/>
      <c r="U290" s="492"/>
      <c r="V290" s="492"/>
      <c r="W290" s="492"/>
      <c r="X290" s="492"/>
      <c r="Y290" s="493"/>
      <c r="Z290" s="494"/>
      <c r="AA290" s="495"/>
      <c r="AB290" s="496"/>
    </row>
    <row r="291" spans="2:28" s="28" customFormat="1" ht="40.5" customHeight="1">
      <c r="B291" s="501">
        <f t="shared" si="4"/>
        <v>2</v>
      </c>
      <c r="C291" s="502"/>
      <c r="D291" s="491" t="s">
        <v>93</v>
      </c>
      <c r="E291" s="492"/>
      <c r="F291" s="492"/>
      <c r="G291" s="492"/>
      <c r="H291" s="492"/>
      <c r="I291" s="492"/>
      <c r="J291" s="492"/>
      <c r="K291" s="492"/>
      <c r="L291" s="492"/>
      <c r="M291" s="492"/>
      <c r="N291" s="492"/>
      <c r="O291" s="492"/>
      <c r="P291" s="492"/>
      <c r="Q291" s="492"/>
      <c r="R291" s="492"/>
      <c r="S291" s="492"/>
      <c r="T291" s="492"/>
      <c r="U291" s="492"/>
      <c r="V291" s="492"/>
      <c r="W291" s="492"/>
      <c r="X291" s="492"/>
      <c r="Y291" s="493"/>
      <c r="Z291" s="494"/>
      <c r="AA291" s="495"/>
      <c r="AB291" s="496"/>
    </row>
    <row r="292" spans="2:28" s="28" customFormat="1" ht="27" customHeight="1">
      <c r="B292" s="501">
        <f t="shared" si="4"/>
        <v>3</v>
      </c>
      <c r="C292" s="502"/>
      <c r="D292" s="491" t="s">
        <v>94</v>
      </c>
      <c r="E292" s="492"/>
      <c r="F292" s="492"/>
      <c r="G292" s="492"/>
      <c r="H292" s="492"/>
      <c r="I292" s="492"/>
      <c r="J292" s="492"/>
      <c r="K292" s="492"/>
      <c r="L292" s="492"/>
      <c r="M292" s="492"/>
      <c r="N292" s="492"/>
      <c r="O292" s="492"/>
      <c r="P292" s="492"/>
      <c r="Q292" s="492"/>
      <c r="R292" s="492"/>
      <c r="S292" s="492"/>
      <c r="T292" s="492"/>
      <c r="U292" s="492"/>
      <c r="V292" s="492"/>
      <c r="W292" s="492"/>
      <c r="X292" s="492"/>
      <c r="Y292" s="493"/>
      <c r="Z292" s="494"/>
      <c r="AA292" s="495"/>
      <c r="AB292" s="496"/>
    </row>
    <row r="293" spans="2:28" s="28" customFormat="1" ht="27" customHeight="1">
      <c r="B293" s="501">
        <f t="shared" si="4"/>
        <v>4</v>
      </c>
      <c r="C293" s="502"/>
      <c r="D293" s="491" t="s">
        <v>95</v>
      </c>
      <c r="E293" s="492"/>
      <c r="F293" s="492"/>
      <c r="G293" s="492"/>
      <c r="H293" s="492"/>
      <c r="I293" s="492"/>
      <c r="J293" s="492"/>
      <c r="K293" s="492"/>
      <c r="L293" s="492"/>
      <c r="M293" s="492"/>
      <c r="N293" s="492"/>
      <c r="O293" s="492"/>
      <c r="P293" s="492"/>
      <c r="Q293" s="492"/>
      <c r="R293" s="492"/>
      <c r="S293" s="492"/>
      <c r="T293" s="492"/>
      <c r="U293" s="492"/>
      <c r="V293" s="492"/>
      <c r="W293" s="492"/>
      <c r="X293" s="492"/>
      <c r="Y293" s="493"/>
      <c r="Z293" s="494"/>
      <c r="AA293" s="495"/>
      <c r="AB293" s="496"/>
    </row>
    <row r="294" spans="2:28" s="28" customFormat="1" ht="40.5" customHeight="1">
      <c r="B294" s="501">
        <f t="shared" si="4"/>
        <v>5</v>
      </c>
      <c r="C294" s="502"/>
      <c r="D294" s="491" t="s">
        <v>96</v>
      </c>
      <c r="E294" s="492"/>
      <c r="F294" s="492"/>
      <c r="G294" s="492"/>
      <c r="H294" s="492"/>
      <c r="I294" s="492"/>
      <c r="J294" s="492"/>
      <c r="K294" s="492"/>
      <c r="L294" s="492"/>
      <c r="M294" s="492"/>
      <c r="N294" s="492"/>
      <c r="O294" s="492"/>
      <c r="P294" s="492"/>
      <c r="Q294" s="492"/>
      <c r="R294" s="492"/>
      <c r="S294" s="492"/>
      <c r="T294" s="492"/>
      <c r="U294" s="492"/>
      <c r="V294" s="492"/>
      <c r="W294" s="492"/>
      <c r="X294" s="492"/>
      <c r="Y294" s="493"/>
      <c r="Z294" s="494"/>
      <c r="AA294" s="495"/>
      <c r="AB294" s="496"/>
    </row>
    <row r="295" spans="2:28" s="28" customFormat="1" ht="40.5" customHeight="1">
      <c r="B295" s="501">
        <f t="shared" si="4"/>
        <v>6</v>
      </c>
      <c r="C295" s="502"/>
      <c r="D295" s="491" t="s">
        <v>622</v>
      </c>
      <c r="E295" s="492"/>
      <c r="F295" s="492"/>
      <c r="G295" s="492"/>
      <c r="H295" s="492"/>
      <c r="I295" s="492"/>
      <c r="J295" s="492"/>
      <c r="K295" s="492"/>
      <c r="L295" s="492"/>
      <c r="M295" s="492"/>
      <c r="N295" s="492"/>
      <c r="O295" s="492"/>
      <c r="P295" s="492"/>
      <c r="Q295" s="492"/>
      <c r="R295" s="492"/>
      <c r="S295" s="492"/>
      <c r="T295" s="492"/>
      <c r="U295" s="492"/>
      <c r="V295" s="492"/>
      <c r="W295" s="492"/>
      <c r="X295" s="492"/>
      <c r="Y295" s="493"/>
      <c r="Z295" s="494"/>
      <c r="AA295" s="495"/>
      <c r="AB295" s="496"/>
    </row>
    <row r="296" spans="2:28" s="28" customFormat="1" ht="40.5" customHeight="1">
      <c r="B296" s="501">
        <f t="shared" si="4"/>
        <v>7</v>
      </c>
      <c r="C296" s="502"/>
      <c r="D296" s="491" t="s">
        <v>97</v>
      </c>
      <c r="E296" s="492"/>
      <c r="F296" s="492"/>
      <c r="G296" s="492"/>
      <c r="H296" s="492"/>
      <c r="I296" s="492"/>
      <c r="J296" s="492"/>
      <c r="K296" s="492"/>
      <c r="L296" s="492"/>
      <c r="M296" s="492"/>
      <c r="N296" s="492"/>
      <c r="O296" s="492"/>
      <c r="P296" s="492"/>
      <c r="Q296" s="492"/>
      <c r="R296" s="492"/>
      <c r="S296" s="492"/>
      <c r="T296" s="492"/>
      <c r="U296" s="492"/>
      <c r="V296" s="492"/>
      <c r="W296" s="492"/>
      <c r="X296" s="492"/>
      <c r="Y296" s="493"/>
      <c r="Z296" s="494"/>
      <c r="AA296" s="495"/>
      <c r="AB296" s="496"/>
    </row>
    <row r="297" spans="2:28" s="28" customFormat="1" ht="27" customHeight="1">
      <c r="B297" s="501">
        <f t="shared" si="4"/>
        <v>8</v>
      </c>
      <c r="C297" s="502"/>
      <c r="D297" s="491" t="s">
        <v>99</v>
      </c>
      <c r="E297" s="492"/>
      <c r="F297" s="492"/>
      <c r="G297" s="492"/>
      <c r="H297" s="492"/>
      <c r="I297" s="492"/>
      <c r="J297" s="492"/>
      <c r="K297" s="492"/>
      <c r="L297" s="492"/>
      <c r="M297" s="492"/>
      <c r="N297" s="492"/>
      <c r="O297" s="492"/>
      <c r="P297" s="492"/>
      <c r="Q297" s="492"/>
      <c r="R297" s="492"/>
      <c r="S297" s="492"/>
      <c r="T297" s="492"/>
      <c r="U297" s="492"/>
      <c r="V297" s="492"/>
      <c r="W297" s="492"/>
      <c r="X297" s="492"/>
      <c r="Y297" s="493"/>
      <c r="Z297" s="494"/>
      <c r="AA297" s="495"/>
      <c r="AB297" s="496"/>
    </row>
    <row r="298" spans="2:28" s="28" customFormat="1" ht="54" customHeight="1">
      <c r="B298" s="501">
        <f t="shared" si="4"/>
        <v>9</v>
      </c>
      <c r="C298" s="502"/>
      <c r="D298" s="491" t="s">
        <v>623</v>
      </c>
      <c r="E298" s="492"/>
      <c r="F298" s="492"/>
      <c r="G298" s="492"/>
      <c r="H298" s="492"/>
      <c r="I298" s="492"/>
      <c r="J298" s="492"/>
      <c r="K298" s="492"/>
      <c r="L298" s="492"/>
      <c r="M298" s="492"/>
      <c r="N298" s="492"/>
      <c r="O298" s="492"/>
      <c r="P298" s="492"/>
      <c r="Q298" s="492"/>
      <c r="R298" s="492"/>
      <c r="S298" s="492"/>
      <c r="T298" s="492"/>
      <c r="U298" s="492"/>
      <c r="V298" s="492"/>
      <c r="W298" s="492"/>
      <c r="X298" s="492"/>
      <c r="Y298" s="493"/>
      <c r="Z298" s="494"/>
      <c r="AA298" s="495"/>
      <c r="AB298" s="496"/>
    </row>
    <row r="299" spans="2:28" s="28" customFormat="1" ht="33" customHeight="1">
      <c r="B299" s="501">
        <f t="shared" si="4"/>
        <v>10</v>
      </c>
      <c r="C299" s="502"/>
      <c r="D299" s="491" t="s">
        <v>98</v>
      </c>
      <c r="E299" s="492"/>
      <c r="F299" s="492"/>
      <c r="G299" s="492"/>
      <c r="H299" s="492"/>
      <c r="I299" s="492"/>
      <c r="J299" s="492"/>
      <c r="K299" s="492"/>
      <c r="L299" s="492"/>
      <c r="M299" s="492"/>
      <c r="N299" s="492"/>
      <c r="O299" s="492"/>
      <c r="P299" s="492"/>
      <c r="Q299" s="492"/>
      <c r="R299" s="492"/>
      <c r="S299" s="492"/>
      <c r="T299" s="492"/>
      <c r="U299" s="492"/>
      <c r="V299" s="492"/>
      <c r="W299" s="492"/>
      <c r="X299" s="492"/>
      <c r="Y299" s="493"/>
      <c r="Z299" s="494"/>
      <c r="AA299" s="495"/>
      <c r="AB299" s="496"/>
    </row>
    <row r="301" spans="1:28" s="216" customFormat="1" ht="15" customHeight="1">
      <c r="A301" s="591">
        <v>32</v>
      </c>
      <c r="B301" s="592"/>
      <c r="C301" s="216" t="s">
        <v>686</v>
      </c>
      <c r="Z301" s="217"/>
      <c r="AA301" s="217"/>
      <c r="AB301" s="217"/>
    </row>
    <row r="302" spans="2:28" s="28" customFormat="1" ht="40.5" customHeight="1">
      <c r="B302" s="501">
        <f>IF(D302="","",B301+1)</f>
        <v>1</v>
      </c>
      <c r="C302" s="502"/>
      <c r="D302" s="491" t="s">
        <v>687</v>
      </c>
      <c r="E302" s="492"/>
      <c r="F302" s="492"/>
      <c r="G302" s="492"/>
      <c r="H302" s="492"/>
      <c r="I302" s="492"/>
      <c r="J302" s="492"/>
      <c r="K302" s="492"/>
      <c r="L302" s="492"/>
      <c r="M302" s="492"/>
      <c r="N302" s="492"/>
      <c r="O302" s="492"/>
      <c r="P302" s="492"/>
      <c r="Q302" s="492"/>
      <c r="R302" s="492"/>
      <c r="S302" s="492"/>
      <c r="T302" s="492"/>
      <c r="U302" s="492"/>
      <c r="V302" s="492"/>
      <c r="W302" s="492"/>
      <c r="X302" s="492"/>
      <c r="Y302" s="493"/>
      <c r="Z302" s="494"/>
      <c r="AA302" s="495"/>
      <c r="AB302" s="496"/>
    </row>
    <row r="304" spans="1:28" s="216" customFormat="1" ht="15" customHeight="1">
      <c r="A304" s="591">
        <v>33</v>
      </c>
      <c r="B304" s="592"/>
      <c r="C304" s="216" t="s">
        <v>100</v>
      </c>
      <c r="Z304" s="217"/>
      <c r="AA304" s="217"/>
      <c r="AB304" s="217"/>
    </row>
    <row r="305" spans="2:28" s="28" customFormat="1" ht="33" customHeight="1">
      <c r="B305" s="501">
        <f aca="true" t="shared" si="5" ref="B305:B311">IF(D305="","",B304+1)</f>
        <v>1</v>
      </c>
      <c r="C305" s="502"/>
      <c r="D305" s="491" t="s">
        <v>624</v>
      </c>
      <c r="E305" s="492"/>
      <c r="F305" s="492"/>
      <c r="G305" s="492"/>
      <c r="H305" s="492"/>
      <c r="I305" s="492"/>
      <c r="J305" s="492"/>
      <c r="K305" s="492"/>
      <c r="L305" s="492"/>
      <c r="M305" s="492"/>
      <c r="N305" s="492"/>
      <c r="O305" s="492"/>
      <c r="P305" s="492"/>
      <c r="Q305" s="492"/>
      <c r="R305" s="492"/>
      <c r="S305" s="492"/>
      <c r="T305" s="492"/>
      <c r="U305" s="492"/>
      <c r="V305" s="492"/>
      <c r="W305" s="492"/>
      <c r="X305" s="492"/>
      <c r="Y305" s="493"/>
      <c r="Z305" s="494"/>
      <c r="AA305" s="495"/>
      <c r="AB305" s="496"/>
    </row>
    <row r="306" spans="2:28" s="28" customFormat="1" ht="40.5" customHeight="1">
      <c r="B306" s="501">
        <f t="shared" si="5"/>
        <v>2</v>
      </c>
      <c r="C306" s="502"/>
      <c r="D306" s="491" t="s">
        <v>625</v>
      </c>
      <c r="E306" s="492"/>
      <c r="F306" s="492"/>
      <c r="G306" s="492"/>
      <c r="H306" s="492"/>
      <c r="I306" s="492"/>
      <c r="J306" s="492"/>
      <c r="K306" s="492"/>
      <c r="L306" s="492"/>
      <c r="M306" s="492"/>
      <c r="N306" s="492"/>
      <c r="O306" s="492"/>
      <c r="P306" s="492"/>
      <c r="Q306" s="492"/>
      <c r="R306" s="492"/>
      <c r="S306" s="492"/>
      <c r="T306" s="492"/>
      <c r="U306" s="492"/>
      <c r="V306" s="492"/>
      <c r="W306" s="492"/>
      <c r="X306" s="492"/>
      <c r="Y306" s="493"/>
      <c r="Z306" s="494"/>
      <c r="AA306" s="495"/>
      <c r="AB306" s="496"/>
    </row>
    <row r="307" spans="2:28" s="28" customFormat="1" ht="27" customHeight="1">
      <c r="B307" s="501">
        <f t="shared" si="5"/>
        <v>3</v>
      </c>
      <c r="C307" s="502"/>
      <c r="D307" s="491" t="s">
        <v>101</v>
      </c>
      <c r="E307" s="492"/>
      <c r="F307" s="492"/>
      <c r="G307" s="492"/>
      <c r="H307" s="492"/>
      <c r="I307" s="492"/>
      <c r="J307" s="492"/>
      <c r="K307" s="492"/>
      <c r="L307" s="492"/>
      <c r="M307" s="492"/>
      <c r="N307" s="492"/>
      <c r="O307" s="492"/>
      <c r="P307" s="492"/>
      <c r="Q307" s="492"/>
      <c r="R307" s="492"/>
      <c r="S307" s="492"/>
      <c r="T307" s="492"/>
      <c r="U307" s="492"/>
      <c r="V307" s="492"/>
      <c r="W307" s="492"/>
      <c r="X307" s="492"/>
      <c r="Y307" s="493"/>
      <c r="Z307" s="494"/>
      <c r="AA307" s="495"/>
      <c r="AB307" s="496"/>
    </row>
    <row r="308" spans="2:28" s="28" customFormat="1" ht="27" customHeight="1">
      <c r="B308" s="501">
        <f t="shared" si="5"/>
        <v>4</v>
      </c>
      <c r="C308" s="502"/>
      <c r="D308" s="491" t="s">
        <v>415</v>
      </c>
      <c r="E308" s="492"/>
      <c r="F308" s="492"/>
      <c r="G308" s="492"/>
      <c r="H308" s="492"/>
      <c r="I308" s="492"/>
      <c r="J308" s="492"/>
      <c r="K308" s="492"/>
      <c r="L308" s="492"/>
      <c r="M308" s="492"/>
      <c r="N308" s="492"/>
      <c r="O308" s="492"/>
      <c r="P308" s="492"/>
      <c r="Q308" s="492"/>
      <c r="R308" s="492"/>
      <c r="S308" s="492"/>
      <c r="T308" s="492"/>
      <c r="U308" s="492"/>
      <c r="V308" s="492"/>
      <c r="W308" s="492"/>
      <c r="X308" s="492"/>
      <c r="Y308" s="493"/>
      <c r="Z308" s="494"/>
      <c r="AA308" s="495"/>
      <c r="AB308" s="496"/>
    </row>
    <row r="309" spans="2:28" s="28" customFormat="1" ht="33.75" customHeight="1">
      <c r="B309" s="501">
        <f t="shared" si="5"/>
        <v>5</v>
      </c>
      <c r="C309" s="502"/>
      <c r="D309" s="491" t="s">
        <v>626</v>
      </c>
      <c r="E309" s="492"/>
      <c r="F309" s="492"/>
      <c r="G309" s="492"/>
      <c r="H309" s="492"/>
      <c r="I309" s="492"/>
      <c r="J309" s="492"/>
      <c r="K309" s="492"/>
      <c r="L309" s="492"/>
      <c r="M309" s="492"/>
      <c r="N309" s="492"/>
      <c r="O309" s="492"/>
      <c r="P309" s="492"/>
      <c r="Q309" s="492"/>
      <c r="R309" s="492"/>
      <c r="S309" s="492"/>
      <c r="T309" s="492"/>
      <c r="U309" s="492"/>
      <c r="V309" s="492"/>
      <c r="W309" s="492"/>
      <c r="X309" s="492"/>
      <c r="Y309" s="493"/>
      <c r="Z309" s="494"/>
      <c r="AA309" s="495"/>
      <c r="AB309" s="496"/>
    </row>
    <row r="310" spans="2:28" s="28" customFormat="1" ht="33.75" customHeight="1">
      <c r="B310" s="501">
        <f t="shared" si="5"/>
        <v>6</v>
      </c>
      <c r="C310" s="502"/>
      <c r="D310" s="491" t="s">
        <v>102</v>
      </c>
      <c r="E310" s="492"/>
      <c r="F310" s="492"/>
      <c r="G310" s="492"/>
      <c r="H310" s="492"/>
      <c r="I310" s="492"/>
      <c r="J310" s="492"/>
      <c r="K310" s="492"/>
      <c r="L310" s="492"/>
      <c r="M310" s="492"/>
      <c r="N310" s="492"/>
      <c r="O310" s="492"/>
      <c r="P310" s="492"/>
      <c r="Q310" s="492"/>
      <c r="R310" s="492"/>
      <c r="S310" s="492"/>
      <c r="T310" s="492"/>
      <c r="U310" s="492"/>
      <c r="V310" s="492"/>
      <c r="W310" s="492"/>
      <c r="X310" s="492"/>
      <c r="Y310" s="493"/>
      <c r="Z310" s="494"/>
      <c r="AA310" s="495"/>
      <c r="AB310" s="496"/>
    </row>
    <row r="311" spans="2:28" s="38" customFormat="1" ht="27" customHeight="1">
      <c r="B311" s="624">
        <f t="shared" si="5"/>
        <v>7</v>
      </c>
      <c r="C311" s="625"/>
      <c r="D311" s="542" t="s">
        <v>627</v>
      </c>
      <c r="E311" s="568"/>
      <c r="F311" s="568"/>
      <c r="G311" s="568"/>
      <c r="H311" s="568"/>
      <c r="I311" s="568"/>
      <c r="J311" s="568"/>
      <c r="K311" s="568"/>
      <c r="L311" s="568"/>
      <c r="M311" s="568"/>
      <c r="N311" s="568"/>
      <c r="O311" s="568"/>
      <c r="P311" s="568"/>
      <c r="Q311" s="568"/>
      <c r="R311" s="568"/>
      <c r="S311" s="568"/>
      <c r="T311" s="568"/>
      <c r="U311" s="568"/>
      <c r="V311" s="568"/>
      <c r="W311" s="568"/>
      <c r="X311" s="568"/>
      <c r="Y311" s="569"/>
      <c r="Z311" s="574"/>
      <c r="AA311" s="575"/>
      <c r="AB311" s="576"/>
    </row>
    <row r="312" spans="2:28" s="38" customFormat="1" ht="25.5" customHeight="1">
      <c r="B312" s="632"/>
      <c r="C312" s="633"/>
      <c r="D312" s="39" t="s">
        <v>19</v>
      </c>
      <c r="E312" s="539" t="s">
        <v>106</v>
      </c>
      <c r="F312" s="636"/>
      <c r="G312" s="636"/>
      <c r="H312" s="636"/>
      <c r="I312" s="636"/>
      <c r="J312" s="636"/>
      <c r="K312" s="636"/>
      <c r="L312" s="636"/>
      <c r="M312" s="636"/>
      <c r="N312" s="636"/>
      <c r="O312" s="636"/>
      <c r="P312" s="636"/>
      <c r="Q312" s="636"/>
      <c r="R312" s="636"/>
      <c r="S312" s="636"/>
      <c r="T312" s="636"/>
      <c r="U312" s="636"/>
      <c r="V312" s="636"/>
      <c r="W312" s="636"/>
      <c r="X312" s="636"/>
      <c r="Y312" s="637"/>
      <c r="Z312" s="640"/>
      <c r="AA312" s="641"/>
      <c r="AB312" s="642"/>
    </row>
    <row r="313" spans="2:28" s="38" customFormat="1" ht="12.75" customHeight="1">
      <c r="B313" s="632"/>
      <c r="C313" s="633"/>
      <c r="D313" s="39" t="s">
        <v>20</v>
      </c>
      <c r="E313" s="539" t="s">
        <v>104</v>
      </c>
      <c r="F313" s="636"/>
      <c r="G313" s="636"/>
      <c r="H313" s="636"/>
      <c r="I313" s="636"/>
      <c r="J313" s="636"/>
      <c r="K313" s="636"/>
      <c r="L313" s="636"/>
      <c r="M313" s="636"/>
      <c r="N313" s="636"/>
      <c r="O313" s="636"/>
      <c r="P313" s="636"/>
      <c r="Q313" s="636"/>
      <c r="R313" s="636"/>
      <c r="S313" s="636"/>
      <c r="T313" s="636"/>
      <c r="U313" s="636"/>
      <c r="V313" s="636"/>
      <c r="W313" s="636"/>
      <c r="X313" s="636"/>
      <c r="Y313" s="637"/>
      <c r="Z313" s="640"/>
      <c r="AA313" s="641"/>
      <c r="AB313" s="642"/>
    </row>
    <row r="314" spans="2:28" s="38" customFormat="1" ht="12.75" customHeight="1">
      <c r="B314" s="632"/>
      <c r="C314" s="633"/>
      <c r="D314" s="39" t="s">
        <v>26</v>
      </c>
      <c r="E314" s="539" t="s">
        <v>105</v>
      </c>
      <c r="F314" s="636"/>
      <c r="G314" s="636"/>
      <c r="H314" s="636"/>
      <c r="I314" s="636"/>
      <c r="J314" s="636"/>
      <c r="K314" s="636"/>
      <c r="L314" s="636"/>
      <c r="M314" s="636"/>
      <c r="N314" s="636"/>
      <c r="O314" s="636"/>
      <c r="P314" s="636"/>
      <c r="Q314" s="636"/>
      <c r="R314" s="636"/>
      <c r="S314" s="636"/>
      <c r="T314" s="636"/>
      <c r="U314" s="636"/>
      <c r="V314" s="636"/>
      <c r="W314" s="636"/>
      <c r="X314" s="636"/>
      <c r="Y314" s="637"/>
      <c r="Z314" s="640"/>
      <c r="AA314" s="641"/>
      <c r="AB314" s="642"/>
    </row>
    <row r="315" spans="2:28" s="38" customFormat="1" ht="12.75" customHeight="1">
      <c r="B315" s="632"/>
      <c r="C315" s="633"/>
      <c r="D315" s="39" t="s">
        <v>44</v>
      </c>
      <c r="E315" s="539" t="s">
        <v>103</v>
      </c>
      <c r="F315" s="636"/>
      <c r="G315" s="636"/>
      <c r="H315" s="636"/>
      <c r="I315" s="636"/>
      <c r="J315" s="636"/>
      <c r="K315" s="636"/>
      <c r="L315" s="636"/>
      <c r="M315" s="636"/>
      <c r="N315" s="636"/>
      <c r="O315" s="636"/>
      <c r="P315" s="636"/>
      <c r="Q315" s="636"/>
      <c r="R315" s="636"/>
      <c r="S315" s="636"/>
      <c r="T315" s="636"/>
      <c r="U315" s="636"/>
      <c r="V315" s="636"/>
      <c r="W315" s="636"/>
      <c r="X315" s="636"/>
      <c r="Y315" s="637"/>
      <c r="Z315" s="640"/>
      <c r="AA315" s="641"/>
      <c r="AB315" s="642"/>
    </row>
    <row r="316" spans="2:28" s="38" customFormat="1" ht="25.5" customHeight="1">
      <c r="B316" s="632"/>
      <c r="C316" s="633"/>
      <c r="D316" s="39" t="s">
        <v>13</v>
      </c>
      <c r="E316" s="539" t="s">
        <v>109</v>
      </c>
      <c r="F316" s="636"/>
      <c r="G316" s="636"/>
      <c r="H316" s="636"/>
      <c r="I316" s="636"/>
      <c r="J316" s="636"/>
      <c r="K316" s="636"/>
      <c r="L316" s="636"/>
      <c r="M316" s="636"/>
      <c r="N316" s="636"/>
      <c r="O316" s="636"/>
      <c r="P316" s="636"/>
      <c r="Q316" s="636"/>
      <c r="R316" s="636"/>
      <c r="S316" s="636"/>
      <c r="T316" s="636"/>
      <c r="U316" s="636"/>
      <c r="V316" s="636"/>
      <c r="W316" s="636"/>
      <c r="X316" s="636"/>
      <c r="Y316" s="637"/>
      <c r="Z316" s="640"/>
      <c r="AA316" s="641"/>
      <c r="AB316" s="642"/>
    </row>
    <row r="317" spans="2:28" s="38" customFormat="1" ht="25.5" customHeight="1">
      <c r="B317" s="626"/>
      <c r="C317" s="627"/>
      <c r="D317" s="40" t="s">
        <v>13</v>
      </c>
      <c r="E317" s="532" t="s">
        <v>107</v>
      </c>
      <c r="F317" s="638"/>
      <c r="G317" s="638"/>
      <c r="H317" s="638"/>
      <c r="I317" s="638"/>
      <c r="J317" s="638"/>
      <c r="K317" s="638"/>
      <c r="L317" s="638"/>
      <c r="M317" s="638"/>
      <c r="N317" s="638"/>
      <c r="O317" s="638"/>
      <c r="P317" s="638"/>
      <c r="Q317" s="638"/>
      <c r="R317" s="638"/>
      <c r="S317" s="638"/>
      <c r="T317" s="638"/>
      <c r="U317" s="638"/>
      <c r="V317" s="638"/>
      <c r="W317" s="638"/>
      <c r="X317" s="638"/>
      <c r="Y317" s="639"/>
      <c r="Z317" s="583"/>
      <c r="AA317" s="584"/>
      <c r="AB317" s="585"/>
    </row>
    <row r="318" spans="2:28" s="28" customFormat="1" ht="40.5" customHeight="1">
      <c r="B318" s="501">
        <f>IF(D318="","",B311+1)</f>
        <v>8</v>
      </c>
      <c r="C318" s="502"/>
      <c r="D318" s="491" t="s">
        <v>108</v>
      </c>
      <c r="E318" s="492"/>
      <c r="F318" s="492"/>
      <c r="G318" s="492"/>
      <c r="H318" s="492"/>
      <c r="I318" s="492"/>
      <c r="J318" s="492"/>
      <c r="K318" s="492"/>
      <c r="L318" s="492"/>
      <c r="M318" s="492"/>
      <c r="N318" s="492"/>
      <c r="O318" s="492"/>
      <c r="P318" s="492"/>
      <c r="Q318" s="492"/>
      <c r="R318" s="492"/>
      <c r="S318" s="492"/>
      <c r="T318" s="492"/>
      <c r="U318" s="492"/>
      <c r="V318" s="492"/>
      <c r="W318" s="492"/>
      <c r="X318" s="492"/>
      <c r="Y318" s="493"/>
      <c r="Z318" s="494"/>
      <c r="AA318" s="495"/>
      <c r="AB318" s="496"/>
    </row>
    <row r="320" spans="1:28" s="216" customFormat="1" ht="15" customHeight="1">
      <c r="A320" s="591">
        <v>34</v>
      </c>
      <c r="B320" s="592"/>
      <c r="C320" s="216" t="s">
        <v>110</v>
      </c>
      <c r="Z320" s="217"/>
      <c r="AA320" s="217"/>
      <c r="AB320" s="217"/>
    </row>
    <row r="321" spans="2:28" s="28" customFormat="1" ht="33.75" customHeight="1">
      <c r="B321" s="501">
        <f>IF(D321="","",B320+1)</f>
        <v>1</v>
      </c>
      <c r="C321" s="502"/>
      <c r="D321" s="491" t="s">
        <v>628</v>
      </c>
      <c r="E321" s="492"/>
      <c r="F321" s="492"/>
      <c r="G321" s="492"/>
      <c r="H321" s="492"/>
      <c r="I321" s="492"/>
      <c r="J321" s="492"/>
      <c r="K321" s="492"/>
      <c r="L321" s="492"/>
      <c r="M321" s="492"/>
      <c r="N321" s="492"/>
      <c r="O321" s="492"/>
      <c r="P321" s="492"/>
      <c r="Q321" s="492"/>
      <c r="R321" s="492"/>
      <c r="S321" s="492"/>
      <c r="T321" s="492"/>
      <c r="U321" s="492"/>
      <c r="V321" s="492"/>
      <c r="W321" s="492"/>
      <c r="X321" s="492"/>
      <c r="Y321" s="493"/>
      <c r="Z321" s="494"/>
      <c r="AA321" s="495"/>
      <c r="AB321" s="496"/>
    </row>
    <row r="323" spans="1:28" s="216" customFormat="1" ht="15" customHeight="1">
      <c r="A323" s="591">
        <v>35</v>
      </c>
      <c r="B323" s="592"/>
      <c r="C323" s="216" t="s">
        <v>111</v>
      </c>
      <c r="Z323" s="217"/>
      <c r="AA323" s="217"/>
      <c r="AB323" s="217"/>
    </row>
    <row r="324" spans="2:28" s="28" customFormat="1" ht="27" customHeight="1">
      <c r="B324" s="501">
        <f>IF(D324="","",B323+1)</f>
        <v>1</v>
      </c>
      <c r="C324" s="502"/>
      <c r="D324" s="491" t="s">
        <v>112</v>
      </c>
      <c r="E324" s="492"/>
      <c r="F324" s="492"/>
      <c r="G324" s="492"/>
      <c r="H324" s="492"/>
      <c r="I324" s="492"/>
      <c r="J324" s="492"/>
      <c r="K324" s="492"/>
      <c r="L324" s="492"/>
      <c r="M324" s="492"/>
      <c r="N324" s="492"/>
      <c r="O324" s="492"/>
      <c r="P324" s="492"/>
      <c r="Q324" s="492"/>
      <c r="R324" s="492"/>
      <c r="S324" s="492"/>
      <c r="T324" s="492"/>
      <c r="U324" s="492"/>
      <c r="V324" s="492"/>
      <c r="W324" s="492"/>
      <c r="X324" s="492"/>
      <c r="Y324" s="493"/>
      <c r="Z324" s="494"/>
      <c r="AA324" s="495"/>
      <c r="AB324" s="496"/>
    </row>
    <row r="325" spans="2:28" s="38" customFormat="1" ht="27" customHeight="1">
      <c r="B325" s="624">
        <f>IF(D325="","",B324+1)</f>
        <v>2</v>
      </c>
      <c r="C325" s="625"/>
      <c r="D325" s="542" t="s">
        <v>629</v>
      </c>
      <c r="E325" s="568"/>
      <c r="F325" s="568"/>
      <c r="G325" s="568"/>
      <c r="H325" s="568"/>
      <c r="I325" s="568"/>
      <c r="J325" s="568"/>
      <c r="K325" s="568"/>
      <c r="L325" s="568"/>
      <c r="M325" s="568"/>
      <c r="N325" s="568"/>
      <c r="O325" s="568"/>
      <c r="P325" s="568"/>
      <c r="Q325" s="568"/>
      <c r="R325" s="568"/>
      <c r="S325" s="568"/>
      <c r="T325" s="568"/>
      <c r="U325" s="568"/>
      <c r="V325" s="568"/>
      <c r="W325" s="568"/>
      <c r="X325" s="568"/>
      <c r="Y325" s="569"/>
      <c r="Z325" s="574"/>
      <c r="AA325" s="575"/>
      <c r="AB325" s="576"/>
    </row>
    <row r="326" spans="2:28" s="38" customFormat="1" ht="12.75" customHeight="1">
      <c r="B326" s="632"/>
      <c r="C326" s="633"/>
      <c r="D326" s="39" t="s">
        <v>19</v>
      </c>
      <c r="E326" s="539" t="s">
        <v>673</v>
      </c>
      <c r="F326" s="636"/>
      <c r="G326" s="636"/>
      <c r="H326" s="636"/>
      <c r="I326" s="636"/>
      <c r="J326" s="636"/>
      <c r="K326" s="636"/>
      <c r="L326" s="636"/>
      <c r="M326" s="636"/>
      <c r="N326" s="636"/>
      <c r="O326" s="636"/>
      <c r="P326" s="636"/>
      <c r="Q326" s="636"/>
      <c r="R326" s="636"/>
      <c r="S326" s="636"/>
      <c r="T326" s="636"/>
      <c r="U326" s="636"/>
      <c r="V326" s="636"/>
      <c r="W326" s="636"/>
      <c r="X326" s="636"/>
      <c r="Y326" s="637"/>
      <c r="Z326" s="640"/>
      <c r="AA326" s="641"/>
      <c r="AB326" s="642"/>
    </row>
    <row r="327" spans="2:28" s="38" customFormat="1" ht="12.75" customHeight="1">
      <c r="B327" s="632"/>
      <c r="C327" s="633"/>
      <c r="D327" s="39" t="s">
        <v>20</v>
      </c>
      <c r="E327" s="539" t="s">
        <v>113</v>
      </c>
      <c r="F327" s="636"/>
      <c r="G327" s="636"/>
      <c r="H327" s="636"/>
      <c r="I327" s="636"/>
      <c r="J327" s="636"/>
      <c r="K327" s="636"/>
      <c r="L327" s="636"/>
      <c r="M327" s="636"/>
      <c r="N327" s="636"/>
      <c r="O327" s="636"/>
      <c r="P327" s="636"/>
      <c r="Q327" s="636"/>
      <c r="R327" s="636"/>
      <c r="S327" s="636"/>
      <c r="T327" s="636"/>
      <c r="U327" s="636"/>
      <c r="V327" s="636"/>
      <c r="W327" s="636"/>
      <c r="X327" s="636"/>
      <c r="Y327" s="637"/>
      <c r="Z327" s="640"/>
      <c r="AA327" s="641"/>
      <c r="AB327" s="642"/>
    </row>
    <row r="328" spans="2:28" s="38" customFormat="1" ht="12.75" customHeight="1">
      <c r="B328" s="632"/>
      <c r="C328" s="633"/>
      <c r="D328" s="39" t="s">
        <v>26</v>
      </c>
      <c r="E328" s="539" t="s">
        <v>114</v>
      </c>
      <c r="F328" s="636"/>
      <c r="G328" s="636"/>
      <c r="H328" s="636"/>
      <c r="I328" s="636"/>
      <c r="J328" s="636"/>
      <c r="K328" s="636"/>
      <c r="L328" s="636"/>
      <c r="M328" s="636"/>
      <c r="N328" s="636"/>
      <c r="O328" s="636"/>
      <c r="P328" s="636"/>
      <c r="Q328" s="636"/>
      <c r="R328" s="636"/>
      <c r="S328" s="636"/>
      <c r="T328" s="636"/>
      <c r="U328" s="636"/>
      <c r="V328" s="636"/>
      <c r="W328" s="636"/>
      <c r="X328" s="636"/>
      <c r="Y328" s="637"/>
      <c r="Z328" s="640"/>
      <c r="AA328" s="641"/>
      <c r="AB328" s="642"/>
    </row>
    <row r="329" spans="2:28" s="38" customFormat="1" ht="12.75" customHeight="1">
      <c r="B329" s="632"/>
      <c r="C329" s="633"/>
      <c r="D329" s="39" t="s">
        <v>44</v>
      </c>
      <c r="E329" s="539" t="s">
        <v>115</v>
      </c>
      <c r="F329" s="636"/>
      <c r="G329" s="636"/>
      <c r="H329" s="636"/>
      <c r="I329" s="636"/>
      <c r="J329" s="636"/>
      <c r="K329" s="636"/>
      <c r="L329" s="636"/>
      <c r="M329" s="636"/>
      <c r="N329" s="636"/>
      <c r="O329" s="636"/>
      <c r="P329" s="636"/>
      <c r="Q329" s="636"/>
      <c r="R329" s="636"/>
      <c r="S329" s="636"/>
      <c r="T329" s="636"/>
      <c r="U329" s="636"/>
      <c r="V329" s="636"/>
      <c r="W329" s="636"/>
      <c r="X329" s="636"/>
      <c r="Y329" s="637"/>
      <c r="Z329" s="640"/>
      <c r="AA329" s="641"/>
      <c r="AB329" s="642"/>
    </row>
    <row r="330" spans="2:28" s="38" customFormat="1" ht="12.75" customHeight="1">
      <c r="B330" s="626"/>
      <c r="C330" s="627"/>
      <c r="D330" s="40" t="s">
        <v>45</v>
      </c>
      <c r="E330" s="532" t="s">
        <v>116</v>
      </c>
      <c r="F330" s="638"/>
      <c r="G330" s="638"/>
      <c r="H330" s="638"/>
      <c r="I330" s="638"/>
      <c r="J330" s="638"/>
      <c r="K330" s="638"/>
      <c r="L330" s="638"/>
      <c r="M330" s="638"/>
      <c r="N330" s="638"/>
      <c r="O330" s="638"/>
      <c r="P330" s="638"/>
      <c r="Q330" s="638"/>
      <c r="R330" s="638"/>
      <c r="S330" s="638"/>
      <c r="T330" s="638"/>
      <c r="U330" s="638"/>
      <c r="V330" s="638"/>
      <c r="W330" s="638"/>
      <c r="X330" s="638"/>
      <c r="Y330" s="639"/>
      <c r="Z330" s="583"/>
      <c r="AA330" s="584"/>
      <c r="AB330" s="585"/>
    </row>
    <row r="331" ht="12.75"/>
    <row r="332" spans="1:28" s="213" customFormat="1" ht="17.25">
      <c r="A332" s="211">
        <v>4</v>
      </c>
      <c r="B332" s="212"/>
      <c r="C332" s="213" t="s">
        <v>290</v>
      </c>
      <c r="AB332" s="214" t="s">
        <v>305</v>
      </c>
    </row>
    <row r="333" spans="1:28" s="1" customFormat="1" ht="13.5">
      <c r="A333" s="94"/>
      <c r="B333" s="105" t="s">
        <v>13</v>
      </c>
      <c r="C333" s="590" t="s">
        <v>304</v>
      </c>
      <c r="D333" s="567"/>
      <c r="E333" s="567"/>
      <c r="F333" s="567"/>
      <c r="G333" s="567"/>
      <c r="H333" s="567"/>
      <c r="I333" s="567"/>
      <c r="J333" s="567"/>
      <c r="K333" s="567"/>
      <c r="L333" s="567"/>
      <c r="M333" s="567"/>
      <c r="N333" s="567"/>
      <c r="O333" s="567"/>
      <c r="P333" s="567"/>
      <c r="Q333" s="567"/>
      <c r="R333" s="567"/>
      <c r="S333" s="567"/>
      <c r="T333" s="567"/>
      <c r="U333" s="567"/>
      <c r="V333" s="567"/>
      <c r="W333" s="567"/>
      <c r="X333" s="567"/>
      <c r="Y333" s="567"/>
      <c r="Z333" s="567"/>
      <c r="AA333" s="567"/>
      <c r="AB333" s="567"/>
    </row>
    <row r="334" spans="1:28" s="1" customFormat="1" ht="13.5">
      <c r="A334" s="566">
        <v>1</v>
      </c>
      <c r="B334" s="567"/>
      <c r="C334" s="1" t="s">
        <v>291</v>
      </c>
      <c r="Y334" s="51"/>
      <c r="Z334" s="26" t="s">
        <v>12</v>
      </c>
      <c r="AA334" s="34"/>
      <c r="AB334" s="27"/>
    </row>
    <row r="335" spans="2:28" ht="21" customHeight="1">
      <c r="B335" s="507">
        <f>IF(D335="","",B334+1)</f>
        <v>1</v>
      </c>
      <c r="C335" s="508"/>
      <c r="D335" s="541" t="s">
        <v>293</v>
      </c>
      <c r="E335" s="568"/>
      <c r="F335" s="568"/>
      <c r="G335" s="568"/>
      <c r="H335" s="568"/>
      <c r="I335" s="568"/>
      <c r="J335" s="568"/>
      <c r="K335" s="568"/>
      <c r="L335" s="568"/>
      <c r="M335" s="568"/>
      <c r="N335" s="568"/>
      <c r="O335" s="568"/>
      <c r="P335" s="568"/>
      <c r="Q335" s="568"/>
      <c r="R335" s="568"/>
      <c r="S335" s="568"/>
      <c r="T335" s="568"/>
      <c r="U335" s="568"/>
      <c r="V335" s="568"/>
      <c r="W335" s="568"/>
      <c r="X335" s="568"/>
      <c r="Y335" s="569"/>
      <c r="Z335" s="555"/>
      <c r="AA335" s="556"/>
      <c r="AB335" s="557"/>
    </row>
    <row r="336" spans="2:28" ht="25.5" customHeight="1">
      <c r="B336" s="570"/>
      <c r="C336" s="571"/>
      <c r="D336" s="44" t="s">
        <v>19</v>
      </c>
      <c r="E336" s="539" t="s">
        <v>292</v>
      </c>
      <c r="F336" s="539"/>
      <c r="G336" s="539"/>
      <c r="H336" s="539"/>
      <c r="I336" s="539"/>
      <c r="J336" s="539"/>
      <c r="K336" s="539"/>
      <c r="L336" s="539"/>
      <c r="M336" s="539"/>
      <c r="N336" s="539"/>
      <c r="O336" s="539"/>
      <c r="P336" s="539"/>
      <c r="Q336" s="539"/>
      <c r="R336" s="539"/>
      <c r="S336" s="539"/>
      <c r="T336" s="539"/>
      <c r="U336" s="539"/>
      <c r="V336" s="539"/>
      <c r="W336" s="539"/>
      <c r="X336" s="539"/>
      <c r="Y336" s="540"/>
      <c r="Z336" s="563"/>
      <c r="AA336" s="564"/>
      <c r="AB336" s="565"/>
    </row>
    <row r="337" spans="2:28" ht="25.5" customHeight="1">
      <c r="B337" s="570"/>
      <c r="C337" s="571"/>
      <c r="D337" s="44" t="s">
        <v>20</v>
      </c>
      <c r="E337" s="539" t="s">
        <v>294</v>
      </c>
      <c r="F337" s="539"/>
      <c r="G337" s="539"/>
      <c r="H337" s="539"/>
      <c r="I337" s="539"/>
      <c r="J337" s="539"/>
      <c r="K337" s="539"/>
      <c r="L337" s="539"/>
      <c r="M337" s="539"/>
      <c r="N337" s="539"/>
      <c r="O337" s="539"/>
      <c r="P337" s="539"/>
      <c r="Q337" s="539"/>
      <c r="R337" s="539"/>
      <c r="S337" s="539"/>
      <c r="T337" s="539"/>
      <c r="U337" s="539"/>
      <c r="V337" s="539"/>
      <c r="W337" s="539"/>
      <c r="X337" s="539"/>
      <c r="Y337" s="540"/>
      <c r="Z337" s="563"/>
      <c r="AA337" s="564"/>
      <c r="AB337" s="565"/>
    </row>
    <row r="338" spans="2:28" ht="25.5" customHeight="1">
      <c r="B338" s="572"/>
      <c r="C338" s="573"/>
      <c r="D338" s="45" t="s">
        <v>26</v>
      </c>
      <c r="E338" s="532" t="s">
        <v>295</v>
      </c>
      <c r="F338" s="532"/>
      <c r="G338" s="532"/>
      <c r="H338" s="532"/>
      <c r="I338" s="532"/>
      <c r="J338" s="532"/>
      <c r="K338" s="532"/>
      <c r="L338" s="532"/>
      <c r="M338" s="532"/>
      <c r="N338" s="532"/>
      <c r="O338" s="532"/>
      <c r="P338" s="532"/>
      <c r="Q338" s="532"/>
      <c r="R338" s="532"/>
      <c r="S338" s="532"/>
      <c r="T338" s="532"/>
      <c r="U338" s="532"/>
      <c r="V338" s="532"/>
      <c r="W338" s="532"/>
      <c r="X338" s="532"/>
      <c r="Y338" s="533"/>
      <c r="Z338" s="558"/>
      <c r="AA338" s="559"/>
      <c r="AB338" s="560"/>
    </row>
    <row r="339" spans="2:28" s="28" customFormat="1" ht="27" customHeight="1">
      <c r="B339" s="501">
        <f>IF(D339="","",B335+1)</f>
        <v>2</v>
      </c>
      <c r="C339" s="502"/>
      <c r="D339" s="491" t="s">
        <v>296</v>
      </c>
      <c r="E339" s="492"/>
      <c r="F339" s="492"/>
      <c r="G339" s="492"/>
      <c r="H339" s="492"/>
      <c r="I339" s="492"/>
      <c r="J339" s="492"/>
      <c r="K339" s="492"/>
      <c r="L339" s="492"/>
      <c r="M339" s="492"/>
      <c r="N339" s="492"/>
      <c r="O339" s="492"/>
      <c r="P339" s="492"/>
      <c r="Q339" s="492"/>
      <c r="R339" s="492"/>
      <c r="S339" s="492"/>
      <c r="T339" s="492"/>
      <c r="U339" s="492"/>
      <c r="V339" s="492"/>
      <c r="W339" s="492"/>
      <c r="X339" s="492"/>
      <c r="Y339" s="493"/>
      <c r="Z339" s="494"/>
      <c r="AA339" s="495"/>
      <c r="AB339" s="496"/>
    </row>
    <row r="340" spans="2:28" s="28" customFormat="1" ht="54" customHeight="1">
      <c r="B340" s="501">
        <f>IF(D340="","",B339+1)</f>
        <v>3</v>
      </c>
      <c r="C340" s="502"/>
      <c r="D340" s="491" t="s">
        <v>297</v>
      </c>
      <c r="E340" s="492"/>
      <c r="F340" s="492"/>
      <c r="G340" s="492"/>
      <c r="H340" s="492"/>
      <c r="I340" s="492"/>
      <c r="J340" s="492"/>
      <c r="K340" s="492"/>
      <c r="L340" s="492"/>
      <c r="M340" s="492"/>
      <c r="N340" s="492"/>
      <c r="O340" s="492"/>
      <c r="P340" s="492"/>
      <c r="Q340" s="492"/>
      <c r="R340" s="492"/>
      <c r="S340" s="492"/>
      <c r="T340" s="492"/>
      <c r="U340" s="492"/>
      <c r="V340" s="492"/>
      <c r="W340" s="492"/>
      <c r="X340" s="492"/>
      <c r="Y340" s="493"/>
      <c r="Z340" s="494"/>
      <c r="AA340" s="495"/>
      <c r="AB340" s="496"/>
    </row>
    <row r="341" spans="2:28" s="28" customFormat="1" ht="27" customHeight="1">
      <c r="B341" s="501">
        <f>IF(D341="","",B340+1)</f>
        <v>4</v>
      </c>
      <c r="C341" s="502"/>
      <c r="D341" s="491" t="s">
        <v>298</v>
      </c>
      <c r="E341" s="492"/>
      <c r="F341" s="492"/>
      <c r="G341" s="492"/>
      <c r="H341" s="492"/>
      <c r="I341" s="492"/>
      <c r="J341" s="492"/>
      <c r="K341" s="492"/>
      <c r="L341" s="492"/>
      <c r="M341" s="492"/>
      <c r="N341" s="492"/>
      <c r="O341" s="492"/>
      <c r="P341" s="492"/>
      <c r="Q341" s="492"/>
      <c r="R341" s="492"/>
      <c r="S341" s="492"/>
      <c r="T341" s="492"/>
      <c r="U341" s="492"/>
      <c r="V341" s="492"/>
      <c r="W341" s="492"/>
      <c r="X341" s="492"/>
      <c r="Y341" s="493"/>
      <c r="Z341" s="494"/>
      <c r="AA341" s="495"/>
      <c r="AB341" s="496"/>
    </row>
    <row r="342" ht="12.75"/>
    <row r="343" spans="1:28" s="1" customFormat="1" ht="13.5">
      <c r="A343" s="566">
        <v>2</v>
      </c>
      <c r="B343" s="567"/>
      <c r="C343" s="1" t="s">
        <v>299</v>
      </c>
      <c r="Z343" s="4"/>
      <c r="AA343" s="4"/>
      <c r="AB343" s="4"/>
    </row>
    <row r="344" spans="2:28" s="28" customFormat="1" ht="33.75" customHeight="1">
      <c r="B344" s="501">
        <f>IF(D344="","",1)</f>
        <v>1</v>
      </c>
      <c r="C344" s="502"/>
      <c r="D344" s="491" t="s">
        <v>302</v>
      </c>
      <c r="E344" s="492"/>
      <c r="F344" s="492"/>
      <c r="G344" s="492"/>
      <c r="H344" s="492"/>
      <c r="I344" s="492"/>
      <c r="J344" s="492"/>
      <c r="K344" s="492"/>
      <c r="L344" s="492"/>
      <c r="M344" s="492"/>
      <c r="N344" s="492"/>
      <c r="O344" s="492"/>
      <c r="P344" s="492"/>
      <c r="Q344" s="492"/>
      <c r="R344" s="492"/>
      <c r="S344" s="492"/>
      <c r="T344" s="492"/>
      <c r="U344" s="492"/>
      <c r="V344" s="492"/>
      <c r="W344" s="492"/>
      <c r="X344" s="492"/>
      <c r="Y344" s="493"/>
      <c r="Z344" s="494"/>
      <c r="AA344" s="495"/>
      <c r="AB344" s="496"/>
    </row>
    <row r="345" spans="2:28" s="28" customFormat="1" ht="40.5" customHeight="1">
      <c r="B345" s="501">
        <f aca="true" t="shared" si="6" ref="B345:B350">IF(D345="","",B344+1)</f>
        <v>2</v>
      </c>
      <c r="C345" s="502"/>
      <c r="D345" s="491" t="s">
        <v>303</v>
      </c>
      <c r="E345" s="492"/>
      <c r="F345" s="492"/>
      <c r="G345" s="492"/>
      <c r="H345" s="492"/>
      <c r="I345" s="492"/>
      <c r="J345" s="492"/>
      <c r="K345" s="492"/>
      <c r="L345" s="492"/>
      <c r="M345" s="492"/>
      <c r="N345" s="492"/>
      <c r="O345" s="492"/>
      <c r="P345" s="492"/>
      <c r="Q345" s="492"/>
      <c r="R345" s="492"/>
      <c r="S345" s="492"/>
      <c r="T345" s="492"/>
      <c r="U345" s="492"/>
      <c r="V345" s="492"/>
      <c r="W345" s="492"/>
      <c r="X345" s="492"/>
      <c r="Y345" s="493"/>
      <c r="Z345" s="494"/>
      <c r="AA345" s="495"/>
      <c r="AB345" s="496"/>
    </row>
    <row r="346" spans="2:28" s="28" customFormat="1" ht="33.75" customHeight="1">
      <c r="B346" s="501">
        <f t="shared" si="6"/>
        <v>3</v>
      </c>
      <c r="C346" s="502"/>
      <c r="D346" s="491" t="s">
        <v>306</v>
      </c>
      <c r="E346" s="492"/>
      <c r="F346" s="492"/>
      <c r="G346" s="492"/>
      <c r="H346" s="492"/>
      <c r="I346" s="492"/>
      <c r="J346" s="492"/>
      <c r="K346" s="492"/>
      <c r="L346" s="492"/>
      <c r="M346" s="492"/>
      <c r="N346" s="492"/>
      <c r="O346" s="492"/>
      <c r="P346" s="492"/>
      <c r="Q346" s="492"/>
      <c r="R346" s="492"/>
      <c r="S346" s="492"/>
      <c r="T346" s="492"/>
      <c r="U346" s="492"/>
      <c r="V346" s="492"/>
      <c r="W346" s="492"/>
      <c r="X346" s="492"/>
      <c r="Y346" s="493"/>
      <c r="Z346" s="494"/>
      <c r="AA346" s="495"/>
      <c r="AB346" s="496"/>
    </row>
    <row r="347" spans="2:28" s="28" customFormat="1" ht="33.75" customHeight="1">
      <c r="B347" s="501">
        <f t="shared" si="6"/>
        <v>4</v>
      </c>
      <c r="C347" s="502"/>
      <c r="D347" s="491" t="s">
        <v>307</v>
      </c>
      <c r="E347" s="492"/>
      <c r="F347" s="492"/>
      <c r="G347" s="492"/>
      <c r="H347" s="492"/>
      <c r="I347" s="492"/>
      <c r="J347" s="492"/>
      <c r="K347" s="492"/>
      <c r="L347" s="492"/>
      <c r="M347" s="492"/>
      <c r="N347" s="492"/>
      <c r="O347" s="492"/>
      <c r="P347" s="492"/>
      <c r="Q347" s="492"/>
      <c r="R347" s="492"/>
      <c r="S347" s="492"/>
      <c r="T347" s="492"/>
      <c r="U347" s="492"/>
      <c r="V347" s="492"/>
      <c r="W347" s="492"/>
      <c r="X347" s="492"/>
      <c r="Y347" s="493"/>
      <c r="Z347" s="494"/>
      <c r="AA347" s="495"/>
      <c r="AB347" s="496"/>
    </row>
    <row r="348" spans="2:28" s="28" customFormat="1" ht="33.75" customHeight="1">
      <c r="B348" s="501">
        <f t="shared" si="6"/>
        <v>5</v>
      </c>
      <c r="C348" s="502"/>
      <c r="D348" s="491" t="s">
        <v>308</v>
      </c>
      <c r="E348" s="492"/>
      <c r="F348" s="492"/>
      <c r="G348" s="492"/>
      <c r="H348" s="492"/>
      <c r="I348" s="492"/>
      <c r="J348" s="492"/>
      <c r="K348" s="492"/>
      <c r="L348" s="492"/>
      <c r="M348" s="492"/>
      <c r="N348" s="492"/>
      <c r="O348" s="492"/>
      <c r="P348" s="492"/>
      <c r="Q348" s="492"/>
      <c r="R348" s="492"/>
      <c r="S348" s="492"/>
      <c r="T348" s="492"/>
      <c r="U348" s="492"/>
      <c r="V348" s="492"/>
      <c r="W348" s="492"/>
      <c r="X348" s="492"/>
      <c r="Y348" s="493"/>
      <c r="Z348" s="494"/>
      <c r="AA348" s="495"/>
      <c r="AB348" s="496"/>
    </row>
    <row r="349" spans="2:28" s="28" customFormat="1" ht="40.5" customHeight="1">
      <c r="B349" s="501">
        <f t="shared" si="6"/>
        <v>6</v>
      </c>
      <c r="C349" s="502"/>
      <c r="D349" s="491" t="s">
        <v>309</v>
      </c>
      <c r="E349" s="492"/>
      <c r="F349" s="492"/>
      <c r="G349" s="492"/>
      <c r="H349" s="492"/>
      <c r="I349" s="492"/>
      <c r="J349" s="492"/>
      <c r="K349" s="492"/>
      <c r="L349" s="492"/>
      <c r="M349" s="492"/>
      <c r="N349" s="492"/>
      <c r="O349" s="492"/>
      <c r="P349" s="492"/>
      <c r="Q349" s="492"/>
      <c r="R349" s="492"/>
      <c r="S349" s="492"/>
      <c r="T349" s="492"/>
      <c r="U349" s="492"/>
      <c r="V349" s="492"/>
      <c r="W349" s="492"/>
      <c r="X349" s="492"/>
      <c r="Y349" s="493"/>
      <c r="Z349" s="494"/>
      <c r="AA349" s="495"/>
      <c r="AB349" s="496"/>
    </row>
    <row r="350" spans="2:28" s="28" customFormat="1" ht="33.75" customHeight="1">
      <c r="B350" s="501">
        <f t="shared" si="6"/>
        <v>7</v>
      </c>
      <c r="C350" s="502"/>
      <c r="D350" s="491" t="s">
        <v>310</v>
      </c>
      <c r="E350" s="492"/>
      <c r="F350" s="492"/>
      <c r="G350" s="492"/>
      <c r="H350" s="492"/>
      <c r="I350" s="492"/>
      <c r="J350" s="492"/>
      <c r="K350" s="492"/>
      <c r="L350" s="492"/>
      <c r="M350" s="492"/>
      <c r="N350" s="492"/>
      <c r="O350" s="492"/>
      <c r="P350" s="492"/>
      <c r="Q350" s="492"/>
      <c r="R350" s="492"/>
      <c r="S350" s="492"/>
      <c r="T350" s="492"/>
      <c r="U350" s="492"/>
      <c r="V350" s="492"/>
      <c r="W350" s="492"/>
      <c r="X350" s="492"/>
      <c r="Y350" s="493"/>
      <c r="Z350" s="494"/>
      <c r="AA350" s="495"/>
      <c r="AB350" s="496"/>
    </row>
    <row r="351" ht="12.75"/>
    <row r="352" spans="1:28" s="1" customFormat="1" ht="13.5">
      <c r="A352" s="566">
        <v>3</v>
      </c>
      <c r="B352" s="567"/>
      <c r="C352" s="1" t="s">
        <v>300</v>
      </c>
      <c r="Z352" s="4"/>
      <c r="AA352" s="4"/>
      <c r="AB352" s="4"/>
    </row>
    <row r="353" spans="2:28" s="28" customFormat="1" ht="33.75" customHeight="1">
      <c r="B353" s="501">
        <f>IF(D353="","",1)</f>
        <v>1</v>
      </c>
      <c r="C353" s="502"/>
      <c r="D353" s="491" t="s">
        <v>311</v>
      </c>
      <c r="E353" s="492"/>
      <c r="F353" s="492"/>
      <c r="G353" s="492"/>
      <c r="H353" s="492"/>
      <c r="I353" s="492"/>
      <c r="J353" s="492"/>
      <c r="K353" s="492"/>
      <c r="L353" s="492"/>
      <c r="M353" s="492"/>
      <c r="N353" s="492"/>
      <c r="O353" s="492"/>
      <c r="P353" s="492"/>
      <c r="Q353" s="492"/>
      <c r="R353" s="492"/>
      <c r="S353" s="492"/>
      <c r="T353" s="492"/>
      <c r="U353" s="492"/>
      <c r="V353" s="492"/>
      <c r="W353" s="492"/>
      <c r="X353" s="492"/>
      <c r="Y353" s="493"/>
      <c r="Z353" s="494"/>
      <c r="AA353" s="495"/>
      <c r="AB353" s="496"/>
    </row>
    <row r="354" spans="2:28" s="28" customFormat="1" ht="33.75" customHeight="1">
      <c r="B354" s="501">
        <f>IF(D354="","",B353+1)</f>
        <v>2</v>
      </c>
      <c r="C354" s="502"/>
      <c r="D354" s="491" t="s">
        <v>312</v>
      </c>
      <c r="E354" s="492"/>
      <c r="F354" s="492"/>
      <c r="G354" s="492"/>
      <c r="H354" s="492"/>
      <c r="I354" s="492"/>
      <c r="J354" s="492"/>
      <c r="K354" s="492"/>
      <c r="L354" s="492"/>
      <c r="M354" s="492"/>
      <c r="N354" s="492"/>
      <c r="O354" s="492"/>
      <c r="P354" s="492"/>
      <c r="Q354" s="492"/>
      <c r="R354" s="492"/>
      <c r="S354" s="492"/>
      <c r="T354" s="492"/>
      <c r="U354" s="492"/>
      <c r="V354" s="492"/>
      <c r="W354" s="492"/>
      <c r="X354" s="492"/>
      <c r="Y354" s="493"/>
      <c r="Z354" s="494"/>
      <c r="AA354" s="495"/>
      <c r="AB354" s="496"/>
    </row>
    <row r="355" spans="2:28" s="28" customFormat="1" ht="27" customHeight="1">
      <c r="B355" s="507">
        <f>IF(D355="","",B354+1)</f>
        <v>3</v>
      </c>
      <c r="C355" s="508"/>
      <c r="D355" s="541" t="s">
        <v>313</v>
      </c>
      <c r="E355" s="568"/>
      <c r="F355" s="568"/>
      <c r="G355" s="568"/>
      <c r="H355" s="568"/>
      <c r="I355" s="568"/>
      <c r="J355" s="568"/>
      <c r="K355" s="568"/>
      <c r="L355" s="568"/>
      <c r="M355" s="568"/>
      <c r="N355" s="568"/>
      <c r="O355" s="568"/>
      <c r="P355" s="568"/>
      <c r="Q355" s="568"/>
      <c r="R355" s="568"/>
      <c r="S355" s="568"/>
      <c r="T355" s="568"/>
      <c r="U355" s="568"/>
      <c r="V355" s="568"/>
      <c r="W355" s="568"/>
      <c r="X355" s="568"/>
      <c r="Y355" s="569"/>
      <c r="Z355" s="555"/>
      <c r="AA355" s="556"/>
      <c r="AB355" s="557"/>
    </row>
    <row r="356" spans="2:28" s="28" customFormat="1" ht="12">
      <c r="B356" s="570"/>
      <c r="C356" s="571"/>
      <c r="D356" s="44" t="s">
        <v>19</v>
      </c>
      <c r="E356" s="539" t="s">
        <v>314</v>
      </c>
      <c r="F356" s="539"/>
      <c r="G356" s="539"/>
      <c r="H356" s="539"/>
      <c r="I356" s="539"/>
      <c r="J356" s="539"/>
      <c r="K356" s="539"/>
      <c r="L356" s="539"/>
      <c r="M356" s="539"/>
      <c r="N356" s="539"/>
      <c r="O356" s="539"/>
      <c r="P356" s="539"/>
      <c r="Q356" s="539"/>
      <c r="R356" s="539"/>
      <c r="S356" s="539"/>
      <c r="T356" s="539"/>
      <c r="U356" s="539"/>
      <c r="V356" s="539"/>
      <c r="W356" s="539"/>
      <c r="X356" s="539"/>
      <c r="Y356" s="540"/>
      <c r="Z356" s="563"/>
      <c r="AA356" s="564"/>
      <c r="AB356" s="565"/>
    </row>
    <row r="357" spans="2:28" s="28" customFormat="1" ht="12">
      <c r="B357" s="570"/>
      <c r="C357" s="571"/>
      <c r="D357" s="44" t="s">
        <v>20</v>
      </c>
      <c r="E357" s="539" t="s">
        <v>315</v>
      </c>
      <c r="F357" s="539"/>
      <c r="G357" s="539"/>
      <c r="H357" s="539"/>
      <c r="I357" s="539"/>
      <c r="J357" s="539"/>
      <c r="K357" s="539"/>
      <c r="L357" s="539"/>
      <c r="M357" s="539"/>
      <c r="N357" s="539"/>
      <c r="O357" s="539"/>
      <c r="P357" s="539"/>
      <c r="Q357" s="539"/>
      <c r="R357" s="539"/>
      <c r="S357" s="539"/>
      <c r="T357" s="539"/>
      <c r="U357" s="539"/>
      <c r="V357" s="539"/>
      <c r="W357" s="539"/>
      <c r="X357" s="539"/>
      <c r="Y357" s="540"/>
      <c r="Z357" s="563"/>
      <c r="AA357" s="564"/>
      <c r="AB357" s="565"/>
    </row>
    <row r="358" spans="2:28" s="28" customFormat="1" ht="12">
      <c r="B358" s="572"/>
      <c r="C358" s="573"/>
      <c r="D358" s="45" t="s">
        <v>26</v>
      </c>
      <c r="E358" s="532" t="s">
        <v>316</v>
      </c>
      <c r="F358" s="532"/>
      <c r="G358" s="532"/>
      <c r="H358" s="532"/>
      <c r="I358" s="532"/>
      <c r="J358" s="532"/>
      <c r="K358" s="532"/>
      <c r="L358" s="532"/>
      <c r="M358" s="532"/>
      <c r="N358" s="532"/>
      <c r="O358" s="532"/>
      <c r="P358" s="532"/>
      <c r="Q358" s="532"/>
      <c r="R358" s="532"/>
      <c r="S358" s="532"/>
      <c r="T358" s="532"/>
      <c r="U358" s="532"/>
      <c r="V358" s="532"/>
      <c r="W358" s="532"/>
      <c r="X358" s="532"/>
      <c r="Y358" s="533"/>
      <c r="Z358" s="558"/>
      <c r="AA358" s="559"/>
      <c r="AB358" s="560"/>
    </row>
    <row r="359" spans="2:28" s="28" customFormat="1" ht="27" customHeight="1">
      <c r="B359" s="501">
        <f>IF(D359="","",B355+1)</f>
        <v>4</v>
      </c>
      <c r="C359" s="502"/>
      <c r="D359" s="491" t="s">
        <v>317</v>
      </c>
      <c r="E359" s="492"/>
      <c r="F359" s="492"/>
      <c r="G359" s="492"/>
      <c r="H359" s="492"/>
      <c r="I359" s="492"/>
      <c r="J359" s="492"/>
      <c r="K359" s="492"/>
      <c r="L359" s="492"/>
      <c r="M359" s="492"/>
      <c r="N359" s="492"/>
      <c r="O359" s="492"/>
      <c r="P359" s="492"/>
      <c r="Q359" s="492"/>
      <c r="R359" s="492"/>
      <c r="S359" s="492"/>
      <c r="T359" s="492"/>
      <c r="U359" s="492"/>
      <c r="V359" s="492"/>
      <c r="W359" s="492"/>
      <c r="X359" s="492"/>
      <c r="Y359" s="493"/>
      <c r="Z359" s="494"/>
      <c r="AA359" s="495"/>
      <c r="AB359" s="496"/>
    </row>
    <row r="360" spans="2:28" s="28" customFormat="1" ht="33.75" customHeight="1">
      <c r="B360" s="501">
        <f>IF(D360="","",B359+1)</f>
        <v>5</v>
      </c>
      <c r="C360" s="502"/>
      <c r="D360" s="491" t="s">
        <v>318</v>
      </c>
      <c r="E360" s="492"/>
      <c r="F360" s="492"/>
      <c r="G360" s="492"/>
      <c r="H360" s="492"/>
      <c r="I360" s="492"/>
      <c r="J360" s="492"/>
      <c r="K360" s="492"/>
      <c r="L360" s="492"/>
      <c r="M360" s="492"/>
      <c r="N360" s="492"/>
      <c r="O360" s="492"/>
      <c r="P360" s="492"/>
      <c r="Q360" s="492"/>
      <c r="R360" s="492"/>
      <c r="S360" s="492"/>
      <c r="T360" s="492"/>
      <c r="U360" s="492"/>
      <c r="V360" s="492"/>
      <c r="W360" s="492"/>
      <c r="X360" s="492"/>
      <c r="Y360" s="493"/>
      <c r="Z360" s="494"/>
      <c r="AA360" s="495"/>
      <c r="AB360" s="496"/>
    </row>
    <row r="361" ht="12.75"/>
    <row r="362" spans="1:28" s="1" customFormat="1" ht="13.5">
      <c r="A362" s="566">
        <v>4</v>
      </c>
      <c r="B362" s="567"/>
      <c r="C362" s="1" t="s">
        <v>301</v>
      </c>
      <c r="Z362" s="4"/>
      <c r="AA362" s="4"/>
      <c r="AB362" s="4"/>
    </row>
    <row r="363" spans="2:28" s="28" customFormat="1" ht="21" customHeight="1">
      <c r="B363" s="507">
        <f>IF(D363="","",1)</f>
        <v>1</v>
      </c>
      <c r="C363" s="508"/>
      <c r="D363" s="541" t="s">
        <v>323</v>
      </c>
      <c r="E363" s="568"/>
      <c r="F363" s="568"/>
      <c r="G363" s="568"/>
      <c r="H363" s="568"/>
      <c r="I363" s="568"/>
      <c r="J363" s="568"/>
      <c r="K363" s="568"/>
      <c r="L363" s="568"/>
      <c r="M363" s="568"/>
      <c r="N363" s="568"/>
      <c r="O363" s="568"/>
      <c r="P363" s="568"/>
      <c r="Q363" s="568"/>
      <c r="R363" s="568"/>
      <c r="S363" s="568"/>
      <c r="T363" s="568"/>
      <c r="U363" s="568"/>
      <c r="V363" s="568"/>
      <c r="W363" s="568"/>
      <c r="X363" s="568"/>
      <c r="Y363" s="569"/>
      <c r="Z363" s="555"/>
      <c r="AA363" s="556"/>
      <c r="AB363" s="557"/>
    </row>
    <row r="364" spans="2:28" s="28" customFormat="1" ht="12">
      <c r="B364" s="570"/>
      <c r="C364" s="571"/>
      <c r="D364" s="44" t="s">
        <v>251</v>
      </c>
      <c r="E364" s="539" t="s">
        <v>319</v>
      </c>
      <c r="F364" s="539"/>
      <c r="G364" s="539"/>
      <c r="H364" s="539"/>
      <c r="I364" s="539"/>
      <c r="J364" s="539"/>
      <c r="K364" s="539"/>
      <c r="L364" s="539"/>
      <c r="M364" s="539"/>
      <c r="N364" s="539"/>
      <c r="O364" s="539"/>
      <c r="P364" s="539"/>
      <c r="Q364" s="539"/>
      <c r="R364" s="539"/>
      <c r="S364" s="539"/>
      <c r="T364" s="539"/>
      <c r="U364" s="539"/>
      <c r="V364" s="539"/>
      <c r="W364" s="539"/>
      <c r="X364" s="539"/>
      <c r="Y364" s="540"/>
      <c r="Z364" s="563"/>
      <c r="AA364" s="564"/>
      <c r="AB364" s="565"/>
    </row>
    <row r="365" spans="2:28" s="28" customFormat="1" ht="12">
      <c r="B365" s="570"/>
      <c r="C365" s="571"/>
      <c r="D365" s="44" t="s">
        <v>320</v>
      </c>
      <c r="E365" s="539" t="s">
        <v>321</v>
      </c>
      <c r="F365" s="539"/>
      <c r="G365" s="539"/>
      <c r="H365" s="539"/>
      <c r="I365" s="539"/>
      <c r="J365" s="539"/>
      <c r="K365" s="539"/>
      <c r="L365" s="539"/>
      <c r="M365" s="539"/>
      <c r="N365" s="539"/>
      <c r="O365" s="539"/>
      <c r="P365" s="539"/>
      <c r="Q365" s="539"/>
      <c r="R365" s="539"/>
      <c r="S365" s="539"/>
      <c r="T365" s="539"/>
      <c r="U365" s="539"/>
      <c r="V365" s="539"/>
      <c r="W365" s="539"/>
      <c r="X365" s="539"/>
      <c r="Y365" s="540"/>
      <c r="Z365" s="563"/>
      <c r="AA365" s="564"/>
      <c r="AB365" s="565"/>
    </row>
    <row r="366" spans="2:28" s="28" customFormat="1" ht="12">
      <c r="B366" s="572"/>
      <c r="C366" s="573"/>
      <c r="D366" s="45" t="s">
        <v>320</v>
      </c>
      <c r="E366" s="532" t="s">
        <v>322</v>
      </c>
      <c r="F366" s="532"/>
      <c r="G366" s="532"/>
      <c r="H366" s="532"/>
      <c r="I366" s="532"/>
      <c r="J366" s="532"/>
      <c r="K366" s="532"/>
      <c r="L366" s="532"/>
      <c r="M366" s="532"/>
      <c r="N366" s="532"/>
      <c r="O366" s="532"/>
      <c r="P366" s="532"/>
      <c r="Q366" s="532"/>
      <c r="R366" s="532"/>
      <c r="S366" s="532"/>
      <c r="T366" s="532"/>
      <c r="U366" s="532"/>
      <c r="V366" s="532"/>
      <c r="W366" s="532"/>
      <c r="X366" s="532"/>
      <c r="Y366" s="533"/>
      <c r="Z366" s="558"/>
      <c r="AA366" s="559"/>
      <c r="AB366" s="560"/>
    </row>
    <row r="367" spans="2:28" s="28" customFormat="1" ht="33.75" customHeight="1">
      <c r="B367" s="501">
        <f>IF(D367="","",B363+1)</f>
        <v>2</v>
      </c>
      <c r="C367" s="502"/>
      <c r="D367" s="491" t="s">
        <v>630</v>
      </c>
      <c r="E367" s="492"/>
      <c r="F367" s="492"/>
      <c r="G367" s="492"/>
      <c r="H367" s="492"/>
      <c r="I367" s="492"/>
      <c r="J367" s="492"/>
      <c r="K367" s="492"/>
      <c r="L367" s="492"/>
      <c r="M367" s="492"/>
      <c r="N367" s="492"/>
      <c r="O367" s="492"/>
      <c r="P367" s="492"/>
      <c r="Q367" s="492"/>
      <c r="R367" s="492"/>
      <c r="S367" s="492"/>
      <c r="T367" s="492"/>
      <c r="U367" s="492"/>
      <c r="V367" s="492"/>
      <c r="W367" s="492"/>
      <c r="X367" s="492"/>
      <c r="Y367" s="493"/>
      <c r="Z367" s="494"/>
      <c r="AA367" s="495"/>
      <c r="AB367" s="496"/>
    </row>
    <row r="368" spans="2:28" s="28" customFormat="1" ht="27" customHeight="1">
      <c r="B368" s="507">
        <f>IF(D368="","",B367+1)</f>
        <v>3</v>
      </c>
      <c r="C368" s="508"/>
      <c r="D368" s="541" t="s">
        <v>324</v>
      </c>
      <c r="E368" s="542"/>
      <c r="F368" s="542"/>
      <c r="G368" s="542"/>
      <c r="H368" s="542"/>
      <c r="I368" s="542"/>
      <c r="J368" s="542"/>
      <c r="K368" s="542"/>
      <c r="L368" s="542"/>
      <c r="M368" s="542"/>
      <c r="N368" s="542"/>
      <c r="O368" s="542"/>
      <c r="P368" s="542"/>
      <c r="Q368" s="542"/>
      <c r="R368" s="542"/>
      <c r="S368" s="542"/>
      <c r="T368" s="542"/>
      <c r="U368" s="542"/>
      <c r="V368" s="542"/>
      <c r="W368" s="542"/>
      <c r="X368" s="542"/>
      <c r="Y368" s="543"/>
      <c r="Z368" s="574"/>
      <c r="AA368" s="575"/>
      <c r="AB368" s="576"/>
    </row>
    <row r="369" spans="2:28" s="28" customFormat="1" ht="25.5" customHeight="1">
      <c r="B369" s="509"/>
      <c r="C369" s="510"/>
      <c r="D369" s="45" t="s">
        <v>13</v>
      </c>
      <c r="E369" s="532" t="s">
        <v>325</v>
      </c>
      <c r="F369" s="532"/>
      <c r="G369" s="532"/>
      <c r="H369" s="532"/>
      <c r="I369" s="532"/>
      <c r="J369" s="532"/>
      <c r="K369" s="532"/>
      <c r="L369" s="532"/>
      <c r="M369" s="532"/>
      <c r="N369" s="532"/>
      <c r="O369" s="532"/>
      <c r="P369" s="532"/>
      <c r="Q369" s="532"/>
      <c r="R369" s="532"/>
      <c r="S369" s="532"/>
      <c r="T369" s="532"/>
      <c r="U369" s="532"/>
      <c r="V369" s="532"/>
      <c r="W369" s="532"/>
      <c r="X369" s="532"/>
      <c r="Y369" s="533"/>
      <c r="Z369" s="583"/>
      <c r="AA369" s="584"/>
      <c r="AB369" s="585"/>
    </row>
    <row r="370" spans="2:28" s="28" customFormat="1" ht="27" customHeight="1">
      <c r="B370" s="501">
        <f>IF(D370="","",B368+1)</f>
        <v>4</v>
      </c>
      <c r="C370" s="502"/>
      <c r="D370" s="491" t="s">
        <v>326</v>
      </c>
      <c r="E370" s="492"/>
      <c r="F370" s="492"/>
      <c r="G370" s="492"/>
      <c r="H370" s="492"/>
      <c r="I370" s="492"/>
      <c r="J370" s="492"/>
      <c r="K370" s="492"/>
      <c r="L370" s="492"/>
      <c r="M370" s="492"/>
      <c r="N370" s="492"/>
      <c r="O370" s="492"/>
      <c r="P370" s="492"/>
      <c r="Q370" s="492"/>
      <c r="R370" s="492"/>
      <c r="S370" s="492"/>
      <c r="T370" s="492"/>
      <c r="U370" s="492"/>
      <c r="V370" s="492"/>
      <c r="W370" s="492"/>
      <c r="X370" s="492"/>
      <c r="Y370" s="493"/>
      <c r="Z370" s="494"/>
      <c r="AA370" s="495"/>
      <c r="AB370" s="496"/>
    </row>
    <row r="371" spans="2:28" s="28" customFormat="1" ht="21" customHeight="1">
      <c r="B371" s="507">
        <f>IF(D371="","",B370+1)</f>
        <v>5</v>
      </c>
      <c r="C371" s="508"/>
      <c r="D371" s="541" t="s">
        <v>327</v>
      </c>
      <c r="E371" s="542"/>
      <c r="F371" s="542"/>
      <c r="G371" s="542"/>
      <c r="H371" s="542"/>
      <c r="I371" s="542"/>
      <c r="J371" s="542"/>
      <c r="K371" s="542"/>
      <c r="L371" s="542"/>
      <c r="M371" s="542"/>
      <c r="N371" s="542"/>
      <c r="O371" s="542"/>
      <c r="P371" s="542"/>
      <c r="Q371" s="542"/>
      <c r="R371" s="542"/>
      <c r="S371" s="542"/>
      <c r="T371" s="542"/>
      <c r="U371" s="542"/>
      <c r="V371" s="542"/>
      <c r="W371" s="542"/>
      <c r="X371" s="542"/>
      <c r="Y371" s="543"/>
      <c r="Z371" s="574"/>
      <c r="AA371" s="575"/>
      <c r="AB371" s="576"/>
    </row>
    <row r="372" spans="2:28" s="28" customFormat="1" ht="12">
      <c r="B372" s="509"/>
      <c r="C372" s="510"/>
      <c r="D372" s="45"/>
      <c r="E372" s="588" t="s">
        <v>328</v>
      </c>
      <c r="F372" s="588"/>
      <c r="G372" s="588"/>
      <c r="H372" s="588"/>
      <c r="I372" s="588"/>
      <c r="J372" s="588"/>
      <c r="K372" s="588"/>
      <c r="L372" s="588"/>
      <c r="M372" s="588"/>
      <c r="N372" s="588"/>
      <c r="O372" s="588"/>
      <c r="P372" s="588"/>
      <c r="Q372" s="588"/>
      <c r="R372" s="588"/>
      <c r="S372" s="588"/>
      <c r="T372" s="588"/>
      <c r="U372" s="588"/>
      <c r="V372" s="588"/>
      <c r="W372" s="588"/>
      <c r="X372" s="588"/>
      <c r="Y372" s="589"/>
      <c r="Z372" s="583"/>
      <c r="AA372" s="584"/>
      <c r="AB372" s="585"/>
    </row>
    <row r="373" spans="2:28" s="28" customFormat="1" ht="21" customHeight="1">
      <c r="B373" s="507">
        <f>IF(D373="","",B371+1)</f>
        <v>6</v>
      </c>
      <c r="C373" s="508"/>
      <c r="D373" s="541" t="s">
        <v>334</v>
      </c>
      <c r="E373" s="568"/>
      <c r="F373" s="568"/>
      <c r="G373" s="568"/>
      <c r="H373" s="568"/>
      <c r="I373" s="568"/>
      <c r="J373" s="568"/>
      <c r="K373" s="568"/>
      <c r="L373" s="568"/>
      <c r="M373" s="568"/>
      <c r="N373" s="568"/>
      <c r="O373" s="568"/>
      <c r="P373" s="568"/>
      <c r="Q373" s="568"/>
      <c r="R373" s="568"/>
      <c r="S373" s="568"/>
      <c r="T373" s="568"/>
      <c r="U373" s="568"/>
      <c r="V373" s="568"/>
      <c r="W373" s="568"/>
      <c r="X373" s="568"/>
      <c r="Y373" s="569"/>
      <c r="Z373" s="555"/>
      <c r="AA373" s="556"/>
      <c r="AB373" s="557"/>
    </row>
    <row r="374" spans="2:28" s="28" customFormat="1" ht="12">
      <c r="B374" s="570"/>
      <c r="C374" s="571"/>
      <c r="D374" s="44" t="s">
        <v>19</v>
      </c>
      <c r="E374" s="586" t="s">
        <v>631</v>
      </c>
      <c r="F374" s="586"/>
      <c r="G374" s="586"/>
      <c r="H374" s="586"/>
      <c r="I374" s="586"/>
      <c r="J374" s="586"/>
      <c r="K374" s="586"/>
      <c r="L374" s="586"/>
      <c r="M374" s="586"/>
      <c r="N374" s="586"/>
      <c r="O374" s="586"/>
      <c r="P374" s="586"/>
      <c r="Q374" s="586"/>
      <c r="R374" s="586"/>
      <c r="S374" s="586"/>
      <c r="T374" s="586"/>
      <c r="U374" s="586"/>
      <c r="V374" s="586"/>
      <c r="W374" s="586"/>
      <c r="X374" s="586"/>
      <c r="Y374" s="587"/>
      <c r="Z374" s="563"/>
      <c r="AA374" s="564"/>
      <c r="AB374" s="565"/>
    </row>
    <row r="375" spans="2:28" s="28" customFormat="1" ht="12">
      <c r="B375" s="570">
        <f>IF(D375="","",B371+1)</f>
        <v>6</v>
      </c>
      <c r="C375" s="571"/>
      <c r="D375" s="44" t="s">
        <v>20</v>
      </c>
      <c r="E375" s="586" t="s">
        <v>332</v>
      </c>
      <c r="F375" s="586"/>
      <c r="G375" s="586"/>
      <c r="H375" s="586"/>
      <c r="I375" s="586"/>
      <c r="J375" s="586"/>
      <c r="K375" s="586"/>
      <c r="L375" s="586"/>
      <c r="M375" s="586"/>
      <c r="N375" s="586"/>
      <c r="O375" s="586"/>
      <c r="P375" s="586"/>
      <c r="Q375" s="586"/>
      <c r="R375" s="586"/>
      <c r="S375" s="586"/>
      <c r="T375" s="586"/>
      <c r="U375" s="586"/>
      <c r="V375" s="586"/>
      <c r="W375" s="586"/>
      <c r="X375" s="586"/>
      <c r="Y375" s="587"/>
      <c r="Z375" s="563"/>
      <c r="AA375" s="564"/>
      <c r="AB375" s="565"/>
    </row>
    <row r="376" spans="2:28" s="28" customFormat="1" ht="12">
      <c r="B376" s="572">
        <f>IF(D376="","",B372+1)</f>
        <v>1</v>
      </c>
      <c r="C376" s="573"/>
      <c r="D376" s="45" t="s">
        <v>26</v>
      </c>
      <c r="E376" s="588" t="s">
        <v>333</v>
      </c>
      <c r="F376" s="588"/>
      <c r="G376" s="588"/>
      <c r="H376" s="588"/>
      <c r="I376" s="588"/>
      <c r="J376" s="588"/>
      <c r="K376" s="588"/>
      <c r="L376" s="588"/>
      <c r="M376" s="588"/>
      <c r="N376" s="588"/>
      <c r="O376" s="588"/>
      <c r="P376" s="588"/>
      <c r="Q376" s="588"/>
      <c r="R376" s="588"/>
      <c r="S376" s="588"/>
      <c r="T376" s="588"/>
      <c r="U376" s="588"/>
      <c r="V376" s="588"/>
      <c r="W376" s="588"/>
      <c r="X376" s="588"/>
      <c r="Y376" s="589"/>
      <c r="Z376" s="558"/>
      <c r="AA376" s="559"/>
      <c r="AB376" s="560"/>
    </row>
    <row r="377" spans="2:28" s="28" customFormat="1" ht="27" customHeight="1">
      <c r="B377" s="507">
        <f>IF(D377="","",B373+1)</f>
        <v>7</v>
      </c>
      <c r="C377" s="508"/>
      <c r="D377" s="541" t="s">
        <v>329</v>
      </c>
      <c r="E377" s="568"/>
      <c r="F377" s="568"/>
      <c r="G377" s="568"/>
      <c r="H377" s="568"/>
      <c r="I377" s="568"/>
      <c r="J377" s="568"/>
      <c r="K377" s="568"/>
      <c r="L377" s="568"/>
      <c r="M377" s="568"/>
      <c r="N377" s="568"/>
      <c r="O377" s="568"/>
      <c r="P377" s="568"/>
      <c r="Q377" s="568"/>
      <c r="R377" s="568"/>
      <c r="S377" s="568"/>
      <c r="T377" s="568"/>
      <c r="U377" s="568"/>
      <c r="V377" s="568"/>
      <c r="W377" s="568"/>
      <c r="X377" s="568"/>
      <c r="Y377" s="569"/>
      <c r="Z377" s="574"/>
      <c r="AA377" s="575"/>
      <c r="AB377" s="576"/>
    </row>
    <row r="378" spans="2:28" s="28" customFormat="1" ht="12.75" customHeight="1">
      <c r="B378" s="570"/>
      <c r="C378" s="571"/>
      <c r="D378" s="44" t="s">
        <v>13</v>
      </c>
      <c r="E378" s="539" t="s">
        <v>330</v>
      </c>
      <c r="F378" s="539"/>
      <c r="G378" s="539"/>
      <c r="H378" s="539"/>
      <c r="I378" s="539"/>
      <c r="J378" s="539"/>
      <c r="K378" s="539"/>
      <c r="L378" s="539"/>
      <c r="M378" s="539"/>
      <c r="N378" s="539"/>
      <c r="O378" s="539"/>
      <c r="P378" s="539"/>
      <c r="Q378" s="539"/>
      <c r="R378" s="539"/>
      <c r="S378" s="539"/>
      <c r="T378" s="539"/>
      <c r="U378" s="539"/>
      <c r="V378" s="539"/>
      <c r="W378" s="539"/>
      <c r="X378" s="539"/>
      <c r="Y378" s="540"/>
      <c r="Z378" s="577"/>
      <c r="AA378" s="578"/>
      <c r="AB378" s="579"/>
    </row>
    <row r="379" spans="2:28" s="28" customFormat="1" ht="25.5" customHeight="1">
      <c r="B379" s="572"/>
      <c r="C379" s="573"/>
      <c r="D379" s="45" t="s">
        <v>13</v>
      </c>
      <c r="E379" s="532" t="s">
        <v>331</v>
      </c>
      <c r="F379" s="532"/>
      <c r="G379" s="532"/>
      <c r="H379" s="532"/>
      <c r="I379" s="532"/>
      <c r="J379" s="532"/>
      <c r="K379" s="532"/>
      <c r="L379" s="532"/>
      <c r="M379" s="532"/>
      <c r="N379" s="532"/>
      <c r="O379" s="532"/>
      <c r="P379" s="532"/>
      <c r="Q379" s="532"/>
      <c r="R379" s="532"/>
      <c r="S379" s="532"/>
      <c r="T379" s="532"/>
      <c r="U379" s="532"/>
      <c r="V379" s="532"/>
      <c r="W379" s="532"/>
      <c r="X379" s="532"/>
      <c r="Y379" s="533"/>
      <c r="Z379" s="580"/>
      <c r="AA379" s="581"/>
      <c r="AB379" s="582"/>
    </row>
    <row r="380" spans="2:28" s="28" customFormat="1" ht="33.75" customHeight="1">
      <c r="B380" s="501">
        <f>IF(D380="","",B377+1)</f>
        <v>8</v>
      </c>
      <c r="C380" s="502"/>
      <c r="D380" s="491" t="s">
        <v>335</v>
      </c>
      <c r="E380" s="492"/>
      <c r="F380" s="492"/>
      <c r="G380" s="492"/>
      <c r="H380" s="492"/>
      <c r="I380" s="492"/>
      <c r="J380" s="492"/>
      <c r="K380" s="492"/>
      <c r="L380" s="492"/>
      <c r="M380" s="492"/>
      <c r="N380" s="492"/>
      <c r="O380" s="492"/>
      <c r="P380" s="492"/>
      <c r="Q380" s="492"/>
      <c r="R380" s="492"/>
      <c r="S380" s="492"/>
      <c r="T380" s="492"/>
      <c r="U380" s="492"/>
      <c r="V380" s="492"/>
      <c r="W380" s="492"/>
      <c r="X380" s="492"/>
      <c r="Y380" s="493"/>
      <c r="Z380" s="494"/>
      <c r="AA380" s="495"/>
      <c r="AB380" s="496"/>
    </row>
    <row r="381" spans="2:28" s="28" customFormat="1" ht="27" customHeight="1">
      <c r="B381" s="501">
        <f>IF(D381="","",B380+1)</f>
        <v>9</v>
      </c>
      <c r="C381" s="502"/>
      <c r="D381" s="491" t="s">
        <v>336</v>
      </c>
      <c r="E381" s="492"/>
      <c r="F381" s="492"/>
      <c r="G381" s="492"/>
      <c r="H381" s="492"/>
      <c r="I381" s="492"/>
      <c r="J381" s="492"/>
      <c r="K381" s="492"/>
      <c r="L381" s="492"/>
      <c r="M381" s="492"/>
      <c r="N381" s="492"/>
      <c r="O381" s="492"/>
      <c r="P381" s="492"/>
      <c r="Q381" s="492"/>
      <c r="R381" s="492"/>
      <c r="S381" s="492"/>
      <c r="T381" s="492"/>
      <c r="U381" s="492"/>
      <c r="V381" s="492"/>
      <c r="W381" s="492"/>
      <c r="X381" s="492"/>
      <c r="Y381" s="493"/>
      <c r="Z381" s="494"/>
      <c r="AA381" s="495"/>
      <c r="AB381" s="496"/>
    </row>
    <row r="382" ht="12.75"/>
    <row r="383" spans="1:28" s="1" customFormat="1" ht="15" customHeight="1">
      <c r="A383" s="566">
        <v>5</v>
      </c>
      <c r="B383" s="567"/>
      <c r="C383" s="1" t="s">
        <v>337</v>
      </c>
      <c r="Z383" s="4"/>
      <c r="AA383" s="4"/>
      <c r="AB383" s="4"/>
    </row>
    <row r="384" spans="2:28" s="28" customFormat="1" ht="67.5" customHeight="1">
      <c r="B384" s="501">
        <f>IF(D384="","",B383+1)</f>
        <v>1</v>
      </c>
      <c r="C384" s="502"/>
      <c r="D384" s="491" t="s">
        <v>338</v>
      </c>
      <c r="E384" s="492"/>
      <c r="F384" s="492"/>
      <c r="G384" s="492"/>
      <c r="H384" s="492"/>
      <c r="I384" s="492"/>
      <c r="J384" s="492"/>
      <c r="K384" s="492"/>
      <c r="L384" s="492"/>
      <c r="M384" s="492"/>
      <c r="N384" s="492"/>
      <c r="O384" s="492"/>
      <c r="P384" s="492"/>
      <c r="Q384" s="492"/>
      <c r="R384" s="492"/>
      <c r="S384" s="492"/>
      <c r="T384" s="492"/>
      <c r="U384" s="492"/>
      <c r="V384" s="492"/>
      <c r="W384" s="492"/>
      <c r="X384" s="492"/>
      <c r="Y384" s="493"/>
      <c r="Z384" s="494"/>
      <c r="AA384" s="495"/>
      <c r="AB384" s="496"/>
    </row>
    <row r="385" spans="2:28" s="28" customFormat="1" ht="33.75" customHeight="1">
      <c r="B385" s="501">
        <f>IF(D385="","",B384+1)</f>
        <v>2</v>
      </c>
      <c r="C385" s="502"/>
      <c r="D385" s="491" t="s">
        <v>339</v>
      </c>
      <c r="E385" s="492"/>
      <c r="F385" s="492"/>
      <c r="G385" s="492"/>
      <c r="H385" s="492"/>
      <c r="I385" s="492"/>
      <c r="J385" s="492"/>
      <c r="K385" s="492"/>
      <c r="L385" s="492"/>
      <c r="M385" s="492"/>
      <c r="N385" s="492"/>
      <c r="O385" s="492"/>
      <c r="P385" s="492"/>
      <c r="Q385" s="492"/>
      <c r="R385" s="492"/>
      <c r="S385" s="492"/>
      <c r="T385" s="492"/>
      <c r="U385" s="492"/>
      <c r="V385" s="492"/>
      <c r="W385" s="492"/>
      <c r="X385" s="492"/>
      <c r="Y385" s="493"/>
      <c r="Z385" s="494"/>
      <c r="AA385" s="495"/>
      <c r="AB385" s="496"/>
    </row>
    <row r="386" ht="12.75"/>
    <row r="387" spans="1:28" s="1" customFormat="1" ht="13.5">
      <c r="A387" s="566">
        <v>6</v>
      </c>
      <c r="B387" s="567"/>
      <c r="C387" s="1" t="s">
        <v>340</v>
      </c>
      <c r="Z387" s="4"/>
      <c r="AA387" s="4"/>
      <c r="AB387" s="4"/>
    </row>
    <row r="388" spans="2:28" s="28" customFormat="1" ht="21" customHeight="1">
      <c r="B388" s="507">
        <f>IF(D388="","",1)</f>
        <v>1</v>
      </c>
      <c r="C388" s="508"/>
      <c r="D388" s="541" t="s">
        <v>341</v>
      </c>
      <c r="E388" s="568"/>
      <c r="F388" s="568"/>
      <c r="G388" s="568"/>
      <c r="H388" s="568"/>
      <c r="I388" s="568"/>
      <c r="J388" s="568"/>
      <c r="K388" s="568"/>
      <c r="L388" s="568"/>
      <c r="M388" s="568"/>
      <c r="N388" s="568"/>
      <c r="O388" s="568"/>
      <c r="P388" s="568"/>
      <c r="Q388" s="568"/>
      <c r="R388" s="568"/>
      <c r="S388" s="568"/>
      <c r="T388" s="568"/>
      <c r="U388" s="568"/>
      <c r="V388" s="568"/>
      <c r="W388" s="568"/>
      <c r="X388" s="568"/>
      <c r="Y388" s="569"/>
      <c r="Z388" s="555"/>
      <c r="AA388" s="556"/>
      <c r="AB388" s="557"/>
    </row>
    <row r="389" spans="2:28" s="28" customFormat="1" ht="12" customHeight="1">
      <c r="B389" s="537"/>
      <c r="C389" s="538"/>
      <c r="D389" s="44" t="s">
        <v>19</v>
      </c>
      <c r="E389" s="539" t="s">
        <v>342</v>
      </c>
      <c r="F389" s="539"/>
      <c r="G389" s="539"/>
      <c r="H389" s="539"/>
      <c r="I389" s="539"/>
      <c r="J389" s="539"/>
      <c r="K389" s="539"/>
      <c r="L389" s="539"/>
      <c r="M389" s="539"/>
      <c r="N389" s="539"/>
      <c r="O389" s="539"/>
      <c r="P389" s="539"/>
      <c r="Q389" s="539"/>
      <c r="R389" s="539"/>
      <c r="S389" s="539"/>
      <c r="T389" s="539"/>
      <c r="U389" s="539"/>
      <c r="V389" s="539"/>
      <c r="W389" s="539"/>
      <c r="X389" s="539"/>
      <c r="Y389" s="540"/>
      <c r="Z389" s="563"/>
      <c r="AA389" s="564"/>
      <c r="AB389" s="565"/>
    </row>
    <row r="390" spans="2:28" s="28" customFormat="1" ht="12" customHeight="1">
      <c r="B390" s="537"/>
      <c r="C390" s="538"/>
      <c r="D390" s="44" t="s">
        <v>20</v>
      </c>
      <c r="E390" s="539" t="s">
        <v>343</v>
      </c>
      <c r="F390" s="539"/>
      <c r="G390" s="539"/>
      <c r="H390" s="539"/>
      <c r="I390" s="539"/>
      <c r="J390" s="539"/>
      <c r="K390" s="539"/>
      <c r="L390" s="539"/>
      <c r="M390" s="539"/>
      <c r="N390" s="539"/>
      <c r="O390" s="539"/>
      <c r="P390" s="539"/>
      <c r="Q390" s="539"/>
      <c r="R390" s="539"/>
      <c r="S390" s="539"/>
      <c r="T390" s="539"/>
      <c r="U390" s="539"/>
      <c r="V390" s="539"/>
      <c r="W390" s="539"/>
      <c r="X390" s="539"/>
      <c r="Y390" s="540"/>
      <c r="Z390" s="563"/>
      <c r="AA390" s="564"/>
      <c r="AB390" s="565"/>
    </row>
    <row r="391" spans="2:28" s="28" customFormat="1" ht="12" customHeight="1">
      <c r="B391" s="537"/>
      <c r="C391" s="538"/>
      <c r="D391" s="44" t="s">
        <v>26</v>
      </c>
      <c r="E391" s="539" t="s">
        <v>49</v>
      </c>
      <c r="F391" s="539"/>
      <c r="G391" s="539"/>
      <c r="H391" s="539"/>
      <c r="I391" s="539"/>
      <c r="J391" s="539"/>
      <c r="K391" s="539"/>
      <c r="L391" s="539"/>
      <c r="M391" s="539"/>
      <c r="N391" s="539"/>
      <c r="O391" s="539"/>
      <c r="P391" s="539"/>
      <c r="Q391" s="539"/>
      <c r="R391" s="539"/>
      <c r="S391" s="539"/>
      <c r="T391" s="539"/>
      <c r="U391" s="539"/>
      <c r="V391" s="539"/>
      <c r="W391" s="539"/>
      <c r="X391" s="539"/>
      <c r="Y391" s="540"/>
      <c r="Z391" s="563"/>
      <c r="AA391" s="564"/>
      <c r="AB391" s="565"/>
    </row>
    <row r="392" spans="2:28" s="28" customFormat="1" ht="12" customHeight="1">
      <c r="B392" s="509"/>
      <c r="C392" s="510"/>
      <c r="D392" s="45" t="s">
        <v>44</v>
      </c>
      <c r="E392" s="532" t="s">
        <v>47</v>
      </c>
      <c r="F392" s="532"/>
      <c r="G392" s="532"/>
      <c r="H392" s="532"/>
      <c r="I392" s="532"/>
      <c r="J392" s="532"/>
      <c r="K392" s="532"/>
      <c r="L392" s="532"/>
      <c r="M392" s="532"/>
      <c r="N392" s="532"/>
      <c r="O392" s="532"/>
      <c r="P392" s="532"/>
      <c r="Q392" s="532"/>
      <c r="R392" s="532"/>
      <c r="S392" s="532"/>
      <c r="T392" s="532"/>
      <c r="U392" s="532"/>
      <c r="V392" s="532"/>
      <c r="W392" s="532"/>
      <c r="X392" s="532"/>
      <c r="Y392" s="533"/>
      <c r="Z392" s="558"/>
      <c r="AA392" s="559"/>
      <c r="AB392" s="560"/>
    </row>
    <row r="393" spans="2:28" s="28" customFormat="1" ht="33.75" customHeight="1">
      <c r="B393" s="501">
        <f>IF(D393="","",B388+1)</f>
        <v>2</v>
      </c>
      <c r="C393" s="502"/>
      <c r="D393" s="491" t="s">
        <v>345</v>
      </c>
      <c r="E393" s="492"/>
      <c r="F393" s="492"/>
      <c r="G393" s="492"/>
      <c r="H393" s="492"/>
      <c r="I393" s="492"/>
      <c r="J393" s="492"/>
      <c r="K393" s="492"/>
      <c r="L393" s="492"/>
      <c r="M393" s="492"/>
      <c r="N393" s="492"/>
      <c r="O393" s="492"/>
      <c r="P393" s="492"/>
      <c r="Q393" s="492"/>
      <c r="R393" s="492"/>
      <c r="S393" s="492"/>
      <c r="T393" s="492"/>
      <c r="U393" s="492"/>
      <c r="V393" s="492"/>
      <c r="W393" s="492"/>
      <c r="X393" s="492"/>
      <c r="Y393" s="493"/>
      <c r="Z393" s="494"/>
      <c r="AA393" s="495"/>
      <c r="AB393" s="496"/>
    </row>
    <row r="394" spans="2:28" s="28" customFormat="1" ht="27" customHeight="1">
      <c r="B394" s="501">
        <f>IF(D394="","",B393+1)</f>
        <v>3</v>
      </c>
      <c r="C394" s="502"/>
      <c r="D394" s="491" t="s">
        <v>344</v>
      </c>
      <c r="E394" s="492"/>
      <c r="F394" s="492"/>
      <c r="G394" s="492"/>
      <c r="H394" s="492"/>
      <c r="I394" s="492"/>
      <c r="J394" s="492"/>
      <c r="K394" s="492"/>
      <c r="L394" s="492"/>
      <c r="M394" s="492"/>
      <c r="N394" s="492"/>
      <c r="O394" s="492"/>
      <c r="P394" s="492"/>
      <c r="Q394" s="492"/>
      <c r="R394" s="492"/>
      <c r="S394" s="492"/>
      <c r="T394" s="492"/>
      <c r="U394" s="492"/>
      <c r="V394" s="492"/>
      <c r="W394" s="492"/>
      <c r="X394" s="492"/>
      <c r="Y394" s="493"/>
      <c r="Z394" s="494"/>
      <c r="AA394" s="495"/>
      <c r="AB394" s="496"/>
    </row>
    <row r="395" ht="12.75"/>
    <row r="396" spans="1:28" s="1" customFormat="1" ht="13.5">
      <c r="A396" s="566">
        <v>7</v>
      </c>
      <c r="B396" s="567"/>
      <c r="C396" s="1" t="s">
        <v>346</v>
      </c>
      <c r="Z396" s="4"/>
      <c r="AA396" s="4"/>
      <c r="AB396" s="4"/>
    </row>
    <row r="397" spans="2:28" s="28" customFormat="1" ht="40.5" customHeight="1">
      <c r="B397" s="501">
        <f>IF(D397="","",B396+1)</f>
        <v>1</v>
      </c>
      <c r="C397" s="502"/>
      <c r="D397" s="491" t="s">
        <v>347</v>
      </c>
      <c r="E397" s="492"/>
      <c r="F397" s="492"/>
      <c r="G397" s="492"/>
      <c r="H397" s="492"/>
      <c r="I397" s="492"/>
      <c r="J397" s="492"/>
      <c r="K397" s="492"/>
      <c r="L397" s="492"/>
      <c r="M397" s="492"/>
      <c r="N397" s="492"/>
      <c r="O397" s="492"/>
      <c r="P397" s="492"/>
      <c r="Q397" s="492"/>
      <c r="R397" s="492"/>
      <c r="S397" s="492"/>
      <c r="T397" s="492"/>
      <c r="U397" s="492"/>
      <c r="V397" s="492"/>
      <c r="W397" s="492"/>
      <c r="X397" s="492"/>
      <c r="Y397" s="493"/>
      <c r="Z397" s="494"/>
      <c r="AA397" s="495"/>
      <c r="AB397" s="496"/>
    </row>
    <row r="398" spans="2:28" s="28" customFormat="1" ht="54" customHeight="1">
      <c r="B398" s="501">
        <f>IF(D398="","",B397+1)</f>
        <v>2</v>
      </c>
      <c r="C398" s="502"/>
      <c r="D398" s="491" t="s">
        <v>348</v>
      </c>
      <c r="E398" s="492"/>
      <c r="F398" s="492"/>
      <c r="G398" s="492"/>
      <c r="H398" s="492"/>
      <c r="I398" s="492"/>
      <c r="J398" s="492"/>
      <c r="K398" s="492"/>
      <c r="L398" s="492"/>
      <c r="M398" s="492"/>
      <c r="N398" s="492"/>
      <c r="O398" s="492"/>
      <c r="P398" s="492"/>
      <c r="Q398" s="492"/>
      <c r="R398" s="492"/>
      <c r="S398" s="492"/>
      <c r="T398" s="492"/>
      <c r="U398" s="492"/>
      <c r="V398" s="492"/>
      <c r="W398" s="492"/>
      <c r="X398" s="492"/>
      <c r="Y398" s="493"/>
      <c r="Z398" s="494"/>
      <c r="AA398" s="495"/>
      <c r="AB398" s="496"/>
    </row>
    <row r="399" spans="2:28" s="28" customFormat="1" ht="33.75" customHeight="1">
      <c r="B399" s="501">
        <f>IF(D399="","",B398+1)</f>
        <v>3</v>
      </c>
      <c r="C399" s="502"/>
      <c r="D399" s="491" t="s">
        <v>349</v>
      </c>
      <c r="E399" s="492"/>
      <c r="F399" s="492"/>
      <c r="G399" s="492"/>
      <c r="H399" s="492"/>
      <c r="I399" s="492"/>
      <c r="J399" s="492"/>
      <c r="K399" s="492"/>
      <c r="L399" s="492"/>
      <c r="M399" s="492"/>
      <c r="N399" s="492"/>
      <c r="O399" s="492"/>
      <c r="P399" s="492"/>
      <c r="Q399" s="492"/>
      <c r="R399" s="492"/>
      <c r="S399" s="492"/>
      <c r="T399" s="492"/>
      <c r="U399" s="492"/>
      <c r="V399" s="492"/>
      <c r="W399" s="492"/>
      <c r="X399" s="492"/>
      <c r="Y399" s="493"/>
      <c r="Z399" s="494"/>
      <c r="AA399" s="495"/>
      <c r="AB399" s="496"/>
    </row>
    <row r="400" ht="12.75"/>
    <row r="401" spans="1:28" s="1" customFormat="1" ht="15" customHeight="1">
      <c r="A401" s="566">
        <v>8</v>
      </c>
      <c r="B401" s="567"/>
      <c r="C401" s="1" t="s">
        <v>350</v>
      </c>
      <c r="Z401" s="4"/>
      <c r="AA401" s="4"/>
      <c r="AB401" s="4"/>
    </row>
    <row r="402" spans="2:28" s="28" customFormat="1" ht="40.5" customHeight="1">
      <c r="B402" s="501">
        <f aca="true" t="shared" si="7" ref="B402:B409">IF(D402="","",B401+1)</f>
        <v>1</v>
      </c>
      <c r="C402" s="502"/>
      <c r="D402" s="491" t="s">
        <v>351</v>
      </c>
      <c r="E402" s="492"/>
      <c r="F402" s="492"/>
      <c r="G402" s="492"/>
      <c r="H402" s="492"/>
      <c r="I402" s="492"/>
      <c r="J402" s="492"/>
      <c r="K402" s="492"/>
      <c r="L402" s="492"/>
      <c r="M402" s="492"/>
      <c r="N402" s="492"/>
      <c r="O402" s="492"/>
      <c r="P402" s="492"/>
      <c r="Q402" s="492"/>
      <c r="R402" s="492"/>
      <c r="S402" s="492"/>
      <c r="T402" s="492"/>
      <c r="U402" s="492"/>
      <c r="V402" s="492"/>
      <c r="W402" s="492"/>
      <c r="X402" s="492"/>
      <c r="Y402" s="493"/>
      <c r="Z402" s="494"/>
      <c r="AA402" s="495"/>
      <c r="AB402" s="496"/>
    </row>
    <row r="403" spans="2:28" s="28" customFormat="1" ht="40.5" customHeight="1">
      <c r="B403" s="501">
        <f t="shared" si="7"/>
        <v>2</v>
      </c>
      <c r="C403" s="502"/>
      <c r="D403" s="491" t="s">
        <v>632</v>
      </c>
      <c r="E403" s="492"/>
      <c r="F403" s="492"/>
      <c r="G403" s="492"/>
      <c r="H403" s="492"/>
      <c r="I403" s="492"/>
      <c r="J403" s="492"/>
      <c r="K403" s="492"/>
      <c r="L403" s="492"/>
      <c r="M403" s="492"/>
      <c r="N403" s="492"/>
      <c r="O403" s="492"/>
      <c r="P403" s="492"/>
      <c r="Q403" s="492"/>
      <c r="R403" s="492"/>
      <c r="S403" s="492"/>
      <c r="T403" s="492"/>
      <c r="U403" s="492"/>
      <c r="V403" s="492"/>
      <c r="W403" s="492"/>
      <c r="X403" s="492"/>
      <c r="Y403" s="493"/>
      <c r="Z403" s="494"/>
      <c r="AA403" s="495"/>
      <c r="AB403" s="496"/>
    </row>
    <row r="404" spans="2:28" s="28" customFormat="1" ht="33" customHeight="1">
      <c r="B404" s="501">
        <f t="shared" si="7"/>
        <v>3</v>
      </c>
      <c r="C404" s="502"/>
      <c r="D404" s="491" t="s">
        <v>352</v>
      </c>
      <c r="E404" s="492"/>
      <c r="F404" s="492"/>
      <c r="G404" s="492"/>
      <c r="H404" s="492"/>
      <c r="I404" s="492"/>
      <c r="J404" s="492"/>
      <c r="K404" s="492"/>
      <c r="L404" s="492"/>
      <c r="M404" s="492"/>
      <c r="N404" s="492"/>
      <c r="O404" s="492"/>
      <c r="P404" s="492"/>
      <c r="Q404" s="492"/>
      <c r="R404" s="492"/>
      <c r="S404" s="492"/>
      <c r="T404" s="492"/>
      <c r="U404" s="492"/>
      <c r="V404" s="492"/>
      <c r="W404" s="492"/>
      <c r="X404" s="492"/>
      <c r="Y404" s="493"/>
      <c r="Z404" s="494"/>
      <c r="AA404" s="495"/>
      <c r="AB404" s="496"/>
    </row>
    <row r="405" spans="2:28" s="28" customFormat="1" ht="33.75" customHeight="1">
      <c r="B405" s="501">
        <f t="shared" si="7"/>
        <v>4</v>
      </c>
      <c r="C405" s="502"/>
      <c r="D405" s="491" t="s">
        <v>357</v>
      </c>
      <c r="E405" s="492"/>
      <c r="F405" s="492"/>
      <c r="G405" s="492"/>
      <c r="H405" s="492"/>
      <c r="I405" s="492"/>
      <c r="J405" s="492"/>
      <c r="K405" s="492"/>
      <c r="L405" s="492"/>
      <c r="M405" s="492"/>
      <c r="N405" s="492"/>
      <c r="O405" s="492"/>
      <c r="P405" s="492"/>
      <c r="Q405" s="492"/>
      <c r="R405" s="492"/>
      <c r="S405" s="492"/>
      <c r="T405" s="492"/>
      <c r="U405" s="492"/>
      <c r="V405" s="492"/>
      <c r="W405" s="492"/>
      <c r="X405" s="492"/>
      <c r="Y405" s="493"/>
      <c r="Z405" s="494"/>
      <c r="AA405" s="495"/>
      <c r="AB405" s="496"/>
    </row>
    <row r="406" spans="2:28" s="28" customFormat="1" ht="33" customHeight="1">
      <c r="B406" s="501">
        <f t="shared" si="7"/>
        <v>5</v>
      </c>
      <c r="C406" s="502"/>
      <c r="D406" s="491" t="s">
        <v>353</v>
      </c>
      <c r="E406" s="492"/>
      <c r="F406" s="492"/>
      <c r="G406" s="492"/>
      <c r="H406" s="492"/>
      <c r="I406" s="492"/>
      <c r="J406" s="492"/>
      <c r="K406" s="492"/>
      <c r="L406" s="492"/>
      <c r="M406" s="492"/>
      <c r="N406" s="492"/>
      <c r="O406" s="492"/>
      <c r="P406" s="492"/>
      <c r="Q406" s="492"/>
      <c r="R406" s="492"/>
      <c r="S406" s="492"/>
      <c r="T406" s="492"/>
      <c r="U406" s="492"/>
      <c r="V406" s="492"/>
      <c r="W406" s="492"/>
      <c r="X406" s="492"/>
      <c r="Y406" s="493"/>
      <c r="Z406" s="494"/>
      <c r="AA406" s="495"/>
      <c r="AB406" s="496"/>
    </row>
    <row r="407" spans="2:28" s="28" customFormat="1" ht="27" customHeight="1">
      <c r="B407" s="501">
        <f t="shared" si="7"/>
        <v>6</v>
      </c>
      <c r="C407" s="502"/>
      <c r="D407" s="491" t="s">
        <v>355</v>
      </c>
      <c r="E407" s="492"/>
      <c r="F407" s="492"/>
      <c r="G407" s="492"/>
      <c r="H407" s="492"/>
      <c r="I407" s="492"/>
      <c r="J407" s="492"/>
      <c r="K407" s="492"/>
      <c r="L407" s="492"/>
      <c r="M407" s="492"/>
      <c r="N407" s="492"/>
      <c r="O407" s="492"/>
      <c r="P407" s="492"/>
      <c r="Q407" s="492"/>
      <c r="R407" s="492"/>
      <c r="S407" s="492"/>
      <c r="T407" s="492"/>
      <c r="U407" s="492"/>
      <c r="V407" s="492"/>
      <c r="W407" s="492"/>
      <c r="X407" s="492"/>
      <c r="Y407" s="493"/>
      <c r="Z407" s="494"/>
      <c r="AA407" s="495"/>
      <c r="AB407" s="496"/>
    </row>
    <row r="408" spans="2:28" s="28" customFormat="1" ht="33.75" customHeight="1">
      <c r="B408" s="501">
        <f t="shared" si="7"/>
        <v>7</v>
      </c>
      <c r="C408" s="502"/>
      <c r="D408" s="491" t="s">
        <v>354</v>
      </c>
      <c r="E408" s="492"/>
      <c r="F408" s="492"/>
      <c r="G408" s="492"/>
      <c r="H408" s="492"/>
      <c r="I408" s="492"/>
      <c r="J408" s="492"/>
      <c r="K408" s="492"/>
      <c r="L408" s="492"/>
      <c r="M408" s="492"/>
      <c r="N408" s="492"/>
      <c r="O408" s="492"/>
      <c r="P408" s="492"/>
      <c r="Q408" s="492"/>
      <c r="R408" s="492"/>
      <c r="S408" s="492"/>
      <c r="T408" s="492"/>
      <c r="U408" s="492"/>
      <c r="V408" s="492"/>
      <c r="W408" s="492"/>
      <c r="X408" s="492"/>
      <c r="Y408" s="493"/>
      <c r="Z408" s="494"/>
      <c r="AA408" s="495"/>
      <c r="AB408" s="496"/>
    </row>
    <row r="409" spans="2:28" s="28" customFormat="1" ht="27" customHeight="1">
      <c r="B409" s="501">
        <f t="shared" si="7"/>
        <v>8</v>
      </c>
      <c r="C409" s="502"/>
      <c r="D409" s="491" t="s">
        <v>356</v>
      </c>
      <c r="E409" s="492"/>
      <c r="F409" s="492"/>
      <c r="G409" s="492"/>
      <c r="H409" s="492"/>
      <c r="I409" s="492"/>
      <c r="J409" s="492"/>
      <c r="K409" s="492"/>
      <c r="L409" s="492"/>
      <c r="M409" s="492"/>
      <c r="N409" s="492"/>
      <c r="O409" s="492"/>
      <c r="P409" s="492"/>
      <c r="Q409" s="492"/>
      <c r="R409" s="492"/>
      <c r="S409" s="492"/>
      <c r="T409" s="492"/>
      <c r="U409" s="492"/>
      <c r="V409" s="492"/>
      <c r="W409" s="492"/>
      <c r="X409" s="492"/>
      <c r="Y409" s="493"/>
      <c r="Z409" s="494"/>
      <c r="AA409" s="495"/>
      <c r="AB409" s="496"/>
    </row>
    <row r="411" spans="1:28" s="1" customFormat="1" ht="15" customHeight="1">
      <c r="A411" s="566">
        <v>9</v>
      </c>
      <c r="B411" s="567"/>
      <c r="C411" s="1" t="s">
        <v>358</v>
      </c>
      <c r="Z411" s="4"/>
      <c r="AA411" s="4"/>
      <c r="AB411" s="4"/>
    </row>
    <row r="412" spans="2:28" s="28" customFormat="1" ht="33.75" customHeight="1">
      <c r="B412" s="501">
        <f>IF(D412="","",B411+1)</f>
        <v>1</v>
      </c>
      <c r="C412" s="502"/>
      <c r="D412" s="491" t="s">
        <v>359</v>
      </c>
      <c r="E412" s="492"/>
      <c r="F412" s="492"/>
      <c r="G412" s="492"/>
      <c r="H412" s="492"/>
      <c r="I412" s="492"/>
      <c r="J412" s="492"/>
      <c r="K412" s="492"/>
      <c r="L412" s="492"/>
      <c r="M412" s="492"/>
      <c r="N412" s="492"/>
      <c r="O412" s="492"/>
      <c r="P412" s="492"/>
      <c r="Q412" s="492"/>
      <c r="R412" s="492"/>
      <c r="S412" s="492"/>
      <c r="T412" s="492"/>
      <c r="U412" s="492"/>
      <c r="V412" s="492"/>
      <c r="W412" s="492"/>
      <c r="X412" s="492"/>
      <c r="Y412" s="493"/>
      <c r="Z412" s="494"/>
      <c r="AA412" s="495"/>
      <c r="AB412" s="496"/>
    </row>
    <row r="413" spans="2:28" s="28" customFormat="1" ht="33.75" customHeight="1">
      <c r="B413" s="501">
        <f>IF(D413="","",B412+1)</f>
        <v>2</v>
      </c>
      <c r="C413" s="502"/>
      <c r="D413" s="491" t="s">
        <v>360</v>
      </c>
      <c r="E413" s="492"/>
      <c r="F413" s="492"/>
      <c r="G413" s="492"/>
      <c r="H413" s="492"/>
      <c r="I413" s="492"/>
      <c r="J413" s="492"/>
      <c r="K413" s="492"/>
      <c r="L413" s="492"/>
      <c r="M413" s="492"/>
      <c r="N413" s="492"/>
      <c r="O413" s="492"/>
      <c r="P413" s="492"/>
      <c r="Q413" s="492"/>
      <c r="R413" s="492"/>
      <c r="S413" s="492"/>
      <c r="T413" s="492"/>
      <c r="U413" s="492"/>
      <c r="V413" s="492"/>
      <c r="W413" s="492"/>
      <c r="X413" s="492"/>
      <c r="Y413" s="493"/>
      <c r="Z413" s="494"/>
      <c r="AA413" s="495"/>
      <c r="AB413" s="496"/>
    </row>
    <row r="414" spans="2:28" s="28" customFormat="1" ht="27" customHeight="1">
      <c r="B414" s="501">
        <f>IF(D414="","",B413+1)</f>
        <v>3</v>
      </c>
      <c r="C414" s="502"/>
      <c r="D414" s="491" t="s">
        <v>361</v>
      </c>
      <c r="E414" s="492"/>
      <c r="F414" s="492"/>
      <c r="G414" s="492"/>
      <c r="H414" s="492"/>
      <c r="I414" s="492"/>
      <c r="J414" s="492"/>
      <c r="K414" s="492"/>
      <c r="L414" s="492"/>
      <c r="M414" s="492"/>
      <c r="N414" s="492"/>
      <c r="O414" s="492"/>
      <c r="P414" s="492"/>
      <c r="Q414" s="492"/>
      <c r="R414" s="492"/>
      <c r="S414" s="492"/>
      <c r="T414" s="492"/>
      <c r="U414" s="492"/>
      <c r="V414" s="492"/>
      <c r="W414" s="492"/>
      <c r="X414" s="492"/>
      <c r="Y414" s="493"/>
      <c r="Z414" s="494"/>
      <c r="AA414" s="495"/>
      <c r="AB414" s="496"/>
    </row>
    <row r="415" spans="2:28" s="28" customFormat="1" ht="33.75" customHeight="1">
      <c r="B415" s="501">
        <f>IF(D415="","",B414+1)</f>
        <v>4</v>
      </c>
      <c r="C415" s="502"/>
      <c r="D415" s="491" t="s">
        <v>362</v>
      </c>
      <c r="E415" s="492"/>
      <c r="F415" s="492"/>
      <c r="G415" s="492"/>
      <c r="H415" s="492"/>
      <c r="I415" s="492"/>
      <c r="J415" s="492"/>
      <c r="K415" s="492"/>
      <c r="L415" s="492"/>
      <c r="M415" s="492"/>
      <c r="N415" s="492"/>
      <c r="O415" s="492"/>
      <c r="P415" s="492"/>
      <c r="Q415" s="492"/>
      <c r="R415" s="492"/>
      <c r="S415" s="492"/>
      <c r="T415" s="492"/>
      <c r="U415" s="492"/>
      <c r="V415" s="492"/>
      <c r="W415" s="492"/>
      <c r="X415" s="492"/>
      <c r="Y415" s="493"/>
      <c r="Z415" s="494"/>
      <c r="AA415" s="495"/>
      <c r="AB415" s="496"/>
    </row>
    <row r="417" spans="1:28" s="1" customFormat="1" ht="15" customHeight="1">
      <c r="A417" s="566">
        <v>10</v>
      </c>
      <c r="B417" s="567"/>
      <c r="C417" s="1" t="s">
        <v>363</v>
      </c>
      <c r="Z417" s="4"/>
      <c r="AA417" s="4"/>
      <c r="AB417" s="4"/>
    </row>
    <row r="418" spans="2:28" s="28" customFormat="1" ht="27" customHeight="1">
      <c r="B418" s="501">
        <f>IF(D418="","",B417+1)</f>
        <v>1</v>
      </c>
      <c r="C418" s="502"/>
      <c r="D418" s="491" t="s">
        <v>364</v>
      </c>
      <c r="E418" s="492"/>
      <c r="F418" s="492"/>
      <c r="G418" s="492"/>
      <c r="H418" s="492"/>
      <c r="I418" s="492"/>
      <c r="J418" s="492"/>
      <c r="K418" s="492"/>
      <c r="L418" s="492"/>
      <c r="M418" s="492"/>
      <c r="N418" s="492"/>
      <c r="O418" s="492"/>
      <c r="P418" s="492"/>
      <c r="Q418" s="492"/>
      <c r="R418" s="492"/>
      <c r="S418" s="492"/>
      <c r="T418" s="492"/>
      <c r="U418" s="492"/>
      <c r="V418" s="492"/>
      <c r="W418" s="492"/>
      <c r="X418" s="492"/>
      <c r="Y418" s="493"/>
      <c r="Z418" s="494"/>
      <c r="AA418" s="495"/>
      <c r="AB418" s="496"/>
    </row>
    <row r="419" spans="2:28" s="28" customFormat="1" ht="27" customHeight="1">
      <c r="B419" s="501">
        <f>IF(D419="","",B418+1)</f>
        <v>2</v>
      </c>
      <c r="C419" s="502"/>
      <c r="D419" s="491" t="s">
        <v>365</v>
      </c>
      <c r="E419" s="492"/>
      <c r="F419" s="492"/>
      <c r="G419" s="492"/>
      <c r="H419" s="492"/>
      <c r="I419" s="492"/>
      <c r="J419" s="492"/>
      <c r="K419" s="492"/>
      <c r="L419" s="492"/>
      <c r="M419" s="492"/>
      <c r="N419" s="492"/>
      <c r="O419" s="492"/>
      <c r="P419" s="492"/>
      <c r="Q419" s="492"/>
      <c r="R419" s="492"/>
      <c r="S419" s="492"/>
      <c r="T419" s="492"/>
      <c r="U419" s="492"/>
      <c r="V419" s="492"/>
      <c r="W419" s="492"/>
      <c r="X419" s="492"/>
      <c r="Y419" s="493"/>
      <c r="Z419" s="494"/>
      <c r="AA419" s="495"/>
      <c r="AB419" s="496"/>
    </row>
    <row r="420" spans="2:28" s="28" customFormat="1" ht="27" customHeight="1">
      <c r="B420" s="501">
        <f>IF(D420="","",B419+1)</f>
        <v>3</v>
      </c>
      <c r="C420" s="502"/>
      <c r="D420" s="491" t="s">
        <v>366</v>
      </c>
      <c r="E420" s="492"/>
      <c r="F420" s="492"/>
      <c r="G420" s="492"/>
      <c r="H420" s="492"/>
      <c r="I420" s="492"/>
      <c r="J420" s="492"/>
      <c r="K420" s="492"/>
      <c r="L420" s="492"/>
      <c r="M420" s="492"/>
      <c r="N420" s="492"/>
      <c r="O420" s="492"/>
      <c r="P420" s="492"/>
      <c r="Q420" s="492"/>
      <c r="R420" s="492"/>
      <c r="S420" s="492"/>
      <c r="T420" s="492"/>
      <c r="U420" s="492"/>
      <c r="V420" s="492"/>
      <c r="W420" s="492"/>
      <c r="X420" s="492"/>
      <c r="Y420" s="493"/>
      <c r="Z420" s="494"/>
      <c r="AA420" s="495"/>
      <c r="AB420" s="496"/>
    </row>
    <row r="422" spans="1:28" s="1" customFormat="1" ht="15" customHeight="1">
      <c r="A422" s="566">
        <v>11</v>
      </c>
      <c r="B422" s="567"/>
      <c r="C422" s="1" t="s">
        <v>367</v>
      </c>
      <c r="Z422" s="4"/>
      <c r="AA422" s="4"/>
      <c r="AB422" s="4"/>
    </row>
    <row r="423" spans="2:28" s="28" customFormat="1" ht="27" customHeight="1">
      <c r="B423" s="501">
        <f>IF(D423="","",B422+1)</f>
        <v>1</v>
      </c>
      <c r="C423" s="502"/>
      <c r="D423" s="491" t="s">
        <v>368</v>
      </c>
      <c r="E423" s="492"/>
      <c r="F423" s="492"/>
      <c r="G423" s="492"/>
      <c r="H423" s="492"/>
      <c r="I423" s="492"/>
      <c r="J423" s="492"/>
      <c r="K423" s="492"/>
      <c r="L423" s="492"/>
      <c r="M423" s="492"/>
      <c r="N423" s="492"/>
      <c r="O423" s="492"/>
      <c r="P423" s="492"/>
      <c r="Q423" s="492"/>
      <c r="R423" s="492"/>
      <c r="S423" s="492"/>
      <c r="T423" s="492"/>
      <c r="U423" s="492"/>
      <c r="V423" s="492"/>
      <c r="W423" s="492"/>
      <c r="X423" s="492"/>
      <c r="Y423" s="493"/>
      <c r="Z423" s="494"/>
      <c r="AA423" s="495"/>
      <c r="AB423" s="496"/>
    </row>
    <row r="424" spans="2:28" s="28" customFormat="1" ht="40.5" customHeight="1">
      <c r="B424" s="501">
        <f>IF(D424="","",B423+1)</f>
        <v>2</v>
      </c>
      <c r="C424" s="502"/>
      <c r="D424" s="491" t="s">
        <v>369</v>
      </c>
      <c r="E424" s="492"/>
      <c r="F424" s="492"/>
      <c r="G424" s="492"/>
      <c r="H424" s="492"/>
      <c r="I424" s="492"/>
      <c r="J424" s="492"/>
      <c r="K424" s="492"/>
      <c r="L424" s="492"/>
      <c r="M424" s="492"/>
      <c r="N424" s="492"/>
      <c r="O424" s="492"/>
      <c r="P424" s="492"/>
      <c r="Q424" s="492"/>
      <c r="R424" s="492"/>
      <c r="S424" s="492"/>
      <c r="T424" s="492"/>
      <c r="U424" s="492"/>
      <c r="V424" s="492"/>
      <c r="W424" s="492"/>
      <c r="X424" s="492"/>
      <c r="Y424" s="493"/>
      <c r="Z424" s="494"/>
      <c r="AA424" s="495"/>
      <c r="AB424" s="496"/>
    </row>
    <row r="426" spans="1:28" s="1" customFormat="1" ht="15" customHeight="1">
      <c r="A426" s="566">
        <v>12</v>
      </c>
      <c r="B426" s="567"/>
      <c r="C426" s="1" t="s">
        <v>370</v>
      </c>
      <c r="Z426" s="4"/>
      <c r="AA426" s="4"/>
      <c r="AB426" s="4"/>
    </row>
    <row r="427" spans="2:28" s="28" customFormat="1" ht="33.75" customHeight="1">
      <c r="B427" s="501">
        <f>IF(D427="","",B426+1)</f>
        <v>1</v>
      </c>
      <c r="C427" s="502"/>
      <c r="D427" s="491" t="s">
        <v>371</v>
      </c>
      <c r="E427" s="492"/>
      <c r="F427" s="492"/>
      <c r="G427" s="492"/>
      <c r="H427" s="492"/>
      <c r="I427" s="492"/>
      <c r="J427" s="492"/>
      <c r="K427" s="492"/>
      <c r="L427" s="492"/>
      <c r="M427" s="492"/>
      <c r="N427" s="492"/>
      <c r="O427" s="492"/>
      <c r="P427" s="492"/>
      <c r="Q427" s="492"/>
      <c r="R427" s="492"/>
      <c r="S427" s="492"/>
      <c r="T427" s="492"/>
      <c r="U427" s="492"/>
      <c r="V427" s="492"/>
      <c r="W427" s="492"/>
      <c r="X427" s="492"/>
      <c r="Y427" s="493"/>
      <c r="Z427" s="494"/>
      <c r="AA427" s="495"/>
      <c r="AB427" s="496"/>
    </row>
    <row r="428" spans="2:28" s="28" customFormat="1" ht="33.75" customHeight="1">
      <c r="B428" s="501">
        <f>IF(D428="","",B427+1)</f>
        <v>2</v>
      </c>
      <c r="C428" s="502"/>
      <c r="D428" s="491" t="s">
        <v>372</v>
      </c>
      <c r="E428" s="492"/>
      <c r="F428" s="492"/>
      <c r="G428" s="492"/>
      <c r="H428" s="492"/>
      <c r="I428" s="492"/>
      <c r="J428" s="492"/>
      <c r="K428" s="492"/>
      <c r="L428" s="492"/>
      <c r="M428" s="492"/>
      <c r="N428" s="492"/>
      <c r="O428" s="492"/>
      <c r="P428" s="492"/>
      <c r="Q428" s="492"/>
      <c r="R428" s="492"/>
      <c r="S428" s="492"/>
      <c r="T428" s="492"/>
      <c r="U428" s="492"/>
      <c r="V428" s="492"/>
      <c r="W428" s="492"/>
      <c r="X428" s="492"/>
      <c r="Y428" s="493"/>
      <c r="Z428" s="494"/>
      <c r="AA428" s="495"/>
      <c r="AB428" s="496"/>
    </row>
    <row r="430" spans="1:28" s="1" customFormat="1" ht="15" customHeight="1">
      <c r="A430" s="566">
        <v>13</v>
      </c>
      <c r="B430" s="567"/>
      <c r="C430" s="1" t="s">
        <v>62</v>
      </c>
      <c r="Z430" s="4"/>
      <c r="AA430" s="4"/>
      <c r="AB430" s="4"/>
    </row>
    <row r="431" spans="2:28" s="28" customFormat="1" ht="40.5" customHeight="1">
      <c r="B431" s="507">
        <f>IF(D431="","",B430+1)</f>
        <v>1</v>
      </c>
      <c r="C431" s="508"/>
      <c r="D431" s="541" t="s">
        <v>374</v>
      </c>
      <c r="E431" s="542"/>
      <c r="F431" s="542"/>
      <c r="G431" s="542"/>
      <c r="H431" s="542"/>
      <c r="I431" s="542"/>
      <c r="J431" s="542"/>
      <c r="K431" s="542"/>
      <c r="L431" s="542"/>
      <c r="M431" s="542"/>
      <c r="N431" s="542"/>
      <c r="O431" s="542"/>
      <c r="P431" s="542"/>
      <c r="Q431" s="542"/>
      <c r="R431" s="542"/>
      <c r="S431" s="542"/>
      <c r="T431" s="542"/>
      <c r="U431" s="542"/>
      <c r="V431" s="542"/>
      <c r="W431" s="542"/>
      <c r="X431" s="542"/>
      <c r="Y431" s="543"/>
      <c r="Z431" s="574"/>
      <c r="AA431" s="575"/>
      <c r="AB431" s="576"/>
    </row>
    <row r="432" spans="2:28" s="28" customFormat="1" ht="12">
      <c r="B432" s="509"/>
      <c r="C432" s="510"/>
      <c r="D432" s="45" t="s">
        <v>13</v>
      </c>
      <c r="E432" s="532" t="s">
        <v>373</v>
      </c>
      <c r="F432" s="532"/>
      <c r="G432" s="532"/>
      <c r="H432" s="532"/>
      <c r="I432" s="532"/>
      <c r="J432" s="532"/>
      <c r="K432" s="532"/>
      <c r="L432" s="532"/>
      <c r="M432" s="532"/>
      <c r="N432" s="532"/>
      <c r="O432" s="532"/>
      <c r="P432" s="532"/>
      <c r="Q432" s="532"/>
      <c r="R432" s="532"/>
      <c r="S432" s="532"/>
      <c r="T432" s="532"/>
      <c r="U432" s="532"/>
      <c r="V432" s="532"/>
      <c r="W432" s="532"/>
      <c r="X432" s="532"/>
      <c r="Y432" s="533"/>
      <c r="Z432" s="583"/>
      <c r="AA432" s="584"/>
      <c r="AB432" s="585"/>
    </row>
    <row r="433" ht="12.75"/>
    <row r="434" spans="1:28" s="1" customFormat="1" ht="15" customHeight="1">
      <c r="A434" s="566">
        <v>14</v>
      </c>
      <c r="B434" s="567"/>
      <c r="C434" s="1" t="s">
        <v>64</v>
      </c>
      <c r="Z434" s="4"/>
      <c r="AA434" s="4"/>
      <c r="AB434" s="4"/>
    </row>
    <row r="435" spans="2:28" s="28" customFormat="1" ht="27" customHeight="1">
      <c r="B435" s="624">
        <f>IF(D435="","",B434+1)</f>
        <v>1</v>
      </c>
      <c r="C435" s="625"/>
      <c r="D435" s="541" t="s">
        <v>375</v>
      </c>
      <c r="E435" s="542"/>
      <c r="F435" s="542"/>
      <c r="G435" s="542"/>
      <c r="H435" s="542"/>
      <c r="I435" s="542"/>
      <c r="J435" s="542"/>
      <c r="K435" s="542"/>
      <c r="L435" s="542"/>
      <c r="M435" s="542"/>
      <c r="N435" s="542"/>
      <c r="O435" s="542"/>
      <c r="P435" s="542"/>
      <c r="Q435" s="542"/>
      <c r="R435" s="542"/>
      <c r="S435" s="542"/>
      <c r="T435" s="542"/>
      <c r="U435" s="542"/>
      <c r="V435" s="542"/>
      <c r="W435" s="542"/>
      <c r="X435" s="542"/>
      <c r="Y435" s="543"/>
      <c r="Z435" s="555"/>
      <c r="AA435" s="556"/>
      <c r="AB435" s="557"/>
    </row>
    <row r="436" spans="2:28" s="38" customFormat="1" ht="12.75" customHeight="1">
      <c r="B436" s="632"/>
      <c r="C436" s="633"/>
      <c r="D436" s="44" t="s">
        <v>19</v>
      </c>
      <c r="E436" s="539" t="s">
        <v>68</v>
      </c>
      <c r="F436" s="539"/>
      <c r="G436" s="539"/>
      <c r="H436" s="539"/>
      <c r="I436" s="539"/>
      <c r="J436" s="539"/>
      <c r="K436" s="539"/>
      <c r="L436" s="539"/>
      <c r="M436" s="539"/>
      <c r="N436" s="539"/>
      <c r="O436" s="539"/>
      <c r="P436" s="539"/>
      <c r="Q436" s="539"/>
      <c r="R436" s="539"/>
      <c r="S436" s="539"/>
      <c r="T436" s="539"/>
      <c r="U436" s="539"/>
      <c r="V436" s="539"/>
      <c r="W436" s="539"/>
      <c r="X436" s="539"/>
      <c r="Y436" s="540"/>
      <c r="Z436" s="563"/>
      <c r="AA436" s="564"/>
      <c r="AB436" s="565"/>
    </row>
    <row r="437" spans="2:28" s="38" customFormat="1" ht="12.75" customHeight="1">
      <c r="B437" s="632"/>
      <c r="C437" s="633"/>
      <c r="D437" s="44" t="s">
        <v>20</v>
      </c>
      <c r="E437" s="539" t="s">
        <v>69</v>
      </c>
      <c r="F437" s="539"/>
      <c r="G437" s="539"/>
      <c r="H437" s="539"/>
      <c r="I437" s="539"/>
      <c r="J437" s="539"/>
      <c r="K437" s="539"/>
      <c r="L437" s="539"/>
      <c r="M437" s="539"/>
      <c r="N437" s="539"/>
      <c r="O437" s="539"/>
      <c r="P437" s="539"/>
      <c r="Q437" s="539"/>
      <c r="R437" s="539"/>
      <c r="S437" s="539"/>
      <c r="T437" s="539"/>
      <c r="U437" s="539"/>
      <c r="V437" s="539"/>
      <c r="W437" s="539"/>
      <c r="X437" s="539"/>
      <c r="Y437" s="540"/>
      <c r="Z437" s="563"/>
      <c r="AA437" s="564"/>
      <c r="AB437" s="565"/>
    </row>
    <row r="438" spans="2:28" s="38" customFormat="1" ht="12.75" customHeight="1">
      <c r="B438" s="632"/>
      <c r="C438" s="633"/>
      <c r="D438" s="44" t="s">
        <v>26</v>
      </c>
      <c r="E438" s="539" t="s">
        <v>376</v>
      </c>
      <c r="F438" s="539"/>
      <c r="G438" s="539"/>
      <c r="H438" s="539"/>
      <c r="I438" s="539"/>
      <c r="J438" s="539"/>
      <c r="K438" s="539"/>
      <c r="L438" s="539"/>
      <c r="M438" s="539"/>
      <c r="N438" s="539"/>
      <c r="O438" s="539"/>
      <c r="P438" s="539"/>
      <c r="Q438" s="539"/>
      <c r="R438" s="539"/>
      <c r="S438" s="539"/>
      <c r="T438" s="539"/>
      <c r="U438" s="539"/>
      <c r="V438" s="539"/>
      <c r="W438" s="539"/>
      <c r="X438" s="539"/>
      <c r="Y438" s="540"/>
      <c r="Z438" s="563"/>
      <c r="AA438" s="564"/>
      <c r="AB438" s="565"/>
    </row>
    <row r="439" spans="2:28" s="38" customFormat="1" ht="12.75" customHeight="1">
      <c r="B439" s="632"/>
      <c r="C439" s="633"/>
      <c r="D439" s="44" t="s">
        <v>44</v>
      </c>
      <c r="E439" s="539" t="s">
        <v>377</v>
      </c>
      <c r="F439" s="539"/>
      <c r="G439" s="539"/>
      <c r="H439" s="539"/>
      <c r="I439" s="539"/>
      <c r="J439" s="539"/>
      <c r="K439" s="539"/>
      <c r="L439" s="539"/>
      <c r="M439" s="539"/>
      <c r="N439" s="539"/>
      <c r="O439" s="539"/>
      <c r="P439" s="539"/>
      <c r="Q439" s="539"/>
      <c r="R439" s="539"/>
      <c r="S439" s="539"/>
      <c r="T439" s="539"/>
      <c r="U439" s="539"/>
      <c r="V439" s="539"/>
      <c r="W439" s="539"/>
      <c r="X439" s="539"/>
      <c r="Y439" s="540"/>
      <c r="Z439" s="563"/>
      <c r="AA439" s="564"/>
      <c r="AB439" s="565"/>
    </row>
    <row r="440" spans="2:28" s="38" customFormat="1" ht="12.75" customHeight="1">
      <c r="B440" s="632"/>
      <c r="C440" s="633"/>
      <c r="D440" s="44" t="s">
        <v>45</v>
      </c>
      <c r="E440" s="539" t="s">
        <v>378</v>
      </c>
      <c r="F440" s="539"/>
      <c r="G440" s="539"/>
      <c r="H440" s="539"/>
      <c r="I440" s="539"/>
      <c r="J440" s="539"/>
      <c r="K440" s="539"/>
      <c r="L440" s="539"/>
      <c r="M440" s="539"/>
      <c r="N440" s="539"/>
      <c r="O440" s="539"/>
      <c r="P440" s="539"/>
      <c r="Q440" s="539"/>
      <c r="R440" s="539"/>
      <c r="S440" s="539"/>
      <c r="T440" s="539"/>
      <c r="U440" s="539"/>
      <c r="V440" s="539"/>
      <c r="W440" s="539"/>
      <c r="X440" s="539"/>
      <c r="Y440" s="540"/>
      <c r="Z440" s="563"/>
      <c r="AA440" s="564"/>
      <c r="AB440" s="565"/>
    </row>
    <row r="441" spans="2:28" s="38" customFormat="1" ht="12.75" customHeight="1">
      <c r="B441" s="632"/>
      <c r="C441" s="633"/>
      <c r="D441" s="44" t="s">
        <v>46</v>
      </c>
      <c r="E441" s="539" t="s">
        <v>386</v>
      </c>
      <c r="F441" s="539"/>
      <c r="G441" s="539"/>
      <c r="H441" s="539"/>
      <c r="I441" s="539"/>
      <c r="J441" s="539"/>
      <c r="K441" s="539"/>
      <c r="L441" s="539"/>
      <c r="M441" s="539"/>
      <c r="N441" s="539"/>
      <c r="O441" s="539"/>
      <c r="P441" s="539"/>
      <c r="Q441" s="539"/>
      <c r="R441" s="539"/>
      <c r="S441" s="539"/>
      <c r="T441" s="539"/>
      <c r="U441" s="539"/>
      <c r="V441" s="539"/>
      <c r="W441" s="539"/>
      <c r="X441" s="539"/>
      <c r="Y441" s="540"/>
      <c r="Z441" s="563"/>
      <c r="AA441" s="564"/>
      <c r="AB441" s="565"/>
    </row>
    <row r="442" spans="2:28" s="38" customFormat="1" ht="12.75" customHeight="1">
      <c r="B442" s="632"/>
      <c r="C442" s="633"/>
      <c r="D442" s="44" t="s">
        <v>65</v>
      </c>
      <c r="E442" s="539" t="s">
        <v>379</v>
      </c>
      <c r="F442" s="539"/>
      <c r="G442" s="539"/>
      <c r="H442" s="539"/>
      <c r="I442" s="539"/>
      <c r="J442" s="539"/>
      <c r="K442" s="539"/>
      <c r="L442" s="539"/>
      <c r="M442" s="539"/>
      <c r="N442" s="539"/>
      <c r="O442" s="539"/>
      <c r="P442" s="539"/>
      <c r="Q442" s="539"/>
      <c r="R442" s="539"/>
      <c r="S442" s="539"/>
      <c r="T442" s="539"/>
      <c r="U442" s="539"/>
      <c r="V442" s="539"/>
      <c r="W442" s="539"/>
      <c r="X442" s="539"/>
      <c r="Y442" s="540"/>
      <c r="Z442" s="563"/>
      <c r="AA442" s="564"/>
      <c r="AB442" s="565"/>
    </row>
    <row r="443" spans="2:28" s="38" customFormat="1" ht="12.75" customHeight="1">
      <c r="B443" s="632"/>
      <c r="C443" s="633"/>
      <c r="D443" s="44" t="s">
        <v>66</v>
      </c>
      <c r="E443" s="539" t="s">
        <v>380</v>
      </c>
      <c r="F443" s="539"/>
      <c r="G443" s="539"/>
      <c r="H443" s="539"/>
      <c r="I443" s="539"/>
      <c r="J443" s="539"/>
      <c r="K443" s="539"/>
      <c r="L443" s="539"/>
      <c r="M443" s="539"/>
      <c r="N443" s="539"/>
      <c r="O443" s="539"/>
      <c r="P443" s="539"/>
      <c r="Q443" s="539"/>
      <c r="R443" s="539"/>
      <c r="S443" s="539"/>
      <c r="T443" s="539"/>
      <c r="U443" s="539"/>
      <c r="V443" s="539"/>
      <c r="W443" s="539"/>
      <c r="X443" s="539"/>
      <c r="Y443" s="540"/>
      <c r="Z443" s="563"/>
      <c r="AA443" s="564"/>
      <c r="AB443" s="565"/>
    </row>
    <row r="444" spans="2:28" s="38" customFormat="1" ht="12.75" customHeight="1">
      <c r="B444" s="632"/>
      <c r="C444" s="633"/>
      <c r="D444" s="44" t="s">
        <v>67</v>
      </c>
      <c r="E444" s="539" t="s">
        <v>381</v>
      </c>
      <c r="F444" s="539"/>
      <c r="G444" s="539"/>
      <c r="H444" s="539"/>
      <c r="I444" s="539"/>
      <c r="J444" s="539"/>
      <c r="K444" s="539"/>
      <c r="L444" s="539"/>
      <c r="M444" s="539"/>
      <c r="N444" s="539"/>
      <c r="O444" s="539"/>
      <c r="P444" s="539"/>
      <c r="Q444" s="539"/>
      <c r="R444" s="539"/>
      <c r="S444" s="539"/>
      <c r="T444" s="539"/>
      <c r="U444" s="539"/>
      <c r="V444" s="539"/>
      <c r="W444" s="539"/>
      <c r="X444" s="539"/>
      <c r="Y444" s="540"/>
      <c r="Z444" s="563"/>
      <c r="AA444" s="564"/>
      <c r="AB444" s="565"/>
    </row>
    <row r="445" spans="2:28" s="38" customFormat="1" ht="12.75" customHeight="1">
      <c r="B445" s="632"/>
      <c r="C445" s="633"/>
      <c r="D445" s="44" t="s">
        <v>283</v>
      </c>
      <c r="E445" s="539" t="s">
        <v>382</v>
      </c>
      <c r="F445" s="539"/>
      <c r="G445" s="539"/>
      <c r="H445" s="539"/>
      <c r="I445" s="539"/>
      <c r="J445" s="539"/>
      <c r="K445" s="539"/>
      <c r="L445" s="539"/>
      <c r="M445" s="539"/>
      <c r="N445" s="539"/>
      <c r="O445" s="539"/>
      <c r="P445" s="539"/>
      <c r="Q445" s="539"/>
      <c r="R445" s="539"/>
      <c r="S445" s="539"/>
      <c r="T445" s="539"/>
      <c r="U445" s="539"/>
      <c r="V445" s="539"/>
      <c r="W445" s="539"/>
      <c r="X445" s="539"/>
      <c r="Y445" s="540"/>
      <c r="Z445" s="563"/>
      <c r="AA445" s="564"/>
      <c r="AB445" s="565"/>
    </row>
    <row r="446" spans="2:28" s="38" customFormat="1" ht="12.75" customHeight="1">
      <c r="B446" s="632"/>
      <c r="C446" s="633"/>
      <c r="D446" s="44" t="s">
        <v>284</v>
      </c>
      <c r="E446" s="539" t="s">
        <v>383</v>
      </c>
      <c r="F446" s="539"/>
      <c r="G446" s="539"/>
      <c r="H446" s="539"/>
      <c r="I446" s="539"/>
      <c r="J446" s="539"/>
      <c r="K446" s="539"/>
      <c r="L446" s="539"/>
      <c r="M446" s="539"/>
      <c r="N446" s="539"/>
      <c r="O446" s="539"/>
      <c r="P446" s="539"/>
      <c r="Q446" s="539"/>
      <c r="R446" s="539"/>
      <c r="S446" s="539"/>
      <c r="T446" s="539"/>
      <c r="U446" s="539"/>
      <c r="V446" s="539"/>
      <c r="W446" s="539"/>
      <c r="X446" s="539"/>
      <c r="Y446" s="540"/>
      <c r="Z446" s="563"/>
      <c r="AA446" s="564"/>
      <c r="AB446" s="565"/>
    </row>
    <row r="447" spans="2:28" s="38" customFormat="1" ht="12.75" customHeight="1">
      <c r="B447" s="632"/>
      <c r="C447" s="633"/>
      <c r="D447" s="44" t="s">
        <v>285</v>
      </c>
      <c r="E447" s="539" t="s">
        <v>384</v>
      </c>
      <c r="F447" s="539"/>
      <c r="G447" s="539"/>
      <c r="H447" s="539"/>
      <c r="I447" s="539"/>
      <c r="J447" s="539"/>
      <c r="K447" s="539"/>
      <c r="L447" s="539"/>
      <c r="M447" s="539"/>
      <c r="N447" s="539"/>
      <c r="O447" s="539"/>
      <c r="P447" s="539"/>
      <c r="Q447" s="539"/>
      <c r="R447" s="539"/>
      <c r="S447" s="539"/>
      <c r="T447" s="539"/>
      <c r="U447" s="539"/>
      <c r="V447" s="539"/>
      <c r="W447" s="539"/>
      <c r="X447" s="539"/>
      <c r="Y447" s="540"/>
      <c r="Z447" s="563"/>
      <c r="AA447" s="564"/>
      <c r="AB447" s="565"/>
    </row>
    <row r="448" spans="2:28" s="38" customFormat="1" ht="12.75" customHeight="1">
      <c r="B448" s="626"/>
      <c r="C448" s="627"/>
      <c r="D448" s="45" t="s">
        <v>385</v>
      </c>
      <c r="E448" s="532" t="s">
        <v>387</v>
      </c>
      <c r="F448" s="532"/>
      <c r="G448" s="532"/>
      <c r="H448" s="532"/>
      <c r="I448" s="532"/>
      <c r="J448" s="532"/>
      <c r="K448" s="532"/>
      <c r="L448" s="532"/>
      <c r="M448" s="532"/>
      <c r="N448" s="532"/>
      <c r="O448" s="532"/>
      <c r="P448" s="532"/>
      <c r="Q448" s="532"/>
      <c r="R448" s="532"/>
      <c r="S448" s="532"/>
      <c r="T448" s="532"/>
      <c r="U448" s="532"/>
      <c r="V448" s="532"/>
      <c r="W448" s="532"/>
      <c r="X448" s="532"/>
      <c r="Y448" s="533"/>
      <c r="Z448" s="558"/>
      <c r="AA448" s="559"/>
      <c r="AB448" s="560"/>
    </row>
    <row r="450" spans="1:28" s="1" customFormat="1" ht="15" customHeight="1">
      <c r="A450" s="566">
        <v>15</v>
      </c>
      <c r="B450" s="567"/>
      <c r="C450" s="1" t="s">
        <v>388</v>
      </c>
      <c r="Z450" s="4"/>
      <c r="AA450" s="4"/>
      <c r="AB450" s="4"/>
    </row>
    <row r="451" spans="2:28" s="28" customFormat="1" ht="27" customHeight="1">
      <c r="B451" s="501">
        <f>IF(D451="","",B450+1)</f>
        <v>1</v>
      </c>
      <c r="C451" s="502"/>
      <c r="D451" s="491" t="s">
        <v>389</v>
      </c>
      <c r="E451" s="492"/>
      <c r="F451" s="492"/>
      <c r="G451" s="492"/>
      <c r="H451" s="492"/>
      <c r="I451" s="492"/>
      <c r="J451" s="492"/>
      <c r="K451" s="492"/>
      <c r="L451" s="492"/>
      <c r="M451" s="492"/>
      <c r="N451" s="492"/>
      <c r="O451" s="492"/>
      <c r="P451" s="492"/>
      <c r="Q451" s="492"/>
      <c r="R451" s="492"/>
      <c r="S451" s="492"/>
      <c r="T451" s="492"/>
      <c r="U451" s="492"/>
      <c r="V451" s="492"/>
      <c r="W451" s="492"/>
      <c r="X451" s="492"/>
      <c r="Y451" s="493"/>
      <c r="Z451" s="494"/>
      <c r="AA451" s="495"/>
      <c r="AB451" s="496"/>
    </row>
    <row r="452" spans="2:28" s="28" customFormat="1" ht="21" customHeight="1">
      <c r="B452" s="507">
        <f>IF(D452="","",B451+1)</f>
        <v>2</v>
      </c>
      <c r="C452" s="508"/>
      <c r="D452" s="541" t="s">
        <v>390</v>
      </c>
      <c r="E452" s="542"/>
      <c r="F452" s="542"/>
      <c r="G452" s="542"/>
      <c r="H452" s="542"/>
      <c r="I452" s="542"/>
      <c r="J452" s="542"/>
      <c r="K452" s="542"/>
      <c r="L452" s="542"/>
      <c r="M452" s="542"/>
      <c r="N452" s="542"/>
      <c r="O452" s="542"/>
      <c r="P452" s="542"/>
      <c r="Q452" s="542"/>
      <c r="R452" s="542"/>
      <c r="S452" s="542"/>
      <c r="T452" s="542"/>
      <c r="U452" s="542"/>
      <c r="V452" s="542"/>
      <c r="W452" s="542"/>
      <c r="X452" s="542"/>
      <c r="Y452" s="543"/>
      <c r="Z452" s="574"/>
      <c r="AA452" s="575"/>
      <c r="AB452" s="576"/>
    </row>
    <row r="453" spans="2:28" s="28" customFormat="1" ht="25.5" customHeight="1">
      <c r="B453" s="509"/>
      <c r="C453" s="510"/>
      <c r="D453" s="45" t="s">
        <v>13</v>
      </c>
      <c r="E453" s="532" t="s">
        <v>391</v>
      </c>
      <c r="F453" s="532"/>
      <c r="G453" s="532"/>
      <c r="H453" s="532"/>
      <c r="I453" s="532"/>
      <c r="J453" s="532"/>
      <c r="K453" s="532"/>
      <c r="L453" s="532"/>
      <c r="M453" s="532"/>
      <c r="N453" s="532"/>
      <c r="O453" s="532"/>
      <c r="P453" s="532"/>
      <c r="Q453" s="532"/>
      <c r="R453" s="532"/>
      <c r="S453" s="532"/>
      <c r="T453" s="532"/>
      <c r="U453" s="532"/>
      <c r="V453" s="532"/>
      <c r="W453" s="532"/>
      <c r="X453" s="532"/>
      <c r="Y453" s="533"/>
      <c r="Z453" s="583"/>
      <c r="AA453" s="584"/>
      <c r="AB453" s="585"/>
    </row>
    <row r="454" spans="2:28" s="28" customFormat="1" ht="27" customHeight="1">
      <c r="B454" s="501">
        <f>IF(D454="","",B452+1)</f>
        <v>3</v>
      </c>
      <c r="C454" s="502"/>
      <c r="D454" s="491" t="s">
        <v>392</v>
      </c>
      <c r="E454" s="492"/>
      <c r="F454" s="492"/>
      <c r="G454" s="492"/>
      <c r="H454" s="492"/>
      <c r="I454" s="492"/>
      <c r="J454" s="492"/>
      <c r="K454" s="492"/>
      <c r="L454" s="492"/>
      <c r="M454" s="492"/>
      <c r="N454" s="492"/>
      <c r="O454" s="492"/>
      <c r="P454" s="492"/>
      <c r="Q454" s="492"/>
      <c r="R454" s="492"/>
      <c r="S454" s="492"/>
      <c r="T454" s="492"/>
      <c r="U454" s="492"/>
      <c r="V454" s="492"/>
      <c r="W454" s="492"/>
      <c r="X454" s="492"/>
      <c r="Y454" s="493"/>
      <c r="Z454" s="494"/>
      <c r="AA454" s="495"/>
      <c r="AB454" s="496"/>
    </row>
    <row r="456" spans="1:28" s="1" customFormat="1" ht="15" customHeight="1">
      <c r="A456" s="566">
        <v>16</v>
      </c>
      <c r="B456" s="567"/>
      <c r="C456" s="1" t="s">
        <v>80</v>
      </c>
      <c r="Z456" s="4"/>
      <c r="AA456" s="4"/>
      <c r="AB456" s="4"/>
    </row>
    <row r="457" spans="2:28" s="28" customFormat="1" ht="33.75" customHeight="1">
      <c r="B457" s="501">
        <f>IF(D457="","",B456+1)</f>
        <v>1</v>
      </c>
      <c r="C457" s="502"/>
      <c r="D457" s="491" t="s">
        <v>393</v>
      </c>
      <c r="E457" s="492"/>
      <c r="F457" s="492"/>
      <c r="G457" s="492"/>
      <c r="H457" s="492"/>
      <c r="I457" s="492"/>
      <c r="J457" s="492"/>
      <c r="K457" s="492"/>
      <c r="L457" s="492"/>
      <c r="M457" s="492"/>
      <c r="N457" s="492"/>
      <c r="O457" s="492"/>
      <c r="P457" s="492"/>
      <c r="Q457" s="492"/>
      <c r="R457" s="492"/>
      <c r="S457" s="492"/>
      <c r="T457" s="492"/>
      <c r="U457" s="492"/>
      <c r="V457" s="492"/>
      <c r="W457" s="492"/>
      <c r="X457" s="492"/>
      <c r="Y457" s="493"/>
      <c r="Z457" s="494"/>
      <c r="AA457" s="495"/>
      <c r="AB457" s="496"/>
    </row>
    <row r="459" spans="1:28" s="1" customFormat="1" ht="15" customHeight="1">
      <c r="A459" s="566">
        <v>17</v>
      </c>
      <c r="B459" s="567"/>
      <c r="C459" s="1" t="s">
        <v>81</v>
      </c>
      <c r="Z459" s="4"/>
      <c r="AA459" s="4"/>
      <c r="AB459" s="4"/>
    </row>
    <row r="460" spans="2:28" s="28" customFormat="1" ht="27" customHeight="1">
      <c r="B460" s="501">
        <f>IF(D460="","",B459+1)</f>
        <v>1</v>
      </c>
      <c r="C460" s="502"/>
      <c r="D460" s="491" t="s">
        <v>394</v>
      </c>
      <c r="E460" s="492"/>
      <c r="F460" s="492"/>
      <c r="G460" s="492"/>
      <c r="H460" s="492"/>
      <c r="I460" s="492"/>
      <c r="J460" s="492"/>
      <c r="K460" s="492"/>
      <c r="L460" s="492"/>
      <c r="M460" s="492"/>
      <c r="N460" s="492"/>
      <c r="O460" s="492"/>
      <c r="P460" s="492"/>
      <c r="Q460" s="492"/>
      <c r="R460" s="492"/>
      <c r="S460" s="492"/>
      <c r="T460" s="492"/>
      <c r="U460" s="492"/>
      <c r="V460" s="492"/>
      <c r="W460" s="492"/>
      <c r="X460" s="492"/>
      <c r="Y460" s="493"/>
      <c r="Z460" s="494"/>
      <c r="AA460" s="495"/>
      <c r="AB460" s="496"/>
    </row>
    <row r="461" spans="2:28" s="28" customFormat="1" ht="33.75" customHeight="1">
      <c r="B461" s="501">
        <f>IF(D461="","",B460+1)</f>
        <v>2</v>
      </c>
      <c r="C461" s="502"/>
      <c r="D461" s="491" t="s">
        <v>395</v>
      </c>
      <c r="E461" s="492"/>
      <c r="F461" s="492"/>
      <c r="G461" s="492"/>
      <c r="H461" s="492"/>
      <c r="I461" s="492"/>
      <c r="J461" s="492"/>
      <c r="K461" s="492"/>
      <c r="L461" s="492"/>
      <c r="M461" s="492"/>
      <c r="N461" s="492"/>
      <c r="O461" s="492"/>
      <c r="P461" s="492"/>
      <c r="Q461" s="492"/>
      <c r="R461" s="492"/>
      <c r="S461" s="492"/>
      <c r="T461" s="492"/>
      <c r="U461" s="492"/>
      <c r="V461" s="492"/>
      <c r="W461" s="492"/>
      <c r="X461" s="492"/>
      <c r="Y461" s="493"/>
      <c r="Z461" s="494"/>
      <c r="AA461" s="495"/>
      <c r="AB461" s="496"/>
    </row>
    <row r="462" spans="2:28" s="28" customFormat="1" ht="27" customHeight="1">
      <c r="B462" s="501">
        <f>IF(D462="","",B461+1)</f>
        <v>3</v>
      </c>
      <c r="C462" s="502"/>
      <c r="D462" s="491" t="s">
        <v>396</v>
      </c>
      <c r="E462" s="492"/>
      <c r="F462" s="492"/>
      <c r="G462" s="492"/>
      <c r="H462" s="492"/>
      <c r="I462" s="492"/>
      <c r="J462" s="492"/>
      <c r="K462" s="492"/>
      <c r="L462" s="492"/>
      <c r="M462" s="492"/>
      <c r="N462" s="492"/>
      <c r="O462" s="492"/>
      <c r="P462" s="492"/>
      <c r="Q462" s="492"/>
      <c r="R462" s="492"/>
      <c r="S462" s="492"/>
      <c r="T462" s="492"/>
      <c r="U462" s="492"/>
      <c r="V462" s="492"/>
      <c r="W462" s="492"/>
      <c r="X462" s="492"/>
      <c r="Y462" s="493"/>
      <c r="Z462" s="494"/>
      <c r="AA462" s="495"/>
      <c r="AB462" s="496"/>
    </row>
    <row r="463" spans="2:28" s="28" customFormat="1" ht="27" customHeight="1">
      <c r="B463" s="501">
        <f>IF(D463="","",B462+1)</f>
        <v>4</v>
      </c>
      <c r="C463" s="502"/>
      <c r="D463" s="491" t="s">
        <v>397</v>
      </c>
      <c r="E463" s="492"/>
      <c r="F463" s="492"/>
      <c r="G463" s="492"/>
      <c r="H463" s="492"/>
      <c r="I463" s="492"/>
      <c r="J463" s="492"/>
      <c r="K463" s="492"/>
      <c r="L463" s="492"/>
      <c r="M463" s="492"/>
      <c r="N463" s="492"/>
      <c r="O463" s="492"/>
      <c r="P463" s="492"/>
      <c r="Q463" s="492"/>
      <c r="R463" s="492"/>
      <c r="S463" s="492"/>
      <c r="T463" s="492"/>
      <c r="U463" s="492"/>
      <c r="V463" s="492"/>
      <c r="W463" s="492"/>
      <c r="X463" s="492"/>
      <c r="Y463" s="493"/>
      <c r="Z463" s="494"/>
      <c r="AA463" s="495"/>
      <c r="AB463" s="496"/>
    </row>
    <row r="465" spans="1:28" s="1" customFormat="1" ht="15" customHeight="1">
      <c r="A465" s="566">
        <v>18</v>
      </c>
      <c r="B465" s="567"/>
      <c r="C465" s="1" t="s">
        <v>82</v>
      </c>
      <c r="Z465" s="4"/>
      <c r="AA465" s="4"/>
      <c r="AB465" s="4"/>
    </row>
    <row r="466" spans="2:28" s="28" customFormat="1" ht="33.75" customHeight="1">
      <c r="B466" s="501">
        <f>IF(D466="","",B465+1)</f>
        <v>1</v>
      </c>
      <c r="C466" s="502"/>
      <c r="D466" s="491" t="s">
        <v>402</v>
      </c>
      <c r="E466" s="492"/>
      <c r="F466" s="492"/>
      <c r="G466" s="492"/>
      <c r="H466" s="492"/>
      <c r="I466" s="492"/>
      <c r="J466" s="492"/>
      <c r="K466" s="492"/>
      <c r="L466" s="492"/>
      <c r="M466" s="492"/>
      <c r="N466" s="492"/>
      <c r="O466" s="492"/>
      <c r="P466" s="492"/>
      <c r="Q466" s="492"/>
      <c r="R466" s="492"/>
      <c r="S466" s="492"/>
      <c r="T466" s="492"/>
      <c r="U466" s="492"/>
      <c r="V466" s="492"/>
      <c r="W466" s="492"/>
      <c r="X466" s="492"/>
      <c r="Y466" s="493"/>
      <c r="Z466" s="494"/>
      <c r="AA466" s="495"/>
      <c r="AB466" s="496"/>
    </row>
    <row r="467" spans="2:28" s="28" customFormat="1" ht="33" customHeight="1">
      <c r="B467" s="501">
        <f>IF(D467="","",B466+1)</f>
        <v>2</v>
      </c>
      <c r="C467" s="502"/>
      <c r="D467" s="491" t="s">
        <v>403</v>
      </c>
      <c r="E467" s="492"/>
      <c r="F467" s="492"/>
      <c r="G467" s="492"/>
      <c r="H467" s="492"/>
      <c r="I467" s="492"/>
      <c r="J467" s="492"/>
      <c r="K467" s="492"/>
      <c r="L467" s="492"/>
      <c r="M467" s="492"/>
      <c r="N467" s="492"/>
      <c r="O467" s="492"/>
      <c r="P467" s="492"/>
      <c r="Q467" s="492"/>
      <c r="R467" s="492"/>
      <c r="S467" s="492"/>
      <c r="T467" s="492"/>
      <c r="U467" s="492"/>
      <c r="V467" s="492"/>
      <c r="W467" s="492"/>
      <c r="X467" s="492"/>
      <c r="Y467" s="493"/>
      <c r="Z467" s="494"/>
      <c r="AA467" s="495"/>
      <c r="AB467" s="496"/>
    </row>
    <row r="469" spans="1:28" s="1" customFormat="1" ht="15" customHeight="1">
      <c r="A469" s="566">
        <v>19</v>
      </c>
      <c r="B469" s="567"/>
      <c r="C469" s="1" t="s">
        <v>404</v>
      </c>
      <c r="Z469" s="4"/>
      <c r="AA469" s="4"/>
      <c r="AB469" s="4"/>
    </row>
    <row r="470" spans="2:28" s="28" customFormat="1" ht="54" customHeight="1">
      <c r="B470" s="501">
        <f>IF(D470="","",B469+1)</f>
        <v>1</v>
      </c>
      <c r="C470" s="502"/>
      <c r="D470" s="491" t="s">
        <v>405</v>
      </c>
      <c r="E470" s="492"/>
      <c r="F470" s="492"/>
      <c r="G470" s="492"/>
      <c r="H470" s="492"/>
      <c r="I470" s="492"/>
      <c r="J470" s="492"/>
      <c r="K470" s="492"/>
      <c r="L470" s="492"/>
      <c r="M470" s="492"/>
      <c r="N470" s="492"/>
      <c r="O470" s="492"/>
      <c r="P470" s="492"/>
      <c r="Q470" s="492"/>
      <c r="R470" s="492"/>
      <c r="S470" s="492"/>
      <c r="T470" s="492"/>
      <c r="U470" s="492"/>
      <c r="V470" s="492"/>
      <c r="W470" s="492"/>
      <c r="X470" s="492"/>
      <c r="Y470" s="493"/>
      <c r="Z470" s="494"/>
      <c r="AA470" s="495"/>
      <c r="AB470" s="496"/>
    </row>
    <row r="472" spans="1:28" s="1" customFormat="1" ht="15" customHeight="1">
      <c r="A472" s="566">
        <v>20</v>
      </c>
      <c r="B472" s="567"/>
      <c r="C472" s="1" t="s">
        <v>87</v>
      </c>
      <c r="Z472" s="4"/>
      <c r="AA472" s="4"/>
      <c r="AB472" s="4"/>
    </row>
    <row r="473" spans="2:28" s="28" customFormat="1" ht="33" customHeight="1">
      <c r="B473" s="501">
        <f>IF(D473="","",B472+1)</f>
        <v>1</v>
      </c>
      <c r="C473" s="502"/>
      <c r="D473" s="491" t="s">
        <v>406</v>
      </c>
      <c r="E473" s="492"/>
      <c r="F473" s="492"/>
      <c r="G473" s="492"/>
      <c r="H473" s="492"/>
      <c r="I473" s="492"/>
      <c r="J473" s="492"/>
      <c r="K473" s="492"/>
      <c r="L473" s="492"/>
      <c r="M473" s="492"/>
      <c r="N473" s="492"/>
      <c r="O473" s="492"/>
      <c r="P473" s="492"/>
      <c r="Q473" s="492"/>
      <c r="R473" s="492"/>
      <c r="S473" s="492"/>
      <c r="T473" s="492"/>
      <c r="U473" s="492"/>
      <c r="V473" s="492"/>
      <c r="W473" s="492"/>
      <c r="X473" s="492"/>
      <c r="Y473" s="493"/>
      <c r="Z473" s="503"/>
      <c r="AA473" s="497"/>
      <c r="AB473" s="498"/>
    </row>
    <row r="474" spans="2:28" s="28" customFormat="1" ht="40.5" customHeight="1">
      <c r="B474" s="501">
        <f>IF(D474="","",B473+1)</f>
        <v>2</v>
      </c>
      <c r="C474" s="502"/>
      <c r="D474" s="491" t="s">
        <v>407</v>
      </c>
      <c r="E474" s="492"/>
      <c r="F474" s="492"/>
      <c r="G474" s="492"/>
      <c r="H474" s="492"/>
      <c r="I474" s="492"/>
      <c r="J474" s="492"/>
      <c r="K474" s="492"/>
      <c r="L474" s="492"/>
      <c r="M474" s="492"/>
      <c r="N474" s="492"/>
      <c r="O474" s="492"/>
      <c r="P474" s="492"/>
      <c r="Q474" s="492"/>
      <c r="R474" s="492"/>
      <c r="S474" s="492"/>
      <c r="T474" s="492"/>
      <c r="U474" s="492"/>
      <c r="V474" s="492"/>
      <c r="W474" s="492"/>
      <c r="X474" s="492"/>
      <c r="Y474" s="493"/>
      <c r="Z474" s="503"/>
      <c r="AA474" s="497"/>
      <c r="AB474" s="498"/>
    </row>
    <row r="475" spans="2:28" s="28" customFormat="1" ht="40.5" customHeight="1">
      <c r="B475" s="501">
        <f>IF(D475="","",B474+1)</f>
        <v>3</v>
      </c>
      <c r="C475" s="502"/>
      <c r="D475" s="491" t="s">
        <v>408</v>
      </c>
      <c r="E475" s="492"/>
      <c r="F475" s="492"/>
      <c r="G475" s="492"/>
      <c r="H475" s="492"/>
      <c r="I475" s="492"/>
      <c r="J475" s="492"/>
      <c r="K475" s="492"/>
      <c r="L475" s="492"/>
      <c r="M475" s="492"/>
      <c r="N475" s="492"/>
      <c r="O475" s="492"/>
      <c r="P475" s="492"/>
      <c r="Q475" s="492"/>
      <c r="R475" s="492"/>
      <c r="S475" s="492"/>
      <c r="T475" s="492"/>
      <c r="U475" s="492"/>
      <c r="V475" s="492"/>
      <c r="W475" s="492"/>
      <c r="X475" s="492"/>
      <c r="Y475" s="493"/>
      <c r="Z475" s="494"/>
      <c r="AA475" s="495"/>
      <c r="AB475" s="496"/>
    </row>
    <row r="476" spans="2:28" s="28" customFormat="1" ht="33" customHeight="1">
      <c r="B476" s="501">
        <f>IF(D476="","",B475+1)</f>
        <v>4</v>
      </c>
      <c r="C476" s="502"/>
      <c r="D476" s="491" t="s">
        <v>89</v>
      </c>
      <c r="E476" s="492"/>
      <c r="F476" s="492"/>
      <c r="G476" s="492"/>
      <c r="H476" s="492"/>
      <c r="I476" s="492"/>
      <c r="J476" s="492"/>
      <c r="K476" s="492"/>
      <c r="L476" s="492"/>
      <c r="M476" s="492"/>
      <c r="N476" s="492"/>
      <c r="O476" s="492"/>
      <c r="P476" s="492"/>
      <c r="Q476" s="492"/>
      <c r="R476" s="492"/>
      <c r="S476" s="492"/>
      <c r="T476" s="492"/>
      <c r="U476" s="492"/>
      <c r="V476" s="492"/>
      <c r="W476" s="492"/>
      <c r="X476" s="492"/>
      <c r="Y476" s="493"/>
      <c r="Z476" s="494"/>
      <c r="AA476" s="495"/>
      <c r="AB476" s="496"/>
    </row>
    <row r="478" spans="1:28" s="1" customFormat="1" ht="15" customHeight="1">
      <c r="A478" s="566">
        <v>21</v>
      </c>
      <c r="B478" s="567"/>
      <c r="C478" s="1" t="s">
        <v>289</v>
      </c>
      <c r="Z478" s="4"/>
      <c r="AA478" s="4"/>
      <c r="AB478" s="4"/>
    </row>
    <row r="479" spans="2:28" s="28" customFormat="1" ht="33.75" customHeight="1">
      <c r="B479" s="501">
        <f>IF(D479="","",B478+1)</f>
        <v>1</v>
      </c>
      <c r="C479" s="502"/>
      <c r="D479" s="491" t="s">
        <v>409</v>
      </c>
      <c r="E479" s="492"/>
      <c r="F479" s="492"/>
      <c r="G479" s="492"/>
      <c r="H479" s="492"/>
      <c r="I479" s="492"/>
      <c r="J479" s="492"/>
      <c r="K479" s="492"/>
      <c r="L479" s="492"/>
      <c r="M479" s="492"/>
      <c r="N479" s="492"/>
      <c r="O479" s="492"/>
      <c r="P479" s="492"/>
      <c r="Q479" s="492"/>
      <c r="R479" s="492"/>
      <c r="S479" s="492"/>
      <c r="T479" s="492"/>
      <c r="U479" s="492"/>
      <c r="V479" s="492"/>
      <c r="W479" s="492"/>
      <c r="X479" s="492"/>
      <c r="Y479" s="493"/>
      <c r="Z479" s="494"/>
      <c r="AA479" s="495"/>
      <c r="AB479" s="496"/>
    </row>
    <row r="480" spans="2:28" s="28" customFormat="1" ht="33.75" customHeight="1">
      <c r="B480" s="501">
        <f>IF(D480="","",B479+1)</f>
        <v>2</v>
      </c>
      <c r="C480" s="502"/>
      <c r="D480" s="491" t="s">
        <v>410</v>
      </c>
      <c r="E480" s="492"/>
      <c r="F480" s="492"/>
      <c r="G480" s="492"/>
      <c r="H480" s="492"/>
      <c r="I480" s="492"/>
      <c r="J480" s="492"/>
      <c r="K480" s="492"/>
      <c r="L480" s="492"/>
      <c r="M480" s="492"/>
      <c r="N480" s="492"/>
      <c r="O480" s="492"/>
      <c r="P480" s="492"/>
      <c r="Q480" s="492"/>
      <c r="R480" s="492"/>
      <c r="S480" s="492"/>
      <c r="T480" s="492"/>
      <c r="U480" s="492"/>
      <c r="V480" s="492"/>
      <c r="W480" s="492"/>
      <c r="X480" s="492"/>
      <c r="Y480" s="493"/>
      <c r="Z480" s="503"/>
      <c r="AA480" s="497"/>
      <c r="AB480" s="498"/>
    </row>
    <row r="482" spans="1:28" s="1" customFormat="1" ht="15" customHeight="1">
      <c r="A482" s="566">
        <v>22</v>
      </c>
      <c r="B482" s="567"/>
      <c r="C482" s="1" t="s">
        <v>92</v>
      </c>
      <c r="Z482" s="4"/>
      <c r="AA482" s="4"/>
      <c r="AB482" s="4"/>
    </row>
    <row r="483" spans="2:28" s="28" customFormat="1" ht="54" customHeight="1">
      <c r="B483" s="501">
        <f>IF(D483="","",B482+1)</f>
        <v>1</v>
      </c>
      <c r="C483" s="502"/>
      <c r="D483" s="491" t="s">
        <v>411</v>
      </c>
      <c r="E483" s="492"/>
      <c r="F483" s="492"/>
      <c r="G483" s="492"/>
      <c r="H483" s="492"/>
      <c r="I483" s="492"/>
      <c r="J483" s="492"/>
      <c r="K483" s="492"/>
      <c r="L483" s="492"/>
      <c r="M483" s="492"/>
      <c r="N483" s="492"/>
      <c r="O483" s="492"/>
      <c r="P483" s="492"/>
      <c r="Q483" s="492"/>
      <c r="R483" s="492"/>
      <c r="S483" s="492"/>
      <c r="T483" s="492"/>
      <c r="U483" s="492"/>
      <c r="V483" s="492"/>
      <c r="W483" s="492"/>
      <c r="X483" s="492"/>
      <c r="Y483" s="493"/>
      <c r="Z483" s="494"/>
      <c r="AA483" s="495"/>
      <c r="AB483" s="496"/>
    </row>
    <row r="484" spans="2:28" s="28" customFormat="1" ht="37.5" customHeight="1">
      <c r="B484" s="501">
        <f>IF(D484="","",B483+1)</f>
        <v>2</v>
      </c>
      <c r="C484" s="502"/>
      <c r="D484" s="491" t="s">
        <v>93</v>
      </c>
      <c r="E484" s="492"/>
      <c r="F484" s="492"/>
      <c r="G484" s="492"/>
      <c r="H484" s="492"/>
      <c r="I484" s="492"/>
      <c r="J484" s="492"/>
      <c r="K484" s="492"/>
      <c r="L484" s="492"/>
      <c r="M484" s="492"/>
      <c r="N484" s="492"/>
      <c r="O484" s="492"/>
      <c r="P484" s="492"/>
      <c r="Q484" s="492"/>
      <c r="R484" s="492"/>
      <c r="S484" s="492"/>
      <c r="T484" s="492"/>
      <c r="U484" s="492"/>
      <c r="V484" s="492"/>
      <c r="W484" s="492"/>
      <c r="X484" s="492"/>
      <c r="Y484" s="493"/>
      <c r="Z484" s="494"/>
      <c r="AA484" s="495"/>
      <c r="AB484" s="496"/>
    </row>
    <row r="485" spans="2:28" s="28" customFormat="1" ht="21" customHeight="1">
      <c r="B485" s="507">
        <f>IF(D485="","",B484+1)</f>
        <v>3</v>
      </c>
      <c r="C485" s="508"/>
      <c r="D485" s="541" t="s">
        <v>94</v>
      </c>
      <c r="E485" s="542"/>
      <c r="F485" s="542"/>
      <c r="G485" s="542"/>
      <c r="H485" s="542"/>
      <c r="I485" s="542"/>
      <c r="J485" s="542"/>
      <c r="K485" s="542"/>
      <c r="L485" s="542"/>
      <c r="M485" s="542"/>
      <c r="N485" s="542"/>
      <c r="O485" s="542"/>
      <c r="P485" s="542"/>
      <c r="Q485" s="542"/>
      <c r="R485" s="542"/>
      <c r="S485" s="542"/>
      <c r="T485" s="542"/>
      <c r="U485" s="542"/>
      <c r="V485" s="542"/>
      <c r="W485" s="542"/>
      <c r="X485" s="542"/>
      <c r="Y485" s="543"/>
      <c r="Z485" s="574"/>
      <c r="AA485" s="575"/>
      <c r="AB485" s="576"/>
    </row>
    <row r="486" spans="2:28" s="28" customFormat="1" ht="37.5" customHeight="1">
      <c r="B486" s="509">
        <f>IF(D486="","",B487+1)</f>
        <v>5</v>
      </c>
      <c r="C486" s="510"/>
      <c r="D486" s="45" t="s">
        <v>13</v>
      </c>
      <c r="E486" s="532" t="s">
        <v>412</v>
      </c>
      <c r="F486" s="532"/>
      <c r="G486" s="532"/>
      <c r="H486" s="532"/>
      <c r="I486" s="532"/>
      <c r="J486" s="532"/>
      <c r="K486" s="532"/>
      <c r="L486" s="532"/>
      <c r="M486" s="532"/>
      <c r="N486" s="532"/>
      <c r="O486" s="532"/>
      <c r="P486" s="532"/>
      <c r="Q486" s="532"/>
      <c r="R486" s="532"/>
      <c r="S486" s="532"/>
      <c r="T486" s="532"/>
      <c r="U486" s="532"/>
      <c r="V486" s="532"/>
      <c r="W486" s="532"/>
      <c r="X486" s="532"/>
      <c r="Y486" s="533"/>
      <c r="Z486" s="583"/>
      <c r="AA486" s="584"/>
      <c r="AB486" s="585"/>
    </row>
    <row r="487" spans="2:28" s="28" customFormat="1" ht="27" customHeight="1">
      <c r="B487" s="501">
        <f>IF(D487="","",B485+1)</f>
        <v>4</v>
      </c>
      <c r="C487" s="502"/>
      <c r="D487" s="491" t="s">
        <v>95</v>
      </c>
      <c r="E487" s="492"/>
      <c r="F487" s="492"/>
      <c r="G487" s="492"/>
      <c r="H487" s="492"/>
      <c r="I487" s="492"/>
      <c r="J487" s="492"/>
      <c r="K487" s="492"/>
      <c r="L487" s="492"/>
      <c r="M487" s="492"/>
      <c r="N487" s="492"/>
      <c r="O487" s="492"/>
      <c r="P487" s="492"/>
      <c r="Q487" s="492"/>
      <c r="R487" s="492"/>
      <c r="S487" s="492"/>
      <c r="T487" s="492"/>
      <c r="U487" s="492"/>
      <c r="V487" s="492"/>
      <c r="W487" s="492"/>
      <c r="X487" s="492"/>
      <c r="Y487" s="493"/>
      <c r="Z487" s="494"/>
      <c r="AA487" s="495"/>
      <c r="AB487" s="496"/>
    </row>
    <row r="489" spans="1:28" s="1" customFormat="1" ht="15" customHeight="1">
      <c r="A489" s="566">
        <v>23</v>
      </c>
      <c r="B489" s="567"/>
      <c r="C489" s="1" t="s">
        <v>100</v>
      </c>
      <c r="Z489" s="4"/>
      <c r="AA489" s="4"/>
      <c r="AB489" s="4"/>
    </row>
    <row r="490" spans="2:28" s="28" customFormat="1" ht="33" customHeight="1">
      <c r="B490" s="501">
        <f aca="true" t="shared" si="8" ref="B490:B495">IF(D490="","",B489+1)</f>
        <v>1</v>
      </c>
      <c r="C490" s="502"/>
      <c r="D490" s="491" t="s">
        <v>413</v>
      </c>
      <c r="E490" s="492"/>
      <c r="F490" s="492"/>
      <c r="G490" s="492"/>
      <c r="H490" s="492"/>
      <c r="I490" s="492"/>
      <c r="J490" s="492"/>
      <c r="K490" s="492"/>
      <c r="L490" s="492"/>
      <c r="M490" s="492"/>
      <c r="N490" s="492"/>
      <c r="O490" s="492"/>
      <c r="P490" s="492"/>
      <c r="Q490" s="492"/>
      <c r="R490" s="492"/>
      <c r="S490" s="492"/>
      <c r="T490" s="492"/>
      <c r="U490" s="492"/>
      <c r="V490" s="492"/>
      <c r="W490" s="492"/>
      <c r="X490" s="492"/>
      <c r="Y490" s="493"/>
      <c r="Z490" s="494"/>
      <c r="AA490" s="495"/>
      <c r="AB490" s="496"/>
    </row>
    <row r="491" spans="2:28" s="28" customFormat="1" ht="40.5" customHeight="1">
      <c r="B491" s="501">
        <f t="shared" si="8"/>
        <v>2</v>
      </c>
      <c r="C491" s="502"/>
      <c r="D491" s="491" t="s">
        <v>414</v>
      </c>
      <c r="E491" s="492"/>
      <c r="F491" s="492"/>
      <c r="G491" s="492"/>
      <c r="H491" s="492"/>
      <c r="I491" s="492"/>
      <c r="J491" s="492"/>
      <c r="K491" s="492"/>
      <c r="L491" s="492"/>
      <c r="M491" s="492"/>
      <c r="N491" s="492"/>
      <c r="O491" s="492"/>
      <c r="P491" s="492"/>
      <c r="Q491" s="492"/>
      <c r="R491" s="492"/>
      <c r="S491" s="492"/>
      <c r="T491" s="492"/>
      <c r="U491" s="492"/>
      <c r="V491" s="492"/>
      <c r="W491" s="492"/>
      <c r="X491" s="492"/>
      <c r="Y491" s="493"/>
      <c r="Z491" s="494"/>
      <c r="AA491" s="495"/>
      <c r="AB491" s="496"/>
    </row>
    <row r="492" spans="2:28" s="28" customFormat="1" ht="21" customHeight="1">
      <c r="B492" s="507">
        <f>IF(D492="","",B491+1)</f>
        <v>3</v>
      </c>
      <c r="C492" s="508"/>
      <c r="D492" s="541" t="s">
        <v>101</v>
      </c>
      <c r="E492" s="542"/>
      <c r="F492" s="542"/>
      <c r="G492" s="542"/>
      <c r="H492" s="542"/>
      <c r="I492" s="542"/>
      <c r="J492" s="542"/>
      <c r="K492" s="542"/>
      <c r="L492" s="542"/>
      <c r="M492" s="542"/>
      <c r="N492" s="542"/>
      <c r="O492" s="542"/>
      <c r="P492" s="542"/>
      <c r="Q492" s="542"/>
      <c r="R492" s="542"/>
      <c r="S492" s="542"/>
      <c r="T492" s="542"/>
      <c r="U492" s="542"/>
      <c r="V492" s="542"/>
      <c r="W492" s="542"/>
      <c r="X492" s="542"/>
      <c r="Y492" s="543"/>
      <c r="Z492" s="574"/>
      <c r="AA492" s="575"/>
      <c r="AB492" s="576"/>
    </row>
    <row r="493" spans="2:28" s="28" customFormat="1" ht="25.5" customHeight="1">
      <c r="B493" s="509"/>
      <c r="C493" s="510"/>
      <c r="D493" s="45" t="s">
        <v>417</v>
      </c>
      <c r="E493" s="532" t="s">
        <v>418</v>
      </c>
      <c r="F493" s="532"/>
      <c r="G493" s="532"/>
      <c r="H493" s="532"/>
      <c r="I493" s="532"/>
      <c r="J493" s="532"/>
      <c r="K493" s="532"/>
      <c r="L493" s="532"/>
      <c r="M493" s="532"/>
      <c r="N493" s="532"/>
      <c r="O493" s="532"/>
      <c r="P493" s="532"/>
      <c r="Q493" s="532"/>
      <c r="R493" s="532"/>
      <c r="S493" s="532"/>
      <c r="T493" s="532"/>
      <c r="U493" s="532"/>
      <c r="V493" s="532"/>
      <c r="W493" s="532"/>
      <c r="X493" s="532"/>
      <c r="Y493" s="533"/>
      <c r="Z493" s="583"/>
      <c r="AA493" s="584"/>
      <c r="AB493" s="585"/>
    </row>
    <row r="494" spans="2:28" s="28" customFormat="1" ht="27" customHeight="1">
      <c r="B494" s="501">
        <f>IF(D494="","",B492+1)</f>
        <v>4</v>
      </c>
      <c r="C494" s="502"/>
      <c r="D494" s="491" t="s">
        <v>415</v>
      </c>
      <c r="E494" s="492"/>
      <c r="F494" s="492"/>
      <c r="G494" s="492"/>
      <c r="H494" s="492"/>
      <c r="I494" s="492"/>
      <c r="J494" s="492"/>
      <c r="K494" s="492"/>
      <c r="L494" s="492"/>
      <c r="M494" s="492"/>
      <c r="N494" s="492"/>
      <c r="O494" s="492"/>
      <c r="P494" s="492"/>
      <c r="Q494" s="492"/>
      <c r="R494" s="492"/>
      <c r="S494" s="492"/>
      <c r="T494" s="492"/>
      <c r="U494" s="492"/>
      <c r="V494" s="492"/>
      <c r="W494" s="492"/>
      <c r="X494" s="492"/>
      <c r="Y494" s="493"/>
      <c r="Z494" s="494"/>
      <c r="AA494" s="495"/>
      <c r="AB494" s="496"/>
    </row>
    <row r="495" spans="2:28" s="28" customFormat="1" ht="33" customHeight="1">
      <c r="B495" s="501">
        <f t="shared" si="8"/>
        <v>5</v>
      </c>
      <c r="C495" s="502"/>
      <c r="D495" s="491" t="s">
        <v>416</v>
      </c>
      <c r="E495" s="492"/>
      <c r="F495" s="492"/>
      <c r="G495" s="492"/>
      <c r="H495" s="492"/>
      <c r="I495" s="492"/>
      <c r="J495" s="492"/>
      <c r="K495" s="492"/>
      <c r="L495" s="492"/>
      <c r="M495" s="492"/>
      <c r="N495" s="492"/>
      <c r="O495" s="492"/>
      <c r="P495" s="492"/>
      <c r="Q495" s="492"/>
      <c r="R495" s="492"/>
      <c r="S495" s="492"/>
      <c r="T495" s="492"/>
      <c r="U495" s="492"/>
      <c r="V495" s="492"/>
      <c r="W495" s="492"/>
      <c r="X495" s="492"/>
      <c r="Y495" s="493"/>
      <c r="Z495" s="494"/>
      <c r="AA495" s="495"/>
      <c r="AB495" s="496"/>
    </row>
    <row r="496" spans="2:28" s="38" customFormat="1" ht="27" customHeight="1">
      <c r="B496" s="624">
        <f>IF(D496="","",B495+1)</f>
        <v>6</v>
      </c>
      <c r="C496" s="625"/>
      <c r="D496" s="542" t="s">
        <v>419</v>
      </c>
      <c r="E496" s="568"/>
      <c r="F496" s="568"/>
      <c r="G496" s="568"/>
      <c r="H496" s="568"/>
      <c r="I496" s="568"/>
      <c r="J496" s="568"/>
      <c r="K496" s="568"/>
      <c r="L496" s="568"/>
      <c r="M496" s="568"/>
      <c r="N496" s="568"/>
      <c r="O496" s="568"/>
      <c r="P496" s="568"/>
      <c r="Q496" s="568"/>
      <c r="R496" s="568"/>
      <c r="S496" s="568"/>
      <c r="T496" s="568"/>
      <c r="U496" s="568"/>
      <c r="V496" s="568"/>
      <c r="W496" s="568"/>
      <c r="X496" s="568"/>
      <c r="Y496" s="569"/>
      <c r="Z496" s="574"/>
      <c r="AA496" s="575"/>
      <c r="AB496" s="576"/>
    </row>
    <row r="497" spans="2:28" s="38" customFormat="1" ht="25.5" customHeight="1">
      <c r="B497" s="632"/>
      <c r="C497" s="633"/>
      <c r="D497" s="39" t="s">
        <v>19</v>
      </c>
      <c r="E497" s="539" t="s">
        <v>106</v>
      </c>
      <c r="F497" s="636"/>
      <c r="G497" s="636"/>
      <c r="H497" s="636"/>
      <c r="I497" s="636"/>
      <c r="J497" s="636"/>
      <c r="K497" s="636"/>
      <c r="L497" s="636"/>
      <c r="M497" s="636"/>
      <c r="N497" s="636"/>
      <c r="O497" s="636"/>
      <c r="P497" s="636"/>
      <c r="Q497" s="636"/>
      <c r="R497" s="636"/>
      <c r="S497" s="636"/>
      <c r="T497" s="636"/>
      <c r="U497" s="636"/>
      <c r="V497" s="636"/>
      <c r="W497" s="636"/>
      <c r="X497" s="636"/>
      <c r="Y497" s="637"/>
      <c r="Z497" s="640"/>
      <c r="AA497" s="641"/>
      <c r="AB497" s="642"/>
    </row>
    <row r="498" spans="2:28" s="38" customFormat="1" ht="12.75" customHeight="1">
      <c r="B498" s="632"/>
      <c r="C498" s="633"/>
      <c r="D498" s="39" t="s">
        <v>20</v>
      </c>
      <c r="E498" s="539" t="s">
        <v>104</v>
      </c>
      <c r="F498" s="636"/>
      <c r="G498" s="636"/>
      <c r="H498" s="636"/>
      <c r="I498" s="636"/>
      <c r="J498" s="636"/>
      <c r="K498" s="636"/>
      <c r="L498" s="636"/>
      <c r="M498" s="636"/>
      <c r="N498" s="636"/>
      <c r="O498" s="636"/>
      <c r="P498" s="636"/>
      <c r="Q498" s="636"/>
      <c r="R498" s="636"/>
      <c r="S498" s="636"/>
      <c r="T498" s="636"/>
      <c r="U498" s="636"/>
      <c r="V498" s="636"/>
      <c r="W498" s="636"/>
      <c r="X498" s="636"/>
      <c r="Y498" s="637"/>
      <c r="Z498" s="640"/>
      <c r="AA498" s="641"/>
      <c r="AB498" s="642"/>
    </row>
    <row r="499" spans="2:28" s="38" customFormat="1" ht="12.75" customHeight="1">
      <c r="B499" s="632"/>
      <c r="C499" s="633"/>
      <c r="D499" s="39" t="s">
        <v>26</v>
      </c>
      <c r="E499" s="539" t="s">
        <v>105</v>
      </c>
      <c r="F499" s="636"/>
      <c r="G499" s="636"/>
      <c r="H499" s="636"/>
      <c r="I499" s="636"/>
      <c r="J499" s="636"/>
      <c r="K499" s="636"/>
      <c r="L499" s="636"/>
      <c r="M499" s="636"/>
      <c r="N499" s="636"/>
      <c r="O499" s="636"/>
      <c r="P499" s="636"/>
      <c r="Q499" s="636"/>
      <c r="R499" s="636"/>
      <c r="S499" s="636"/>
      <c r="T499" s="636"/>
      <c r="U499" s="636"/>
      <c r="V499" s="636"/>
      <c r="W499" s="636"/>
      <c r="X499" s="636"/>
      <c r="Y499" s="637"/>
      <c r="Z499" s="640"/>
      <c r="AA499" s="641"/>
      <c r="AB499" s="642"/>
    </row>
    <row r="500" spans="2:28" s="38" customFormat="1" ht="12.75" customHeight="1">
      <c r="B500" s="632"/>
      <c r="C500" s="633"/>
      <c r="D500" s="39" t="s">
        <v>44</v>
      </c>
      <c r="E500" s="539" t="s">
        <v>103</v>
      </c>
      <c r="F500" s="636"/>
      <c r="G500" s="636"/>
      <c r="H500" s="636"/>
      <c r="I500" s="636"/>
      <c r="J500" s="636"/>
      <c r="K500" s="636"/>
      <c r="L500" s="636"/>
      <c r="M500" s="636"/>
      <c r="N500" s="636"/>
      <c r="O500" s="636"/>
      <c r="P500" s="636"/>
      <c r="Q500" s="636"/>
      <c r="R500" s="636"/>
      <c r="S500" s="636"/>
      <c r="T500" s="636"/>
      <c r="U500" s="636"/>
      <c r="V500" s="636"/>
      <c r="W500" s="636"/>
      <c r="X500" s="636"/>
      <c r="Y500" s="637"/>
      <c r="Z500" s="640"/>
      <c r="AA500" s="641"/>
      <c r="AB500" s="642"/>
    </row>
    <row r="501" spans="2:28" s="38" customFormat="1" ht="25.5" customHeight="1">
      <c r="B501" s="632"/>
      <c r="C501" s="633"/>
      <c r="D501" s="39" t="s">
        <v>13</v>
      </c>
      <c r="E501" s="539" t="s">
        <v>109</v>
      </c>
      <c r="F501" s="636"/>
      <c r="G501" s="636"/>
      <c r="H501" s="636"/>
      <c r="I501" s="636"/>
      <c r="J501" s="636"/>
      <c r="K501" s="636"/>
      <c r="L501" s="636"/>
      <c r="M501" s="636"/>
      <c r="N501" s="636"/>
      <c r="O501" s="636"/>
      <c r="P501" s="636"/>
      <c r="Q501" s="636"/>
      <c r="R501" s="636"/>
      <c r="S501" s="636"/>
      <c r="T501" s="636"/>
      <c r="U501" s="636"/>
      <c r="V501" s="636"/>
      <c r="W501" s="636"/>
      <c r="X501" s="636"/>
      <c r="Y501" s="637"/>
      <c r="Z501" s="640"/>
      <c r="AA501" s="641"/>
      <c r="AB501" s="642"/>
    </row>
    <row r="502" spans="2:28" s="38" customFormat="1" ht="25.5" customHeight="1">
      <c r="B502" s="626"/>
      <c r="C502" s="627"/>
      <c r="D502" s="40" t="s">
        <v>13</v>
      </c>
      <c r="E502" s="532" t="s">
        <v>107</v>
      </c>
      <c r="F502" s="638"/>
      <c r="G502" s="638"/>
      <c r="H502" s="638"/>
      <c r="I502" s="638"/>
      <c r="J502" s="638"/>
      <c r="K502" s="638"/>
      <c r="L502" s="638"/>
      <c r="M502" s="638"/>
      <c r="N502" s="638"/>
      <c r="O502" s="638"/>
      <c r="P502" s="638"/>
      <c r="Q502" s="638"/>
      <c r="R502" s="638"/>
      <c r="S502" s="638"/>
      <c r="T502" s="638"/>
      <c r="U502" s="638"/>
      <c r="V502" s="638"/>
      <c r="W502" s="638"/>
      <c r="X502" s="638"/>
      <c r="Y502" s="639"/>
      <c r="Z502" s="583"/>
      <c r="AA502" s="584"/>
      <c r="AB502" s="585"/>
    </row>
    <row r="503" spans="2:28" s="28" customFormat="1" ht="40.5" customHeight="1">
      <c r="B503" s="501">
        <f>IF(D503="","",B496+1)</f>
        <v>7</v>
      </c>
      <c r="C503" s="502"/>
      <c r="D503" s="491" t="s">
        <v>108</v>
      </c>
      <c r="E503" s="492"/>
      <c r="F503" s="492"/>
      <c r="G503" s="492"/>
      <c r="H503" s="492"/>
      <c r="I503" s="492"/>
      <c r="J503" s="492"/>
      <c r="K503" s="492"/>
      <c r="L503" s="492"/>
      <c r="M503" s="492"/>
      <c r="N503" s="492"/>
      <c r="O503" s="492"/>
      <c r="P503" s="492"/>
      <c r="Q503" s="492"/>
      <c r="R503" s="492"/>
      <c r="S503" s="492"/>
      <c r="T503" s="492"/>
      <c r="U503" s="492"/>
      <c r="V503" s="492"/>
      <c r="W503" s="492"/>
      <c r="X503" s="492"/>
      <c r="Y503" s="493"/>
      <c r="Z503" s="494"/>
      <c r="AA503" s="495"/>
      <c r="AB503" s="496"/>
    </row>
    <row r="505" spans="1:28" s="1" customFormat="1" ht="15" customHeight="1">
      <c r="A505" s="566">
        <v>24</v>
      </c>
      <c r="B505" s="567"/>
      <c r="C505" s="1" t="s">
        <v>420</v>
      </c>
      <c r="Z505" s="4"/>
      <c r="AA505" s="4"/>
      <c r="AB505" s="4"/>
    </row>
    <row r="506" spans="2:28" s="28" customFormat="1" ht="33" customHeight="1">
      <c r="B506" s="507">
        <f>IF(D506="","",B505+1)</f>
        <v>1</v>
      </c>
      <c r="C506" s="508"/>
      <c r="D506" s="541" t="s">
        <v>421</v>
      </c>
      <c r="E506" s="542"/>
      <c r="F506" s="542"/>
      <c r="G506" s="542"/>
      <c r="H506" s="542"/>
      <c r="I506" s="542"/>
      <c r="J506" s="542"/>
      <c r="K506" s="542"/>
      <c r="L506" s="542"/>
      <c r="M506" s="542"/>
      <c r="N506" s="542"/>
      <c r="O506" s="542"/>
      <c r="P506" s="542"/>
      <c r="Q506" s="542"/>
      <c r="R506" s="542"/>
      <c r="S506" s="542"/>
      <c r="T506" s="542"/>
      <c r="U506" s="542"/>
      <c r="V506" s="542"/>
      <c r="W506" s="542"/>
      <c r="X506" s="542"/>
      <c r="Y506" s="543"/>
      <c r="Z506" s="574"/>
      <c r="AA506" s="575"/>
      <c r="AB506" s="576"/>
    </row>
    <row r="507" spans="2:28" s="28" customFormat="1" ht="25.5" customHeight="1">
      <c r="B507" s="509"/>
      <c r="C507" s="510"/>
      <c r="D507" s="45" t="s">
        <v>13</v>
      </c>
      <c r="E507" s="532" t="s">
        <v>422</v>
      </c>
      <c r="F507" s="532"/>
      <c r="G507" s="532"/>
      <c r="H507" s="532"/>
      <c r="I507" s="532"/>
      <c r="J507" s="532"/>
      <c r="K507" s="532"/>
      <c r="L507" s="532"/>
      <c r="M507" s="532"/>
      <c r="N507" s="532"/>
      <c r="O507" s="532"/>
      <c r="P507" s="532"/>
      <c r="Q507" s="532"/>
      <c r="R507" s="532"/>
      <c r="S507" s="532"/>
      <c r="T507" s="532"/>
      <c r="U507" s="532"/>
      <c r="V507" s="532"/>
      <c r="W507" s="532"/>
      <c r="X507" s="532"/>
      <c r="Y507" s="533"/>
      <c r="Z507" s="583"/>
      <c r="AA507" s="584"/>
      <c r="AB507" s="585"/>
    </row>
    <row r="508" spans="2:28" s="28" customFormat="1" ht="33.75" customHeight="1">
      <c r="B508" s="501">
        <f>IF(D508="","",B506+1)</f>
        <v>2</v>
      </c>
      <c r="C508" s="502"/>
      <c r="D508" s="491" t="s">
        <v>423</v>
      </c>
      <c r="E508" s="492"/>
      <c r="F508" s="492"/>
      <c r="G508" s="492"/>
      <c r="H508" s="492"/>
      <c r="I508" s="492"/>
      <c r="J508" s="492"/>
      <c r="K508" s="492"/>
      <c r="L508" s="492"/>
      <c r="M508" s="492"/>
      <c r="N508" s="492"/>
      <c r="O508" s="492"/>
      <c r="P508" s="492"/>
      <c r="Q508" s="492"/>
      <c r="R508" s="492"/>
      <c r="S508" s="492"/>
      <c r="T508" s="492"/>
      <c r="U508" s="492"/>
      <c r="V508" s="492"/>
      <c r="W508" s="492"/>
      <c r="X508" s="492"/>
      <c r="Y508" s="493"/>
      <c r="Z508" s="494"/>
      <c r="AA508" s="495"/>
      <c r="AB508" s="496"/>
    </row>
    <row r="510" spans="1:28" s="1" customFormat="1" ht="15" customHeight="1">
      <c r="A510" s="566">
        <v>25</v>
      </c>
      <c r="B510" s="567"/>
      <c r="C510" s="1" t="s">
        <v>424</v>
      </c>
      <c r="Z510" s="4"/>
      <c r="AA510" s="4"/>
      <c r="AB510" s="4"/>
    </row>
    <row r="511" spans="2:28" s="28" customFormat="1" ht="40.5" customHeight="1">
      <c r="B511" s="501">
        <f>IF(D511="","",B510+1)</f>
        <v>1</v>
      </c>
      <c r="C511" s="502"/>
      <c r="D511" s="491" t="s">
        <v>425</v>
      </c>
      <c r="E511" s="492"/>
      <c r="F511" s="492"/>
      <c r="G511" s="492"/>
      <c r="H511" s="492"/>
      <c r="I511" s="492"/>
      <c r="J511" s="492"/>
      <c r="K511" s="492"/>
      <c r="L511" s="492"/>
      <c r="M511" s="492"/>
      <c r="N511" s="492"/>
      <c r="O511" s="492"/>
      <c r="P511" s="492"/>
      <c r="Q511" s="492"/>
      <c r="R511" s="492"/>
      <c r="S511" s="492"/>
      <c r="T511" s="492"/>
      <c r="U511" s="492"/>
      <c r="V511" s="492"/>
      <c r="W511" s="492"/>
      <c r="X511" s="492"/>
      <c r="Y511" s="493"/>
      <c r="Z511" s="494"/>
      <c r="AA511" s="495"/>
      <c r="AB511" s="496"/>
    </row>
    <row r="512" spans="2:28" s="28" customFormat="1" ht="27" customHeight="1">
      <c r="B512" s="501">
        <f>IF(D512="","",B511+1)</f>
        <v>2</v>
      </c>
      <c r="C512" s="502"/>
      <c r="D512" s="491" t="s">
        <v>426</v>
      </c>
      <c r="E512" s="492"/>
      <c r="F512" s="492"/>
      <c r="G512" s="492"/>
      <c r="H512" s="492"/>
      <c r="I512" s="492"/>
      <c r="J512" s="492"/>
      <c r="K512" s="492"/>
      <c r="L512" s="492"/>
      <c r="M512" s="492"/>
      <c r="N512" s="492"/>
      <c r="O512" s="492"/>
      <c r="P512" s="492"/>
      <c r="Q512" s="492"/>
      <c r="R512" s="492"/>
      <c r="S512" s="492"/>
      <c r="T512" s="492"/>
      <c r="U512" s="492"/>
      <c r="V512" s="492"/>
      <c r="W512" s="492"/>
      <c r="X512" s="492"/>
      <c r="Y512" s="493"/>
      <c r="Z512" s="494"/>
      <c r="AA512" s="495"/>
      <c r="AB512" s="496"/>
    </row>
    <row r="514" spans="1:28" s="1" customFormat="1" ht="15" customHeight="1">
      <c r="A514" s="566">
        <v>26</v>
      </c>
      <c r="B514" s="567"/>
      <c r="C514" s="1" t="s">
        <v>111</v>
      </c>
      <c r="Z514" s="4"/>
      <c r="AA514" s="4"/>
      <c r="AB514" s="4"/>
    </row>
    <row r="515" spans="2:28" s="28" customFormat="1" ht="27" customHeight="1">
      <c r="B515" s="501">
        <f>IF(D515="","",B514+1)</f>
        <v>1</v>
      </c>
      <c r="C515" s="502"/>
      <c r="D515" s="491" t="s">
        <v>112</v>
      </c>
      <c r="E515" s="492"/>
      <c r="F515" s="492"/>
      <c r="G515" s="492"/>
      <c r="H515" s="492"/>
      <c r="I515" s="492"/>
      <c r="J515" s="492"/>
      <c r="K515" s="492"/>
      <c r="L515" s="492"/>
      <c r="M515" s="492"/>
      <c r="N515" s="492"/>
      <c r="O515" s="492"/>
      <c r="P515" s="492"/>
      <c r="Q515" s="492"/>
      <c r="R515" s="492"/>
      <c r="S515" s="492"/>
      <c r="T515" s="492"/>
      <c r="U515" s="492"/>
      <c r="V515" s="492"/>
      <c r="W515" s="492"/>
      <c r="X515" s="492"/>
      <c r="Y515" s="493"/>
      <c r="Z515" s="494"/>
      <c r="AA515" s="495"/>
      <c r="AB515" s="496"/>
    </row>
    <row r="516" spans="2:28" s="38" customFormat="1" ht="27" customHeight="1">
      <c r="B516" s="624">
        <f>IF(D516="","",B515+1)</f>
        <v>2</v>
      </c>
      <c r="C516" s="625"/>
      <c r="D516" s="542" t="s">
        <v>427</v>
      </c>
      <c r="E516" s="568"/>
      <c r="F516" s="568"/>
      <c r="G516" s="568"/>
      <c r="H516" s="568"/>
      <c r="I516" s="568"/>
      <c r="J516" s="568"/>
      <c r="K516" s="568"/>
      <c r="L516" s="568"/>
      <c r="M516" s="568"/>
      <c r="N516" s="568"/>
      <c r="O516" s="568"/>
      <c r="P516" s="568"/>
      <c r="Q516" s="568"/>
      <c r="R516" s="568"/>
      <c r="S516" s="568"/>
      <c r="T516" s="568"/>
      <c r="U516" s="568"/>
      <c r="V516" s="568"/>
      <c r="W516" s="568"/>
      <c r="X516" s="568"/>
      <c r="Y516" s="569"/>
      <c r="Z516" s="574"/>
      <c r="AA516" s="575"/>
      <c r="AB516" s="576"/>
    </row>
    <row r="517" spans="2:28" s="38" customFormat="1" ht="12.75" customHeight="1">
      <c r="B517" s="632"/>
      <c r="C517" s="633"/>
      <c r="D517" s="39" t="s">
        <v>19</v>
      </c>
      <c r="E517" s="539" t="s">
        <v>428</v>
      </c>
      <c r="F517" s="636"/>
      <c r="G517" s="636"/>
      <c r="H517" s="636"/>
      <c r="I517" s="636"/>
      <c r="J517" s="636"/>
      <c r="K517" s="636"/>
      <c r="L517" s="636"/>
      <c r="M517" s="636"/>
      <c r="N517" s="636"/>
      <c r="O517" s="636"/>
      <c r="P517" s="636"/>
      <c r="Q517" s="636"/>
      <c r="R517" s="636"/>
      <c r="S517" s="636"/>
      <c r="T517" s="636"/>
      <c r="U517" s="636"/>
      <c r="V517" s="636"/>
      <c r="W517" s="636"/>
      <c r="X517" s="636"/>
      <c r="Y517" s="637"/>
      <c r="Z517" s="640"/>
      <c r="AA517" s="641"/>
      <c r="AB517" s="642"/>
    </row>
    <row r="518" spans="2:28" s="38" customFormat="1" ht="25.5" customHeight="1">
      <c r="B518" s="632"/>
      <c r="C518" s="633"/>
      <c r="D518" s="39" t="s">
        <v>20</v>
      </c>
      <c r="E518" s="539" t="s">
        <v>429</v>
      </c>
      <c r="F518" s="636"/>
      <c r="G518" s="636"/>
      <c r="H518" s="636"/>
      <c r="I518" s="636"/>
      <c r="J518" s="636"/>
      <c r="K518" s="636"/>
      <c r="L518" s="636"/>
      <c r="M518" s="636"/>
      <c r="N518" s="636"/>
      <c r="O518" s="636"/>
      <c r="P518" s="636"/>
      <c r="Q518" s="636"/>
      <c r="R518" s="636"/>
      <c r="S518" s="636"/>
      <c r="T518" s="636"/>
      <c r="U518" s="636"/>
      <c r="V518" s="636"/>
      <c r="W518" s="636"/>
      <c r="X518" s="636"/>
      <c r="Y518" s="637"/>
      <c r="Z518" s="640"/>
      <c r="AA518" s="641"/>
      <c r="AB518" s="642"/>
    </row>
    <row r="519" spans="2:28" s="38" customFormat="1" ht="12.75" customHeight="1">
      <c r="B519" s="632"/>
      <c r="C519" s="633"/>
      <c r="D519" s="39" t="s">
        <v>26</v>
      </c>
      <c r="E519" s="539" t="s">
        <v>430</v>
      </c>
      <c r="F519" s="636"/>
      <c r="G519" s="636"/>
      <c r="H519" s="636"/>
      <c r="I519" s="636"/>
      <c r="J519" s="636"/>
      <c r="K519" s="636"/>
      <c r="L519" s="636"/>
      <c r="M519" s="636"/>
      <c r="N519" s="636"/>
      <c r="O519" s="636"/>
      <c r="P519" s="636"/>
      <c r="Q519" s="636"/>
      <c r="R519" s="636"/>
      <c r="S519" s="636"/>
      <c r="T519" s="636"/>
      <c r="U519" s="636"/>
      <c r="V519" s="636"/>
      <c r="W519" s="636"/>
      <c r="X519" s="636"/>
      <c r="Y519" s="637"/>
      <c r="Z519" s="640"/>
      <c r="AA519" s="641"/>
      <c r="AB519" s="642"/>
    </row>
    <row r="520" spans="2:28" s="38" customFormat="1" ht="12.75" customHeight="1">
      <c r="B520" s="632"/>
      <c r="C520" s="633"/>
      <c r="D520" s="39" t="s">
        <v>44</v>
      </c>
      <c r="E520" s="539" t="s">
        <v>115</v>
      </c>
      <c r="F520" s="636"/>
      <c r="G520" s="636"/>
      <c r="H520" s="636"/>
      <c r="I520" s="636"/>
      <c r="J520" s="636"/>
      <c r="K520" s="636"/>
      <c r="L520" s="636"/>
      <c r="M520" s="636"/>
      <c r="N520" s="636"/>
      <c r="O520" s="636"/>
      <c r="P520" s="636"/>
      <c r="Q520" s="636"/>
      <c r="R520" s="636"/>
      <c r="S520" s="636"/>
      <c r="T520" s="636"/>
      <c r="U520" s="636"/>
      <c r="V520" s="636"/>
      <c r="W520" s="636"/>
      <c r="X520" s="636"/>
      <c r="Y520" s="637"/>
      <c r="Z520" s="640"/>
      <c r="AA520" s="641"/>
      <c r="AB520" s="642"/>
    </row>
    <row r="521" spans="2:28" s="38" customFormat="1" ht="12.75" customHeight="1">
      <c r="B521" s="626"/>
      <c r="C521" s="627"/>
      <c r="D521" s="40" t="s">
        <v>45</v>
      </c>
      <c r="E521" s="532" t="s">
        <v>116</v>
      </c>
      <c r="F521" s="638"/>
      <c r="G521" s="638"/>
      <c r="H521" s="638"/>
      <c r="I521" s="638"/>
      <c r="J521" s="638"/>
      <c r="K521" s="638"/>
      <c r="L521" s="638"/>
      <c r="M521" s="638"/>
      <c r="N521" s="638"/>
      <c r="O521" s="638"/>
      <c r="P521" s="638"/>
      <c r="Q521" s="638"/>
      <c r="R521" s="638"/>
      <c r="S521" s="638"/>
      <c r="T521" s="638"/>
      <c r="U521" s="638"/>
      <c r="V521" s="638"/>
      <c r="W521" s="638"/>
      <c r="X521" s="638"/>
      <c r="Y521" s="639"/>
      <c r="Z521" s="583"/>
      <c r="AA521" s="584"/>
      <c r="AB521" s="585"/>
    </row>
    <row r="522" ht="12.75"/>
    <row r="523" spans="1:3" s="7" customFormat="1" ht="17.25">
      <c r="A523" s="33">
        <v>5</v>
      </c>
      <c r="B523" s="106"/>
      <c r="C523" s="7" t="s">
        <v>117</v>
      </c>
    </row>
    <row r="524" spans="1:28" s="216" customFormat="1" ht="15" customHeight="1">
      <c r="A524" s="591">
        <v>1</v>
      </c>
      <c r="B524" s="592"/>
      <c r="C524" s="216" t="s">
        <v>118</v>
      </c>
      <c r="Z524" s="220" t="s">
        <v>12</v>
      </c>
      <c r="AA524" s="221"/>
      <c r="AB524" s="222"/>
    </row>
    <row r="525" spans="2:28" s="28" customFormat="1" ht="33.75" customHeight="1">
      <c r="B525" s="501">
        <f>IF(D525="","",1)</f>
        <v>1</v>
      </c>
      <c r="C525" s="502"/>
      <c r="D525" s="491" t="s">
        <v>633</v>
      </c>
      <c r="E525" s="492"/>
      <c r="F525" s="492"/>
      <c r="G525" s="492"/>
      <c r="H525" s="492"/>
      <c r="I525" s="492"/>
      <c r="J525" s="492"/>
      <c r="K525" s="492"/>
      <c r="L525" s="492"/>
      <c r="M525" s="492"/>
      <c r="N525" s="492"/>
      <c r="O525" s="492"/>
      <c r="P525" s="492"/>
      <c r="Q525" s="492"/>
      <c r="R525" s="492"/>
      <c r="S525" s="492"/>
      <c r="T525" s="492"/>
      <c r="U525" s="492"/>
      <c r="V525" s="492"/>
      <c r="W525" s="492"/>
      <c r="X525" s="492"/>
      <c r="Y525" s="493"/>
      <c r="Z525" s="494"/>
      <c r="AA525" s="495"/>
      <c r="AB525" s="496"/>
    </row>
    <row r="526" spans="2:28" s="28" customFormat="1" ht="27" customHeight="1">
      <c r="B526" s="501">
        <f>IF(D526="","",B525+1)</f>
        <v>2</v>
      </c>
      <c r="C526" s="502"/>
      <c r="D526" s="491" t="s">
        <v>119</v>
      </c>
      <c r="E526" s="492"/>
      <c r="F526" s="492"/>
      <c r="G526" s="492"/>
      <c r="H526" s="492"/>
      <c r="I526" s="492"/>
      <c r="J526" s="492"/>
      <c r="K526" s="492"/>
      <c r="L526" s="492"/>
      <c r="M526" s="492"/>
      <c r="N526" s="492"/>
      <c r="O526" s="492"/>
      <c r="P526" s="492"/>
      <c r="Q526" s="492"/>
      <c r="R526" s="492"/>
      <c r="S526" s="492"/>
      <c r="T526" s="492"/>
      <c r="U526" s="492"/>
      <c r="V526" s="492"/>
      <c r="W526" s="492"/>
      <c r="X526" s="492"/>
      <c r="Y526" s="493"/>
      <c r="Z526" s="494"/>
      <c r="AA526" s="495"/>
      <c r="AB526" s="496"/>
    </row>
    <row r="527" spans="2:28" s="28" customFormat="1" ht="33.75" customHeight="1">
      <c r="B527" s="501">
        <f>IF(D527="","",B526+1)</f>
        <v>3</v>
      </c>
      <c r="C527" s="502"/>
      <c r="D527" s="491" t="s">
        <v>120</v>
      </c>
      <c r="E527" s="492"/>
      <c r="F527" s="492"/>
      <c r="G527" s="492"/>
      <c r="H527" s="492"/>
      <c r="I527" s="492"/>
      <c r="J527" s="492"/>
      <c r="K527" s="492"/>
      <c r="L527" s="492"/>
      <c r="M527" s="492"/>
      <c r="N527" s="492"/>
      <c r="O527" s="492"/>
      <c r="P527" s="492"/>
      <c r="Q527" s="492"/>
      <c r="R527" s="492"/>
      <c r="S527" s="492"/>
      <c r="T527" s="492"/>
      <c r="U527" s="492"/>
      <c r="V527" s="492"/>
      <c r="W527" s="492"/>
      <c r="X527" s="492"/>
      <c r="Y527" s="493"/>
      <c r="Z527" s="494"/>
      <c r="AA527" s="495"/>
      <c r="AB527" s="496"/>
    </row>
    <row r="528" spans="2:28" s="28" customFormat="1" ht="33.75" customHeight="1">
      <c r="B528" s="501">
        <f>IF(D528="","",B527+1)</f>
        <v>4</v>
      </c>
      <c r="C528" s="502"/>
      <c r="D528" s="491" t="s">
        <v>121</v>
      </c>
      <c r="E528" s="492"/>
      <c r="F528" s="492"/>
      <c r="G528" s="492"/>
      <c r="H528" s="492"/>
      <c r="I528" s="492"/>
      <c r="J528" s="492"/>
      <c r="K528" s="492"/>
      <c r="L528" s="492"/>
      <c r="M528" s="492"/>
      <c r="N528" s="492"/>
      <c r="O528" s="492"/>
      <c r="P528" s="492"/>
      <c r="Q528" s="492"/>
      <c r="R528" s="492"/>
      <c r="S528" s="492"/>
      <c r="T528" s="492"/>
      <c r="U528" s="492"/>
      <c r="V528" s="492"/>
      <c r="W528" s="492"/>
      <c r="X528" s="492"/>
      <c r="Y528" s="493"/>
      <c r="Z528" s="494"/>
      <c r="AA528" s="495"/>
      <c r="AB528" s="496"/>
    </row>
    <row r="529" spans="2:28" ht="27" customHeight="1">
      <c r="B529" s="507">
        <f>IF(D529="","",B528+1)</f>
        <v>5</v>
      </c>
      <c r="C529" s="508"/>
      <c r="D529" s="541" t="s">
        <v>124</v>
      </c>
      <c r="E529" s="568"/>
      <c r="F529" s="568"/>
      <c r="G529" s="568"/>
      <c r="H529" s="568"/>
      <c r="I529" s="568"/>
      <c r="J529" s="568"/>
      <c r="K529" s="568"/>
      <c r="L529" s="568"/>
      <c r="M529" s="568"/>
      <c r="N529" s="568"/>
      <c r="O529" s="568"/>
      <c r="P529" s="568"/>
      <c r="Q529" s="568"/>
      <c r="R529" s="568"/>
      <c r="S529" s="568"/>
      <c r="T529" s="568"/>
      <c r="U529" s="568"/>
      <c r="V529" s="568"/>
      <c r="W529" s="568"/>
      <c r="X529" s="568"/>
      <c r="Y529" s="569"/>
      <c r="Z529" s="555"/>
      <c r="AA529" s="556"/>
      <c r="AB529" s="557"/>
    </row>
    <row r="530" spans="2:28" ht="13.5" customHeight="1">
      <c r="B530" s="570"/>
      <c r="C530" s="571"/>
      <c r="D530" s="44" t="s">
        <v>19</v>
      </c>
      <c r="E530" s="539" t="s">
        <v>125</v>
      </c>
      <c r="F530" s="539"/>
      <c r="G530" s="539"/>
      <c r="H530" s="539"/>
      <c r="I530" s="539"/>
      <c r="J530" s="539"/>
      <c r="K530" s="539"/>
      <c r="L530" s="539"/>
      <c r="M530" s="539"/>
      <c r="N530" s="539"/>
      <c r="O530" s="539"/>
      <c r="P530" s="539"/>
      <c r="Q530" s="539"/>
      <c r="R530" s="539"/>
      <c r="S530" s="539"/>
      <c r="T530" s="539"/>
      <c r="U530" s="539"/>
      <c r="V530" s="539"/>
      <c r="W530" s="539"/>
      <c r="X530" s="539"/>
      <c r="Y530" s="540"/>
      <c r="Z530" s="563"/>
      <c r="AA530" s="564"/>
      <c r="AB530" s="565"/>
    </row>
    <row r="531" spans="2:28" ht="12.75" customHeight="1">
      <c r="B531" s="570"/>
      <c r="C531" s="571"/>
      <c r="D531" s="44" t="s">
        <v>20</v>
      </c>
      <c r="E531" s="539" t="s">
        <v>126</v>
      </c>
      <c r="F531" s="539"/>
      <c r="G531" s="539"/>
      <c r="H531" s="539"/>
      <c r="I531" s="539"/>
      <c r="J531" s="539"/>
      <c r="K531" s="539"/>
      <c r="L531" s="539"/>
      <c r="M531" s="539"/>
      <c r="N531" s="539"/>
      <c r="O531" s="539"/>
      <c r="P531" s="539"/>
      <c r="Q531" s="539"/>
      <c r="R531" s="539"/>
      <c r="S531" s="539"/>
      <c r="T531" s="539"/>
      <c r="U531" s="539"/>
      <c r="V531" s="539"/>
      <c r="W531" s="539"/>
      <c r="X531" s="539"/>
      <c r="Y531" s="540"/>
      <c r="Z531" s="563"/>
      <c r="AA531" s="564"/>
      <c r="AB531" s="565"/>
    </row>
    <row r="532" spans="2:28" ht="13.5" customHeight="1">
      <c r="B532" s="572"/>
      <c r="C532" s="573"/>
      <c r="D532" s="45" t="s">
        <v>26</v>
      </c>
      <c r="E532" s="532" t="s">
        <v>127</v>
      </c>
      <c r="F532" s="532"/>
      <c r="G532" s="532"/>
      <c r="H532" s="532"/>
      <c r="I532" s="532"/>
      <c r="J532" s="532"/>
      <c r="K532" s="532"/>
      <c r="L532" s="532"/>
      <c r="M532" s="532"/>
      <c r="N532" s="532"/>
      <c r="O532" s="532"/>
      <c r="P532" s="532"/>
      <c r="Q532" s="532"/>
      <c r="R532" s="532"/>
      <c r="S532" s="532"/>
      <c r="T532" s="532"/>
      <c r="U532" s="532"/>
      <c r="V532" s="532"/>
      <c r="W532" s="532"/>
      <c r="X532" s="532"/>
      <c r="Y532" s="533"/>
      <c r="Z532" s="558"/>
      <c r="AA532" s="559"/>
      <c r="AB532" s="560"/>
    </row>
    <row r="533" spans="2:28" s="28" customFormat="1" ht="27" customHeight="1">
      <c r="B533" s="501">
        <f>IF(D533="","",B529+1)</f>
        <v>6</v>
      </c>
      <c r="C533" s="502"/>
      <c r="D533" s="491" t="s">
        <v>122</v>
      </c>
      <c r="E533" s="492"/>
      <c r="F533" s="492"/>
      <c r="G533" s="492"/>
      <c r="H533" s="492"/>
      <c r="I533" s="492"/>
      <c r="J533" s="492"/>
      <c r="K533" s="492"/>
      <c r="L533" s="492"/>
      <c r="M533" s="492"/>
      <c r="N533" s="492"/>
      <c r="O533" s="492"/>
      <c r="P533" s="492"/>
      <c r="Q533" s="492"/>
      <c r="R533" s="492"/>
      <c r="S533" s="492"/>
      <c r="T533" s="492"/>
      <c r="U533" s="492"/>
      <c r="V533" s="492"/>
      <c r="W533" s="492"/>
      <c r="X533" s="492"/>
      <c r="Y533" s="493"/>
      <c r="Z533" s="494"/>
      <c r="AA533" s="495"/>
      <c r="AB533" s="496"/>
    </row>
    <row r="535" spans="1:28" s="216" customFormat="1" ht="15" customHeight="1">
      <c r="A535" s="591">
        <v>2</v>
      </c>
      <c r="B535" s="592"/>
      <c r="C535" s="216" t="s">
        <v>123</v>
      </c>
      <c r="Z535" s="217"/>
      <c r="AA535" s="217"/>
      <c r="AB535" s="217"/>
    </row>
    <row r="536" spans="2:28" s="28" customFormat="1" ht="40.5" customHeight="1">
      <c r="B536" s="501">
        <f>IF(D536="","",B535+1)</f>
        <v>1</v>
      </c>
      <c r="C536" s="502"/>
      <c r="D536" s="491" t="s">
        <v>688</v>
      </c>
      <c r="E536" s="492"/>
      <c r="F536" s="492"/>
      <c r="G536" s="492"/>
      <c r="H536" s="492"/>
      <c r="I536" s="492"/>
      <c r="J536" s="492"/>
      <c r="K536" s="492"/>
      <c r="L536" s="492"/>
      <c r="M536" s="492"/>
      <c r="N536" s="492"/>
      <c r="O536" s="492"/>
      <c r="P536" s="492"/>
      <c r="Q536" s="492"/>
      <c r="R536" s="492"/>
      <c r="S536" s="492"/>
      <c r="T536" s="492"/>
      <c r="U536" s="492"/>
      <c r="V536" s="492"/>
      <c r="W536" s="492"/>
      <c r="X536" s="492"/>
      <c r="Y536" s="493"/>
      <c r="Z536" s="494"/>
      <c r="AA536" s="495"/>
      <c r="AB536" s="496"/>
    </row>
    <row r="537" spans="2:28" s="28" customFormat="1" ht="54" customHeight="1">
      <c r="B537" s="501">
        <f>IF(D537="","",B536+1)</f>
        <v>2</v>
      </c>
      <c r="C537" s="502"/>
      <c r="D537" s="491" t="s">
        <v>634</v>
      </c>
      <c r="E537" s="492"/>
      <c r="F537" s="492"/>
      <c r="G537" s="492"/>
      <c r="H537" s="492"/>
      <c r="I537" s="492"/>
      <c r="J537" s="492"/>
      <c r="K537" s="492"/>
      <c r="L537" s="492"/>
      <c r="M537" s="492"/>
      <c r="N537" s="492"/>
      <c r="O537" s="492"/>
      <c r="P537" s="492"/>
      <c r="Q537" s="492"/>
      <c r="R537" s="492"/>
      <c r="S537" s="492"/>
      <c r="T537" s="492"/>
      <c r="U537" s="492"/>
      <c r="V537" s="492"/>
      <c r="W537" s="492"/>
      <c r="X537" s="492"/>
      <c r="Y537" s="493"/>
      <c r="Z537" s="494"/>
      <c r="AA537" s="495"/>
      <c r="AB537" s="496"/>
    </row>
    <row r="538" spans="2:28" s="28" customFormat="1" ht="40.5" customHeight="1">
      <c r="B538" s="501">
        <f>IF(D538="","",B537+1)</f>
        <v>3</v>
      </c>
      <c r="C538" s="502"/>
      <c r="D538" s="491" t="s">
        <v>689</v>
      </c>
      <c r="E538" s="492"/>
      <c r="F538" s="492"/>
      <c r="G538" s="492"/>
      <c r="H538" s="492"/>
      <c r="I538" s="492"/>
      <c r="J538" s="492"/>
      <c r="K538" s="492"/>
      <c r="L538" s="492"/>
      <c r="M538" s="492"/>
      <c r="N538" s="492"/>
      <c r="O538" s="492"/>
      <c r="P538" s="492"/>
      <c r="Q538" s="492"/>
      <c r="R538" s="492"/>
      <c r="S538" s="492"/>
      <c r="T538" s="492"/>
      <c r="U538" s="492"/>
      <c r="V538" s="492"/>
      <c r="W538" s="492"/>
      <c r="X538" s="492"/>
      <c r="Y538" s="493"/>
      <c r="Z538" s="494"/>
      <c r="AA538" s="495"/>
      <c r="AB538" s="496"/>
    </row>
    <row r="539" spans="2:28" ht="27" customHeight="1">
      <c r="B539" s="507">
        <f>IF(D539="","",B538+1)</f>
        <v>4</v>
      </c>
      <c r="C539" s="508"/>
      <c r="D539" s="541" t="s">
        <v>128</v>
      </c>
      <c r="E539" s="568"/>
      <c r="F539" s="568"/>
      <c r="G539" s="568"/>
      <c r="H539" s="568"/>
      <c r="I539" s="568"/>
      <c r="J539" s="568"/>
      <c r="K539" s="568"/>
      <c r="L539" s="568"/>
      <c r="M539" s="568"/>
      <c r="N539" s="568"/>
      <c r="O539" s="568"/>
      <c r="P539" s="568"/>
      <c r="Q539" s="568"/>
      <c r="R539" s="568"/>
      <c r="S539" s="568"/>
      <c r="T539" s="568"/>
      <c r="U539" s="568"/>
      <c r="V539" s="568"/>
      <c r="W539" s="568"/>
      <c r="X539" s="568"/>
      <c r="Y539" s="569"/>
      <c r="Z539" s="555"/>
      <c r="AA539" s="556"/>
      <c r="AB539" s="557"/>
    </row>
    <row r="540" spans="2:28" ht="12.75" customHeight="1">
      <c r="B540" s="570"/>
      <c r="C540" s="571"/>
      <c r="D540" s="44" t="s">
        <v>690</v>
      </c>
      <c r="E540" s="539" t="s">
        <v>691</v>
      </c>
      <c r="F540" s="539"/>
      <c r="G540" s="539"/>
      <c r="H540" s="539"/>
      <c r="I540" s="539"/>
      <c r="J540" s="539"/>
      <c r="K540" s="539"/>
      <c r="L540" s="539"/>
      <c r="M540" s="539"/>
      <c r="N540" s="539"/>
      <c r="O540" s="539"/>
      <c r="P540" s="539"/>
      <c r="Q540" s="539"/>
      <c r="R540" s="539"/>
      <c r="S540" s="539"/>
      <c r="T540" s="539"/>
      <c r="U540" s="539"/>
      <c r="V540" s="539"/>
      <c r="W540" s="539"/>
      <c r="X540" s="539"/>
      <c r="Y540" s="540"/>
      <c r="Z540" s="563"/>
      <c r="AA540" s="564"/>
      <c r="AB540" s="565"/>
    </row>
    <row r="541" spans="2:28" ht="72.75" customHeight="1">
      <c r="B541" s="570"/>
      <c r="C541" s="571"/>
      <c r="D541" s="44" t="s">
        <v>20</v>
      </c>
      <c r="E541" s="539" t="s">
        <v>692</v>
      </c>
      <c r="F541" s="539"/>
      <c r="G541" s="539"/>
      <c r="H541" s="539"/>
      <c r="I541" s="539"/>
      <c r="J541" s="539"/>
      <c r="K541" s="539"/>
      <c r="L541" s="539"/>
      <c r="M541" s="539"/>
      <c r="N541" s="539"/>
      <c r="O541" s="539"/>
      <c r="P541" s="539"/>
      <c r="Q541" s="539"/>
      <c r="R541" s="539"/>
      <c r="S541" s="539"/>
      <c r="T541" s="539"/>
      <c r="U541" s="539"/>
      <c r="V541" s="539"/>
      <c r="W541" s="539"/>
      <c r="X541" s="539"/>
      <c r="Y541" s="540"/>
      <c r="Z541" s="563"/>
      <c r="AA541" s="564"/>
      <c r="AB541" s="565"/>
    </row>
    <row r="542" spans="2:28" ht="12.75" customHeight="1">
      <c r="B542" s="572"/>
      <c r="C542" s="573"/>
      <c r="D542" s="45" t="s">
        <v>26</v>
      </c>
      <c r="E542" s="532" t="s">
        <v>129</v>
      </c>
      <c r="F542" s="532"/>
      <c r="G542" s="532"/>
      <c r="H542" s="532"/>
      <c r="I542" s="532"/>
      <c r="J542" s="532"/>
      <c r="K542" s="532"/>
      <c r="L542" s="532"/>
      <c r="M542" s="532"/>
      <c r="N542" s="532"/>
      <c r="O542" s="532"/>
      <c r="P542" s="532"/>
      <c r="Q542" s="532"/>
      <c r="R542" s="532"/>
      <c r="S542" s="532"/>
      <c r="T542" s="532"/>
      <c r="U542" s="532"/>
      <c r="V542" s="532"/>
      <c r="W542" s="532"/>
      <c r="X542" s="532"/>
      <c r="Y542" s="533"/>
      <c r="Z542" s="558"/>
      <c r="AA542" s="559"/>
      <c r="AB542" s="560"/>
    </row>
    <row r="543" spans="2:28" s="28" customFormat="1" ht="33.75" customHeight="1">
      <c r="B543" s="501">
        <f>IF(D543="","",B539+1)</f>
        <v>5</v>
      </c>
      <c r="C543" s="502"/>
      <c r="D543" s="491" t="s">
        <v>693</v>
      </c>
      <c r="E543" s="492"/>
      <c r="F543" s="492"/>
      <c r="G543" s="492"/>
      <c r="H543" s="492"/>
      <c r="I543" s="492"/>
      <c r="J543" s="492"/>
      <c r="K543" s="492"/>
      <c r="L543" s="492"/>
      <c r="M543" s="492"/>
      <c r="N543" s="492"/>
      <c r="O543" s="492"/>
      <c r="P543" s="492"/>
      <c r="Q543" s="492"/>
      <c r="R543" s="492"/>
      <c r="S543" s="492"/>
      <c r="T543" s="492"/>
      <c r="U543" s="492"/>
      <c r="V543" s="492"/>
      <c r="W543" s="492"/>
      <c r="X543" s="492"/>
      <c r="Y543" s="493"/>
      <c r="Z543" s="494"/>
      <c r="AA543" s="495"/>
      <c r="AB543" s="496"/>
    </row>
    <row r="544" spans="2:28" s="28" customFormat="1" ht="40.5" customHeight="1">
      <c r="B544" s="501">
        <f>IF(D544="","",B543+1)</f>
        <v>6</v>
      </c>
      <c r="C544" s="502"/>
      <c r="D544" s="491" t="s">
        <v>694</v>
      </c>
      <c r="E544" s="492"/>
      <c r="F544" s="492"/>
      <c r="G544" s="492"/>
      <c r="H544" s="492"/>
      <c r="I544" s="492"/>
      <c r="J544" s="492"/>
      <c r="K544" s="492"/>
      <c r="L544" s="492"/>
      <c r="M544" s="492"/>
      <c r="N544" s="492"/>
      <c r="O544" s="492"/>
      <c r="P544" s="492"/>
      <c r="Q544" s="492"/>
      <c r="R544" s="492"/>
      <c r="S544" s="492"/>
      <c r="T544" s="492"/>
      <c r="U544" s="492"/>
      <c r="V544" s="492"/>
      <c r="W544" s="492"/>
      <c r="X544" s="492"/>
      <c r="Y544" s="493"/>
      <c r="Z544" s="494"/>
      <c r="AA544" s="495"/>
      <c r="AB544" s="496"/>
    </row>
    <row r="546" spans="1:28" s="216" customFormat="1" ht="15" customHeight="1">
      <c r="A546" s="591">
        <v>3</v>
      </c>
      <c r="B546" s="592"/>
      <c r="C546" s="216" t="s">
        <v>130</v>
      </c>
      <c r="Z546" s="217"/>
      <c r="AA546" s="217"/>
      <c r="AB546" s="217"/>
    </row>
    <row r="547" spans="2:28" ht="27" customHeight="1">
      <c r="B547" s="507">
        <f>IF(D547="","",B546+1)</f>
        <v>1</v>
      </c>
      <c r="C547" s="508"/>
      <c r="D547" s="541" t="s">
        <v>494</v>
      </c>
      <c r="E547" s="542"/>
      <c r="F547" s="542"/>
      <c r="G547" s="542"/>
      <c r="H547" s="542"/>
      <c r="I547" s="542"/>
      <c r="J547" s="542"/>
      <c r="K547" s="542"/>
      <c r="L547" s="542"/>
      <c r="M547" s="542"/>
      <c r="N547" s="542"/>
      <c r="O547" s="542"/>
      <c r="P547" s="542"/>
      <c r="Q547" s="542"/>
      <c r="R547" s="542"/>
      <c r="S547" s="542"/>
      <c r="T547" s="542"/>
      <c r="U547" s="542"/>
      <c r="V547" s="542"/>
      <c r="W547" s="542"/>
      <c r="X547" s="542"/>
      <c r="Y547" s="543"/>
      <c r="Z547" s="555"/>
      <c r="AA547" s="556"/>
      <c r="AB547" s="557"/>
    </row>
    <row r="548" spans="2:28" ht="12.75">
      <c r="B548" s="537"/>
      <c r="C548" s="538"/>
      <c r="D548" s="44" t="s">
        <v>131</v>
      </c>
      <c r="E548" s="50" t="s">
        <v>134</v>
      </c>
      <c r="F548" s="120"/>
      <c r="G548" s="120"/>
      <c r="H548" s="120"/>
      <c r="I548" s="48" t="s">
        <v>133</v>
      </c>
      <c r="J548" s="120" t="s">
        <v>135</v>
      </c>
      <c r="K548" s="28"/>
      <c r="L548" s="120"/>
      <c r="M548" s="120"/>
      <c r="N548" s="48"/>
      <c r="O548" s="50"/>
      <c r="P548" s="120"/>
      <c r="Q548" s="48" t="s">
        <v>133</v>
      </c>
      <c r="R548" s="142" t="s">
        <v>136</v>
      </c>
      <c r="S548" s="143"/>
      <c r="T548" s="142"/>
      <c r="U548" s="142"/>
      <c r="V548" s="142"/>
      <c r="W548" s="142"/>
      <c r="X548" s="142"/>
      <c r="Y548" s="144"/>
      <c r="Z548" s="563"/>
      <c r="AA548" s="564"/>
      <c r="AB548" s="565"/>
    </row>
    <row r="549" spans="2:28" ht="12.75">
      <c r="B549" s="537"/>
      <c r="C549" s="538"/>
      <c r="D549" s="44" t="s">
        <v>132</v>
      </c>
      <c r="E549" s="50" t="s">
        <v>137</v>
      </c>
      <c r="F549" s="120"/>
      <c r="G549" s="120"/>
      <c r="H549" s="120"/>
      <c r="I549" s="120"/>
      <c r="J549" s="120"/>
      <c r="K549" s="48" t="s">
        <v>133</v>
      </c>
      <c r="L549" s="120" t="s">
        <v>138</v>
      </c>
      <c r="M549" s="120"/>
      <c r="N549" s="48"/>
      <c r="O549" s="50"/>
      <c r="P549" s="120"/>
      <c r="Q549" s="120"/>
      <c r="R549" s="120"/>
      <c r="S549" s="120"/>
      <c r="T549" s="120"/>
      <c r="U549" s="120"/>
      <c r="V549" s="120"/>
      <c r="W549" s="120"/>
      <c r="X549" s="120"/>
      <c r="Y549" s="145"/>
      <c r="Z549" s="563"/>
      <c r="AA549" s="564"/>
      <c r="AB549" s="565"/>
    </row>
    <row r="550" spans="2:28" ht="12.75">
      <c r="B550" s="537"/>
      <c r="C550" s="538"/>
      <c r="D550" s="44" t="s">
        <v>132</v>
      </c>
      <c r="E550" s="50" t="s">
        <v>139</v>
      </c>
      <c r="F550" s="120"/>
      <c r="G550" s="120"/>
      <c r="H550" s="120"/>
      <c r="I550" s="120"/>
      <c r="J550" s="120"/>
      <c r="K550" s="120"/>
      <c r="L550" s="120"/>
      <c r="M550" s="120"/>
      <c r="N550" s="48"/>
      <c r="O550" s="50"/>
      <c r="P550" s="120"/>
      <c r="Q550" s="120"/>
      <c r="R550" s="120"/>
      <c r="S550" s="120"/>
      <c r="T550" s="120"/>
      <c r="U550" s="120"/>
      <c r="V550" s="120"/>
      <c r="W550" s="120"/>
      <c r="X550" s="120"/>
      <c r="Y550" s="145"/>
      <c r="Z550" s="563"/>
      <c r="AA550" s="564"/>
      <c r="AB550" s="565"/>
    </row>
    <row r="551" spans="2:28" ht="12.75">
      <c r="B551" s="509"/>
      <c r="C551" s="510"/>
      <c r="D551" s="45" t="s">
        <v>132</v>
      </c>
      <c r="E551" s="111" t="s">
        <v>140</v>
      </c>
      <c r="F551" s="111"/>
      <c r="G551" s="111"/>
      <c r="H551" s="111"/>
      <c r="I551" s="111"/>
      <c r="J551" s="111"/>
      <c r="K551" s="111"/>
      <c r="L551" s="111"/>
      <c r="M551" s="111"/>
      <c r="N551" s="49"/>
      <c r="O551" s="111"/>
      <c r="P551" s="111"/>
      <c r="Q551" s="146" t="s">
        <v>132</v>
      </c>
      <c r="R551" s="111" t="s">
        <v>141</v>
      </c>
      <c r="S551" s="111"/>
      <c r="T551" s="111"/>
      <c r="U551" s="111"/>
      <c r="V551" s="111"/>
      <c r="W551" s="111"/>
      <c r="X551" s="111"/>
      <c r="Y551" s="112"/>
      <c r="Z551" s="558"/>
      <c r="AA551" s="559"/>
      <c r="AB551" s="560"/>
    </row>
    <row r="552" ht="12.75"/>
    <row r="553" spans="1:3" s="213" customFormat="1" ht="17.25">
      <c r="A553" s="211">
        <v>6</v>
      </c>
      <c r="B553" s="212"/>
      <c r="C553" s="213" t="s">
        <v>142</v>
      </c>
    </row>
    <row r="554" spans="1:28" s="1" customFormat="1" ht="15" customHeight="1">
      <c r="A554" s="566">
        <v>1</v>
      </c>
      <c r="B554" s="567"/>
      <c r="C554" s="1" t="s">
        <v>143</v>
      </c>
      <c r="Y554" s="127"/>
      <c r="Z554" s="26" t="s">
        <v>12</v>
      </c>
      <c r="AA554" s="34"/>
      <c r="AB554" s="27"/>
    </row>
    <row r="555" spans="2:28" s="28" customFormat="1" ht="33.75" customHeight="1">
      <c r="B555" s="501">
        <f>IF(D555="","",B554+1)</f>
        <v>1</v>
      </c>
      <c r="C555" s="502"/>
      <c r="D555" s="491" t="s">
        <v>695</v>
      </c>
      <c r="E555" s="492"/>
      <c r="F555" s="492"/>
      <c r="G555" s="492"/>
      <c r="H555" s="492"/>
      <c r="I555" s="492"/>
      <c r="J555" s="492"/>
      <c r="K555" s="492"/>
      <c r="L555" s="492"/>
      <c r="M555" s="492"/>
      <c r="N555" s="492"/>
      <c r="O555" s="492"/>
      <c r="P555" s="492"/>
      <c r="Q555" s="492"/>
      <c r="R555" s="492"/>
      <c r="S555" s="492"/>
      <c r="T555" s="492"/>
      <c r="U555" s="492"/>
      <c r="V555" s="492"/>
      <c r="W555" s="492"/>
      <c r="X555" s="492"/>
      <c r="Y555" s="493"/>
      <c r="Z555" s="494"/>
      <c r="AA555" s="495"/>
      <c r="AB555" s="496"/>
    </row>
    <row r="556" spans="2:28" s="28" customFormat="1" ht="21" customHeight="1">
      <c r="B556" s="624">
        <f>IF(D556="","",B555+1)</f>
        <v>2</v>
      </c>
      <c r="C556" s="625"/>
      <c r="D556" s="541" t="s">
        <v>436</v>
      </c>
      <c r="E556" s="542"/>
      <c r="F556" s="542"/>
      <c r="G556" s="542"/>
      <c r="H556" s="542"/>
      <c r="I556" s="542"/>
      <c r="J556" s="542"/>
      <c r="K556" s="542"/>
      <c r="L556" s="542"/>
      <c r="M556" s="542"/>
      <c r="N556" s="542"/>
      <c r="O556" s="542"/>
      <c r="P556" s="542"/>
      <c r="Q556" s="542"/>
      <c r="R556" s="542"/>
      <c r="S556" s="542"/>
      <c r="T556" s="542"/>
      <c r="U556" s="542"/>
      <c r="V556" s="542"/>
      <c r="W556" s="542"/>
      <c r="X556" s="542"/>
      <c r="Y556" s="543"/>
      <c r="Z556" s="511"/>
      <c r="AA556" s="512"/>
      <c r="AB556" s="513"/>
    </row>
    <row r="557" spans="2:28" s="28" customFormat="1" ht="12">
      <c r="B557" s="632"/>
      <c r="C557" s="633"/>
      <c r="D557" s="116">
        <v>9</v>
      </c>
      <c r="E557" s="123" t="s">
        <v>432</v>
      </c>
      <c r="F557" s="123"/>
      <c r="G557" s="113">
        <v>10</v>
      </c>
      <c r="H557" s="123" t="s">
        <v>433</v>
      </c>
      <c r="I557" s="123"/>
      <c r="J557" s="123"/>
      <c r="K557" s="123"/>
      <c r="L557" s="123"/>
      <c r="M557" s="125" t="s">
        <v>435</v>
      </c>
      <c r="N557" s="123">
        <v>50</v>
      </c>
      <c r="O557" s="123"/>
      <c r="P557" s="123" t="s">
        <v>434</v>
      </c>
      <c r="Q557" s="123"/>
      <c r="R557" s="113"/>
      <c r="S557" s="113"/>
      <c r="T557" s="113"/>
      <c r="U557" s="113"/>
      <c r="V557" s="113"/>
      <c r="W557" s="113"/>
      <c r="X557" s="113"/>
      <c r="Y557" s="114"/>
      <c r="Z557" s="534"/>
      <c r="AA557" s="535"/>
      <c r="AB557" s="536"/>
    </row>
    <row r="558" spans="2:28" s="28" customFormat="1" ht="12">
      <c r="B558" s="632"/>
      <c r="C558" s="633"/>
      <c r="D558" s="116">
        <f>G557</f>
        <v>10</v>
      </c>
      <c r="E558" s="123" t="s">
        <v>432</v>
      </c>
      <c r="F558" s="123"/>
      <c r="G558" s="113">
        <v>11</v>
      </c>
      <c r="H558" s="123" t="s">
        <v>433</v>
      </c>
      <c r="I558" s="123"/>
      <c r="J558" s="123"/>
      <c r="K558" s="123"/>
      <c r="L558" s="123"/>
      <c r="M558" s="125" t="s">
        <v>435</v>
      </c>
      <c r="N558" s="123">
        <v>100</v>
      </c>
      <c r="O558" s="123"/>
      <c r="P558" s="123" t="s">
        <v>434</v>
      </c>
      <c r="Q558" s="123"/>
      <c r="R558" s="113"/>
      <c r="S558" s="113"/>
      <c r="T558" s="113"/>
      <c r="U558" s="113"/>
      <c r="V558" s="113"/>
      <c r="W558" s="113"/>
      <c r="X558" s="113"/>
      <c r="Y558" s="114"/>
      <c r="Z558" s="534"/>
      <c r="AA558" s="535"/>
      <c r="AB558" s="536"/>
    </row>
    <row r="559" spans="2:28" s="28" customFormat="1" ht="12">
      <c r="B559" s="632"/>
      <c r="C559" s="633"/>
      <c r="D559" s="116">
        <f>G558</f>
        <v>11</v>
      </c>
      <c r="E559" s="123" t="s">
        <v>432</v>
      </c>
      <c r="F559" s="123"/>
      <c r="G559" s="113">
        <v>12</v>
      </c>
      <c r="H559" s="123" t="s">
        <v>433</v>
      </c>
      <c r="I559" s="123"/>
      <c r="J559" s="123"/>
      <c r="K559" s="123"/>
      <c r="L559" s="123"/>
      <c r="M559" s="125" t="s">
        <v>435</v>
      </c>
      <c r="N559" s="123">
        <v>150</v>
      </c>
      <c r="O559" s="123"/>
      <c r="P559" s="123" t="s">
        <v>434</v>
      </c>
      <c r="Q559" s="123"/>
      <c r="R559" s="113"/>
      <c r="S559" s="113"/>
      <c r="T559" s="113"/>
      <c r="U559" s="113"/>
      <c r="V559" s="113"/>
      <c r="W559" s="113"/>
      <c r="X559" s="113"/>
      <c r="Y559" s="114"/>
      <c r="Z559" s="534"/>
      <c r="AA559" s="535"/>
      <c r="AB559" s="536"/>
    </row>
    <row r="560" spans="2:28" s="28" customFormat="1" ht="12">
      <c r="B560" s="632"/>
      <c r="C560" s="633"/>
      <c r="D560" s="116">
        <f>G559</f>
        <v>12</v>
      </c>
      <c r="E560" s="123" t="s">
        <v>432</v>
      </c>
      <c r="F560" s="123"/>
      <c r="G560" s="113">
        <v>13</v>
      </c>
      <c r="H560" s="123" t="s">
        <v>433</v>
      </c>
      <c r="I560" s="123"/>
      <c r="J560" s="123"/>
      <c r="K560" s="123"/>
      <c r="L560" s="123"/>
      <c r="M560" s="125" t="s">
        <v>435</v>
      </c>
      <c r="N560" s="123">
        <v>200</v>
      </c>
      <c r="O560" s="123"/>
      <c r="P560" s="123" t="s">
        <v>434</v>
      </c>
      <c r="Q560" s="123"/>
      <c r="R560" s="113"/>
      <c r="S560" s="113"/>
      <c r="T560" s="113"/>
      <c r="U560" s="113"/>
      <c r="V560" s="113"/>
      <c r="W560" s="113"/>
      <c r="X560" s="113"/>
      <c r="Y560" s="114"/>
      <c r="Z560" s="534"/>
      <c r="AA560" s="535"/>
      <c r="AB560" s="536"/>
    </row>
    <row r="561" spans="2:28" s="28" customFormat="1" ht="12">
      <c r="B561" s="626"/>
      <c r="C561" s="627"/>
      <c r="D561" s="122">
        <f>G560</f>
        <v>13</v>
      </c>
      <c r="E561" s="124" t="s">
        <v>432</v>
      </c>
      <c r="F561" s="124"/>
      <c r="G561" s="110">
        <v>14</v>
      </c>
      <c r="H561" s="124" t="s">
        <v>433</v>
      </c>
      <c r="I561" s="124"/>
      <c r="J561" s="124"/>
      <c r="K561" s="124"/>
      <c r="L561" s="124"/>
      <c r="M561" s="126" t="s">
        <v>435</v>
      </c>
      <c r="N561" s="124">
        <v>250</v>
      </c>
      <c r="O561" s="124"/>
      <c r="P561" s="124" t="s">
        <v>434</v>
      </c>
      <c r="Q561" s="124"/>
      <c r="R561" s="110"/>
      <c r="S561" s="110"/>
      <c r="T561" s="110"/>
      <c r="U561" s="110"/>
      <c r="V561" s="110"/>
      <c r="W561" s="110"/>
      <c r="X561" s="110"/>
      <c r="Y561" s="115"/>
      <c r="Z561" s="514"/>
      <c r="AA561" s="515"/>
      <c r="AB561" s="516"/>
    </row>
    <row r="562" spans="2:28" s="28" customFormat="1" ht="27" customHeight="1">
      <c r="B562" s="501">
        <f>IF(D562="","",B556+1)</f>
        <v>3</v>
      </c>
      <c r="C562" s="502"/>
      <c r="D562" s="491" t="s">
        <v>431</v>
      </c>
      <c r="E562" s="492"/>
      <c r="F562" s="492"/>
      <c r="G562" s="492"/>
      <c r="H562" s="492"/>
      <c r="I562" s="492"/>
      <c r="J562" s="492"/>
      <c r="K562" s="492"/>
      <c r="L562" s="492"/>
      <c r="M562" s="492"/>
      <c r="N562" s="492"/>
      <c r="O562" s="492"/>
      <c r="P562" s="492"/>
      <c r="Q562" s="492"/>
      <c r="R562" s="492"/>
      <c r="S562" s="492"/>
      <c r="T562" s="492"/>
      <c r="U562" s="492"/>
      <c r="V562" s="492"/>
      <c r="W562" s="492"/>
      <c r="X562" s="492"/>
      <c r="Y562" s="493"/>
      <c r="Z562" s="494"/>
      <c r="AA562" s="495"/>
      <c r="AB562" s="496"/>
    </row>
    <row r="564" spans="1:28" s="1" customFormat="1" ht="15" customHeight="1">
      <c r="A564" s="566">
        <v>2</v>
      </c>
      <c r="B564" s="567"/>
      <c r="C564" s="1" t="s">
        <v>144</v>
      </c>
      <c r="Y564" s="127"/>
      <c r="Z564" s="4"/>
      <c r="AA564" s="4"/>
      <c r="AB564" s="4"/>
    </row>
    <row r="565" spans="2:28" s="28" customFormat="1" ht="33.75" customHeight="1">
      <c r="B565" s="501">
        <f>IF(D565="","",B564+1)</f>
        <v>1</v>
      </c>
      <c r="C565" s="502"/>
      <c r="D565" s="491" t="s">
        <v>437</v>
      </c>
      <c r="E565" s="492"/>
      <c r="F565" s="492"/>
      <c r="G565" s="492"/>
      <c r="H565" s="492"/>
      <c r="I565" s="492"/>
      <c r="J565" s="492"/>
      <c r="K565" s="492"/>
      <c r="L565" s="492"/>
      <c r="M565" s="492"/>
      <c r="N565" s="492"/>
      <c r="O565" s="492"/>
      <c r="P565" s="492"/>
      <c r="Q565" s="492"/>
      <c r="R565" s="492"/>
      <c r="S565" s="492"/>
      <c r="T565" s="492"/>
      <c r="U565" s="492"/>
      <c r="V565" s="492"/>
      <c r="W565" s="492"/>
      <c r="X565" s="492"/>
      <c r="Y565" s="493"/>
      <c r="Z565" s="494"/>
      <c r="AA565" s="495"/>
      <c r="AB565" s="496"/>
    </row>
    <row r="566" spans="2:28" ht="18" customHeight="1">
      <c r="B566" s="507">
        <f>IF(D566="","",B565+1)</f>
        <v>2</v>
      </c>
      <c r="C566" s="508"/>
      <c r="D566" s="541" t="s">
        <v>697</v>
      </c>
      <c r="E566" s="542"/>
      <c r="F566" s="542"/>
      <c r="G566" s="542"/>
      <c r="H566" s="542"/>
      <c r="I566" s="542"/>
      <c r="J566" s="542"/>
      <c r="K566" s="542"/>
      <c r="L566" s="542"/>
      <c r="M566" s="542"/>
      <c r="N566" s="542"/>
      <c r="O566" s="542"/>
      <c r="P566" s="542"/>
      <c r="Q566" s="542"/>
      <c r="R566" s="542"/>
      <c r="S566" s="542"/>
      <c r="T566" s="542"/>
      <c r="U566" s="542"/>
      <c r="V566" s="542"/>
      <c r="W566" s="542"/>
      <c r="X566" s="542"/>
      <c r="Y566" s="543"/>
      <c r="Z566" s="555"/>
      <c r="AA566" s="556"/>
      <c r="AB566" s="557"/>
    </row>
    <row r="567" spans="2:28" ht="63.75" customHeight="1">
      <c r="B567" s="509"/>
      <c r="C567" s="510"/>
      <c r="D567" s="45" t="s">
        <v>698</v>
      </c>
      <c r="E567" s="561" t="s">
        <v>699</v>
      </c>
      <c r="F567" s="561"/>
      <c r="G567" s="561"/>
      <c r="H567" s="561"/>
      <c r="I567" s="561"/>
      <c r="J567" s="561"/>
      <c r="K567" s="561"/>
      <c r="L567" s="561"/>
      <c r="M567" s="561"/>
      <c r="N567" s="561"/>
      <c r="O567" s="561"/>
      <c r="P567" s="561"/>
      <c r="Q567" s="561"/>
      <c r="R567" s="561"/>
      <c r="S567" s="561"/>
      <c r="T567" s="561"/>
      <c r="U567" s="561"/>
      <c r="V567" s="561"/>
      <c r="W567" s="561"/>
      <c r="X567" s="561"/>
      <c r="Y567" s="562"/>
      <c r="Z567" s="558"/>
      <c r="AA567" s="559"/>
      <c r="AB567" s="560"/>
    </row>
    <row r="568" spans="2:28" s="28" customFormat="1" ht="27" customHeight="1">
      <c r="B568" s="501">
        <f>IF(D568="","",B566+1)</f>
        <v>3</v>
      </c>
      <c r="C568" s="502"/>
      <c r="D568" s="491" t="s">
        <v>700</v>
      </c>
      <c r="E568" s="492"/>
      <c r="F568" s="492"/>
      <c r="G568" s="492"/>
      <c r="H568" s="492"/>
      <c r="I568" s="492"/>
      <c r="J568" s="492"/>
      <c r="K568" s="492"/>
      <c r="L568" s="492"/>
      <c r="M568" s="492"/>
      <c r="N568" s="492"/>
      <c r="O568" s="492"/>
      <c r="P568" s="492"/>
      <c r="Q568" s="492"/>
      <c r="R568" s="492"/>
      <c r="S568" s="492"/>
      <c r="T568" s="492"/>
      <c r="U568" s="492"/>
      <c r="V568" s="492"/>
      <c r="W568" s="492"/>
      <c r="X568" s="492"/>
      <c r="Y568" s="493"/>
      <c r="Z568" s="494"/>
      <c r="AA568" s="495"/>
      <c r="AB568" s="496"/>
    </row>
    <row r="569" spans="2:28" s="28" customFormat="1" ht="40.5" customHeight="1">
      <c r="B569" s="501">
        <f>IF(D569="","",B568+1)</f>
        <v>4</v>
      </c>
      <c r="C569" s="502"/>
      <c r="D569" s="491" t="s">
        <v>696</v>
      </c>
      <c r="E569" s="492"/>
      <c r="F569" s="492"/>
      <c r="G569" s="492"/>
      <c r="H569" s="492"/>
      <c r="I569" s="492"/>
      <c r="J569" s="492"/>
      <c r="K569" s="492"/>
      <c r="L569" s="492"/>
      <c r="M569" s="492"/>
      <c r="N569" s="492"/>
      <c r="O569" s="492"/>
      <c r="P569" s="492"/>
      <c r="Q569" s="492"/>
      <c r="R569" s="492"/>
      <c r="S569" s="492"/>
      <c r="T569" s="492"/>
      <c r="U569" s="492"/>
      <c r="V569" s="492"/>
      <c r="W569" s="492"/>
      <c r="X569" s="492"/>
      <c r="Y569" s="493"/>
      <c r="Z569" s="494"/>
      <c r="AA569" s="495"/>
      <c r="AB569" s="496"/>
    </row>
    <row r="570" spans="2:28" s="28" customFormat="1" ht="27" customHeight="1">
      <c r="B570" s="501">
        <f>IF(D570="","",B569+1)</f>
        <v>5</v>
      </c>
      <c r="C570" s="502"/>
      <c r="D570" s="491" t="s">
        <v>438</v>
      </c>
      <c r="E570" s="492"/>
      <c r="F570" s="492"/>
      <c r="G570" s="492"/>
      <c r="H570" s="492"/>
      <c r="I570" s="492"/>
      <c r="J570" s="492"/>
      <c r="K570" s="492"/>
      <c r="L570" s="492"/>
      <c r="M570" s="492"/>
      <c r="N570" s="492"/>
      <c r="O570" s="492"/>
      <c r="P570" s="492"/>
      <c r="Q570" s="492"/>
      <c r="R570" s="492"/>
      <c r="S570" s="492"/>
      <c r="T570" s="492"/>
      <c r="U570" s="492"/>
      <c r="V570" s="492"/>
      <c r="W570" s="492"/>
      <c r="X570" s="492"/>
      <c r="Y570" s="493"/>
      <c r="Z570" s="494"/>
      <c r="AA570" s="495"/>
      <c r="AB570" s="496"/>
    </row>
    <row r="572" spans="1:28" s="1" customFormat="1" ht="15" customHeight="1">
      <c r="A572" s="566">
        <v>3</v>
      </c>
      <c r="B572" s="567"/>
      <c r="C572" s="1" t="s">
        <v>701</v>
      </c>
      <c r="Y572" s="127"/>
      <c r="Z572" s="4"/>
      <c r="AA572" s="4"/>
      <c r="AB572" s="4"/>
    </row>
    <row r="573" spans="2:28" s="28" customFormat="1" ht="33.75" customHeight="1">
      <c r="B573" s="501">
        <f>IF(D573="","",B572+1)</f>
        <v>1</v>
      </c>
      <c r="C573" s="502"/>
      <c r="D573" s="491" t="s">
        <v>702</v>
      </c>
      <c r="E573" s="492"/>
      <c r="F573" s="492"/>
      <c r="G573" s="492"/>
      <c r="H573" s="492"/>
      <c r="I573" s="492"/>
      <c r="J573" s="492"/>
      <c r="K573" s="492"/>
      <c r="L573" s="492"/>
      <c r="M573" s="492"/>
      <c r="N573" s="492"/>
      <c r="O573" s="492"/>
      <c r="P573" s="492"/>
      <c r="Q573" s="492"/>
      <c r="R573" s="492"/>
      <c r="S573" s="492"/>
      <c r="T573" s="492"/>
      <c r="U573" s="492"/>
      <c r="V573" s="492"/>
      <c r="W573" s="492"/>
      <c r="X573" s="492"/>
      <c r="Y573" s="493"/>
      <c r="Z573" s="494"/>
      <c r="AA573" s="495"/>
      <c r="AB573" s="496"/>
    </row>
    <row r="574" spans="2:28" s="28" customFormat="1" ht="38.25" customHeight="1">
      <c r="B574" s="624">
        <f>IF(D574="","",B573+1)</f>
        <v>2</v>
      </c>
      <c r="C574" s="625"/>
      <c r="D574" s="541" t="s">
        <v>703</v>
      </c>
      <c r="E574" s="628"/>
      <c r="F574" s="628"/>
      <c r="G574" s="628"/>
      <c r="H574" s="628"/>
      <c r="I574" s="628"/>
      <c r="J574" s="628"/>
      <c r="K574" s="628"/>
      <c r="L574" s="628"/>
      <c r="M574" s="628"/>
      <c r="N574" s="628"/>
      <c r="O574" s="628"/>
      <c r="P574" s="628"/>
      <c r="Q574" s="628"/>
      <c r="R574" s="628"/>
      <c r="S574" s="628"/>
      <c r="T574" s="628"/>
      <c r="U574" s="628"/>
      <c r="V574" s="628"/>
      <c r="W574" s="628"/>
      <c r="X574" s="628"/>
      <c r="Y574" s="629"/>
      <c r="Z574" s="555"/>
      <c r="AA574" s="556"/>
      <c r="AB574" s="557"/>
    </row>
    <row r="575" spans="2:28" s="28" customFormat="1" ht="38.25" customHeight="1">
      <c r="B575" s="632"/>
      <c r="C575" s="633"/>
      <c r="D575" s="101" t="s">
        <v>13</v>
      </c>
      <c r="E575" s="539" t="s">
        <v>439</v>
      </c>
      <c r="F575" s="609"/>
      <c r="G575" s="609"/>
      <c r="H575" s="609"/>
      <c r="I575" s="609"/>
      <c r="J575" s="609"/>
      <c r="K575" s="609"/>
      <c r="L575" s="609"/>
      <c r="M575" s="609"/>
      <c r="N575" s="609"/>
      <c r="O575" s="609"/>
      <c r="P575" s="609"/>
      <c r="Q575" s="609"/>
      <c r="R575" s="609"/>
      <c r="S575" s="609"/>
      <c r="T575" s="609"/>
      <c r="U575" s="609"/>
      <c r="V575" s="609"/>
      <c r="W575" s="609"/>
      <c r="X575" s="609"/>
      <c r="Y575" s="610"/>
      <c r="Z575" s="563"/>
      <c r="AA575" s="564"/>
      <c r="AB575" s="565"/>
    </row>
    <row r="576" spans="2:28" s="28" customFormat="1" ht="38.25" customHeight="1">
      <c r="B576" s="626"/>
      <c r="C576" s="627"/>
      <c r="D576" s="37" t="s">
        <v>13</v>
      </c>
      <c r="E576" s="532" t="s">
        <v>704</v>
      </c>
      <c r="F576" s="630"/>
      <c r="G576" s="630"/>
      <c r="H576" s="630"/>
      <c r="I576" s="630"/>
      <c r="J576" s="630"/>
      <c r="K576" s="630"/>
      <c r="L576" s="630"/>
      <c r="M576" s="630"/>
      <c r="N576" s="630"/>
      <c r="O576" s="630"/>
      <c r="P576" s="630"/>
      <c r="Q576" s="630"/>
      <c r="R576" s="630"/>
      <c r="S576" s="630"/>
      <c r="T576" s="630"/>
      <c r="U576" s="630"/>
      <c r="V576" s="630"/>
      <c r="W576" s="630"/>
      <c r="X576" s="630"/>
      <c r="Y576" s="631"/>
      <c r="Z576" s="558"/>
      <c r="AA576" s="559"/>
      <c r="AB576" s="560"/>
    </row>
    <row r="577" spans="2:28" s="28" customFormat="1" ht="33.75" customHeight="1">
      <c r="B577" s="501">
        <f>IF(D577="","",B574+1)</f>
        <v>3</v>
      </c>
      <c r="C577" s="502"/>
      <c r="D577" s="491" t="s">
        <v>705</v>
      </c>
      <c r="E577" s="492"/>
      <c r="F577" s="492"/>
      <c r="G577" s="492"/>
      <c r="H577" s="492"/>
      <c r="I577" s="492"/>
      <c r="J577" s="492"/>
      <c r="K577" s="492"/>
      <c r="L577" s="492"/>
      <c r="M577" s="492"/>
      <c r="N577" s="492"/>
      <c r="O577" s="492"/>
      <c r="P577" s="492"/>
      <c r="Q577" s="492"/>
      <c r="R577" s="492"/>
      <c r="S577" s="492"/>
      <c r="T577" s="492"/>
      <c r="U577" s="492"/>
      <c r="V577" s="492"/>
      <c r="W577" s="492"/>
      <c r="X577" s="492"/>
      <c r="Y577" s="493"/>
      <c r="Z577" s="494"/>
      <c r="AA577" s="495"/>
      <c r="AB577" s="496"/>
    </row>
    <row r="578" spans="2:28" s="28" customFormat="1" ht="38.25" customHeight="1">
      <c r="B578" s="624">
        <f>IF(D578="","",B577+1)</f>
        <v>4</v>
      </c>
      <c r="C578" s="625"/>
      <c r="D578" s="541" t="s">
        <v>708</v>
      </c>
      <c r="E578" s="628"/>
      <c r="F578" s="628"/>
      <c r="G578" s="628"/>
      <c r="H578" s="628"/>
      <c r="I578" s="628"/>
      <c r="J578" s="628"/>
      <c r="K578" s="628"/>
      <c r="L578" s="628"/>
      <c r="M578" s="628"/>
      <c r="N578" s="628"/>
      <c r="O578" s="628"/>
      <c r="P578" s="628"/>
      <c r="Q578" s="628"/>
      <c r="R578" s="628"/>
      <c r="S578" s="628"/>
      <c r="T578" s="628"/>
      <c r="U578" s="628"/>
      <c r="V578" s="628"/>
      <c r="W578" s="628"/>
      <c r="X578" s="628"/>
      <c r="Y578" s="629"/>
      <c r="Z578" s="555"/>
      <c r="AA578" s="556"/>
      <c r="AB578" s="557"/>
    </row>
    <row r="579" spans="2:28" s="28" customFormat="1" ht="38.25" customHeight="1">
      <c r="B579" s="626"/>
      <c r="C579" s="627"/>
      <c r="D579" s="37" t="s">
        <v>13</v>
      </c>
      <c r="E579" s="532" t="s">
        <v>440</v>
      </c>
      <c r="F579" s="630"/>
      <c r="G579" s="630"/>
      <c r="H579" s="630"/>
      <c r="I579" s="630"/>
      <c r="J579" s="630"/>
      <c r="K579" s="630"/>
      <c r="L579" s="630"/>
      <c r="M579" s="630"/>
      <c r="N579" s="630"/>
      <c r="O579" s="630"/>
      <c r="P579" s="630"/>
      <c r="Q579" s="630"/>
      <c r="R579" s="630"/>
      <c r="S579" s="630"/>
      <c r="T579" s="630"/>
      <c r="U579" s="630"/>
      <c r="V579" s="630"/>
      <c r="W579" s="630"/>
      <c r="X579" s="630"/>
      <c r="Y579" s="631"/>
      <c r="Z579" s="558"/>
      <c r="AA579" s="559"/>
      <c r="AB579" s="560"/>
    </row>
    <row r="580" spans="2:28" s="28" customFormat="1" ht="27" customHeight="1">
      <c r="B580" s="501">
        <f>IF(D580="","",B578+1)</f>
        <v>5</v>
      </c>
      <c r="C580" s="502"/>
      <c r="D580" s="491" t="s">
        <v>707</v>
      </c>
      <c r="E580" s="492"/>
      <c r="F580" s="492"/>
      <c r="G580" s="492"/>
      <c r="H580" s="492"/>
      <c r="I580" s="492"/>
      <c r="J580" s="492"/>
      <c r="K580" s="492"/>
      <c r="L580" s="492"/>
      <c r="M580" s="492"/>
      <c r="N580" s="492"/>
      <c r="O580" s="492"/>
      <c r="P580" s="492"/>
      <c r="Q580" s="492"/>
      <c r="R580" s="492"/>
      <c r="S580" s="492"/>
      <c r="T580" s="492"/>
      <c r="U580" s="492"/>
      <c r="V580" s="492"/>
      <c r="W580" s="492"/>
      <c r="X580" s="492"/>
      <c r="Y580" s="493"/>
      <c r="Z580" s="494"/>
      <c r="AA580" s="495"/>
      <c r="AB580" s="496"/>
    </row>
    <row r="581" spans="2:28" s="28" customFormat="1" ht="33.75" customHeight="1">
      <c r="B581" s="501">
        <f>IF(D581="","",B580+1)</f>
        <v>6</v>
      </c>
      <c r="C581" s="502"/>
      <c r="D581" s="491" t="s">
        <v>706</v>
      </c>
      <c r="E581" s="492"/>
      <c r="F581" s="492"/>
      <c r="G581" s="492"/>
      <c r="H581" s="492"/>
      <c r="I581" s="492"/>
      <c r="J581" s="492"/>
      <c r="K581" s="492"/>
      <c r="L581" s="492"/>
      <c r="M581" s="492"/>
      <c r="N581" s="492"/>
      <c r="O581" s="492"/>
      <c r="P581" s="492"/>
      <c r="Q581" s="492"/>
      <c r="R581" s="492"/>
      <c r="S581" s="492"/>
      <c r="T581" s="492"/>
      <c r="U581" s="492"/>
      <c r="V581" s="492"/>
      <c r="W581" s="492"/>
      <c r="X581" s="492"/>
      <c r="Y581" s="493"/>
      <c r="Z581" s="494"/>
      <c r="AA581" s="495"/>
      <c r="AB581" s="496"/>
    </row>
    <row r="582" spans="2:28" s="28" customFormat="1" ht="33.75" customHeight="1">
      <c r="B582" s="501">
        <f>IF(D582="","",B581+1)</f>
        <v>7</v>
      </c>
      <c r="C582" s="502"/>
      <c r="D582" s="491" t="s">
        <v>441</v>
      </c>
      <c r="E582" s="492"/>
      <c r="F582" s="492"/>
      <c r="G582" s="492"/>
      <c r="H582" s="492"/>
      <c r="I582" s="492"/>
      <c r="J582" s="492"/>
      <c r="K582" s="492"/>
      <c r="L582" s="492"/>
      <c r="M582" s="492"/>
      <c r="N582" s="492"/>
      <c r="O582" s="492"/>
      <c r="P582" s="492"/>
      <c r="Q582" s="492"/>
      <c r="R582" s="492"/>
      <c r="S582" s="492"/>
      <c r="T582" s="492"/>
      <c r="U582" s="492"/>
      <c r="V582" s="492"/>
      <c r="W582" s="492"/>
      <c r="X582" s="492"/>
      <c r="Y582" s="493"/>
      <c r="Z582" s="494"/>
      <c r="AA582" s="495"/>
      <c r="AB582" s="496"/>
    </row>
    <row r="583" spans="2:28" s="28" customFormat="1" ht="33.75" customHeight="1">
      <c r="B583" s="501">
        <f>IF(D583="","",B582+1)</f>
        <v>8</v>
      </c>
      <c r="C583" s="502"/>
      <c r="D583" s="491" t="s">
        <v>442</v>
      </c>
      <c r="E583" s="492"/>
      <c r="F583" s="492"/>
      <c r="G583" s="492"/>
      <c r="H583" s="492"/>
      <c r="I583" s="492"/>
      <c r="J583" s="492"/>
      <c r="K583" s="492"/>
      <c r="L583" s="492"/>
      <c r="M583" s="492"/>
      <c r="N583" s="492"/>
      <c r="O583" s="492"/>
      <c r="P583" s="492"/>
      <c r="Q583" s="492"/>
      <c r="R583" s="492"/>
      <c r="S583" s="492"/>
      <c r="T583" s="492"/>
      <c r="U583" s="492"/>
      <c r="V583" s="492"/>
      <c r="W583" s="492"/>
      <c r="X583" s="492"/>
      <c r="Y583" s="493"/>
      <c r="Z583" s="494"/>
      <c r="AA583" s="495"/>
      <c r="AB583" s="496"/>
    </row>
    <row r="585" spans="1:28" s="1" customFormat="1" ht="15" customHeight="1">
      <c r="A585" s="566">
        <v>4</v>
      </c>
      <c r="B585" s="567"/>
      <c r="C585" s="1" t="s">
        <v>443</v>
      </c>
      <c r="Y585" s="127" t="s">
        <v>709</v>
      </c>
      <c r="Z585" s="4"/>
      <c r="AA585" s="4"/>
      <c r="AB585" s="4"/>
    </row>
    <row r="586" spans="2:28" s="28" customFormat="1" ht="40.5" customHeight="1">
      <c r="B586" s="501">
        <f>IF(D586="","",B584+1)</f>
        <v>1</v>
      </c>
      <c r="C586" s="502"/>
      <c r="D586" s="491" t="s">
        <v>444</v>
      </c>
      <c r="E586" s="492"/>
      <c r="F586" s="492"/>
      <c r="G586" s="492"/>
      <c r="H586" s="492"/>
      <c r="I586" s="492"/>
      <c r="J586" s="492"/>
      <c r="K586" s="492"/>
      <c r="L586" s="492"/>
      <c r="M586" s="492"/>
      <c r="N586" s="492"/>
      <c r="O586" s="492"/>
      <c r="P586" s="492"/>
      <c r="Q586" s="492"/>
      <c r="R586" s="492"/>
      <c r="S586" s="492"/>
      <c r="T586" s="492"/>
      <c r="U586" s="492"/>
      <c r="V586" s="492"/>
      <c r="W586" s="492"/>
      <c r="X586" s="492"/>
      <c r="Y586" s="493"/>
      <c r="Z586" s="494"/>
      <c r="AA586" s="495"/>
      <c r="AB586" s="496"/>
    </row>
    <row r="587" spans="2:28" s="28" customFormat="1" ht="33.75" customHeight="1">
      <c r="B587" s="501">
        <f>IF(D587="","",B586+1)</f>
        <v>2</v>
      </c>
      <c r="C587" s="502"/>
      <c r="D587" s="491" t="s">
        <v>445</v>
      </c>
      <c r="E587" s="492"/>
      <c r="F587" s="492"/>
      <c r="G587" s="492"/>
      <c r="H587" s="492"/>
      <c r="I587" s="492"/>
      <c r="J587" s="492"/>
      <c r="K587" s="492"/>
      <c r="L587" s="492"/>
      <c r="M587" s="492"/>
      <c r="N587" s="492"/>
      <c r="O587" s="492"/>
      <c r="P587" s="492"/>
      <c r="Q587" s="492"/>
      <c r="R587" s="492"/>
      <c r="S587" s="492"/>
      <c r="T587" s="492"/>
      <c r="U587" s="492"/>
      <c r="V587" s="492"/>
      <c r="W587" s="492"/>
      <c r="X587" s="492"/>
      <c r="Y587" s="493"/>
      <c r="Z587" s="494"/>
      <c r="AA587" s="495"/>
      <c r="AB587" s="496"/>
    </row>
    <row r="589" spans="1:28" s="1" customFormat="1" ht="15" customHeight="1">
      <c r="A589" s="566">
        <v>5</v>
      </c>
      <c r="B589" s="567"/>
      <c r="C589" s="1" t="s">
        <v>145</v>
      </c>
      <c r="Z589" s="4"/>
      <c r="AA589" s="4"/>
      <c r="AB589" s="4"/>
    </row>
    <row r="590" spans="2:28" s="28" customFormat="1" ht="38.25" customHeight="1">
      <c r="B590" s="507">
        <f>IF(D590="","",B588+1)</f>
        <v>1</v>
      </c>
      <c r="C590" s="508"/>
      <c r="D590" s="541" t="s">
        <v>635</v>
      </c>
      <c r="E590" s="542"/>
      <c r="F590" s="542"/>
      <c r="G590" s="542"/>
      <c r="H590" s="542"/>
      <c r="I590" s="542"/>
      <c r="J590" s="542"/>
      <c r="K590" s="542"/>
      <c r="L590" s="542"/>
      <c r="M590" s="542"/>
      <c r="N590" s="542"/>
      <c r="O590" s="542"/>
      <c r="P590" s="542"/>
      <c r="Q590" s="542"/>
      <c r="R590" s="542"/>
      <c r="S590" s="542"/>
      <c r="T590" s="542"/>
      <c r="U590" s="542"/>
      <c r="V590" s="542"/>
      <c r="W590" s="542"/>
      <c r="X590" s="542"/>
      <c r="Y590" s="543"/>
      <c r="Z590" s="555"/>
      <c r="AA590" s="556"/>
      <c r="AB590" s="557"/>
    </row>
    <row r="591" spans="2:28" s="28" customFormat="1" ht="25.5" customHeight="1">
      <c r="B591" s="537"/>
      <c r="C591" s="538"/>
      <c r="D591" s="44" t="s">
        <v>13</v>
      </c>
      <c r="E591" s="539" t="s">
        <v>447</v>
      </c>
      <c r="F591" s="539"/>
      <c r="G591" s="539"/>
      <c r="H591" s="539"/>
      <c r="I591" s="539"/>
      <c r="J591" s="539"/>
      <c r="K591" s="539"/>
      <c r="L591" s="539"/>
      <c r="M591" s="539"/>
      <c r="N591" s="539"/>
      <c r="O591" s="539"/>
      <c r="P591" s="539"/>
      <c r="Q591" s="539"/>
      <c r="R591" s="539"/>
      <c r="S591" s="539"/>
      <c r="T591" s="539"/>
      <c r="U591" s="539"/>
      <c r="V591" s="539"/>
      <c r="W591" s="539"/>
      <c r="X591" s="539"/>
      <c r="Y591" s="540"/>
      <c r="Z591" s="563"/>
      <c r="AA591" s="564"/>
      <c r="AB591" s="565"/>
    </row>
    <row r="592" spans="2:28" s="28" customFormat="1" ht="25.5" customHeight="1">
      <c r="B592" s="509"/>
      <c r="C592" s="510"/>
      <c r="D592" s="45" t="s">
        <v>13</v>
      </c>
      <c r="E592" s="532" t="s">
        <v>446</v>
      </c>
      <c r="F592" s="532"/>
      <c r="G592" s="532"/>
      <c r="H592" s="532"/>
      <c r="I592" s="532"/>
      <c r="J592" s="532"/>
      <c r="K592" s="532"/>
      <c r="L592" s="532"/>
      <c r="M592" s="532"/>
      <c r="N592" s="532"/>
      <c r="O592" s="532"/>
      <c r="P592" s="532"/>
      <c r="Q592" s="532"/>
      <c r="R592" s="532"/>
      <c r="S592" s="532"/>
      <c r="T592" s="532"/>
      <c r="U592" s="532"/>
      <c r="V592" s="532"/>
      <c r="W592" s="532"/>
      <c r="X592" s="532"/>
      <c r="Y592" s="533"/>
      <c r="Z592" s="558"/>
      <c r="AA592" s="559"/>
      <c r="AB592" s="560"/>
    </row>
    <row r="593" spans="2:28" ht="27" customHeight="1">
      <c r="B593" s="507">
        <f>IF(D593="","",B590+1)</f>
        <v>2</v>
      </c>
      <c r="C593" s="508"/>
      <c r="D593" s="541" t="s">
        <v>146</v>
      </c>
      <c r="E593" s="542"/>
      <c r="F593" s="542"/>
      <c r="G593" s="542"/>
      <c r="H593" s="542"/>
      <c r="I593" s="542"/>
      <c r="J593" s="542"/>
      <c r="K593" s="542"/>
      <c r="L593" s="542"/>
      <c r="M593" s="542"/>
      <c r="N593" s="542"/>
      <c r="O593" s="542"/>
      <c r="P593" s="542"/>
      <c r="Q593" s="542"/>
      <c r="R593" s="542"/>
      <c r="S593" s="542"/>
      <c r="T593" s="542"/>
      <c r="U593" s="542"/>
      <c r="V593" s="542"/>
      <c r="W593" s="542"/>
      <c r="X593" s="542"/>
      <c r="Y593" s="543"/>
      <c r="Z593" s="555"/>
      <c r="AA593" s="556"/>
      <c r="AB593" s="557"/>
    </row>
    <row r="594" spans="2:28" ht="12.75">
      <c r="B594" s="537"/>
      <c r="C594" s="538"/>
      <c r="D594" s="44" t="s">
        <v>19</v>
      </c>
      <c r="E594" s="539" t="s">
        <v>147</v>
      </c>
      <c r="F594" s="539"/>
      <c r="G594" s="539"/>
      <c r="H594" s="539"/>
      <c r="I594" s="539"/>
      <c r="J594" s="539"/>
      <c r="K594" s="539"/>
      <c r="L594" s="539"/>
      <c r="M594" s="539"/>
      <c r="N594" s="539"/>
      <c r="O594" s="539"/>
      <c r="P594" s="539"/>
      <c r="Q594" s="539"/>
      <c r="R594" s="539"/>
      <c r="S594" s="539"/>
      <c r="T594" s="539"/>
      <c r="U594" s="539"/>
      <c r="V594" s="539"/>
      <c r="W594" s="539"/>
      <c r="X594" s="539"/>
      <c r="Y594" s="540"/>
      <c r="Z594" s="563"/>
      <c r="AA594" s="564"/>
      <c r="AB594" s="565"/>
    </row>
    <row r="595" spans="2:28" ht="38.25" customHeight="1">
      <c r="B595" s="537"/>
      <c r="C595" s="538"/>
      <c r="D595" s="44" t="s">
        <v>20</v>
      </c>
      <c r="E595" s="539" t="s">
        <v>148</v>
      </c>
      <c r="F595" s="539"/>
      <c r="G595" s="539"/>
      <c r="H595" s="539"/>
      <c r="I595" s="539"/>
      <c r="J595" s="539"/>
      <c r="K595" s="539"/>
      <c r="L595" s="539"/>
      <c r="M595" s="539"/>
      <c r="N595" s="539"/>
      <c r="O595" s="539"/>
      <c r="P595" s="539"/>
      <c r="Q595" s="539"/>
      <c r="R595" s="539"/>
      <c r="S595" s="539"/>
      <c r="T595" s="539"/>
      <c r="U595" s="539"/>
      <c r="V595" s="539"/>
      <c r="W595" s="539"/>
      <c r="X595" s="539"/>
      <c r="Y595" s="540"/>
      <c r="Z595" s="563"/>
      <c r="AA595" s="564"/>
      <c r="AB595" s="565"/>
    </row>
    <row r="596" spans="2:28" ht="12.75">
      <c r="B596" s="537"/>
      <c r="C596" s="538"/>
      <c r="D596" s="44" t="s">
        <v>26</v>
      </c>
      <c r="E596" s="539" t="s">
        <v>149</v>
      </c>
      <c r="F596" s="539"/>
      <c r="G596" s="539"/>
      <c r="H596" s="539"/>
      <c r="I596" s="539"/>
      <c r="J596" s="539"/>
      <c r="K596" s="539"/>
      <c r="L596" s="539"/>
      <c r="M596" s="539"/>
      <c r="N596" s="539"/>
      <c r="O596" s="539"/>
      <c r="P596" s="539"/>
      <c r="Q596" s="539"/>
      <c r="R596" s="539"/>
      <c r="S596" s="539"/>
      <c r="T596" s="539"/>
      <c r="U596" s="539"/>
      <c r="V596" s="539"/>
      <c r="W596" s="539"/>
      <c r="X596" s="539"/>
      <c r="Y596" s="540"/>
      <c r="Z596" s="563"/>
      <c r="AA596" s="564"/>
      <c r="AB596" s="565"/>
    </row>
    <row r="597" spans="2:28" ht="12.75">
      <c r="B597" s="537"/>
      <c r="C597" s="538"/>
      <c r="D597" s="44" t="s">
        <v>44</v>
      </c>
      <c r="E597" s="539" t="s">
        <v>150</v>
      </c>
      <c r="F597" s="539"/>
      <c r="G597" s="539"/>
      <c r="H597" s="539"/>
      <c r="I597" s="539"/>
      <c r="J597" s="539"/>
      <c r="K597" s="539"/>
      <c r="L597" s="539"/>
      <c r="M597" s="539"/>
      <c r="N597" s="539"/>
      <c r="O597" s="539"/>
      <c r="P597" s="539"/>
      <c r="Q597" s="539"/>
      <c r="R597" s="539"/>
      <c r="S597" s="539"/>
      <c r="T597" s="539"/>
      <c r="U597" s="539"/>
      <c r="V597" s="539"/>
      <c r="W597" s="539"/>
      <c r="X597" s="539"/>
      <c r="Y597" s="540"/>
      <c r="Z597" s="563"/>
      <c r="AA597" s="564"/>
      <c r="AB597" s="565"/>
    </row>
    <row r="598" spans="2:28" ht="12.75">
      <c r="B598" s="509"/>
      <c r="C598" s="510"/>
      <c r="D598" s="45" t="s">
        <v>45</v>
      </c>
      <c r="E598" s="532" t="s">
        <v>151</v>
      </c>
      <c r="F598" s="532"/>
      <c r="G598" s="532"/>
      <c r="H598" s="532"/>
      <c r="I598" s="532"/>
      <c r="J598" s="532"/>
      <c r="K598" s="532"/>
      <c r="L598" s="532"/>
      <c r="M598" s="532"/>
      <c r="N598" s="532"/>
      <c r="O598" s="532"/>
      <c r="P598" s="532"/>
      <c r="Q598" s="532"/>
      <c r="R598" s="532"/>
      <c r="S598" s="532"/>
      <c r="T598" s="532"/>
      <c r="U598" s="532"/>
      <c r="V598" s="532"/>
      <c r="W598" s="532"/>
      <c r="X598" s="532"/>
      <c r="Y598" s="533"/>
      <c r="Z598" s="558"/>
      <c r="AA598" s="559"/>
      <c r="AB598" s="560"/>
    </row>
    <row r="599" spans="2:28" ht="27" customHeight="1">
      <c r="B599" s="507">
        <f>IF(D599="","",B593+1)</f>
        <v>3</v>
      </c>
      <c r="C599" s="508"/>
      <c r="D599" s="541" t="s">
        <v>454</v>
      </c>
      <c r="E599" s="542"/>
      <c r="F599" s="542"/>
      <c r="G599" s="542"/>
      <c r="H599" s="542"/>
      <c r="I599" s="542"/>
      <c r="J599" s="542"/>
      <c r="K599" s="542"/>
      <c r="L599" s="542"/>
      <c r="M599" s="542"/>
      <c r="N599" s="542"/>
      <c r="O599" s="542"/>
      <c r="P599" s="542"/>
      <c r="Q599" s="542"/>
      <c r="R599" s="542"/>
      <c r="S599" s="542"/>
      <c r="T599" s="542"/>
      <c r="U599" s="542"/>
      <c r="V599" s="542"/>
      <c r="W599" s="542"/>
      <c r="X599" s="542"/>
      <c r="Y599" s="543"/>
      <c r="Z599" s="555"/>
      <c r="AA599" s="556"/>
      <c r="AB599" s="557"/>
    </row>
    <row r="600" spans="2:28" ht="12.75">
      <c r="B600" s="537"/>
      <c r="C600" s="538"/>
      <c r="D600" s="44" t="s">
        <v>455</v>
      </c>
      <c r="E600" s="539" t="s">
        <v>456</v>
      </c>
      <c r="F600" s="539"/>
      <c r="G600" s="539"/>
      <c r="H600" s="539"/>
      <c r="I600" s="539"/>
      <c r="J600" s="539"/>
      <c r="K600" s="539"/>
      <c r="L600" s="539"/>
      <c r="M600" s="539"/>
      <c r="N600" s="539"/>
      <c r="O600" s="539"/>
      <c r="P600" s="539"/>
      <c r="Q600" s="539"/>
      <c r="R600" s="539"/>
      <c r="S600" s="539"/>
      <c r="T600" s="539"/>
      <c r="U600" s="539"/>
      <c r="V600" s="539"/>
      <c r="W600" s="539"/>
      <c r="X600" s="539"/>
      <c r="Y600" s="540"/>
      <c r="Z600" s="563"/>
      <c r="AA600" s="564"/>
      <c r="AB600" s="565"/>
    </row>
    <row r="601" spans="2:28" ht="12.75">
      <c r="B601" s="537"/>
      <c r="C601" s="538"/>
      <c r="D601" s="44" t="s">
        <v>455</v>
      </c>
      <c r="E601" s="539" t="s">
        <v>457</v>
      </c>
      <c r="F601" s="539"/>
      <c r="G601" s="539"/>
      <c r="H601" s="539"/>
      <c r="I601" s="539"/>
      <c r="J601" s="539"/>
      <c r="K601" s="539"/>
      <c r="L601" s="539"/>
      <c r="M601" s="539"/>
      <c r="N601" s="539"/>
      <c r="O601" s="539"/>
      <c r="P601" s="539"/>
      <c r="Q601" s="539"/>
      <c r="R601" s="539"/>
      <c r="S601" s="539"/>
      <c r="T601" s="539"/>
      <c r="U601" s="539"/>
      <c r="V601" s="539"/>
      <c r="W601" s="539"/>
      <c r="X601" s="539"/>
      <c r="Y601" s="540"/>
      <c r="Z601" s="563"/>
      <c r="AA601" s="564"/>
      <c r="AB601" s="565"/>
    </row>
    <row r="602" spans="2:28" ht="12.75">
      <c r="B602" s="537"/>
      <c r="C602" s="538"/>
      <c r="D602" s="44" t="s">
        <v>455</v>
      </c>
      <c r="E602" s="539" t="s">
        <v>458</v>
      </c>
      <c r="F602" s="539"/>
      <c r="G602" s="539"/>
      <c r="H602" s="539"/>
      <c r="I602" s="539"/>
      <c r="J602" s="539"/>
      <c r="K602" s="539"/>
      <c r="L602" s="539"/>
      <c r="M602" s="539"/>
      <c r="N602" s="539"/>
      <c r="O602" s="539"/>
      <c r="P602" s="539"/>
      <c r="Q602" s="539"/>
      <c r="R602" s="539"/>
      <c r="S602" s="539"/>
      <c r="T602" s="539"/>
      <c r="U602" s="539"/>
      <c r="V602" s="539"/>
      <c r="W602" s="539"/>
      <c r="X602" s="539"/>
      <c r="Y602" s="540"/>
      <c r="Z602" s="563"/>
      <c r="AA602" s="564"/>
      <c r="AB602" s="565"/>
    </row>
    <row r="603" spans="2:28" ht="12.75">
      <c r="B603" s="537"/>
      <c r="C603" s="538"/>
      <c r="D603" s="44" t="s">
        <v>455</v>
      </c>
      <c r="E603" s="539" t="s">
        <v>459</v>
      </c>
      <c r="F603" s="539"/>
      <c r="G603" s="539"/>
      <c r="H603" s="539"/>
      <c r="I603" s="539"/>
      <c r="J603" s="539"/>
      <c r="K603" s="539"/>
      <c r="L603" s="539"/>
      <c r="M603" s="539"/>
      <c r="N603" s="539"/>
      <c r="O603" s="539"/>
      <c r="P603" s="539"/>
      <c r="Q603" s="539"/>
      <c r="R603" s="539"/>
      <c r="S603" s="539"/>
      <c r="T603" s="539"/>
      <c r="U603" s="539"/>
      <c r="V603" s="539"/>
      <c r="W603" s="539"/>
      <c r="X603" s="539"/>
      <c r="Y603" s="540"/>
      <c r="Z603" s="563"/>
      <c r="AA603" s="564"/>
      <c r="AB603" s="565"/>
    </row>
    <row r="604" spans="2:28" ht="12.75">
      <c r="B604" s="537"/>
      <c r="C604" s="538"/>
      <c r="D604" s="44" t="s">
        <v>455</v>
      </c>
      <c r="E604" s="539" t="s">
        <v>460</v>
      </c>
      <c r="F604" s="539"/>
      <c r="G604" s="539"/>
      <c r="H604" s="539"/>
      <c r="I604" s="539"/>
      <c r="J604" s="539"/>
      <c r="K604" s="539"/>
      <c r="L604" s="539"/>
      <c r="M604" s="539"/>
      <c r="N604" s="539"/>
      <c r="O604" s="539"/>
      <c r="P604" s="539"/>
      <c r="Q604" s="539"/>
      <c r="R604" s="539"/>
      <c r="S604" s="539"/>
      <c r="T604" s="539"/>
      <c r="U604" s="539"/>
      <c r="V604" s="539"/>
      <c r="W604" s="539"/>
      <c r="X604" s="539"/>
      <c r="Y604" s="540"/>
      <c r="Z604" s="563"/>
      <c r="AA604" s="564"/>
      <c r="AB604" s="565"/>
    </row>
    <row r="605" spans="2:28" ht="12.75">
      <c r="B605" s="537"/>
      <c r="C605" s="538"/>
      <c r="D605" s="44" t="s">
        <v>455</v>
      </c>
      <c r="E605" s="539" t="s">
        <v>461</v>
      </c>
      <c r="F605" s="539"/>
      <c r="G605" s="539"/>
      <c r="H605" s="539"/>
      <c r="I605" s="539"/>
      <c r="J605" s="539"/>
      <c r="K605" s="539"/>
      <c r="L605" s="539"/>
      <c r="M605" s="539"/>
      <c r="N605" s="539"/>
      <c r="O605" s="539"/>
      <c r="P605" s="539"/>
      <c r="Q605" s="539"/>
      <c r="R605" s="539"/>
      <c r="S605" s="539"/>
      <c r="T605" s="539"/>
      <c r="U605" s="539"/>
      <c r="V605" s="539"/>
      <c r="W605" s="539"/>
      <c r="X605" s="539"/>
      <c r="Y605" s="540"/>
      <c r="Z605" s="563"/>
      <c r="AA605" s="564"/>
      <c r="AB605" s="565"/>
    </row>
    <row r="606" spans="2:28" ht="12.75">
      <c r="B606" s="509"/>
      <c r="C606" s="510"/>
      <c r="D606" s="45" t="s">
        <v>455</v>
      </c>
      <c r="E606" s="532" t="s">
        <v>462</v>
      </c>
      <c r="F606" s="532"/>
      <c r="G606" s="532"/>
      <c r="H606" s="532"/>
      <c r="I606" s="532"/>
      <c r="J606" s="532"/>
      <c r="K606" s="532"/>
      <c r="L606" s="532"/>
      <c r="M606" s="532"/>
      <c r="N606" s="532"/>
      <c r="O606" s="532"/>
      <c r="P606" s="532"/>
      <c r="Q606" s="532"/>
      <c r="R606" s="532"/>
      <c r="S606" s="532"/>
      <c r="T606" s="532"/>
      <c r="U606" s="532"/>
      <c r="V606" s="532"/>
      <c r="W606" s="532"/>
      <c r="X606" s="532"/>
      <c r="Y606" s="533"/>
      <c r="Z606" s="558"/>
      <c r="AA606" s="559"/>
      <c r="AB606" s="560"/>
    </row>
    <row r="607" spans="2:28" ht="40.5" customHeight="1">
      <c r="B607" s="501">
        <f>IF(D607="","",B599+1)</f>
        <v>4</v>
      </c>
      <c r="C607" s="502"/>
      <c r="D607" s="491" t="s">
        <v>448</v>
      </c>
      <c r="E607" s="492"/>
      <c r="F607" s="492"/>
      <c r="G607" s="492"/>
      <c r="H607" s="492"/>
      <c r="I607" s="492"/>
      <c r="J607" s="492"/>
      <c r="K607" s="492"/>
      <c r="L607" s="492"/>
      <c r="M607" s="492"/>
      <c r="N607" s="492"/>
      <c r="O607" s="492"/>
      <c r="P607" s="492"/>
      <c r="Q607" s="492"/>
      <c r="R607" s="492"/>
      <c r="S607" s="492"/>
      <c r="T607" s="492"/>
      <c r="U607" s="492"/>
      <c r="V607" s="492"/>
      <c r="W607" s="492"/>
      <c r="X607" s="492"/>
      <c r="Y607" s="493"/>
      <c r="Z607" s="494"/>
      <c r="AA607" s="495"/>
      <c r="AB607" s="496"/>
    </row>
    <row r="608" spans="2:28" ht="33.75" customHeight="1">
      <c r="B608" s="501">
        <f aca="true" t="shared" si="9" ref="B608:B615">IF(D608="","",B607+1)</f>
        <v>5</v>
      </c>
      <c r="C608" s="502"/>
      <c r="D608" s="491" t="s">
        <v>451</v>
      </c>
      <c r="E608" s="492"/>
      <c r="F608" s="492"/>
      <c r="G608" s="492"/>
      <c r="H608" s="492"/>
      <c r="I608" s="492"/>
      <c r="J608" s="492"/>
      <c r="K608" s="492"/>
      <c r="L608" s="492"/>
      <c r="M608" s="492"/>
      <c r="N608" s="492"/>
      <c r="O608" s="492"/>
      <c r="P608" s="492"/>
      <c r="Q608" s="492"/>
      <c r="R608" s="492"/>
      <c r="S608" s="492"/>
      <c r="T608" s="492"/>
      <c r="U608" s="492"/>
      <c r="V608" s="492"/>
      <c r="W608" s="492"/>
      <c r="X608" s="492"/>
      <c r="Y608" s="493"/>
      <c r="Z608" s="494"/>
      <c r="AA608" s="495"/>
      <c r="AB608" s="496"/>
    </row>
    <row r="609" spans="2:28" ht="54" customHeight="1">
      <c r="B609" s="501">
        <f t="shared" si="9"/>
        <v>6</v>
      </c>
      <c r="C609" s="502"/>
      <c r="D609" s="491" t="s">
        <v>452</v>
      </c>
      <c r="E609" s="492"/>
      <c r="F609" s="492"/>
      <c r="G609" s="492"/>
      <c r="H609" s="492"/>
      <c r="I609" s="492"/>
      <c r="J609" s="492"/>
      <c r="K609" s="492"/>
      <c r="L609" s="492"/>
      <c r="M609" s="492"/>
      <c r="N609" s="492"/>
      <c r="O609" s="492"/>
      <c r="P609" s="492"/>
      <c r="Q609" s="492"/>
      <c r="R609" s="492"/>
      <c r="S609" s="492"/>
      <c r="T609" s="492"/>
      <c r="U609" s="492"/>
      <c r="V609" s="492"/>
      <c r="W609" s="492"/>
      <c r="X609" s="492"/>
      <c r="Y609" s="493"/>
      <c r="Z609" s="494"/>
      <c r="AA609" s="495"/>
      <c r="AB609" s="496"/>
    </row>
    <row r="610" spans="2:28" ht="33.75" customHeight="1">
      <c r="B610" s="501">
        <f t="shared" si="9"/>
        <v>7</v>
      </c>
      <c r="C610" s="502"/>
      <c r="D610" s="491" t="s">
        <v>450</v>
      </c>
      <c r="E610" s="492"/>
      <c r="F610" s="492"/>
      <c r="G610" s="492"/>
      <c r="H610" s="492"/>
      <c r="I610" s="492"/>
      <c r="J610" s="492"/>
      <c r="K610" s="492"/>
      <c r="L610" s="492"/>
      <c r="M610" s="492"/>
      <c r="N610" s="492"/>
      <c r="O610" s="492"/>
      <c r="P610" s="492"/>
      <c r="Q610" s="492"/>
      <c r="R610" s="492"/>
      <c r="S610" s="492"/>
      <c r="T610" s="492"/>
      <c r="U610" s="492"/>
      <c r="V610" s="492"/>
      <c r="W610" s="492"/>
      <c r="X610" s="492"/>
      <c r="Y610" s="493"/>
      <c r="Z610" s="494"/>
      <c r="AA610" s="495"/>
      <c r="AB610" s="496"/>
    </row>
    <row r="611" spans="2:28" ht="33.75" customHeight="1">
      <c r="B611" s="501">
        <f t="shared" si="9"/>
        <v>8</v>
      </c>
      <c r="C611" s="502"/>
      <c r="D611" s="491" t="s">
        <v>453</v>
      </c>
      <c r="E611" s="492"/>
      <c r="F611" s="492"/>
      <c r="G611" s="492"/>
      <c r="H611" s="492"/>
      <c r="I611" s="492"/>
      <c r="J611" s="492"/>
      <c r="K611" s="492"/>
      <c r="L611" s="492"/>
      <c r="M611" s="492"/>
      <c r="N611" s="492"/>
      <c r="O611" s="492"/>
      <c r="P611" s="492"/>
      <c r="Q611" s="492"/>
      <c r="R611" s="492"/>
      <c r="S611" s="492"/>
      <c r="T611" s="492"/>
      <c r="U611" s="492"/>
      <c r="V611" s="492"/>
      <c r="W611" s="492"/>
      <c r="X611" s="492"/>
      <c r="Y611" s="493"/>
      <c r="Z611" s="494"/>
      <c r="AA611" s="495"/>
      <c r="AB611" s="496"/>
    </row>
    <row r="612" spans="2:28" ht="27" customHeight="1">
      <c r="B612" s="501">
        <f t="shared" si="9"/>
        <v>9</v>
      </c>
      <c r="C612" s="502"/>
      <c r="D612" s="491" t="s">
        <v>152</v>
      </c>
      <c r="E612" s="492"/>
      <c r="F612" s="492"/>
      <c r="G612" s="492"/>
      <c r="H612" s="492"/>
      <c r="I612" s="492"/>
      <c r="J612" s="492"/>
      <c r="K612" s="492"/>
      <c r="L612" s="492"/>
      <c r="M612" s="492"/>
      <c r="N612" s="492"/>
      <c r="O612" s="492"/>
      <c r="P612" s="492"/>
      <c r="Q612" s="492"/>
      <c r="R612" s="492"/>
      <c r="S612" s="492"/>
      <c r="T612" s="492"/>
      <c r="U612" s="492"/>
      <c r="V612" s="492"/>
      <c r="W612" s="492"/>
      <c r="X612" s="492"/>
      <c r="Y612" s="493"/>
      <c r="Z612" s="494"/>
      <c r="AA612" s="495"/>
      <c r="AB612" s="496"/>
    </row>
    <row r="613" spans="2:28" ht="27" customHeight="1">
      <c r="B613" s="501">
        <f t="shared" si="9"/>
        <v>10</v>
      </c>
      <c r="C613" s="502"/>
      <c r="D613" s="491" t="s">
        <v>153</v>
      </c>
      <c r="E613" s="492"/>
      <c r="F613" s="492"/>
      <c r="G613" s="492"/>
      <c r="H613" s="492"/>
      <c r="I613" s="492"/>
      <c r="J613" s="492"/>
      <c r="K613" s="492"/>
      <c r="L613" s="492"/>
      <c r="M613" s="492"/>
      <c r="N613" s="492"/>
      <c r="O613" s="492"/>
      <c r="P613" s="492"/>
      <c r="Q613" s="492"/>
      <c r="R613" s="492"/>
      <c r="S613" s="492"/>
      <c r="T613" s="492"/>
      <c r="U613" s="492"/>
      <c r="V613" s="492"/>
      <c r="W613" s="492"/>
      <c r="X613" s="492"/>
      <c r="Y613" s="493"/>
      <c r="Z613" s="494"/>
      <c r="AA613" s="495"/>
      <c r="AB613" s="496"/>
    </row>
    <row r="614" spans="2:28" ht="54" customHeight="1">
      <c r="B614" s="501">
        <f t="shared" si="9"/>
        <v>11</v>
      </c>
      <c r="C614" s="502"/>
      <c r="D614" s="491" t="s">
        <v>154</v>
      </c>
      <c r="E614" s="492"/>
      <c r="F614" s="492"/>
      <c r="G614" s="492"/>
      <c r="H614" s="492"/>
      <c r="I614" s="492"/>
      <c r="J614" s="492"/>
      <c r="K614" s="492"/>
      <c r="L614" s="492"/>
      <c r="M614" s="492"/>
      <c r="N614" s="492"/>
      <c r="O614" s="492"/>
      <c r="P614" s="492"/>
      <c r="Q614" s="492"/>
      <c r="R614" s="492"/>
      <c r="S614" s="492"/>
      <c r="T614" s="492"/>
      <c r="U614" s="492"/>
      <c r="V614" s="492"/>
      <c r="W614" s="492"/>
      <c r="X614" s="492"/>
      <c r="Y614" s="493"/>
      <c r="Z614" s="494"/>
      <c r="AA614" s="495"/>
      <c r="AB614" s="496"/>
    </row>
    <row r="615" spans="2:28" ht="27" customHeight="1">
      <c r="B615" s="507">
        <f t="shared" si="9"/>
        <v>12</v>
      </c>
      <c r="C615" s="508"/>
      <c r="D615" s="541" t="s">
        <v>463</v>
      </c>
      <c r="E615" s="542"/>
      <c r="F615" s="542"/>
      <c r="G615" s="542"/>
      <c r="H615" s="542"/>
      <c r="I615" s="542"/>
      <c r="J615" s="542"/>
      <c r="K615" s="542"/>
      <c r="L615" s="542"/>
      <c r="M615" s="542"/>
      <c r="N615" s="542"/>
      <c r="O615" s="542"/>
      <c r="P615" s="542"/>
      <c r="Q615" s="542"/>
      <c r="R615" s="542"/>
      <c r="S615" s="542"/>
      <c r="T615" s="542"/>
      <c r="U615" s="542"/>
      <c r="V615" s="542"/>
      <c r="W615" s="542"/>
      <c r="X615" s="542"/>
      <c r="Y615" s="543"/>
      <c r="Z615" s="555"/>
      <c r="AA615" s="556"/>
      <c r="AB615" s="557"/>
    </row>
    <row r="616" spans="2:28" ht="38.25" customHeight="1">
      <c r="B616" s="509"/>
      <c r="C616" s="510"/>
      <c r="D616" s="45" t="s">
        <v>464</v>
      </c>
      <c r="E616" s="532" t="s">
        <v>465</v>
      </c>
      <c r="F616" s="532"/>
      <c r="G616" s="532"/>
      <c r="H616" s="532"/>
      <c r="I616" s="532"/>
      <c r="J616" s="532"/>
      <c r="K616" s="532"/>
      <c r="L616" s="532"/>
      <c r="M616" s="532"/>
      <c r="N616" s="532"/>
      <c r="O616" s="532"/>
      <c r="P616" s="532"/>
      <c r="Q616" s="532"/>
      <c r="R616" s="532"/>
      <c r="S616" s="532"/>
      <c r="T616" s="532"/>
      <c r="U616" s="532"/>
      <c r="V616" s="532"/>
      <c r="W616" s="532"/>
      <c r="X616" s="532"/>
      <c r="Y616" s="533"/>
      <c r="Z616" s="558"/>
      <c r="AA616" s="559"/>
      <c r="AB616" s="560"/>
    </row>
    <row r="617" spans="2:28" ht="40.5" customHeight="1">
      <c r="B617" s="501">
        <f>IF(D617="","",B615+1)</f>
        <v>13</v>
      </c>
      <c r="C617" s="502"/>
      <c r="D617" s="491" t="s">
        <v>449</v>
      </c>
      <c r="E617" s="492"/>
      <c r="F617" s="492"/>
      <c r="G617" s="492"/>
      <c r="H617" s="492"/>
      <c r="I617" s="492"/>
      <c r="J617" s="492"/>
      <c r="K617" s="492"/>
      <c r="L617" s="492"/>
      <c r="M617" s="492"/>
      <c r="N617" s="492"/>
      <c r="O617" s="492"/>
      <c r="P617" s="492"/>
      <c r="Q617" s="492"/>
      <c r="R617" s="492"/>
      <c r="S617" s="492"/>
      <c r="T617" s="492"/>
      <c r="U617" s="492"/>
      <c r="V617" s="492"/>
      <c r="W617" s="492"/>
      <c r="X617" s="492"/>
      <c r="Y617" s="493"/>
      <c r="Z617" s="494"/>
      <c r="AA617" s="495"/>
      <c r="AB617" s="496"/>
    </row>
    <row r="619" spans="1:28" s="1" customFormat="1" ht="15" customHeight="1">
      <c r="A619" s="566">
        <v>6</v>
      </c>
      <c r="B619" s="567"/>
      <c r="C619" s="1" t="s">
        <v>155</v>
      </c>
      <c r="Y619" s="51"/>
      <c r="Z619" s="4"/>
      <c r="AA619" s="4"/>
      <c r="AB619" s="4"/>
    </row>
    <row r="620" spans="2:28" s="28" customFormat="1" ht="38.25" customHeight="1">
      <c r="B620" s="624">
        <f>IF(D620="","",B618+1)</f>
        <v>1</v>
      </c>
      <c r="C620" s="625"/>
      <c r="D620" s="541" t="s">
        <v>636</v>
      </c>
      <c r="E620" s="542"/>
      <c r="F620" s="542"/>
      <c r="G620" s="542"/>
      <c r="H620" s="542"/>
      <c r="I620" s="542"/>
      <c r="J620" s="542"/>
      <c r="K620" s="542"/>
      <c r="L620" s="542"/>
      <c r="M620" s="542"/>
      <c r="N620" s="542"/>
      <c r="O620" s="542"/>
      <c r="P620" s="542"/>
      <c r="Q620" s="542"/>
      <c r="R620" s="542"/>
      <c r="S620" s="542"/>
      <c r="T620" s="542"/>
      <c r="U620" s="542"/>
      <c r="V620" s="542"/>
      <c r="W620" s="542"/>
      <c r="X620" s="542"/>
      <c r="Y620" s="543"/>
      <c r="Z620" s="555"/>
      <c r="AA620" s="556"/>
      <c r="AB620" s="557"/>
    </row>
    <row r="621" spans="2:28" s="28" customFormat="1" ht="25.5" customHeight="1">
      <c r="B621" s="626"/>
      <c r="C621" s="627"/>
      <c r="D621" s="45" t="s">
        <v>13</v>
      </c>
      <c r="E621" s="532" t="s">
        <v>447</v>
      </c>
      <c r="F621" s="532"/>
      <c r="G621" s="532"/>
      <c r="H621" s="532"/>
      <c r="I621" s="532"/>
      <c r="J621" s="532"/>
      <c r="K621" s="532"/>
      <c r="L621" s="532"/>
      <c r="M621" s="532"/>
      <c r="N621" s="532"/>
      <c r="O621" s="532"/>
      <c r="P621" s="532"/>
      <c r="Q621" s="532"/>
      <c r="R621" s="532"/>
      <c r="S621" s="532"/>
      <c r="T621" s="532"/>
      <c r="U621" s="532"/>
      <c r="V621" s="532"/>
      <c r="W621" s="532"/>
      <c r="X621" s="532"/>
      <c r="Y621" s="533"/>
      <c r="Z621" s="558"/>
      <c r="AA621" s="559"/>
      <c r="AB621" s="560"/>
    </row>
    <row r="622" spans="2:28" ht="27" customHeight="1">
      <c r="B622" s="507">
        <f>IF(D622="","",B620+1)</f>
        <v>2</v>
      </c>
      <c r="C622" s="508"/>
      <c r="D622" s="541" t="s">
        <v>156</v>
      </c>
      <c r="E622" s="542"/>
      <c r="F622" s="542"/>
      <c r="G622" s="542"/>
      <c r="H622" s="542"/>
      <c r="I622" s="542"/>
      <c r="J622" s="542"/>
      <c r="K622" s="542"/>
      <c r="L622" s="542"/>
      <c r="M622" s="542"/>
      <c r="N622" s="542"/>
      <c r="O622" s="542"/>
      <c r="P622" s="542"/>
      <c r="Q622" s="542"/>
      <c r="R622" s="542"/>
      <c r="S622" s="542"/>
      <c r="T622" s="542"/>
      <c r="U622" s="542"/>
      <c r="V622" s="542"/>
      <c r="W622" s="542"/>
      <c r="X622" s="542"/>
      <c r="Y622" s="543"/>
      <c r="Z622" s="555"/>
      <c r="AA622" s="556"/>
      <c r="AB622" s="557"/>
    </row>
    <row r="623" spans="2:28" ht="12.75">
      <c r="B623" s="537"/>
      <c r="C623" s="538"/>
      <c r="D623" s="44" t="s">
        <v>19</v>
      </c>
      <c r="E623" s="539" t="s">
        <v>158</v>
      </c>
      <c r="F623" s="539"/>
      <c r="G623" s="539"/>
      <c r="H623" s="539"/>
      <c r="I623" s="539"/>
      <c r="J623" s="539"/>
      <c r="K623" s="539"/>
      <c r="L623" s="539"/>
      <c r="M623" s="539"/>
      <c r="N623" s="539"/>
      <c r="O623" s="539"/>
      <c r="P623" s="539"/>
      <c r="Q623" s="539"/>
      <c r="R623" s="539"/>
      <c r="S623" s="539"/>
      <c r="T623" s="539"/>
      <c r="U623" s="539"/>
      <c r="V623" s="539"/>
      <c r="W623" s="539"/>
      <c r="X623" s="539"/>
      <c r="Y623" s="540"/>
      <c r="Z623" s="563"/>
      <c r="AA623" s="564"/>
      <c r="AB623" s="565"/>
    </row>
    <row r="624" spans="2:28" ht="38.25" customHeight="1">
      <c r="B624" s="537"/>
      <c r="C624" s="538"/>
      <c r="D624" s="44" t="s">
        <v>20</v>
      </c>
      <c r="E624" s="539" t="s">
        <v>159</v>
      </c>
      <c r="F624" s="539"/>
      <c r="G624" s="539"/>
      <c r="H624" s="539"/>
      <c r="I624" s="539"/>
      <c r="J624" s="539"/>
      <c r="K624" s="539"/>
      <c r="L624" s="539"/>
      <c r="M624" s="539"/>
      <c r="N624" s="539"/>
      <c r="O624" s="539"/>
      <c r="P624" s="539"/>
      <c r="Q624" s="539"/>
      <c r="R624" s="539"/>
      <c r="S624" s="539"/>
      <c r="T624" s="539"/>
      <c r="U624" s="539"/>
      <c r="V624" s="539"/>
      <c r="W624" s="539"/>
      <c r="X624" s="539"/>
      <c r="Y624" s="540"/>
      <c r="Z624" s="563"/>
      <c r="AA624" s="564"/>
      <c r="AB624" s="565"/>
    </row>
    <row r="625" spans="2:28" ht="12.75" customHeight="1">
      <c r="B625" s="509"/>
      <c r="C625" s="510"/>
      <c r="D625" s="45" t="s">
        <v>26</v>
      </c>
      <c r="E625" s="532" t="s">
        <v>157</v>
      </c>
      <c r="F625" s="532"/>
      <c r="G625" s="532"/>
      <c r="H625" s="532"/>
      <c r="I625" s="532"/>
      <c r="J625" s="532"/>
      <c r="K625" s="532"/>
      <c r="L625" s="532"/>
      <c r="M625" s="532"/>
      <c r="N625" s="532"/>
      <c r="O625" s="532"/>
      <c r="P625" s="532"/>
      <c r="Q625" s="532"/>
      <c r="R625" s="532"/>
      <c r="S625" s="532"/>
      <c r="T625" s="532"/>
      <c r="U625" s="532"/>
      <c r="V625" s="532"/>
      <c r="W625" s="532"/>
      <c r="X625" s="532"/>
      <c r="Y625" s="533"/>
      <c r="Z625" s="558"/>
      <c r="AA625" s="559"/>
      <c r="AB625" s="560"/>
    </row>
    <row r="626" spans="2:28" s="28" customFormat="1" ht="40.5" customHeight="1">
      <c r="B626" s="501">
        <f>IF(D626="","",B622+1)</f>
        <v>3</v>
      </c>
      <c r="C626" s="502"/>
      <c r="D626" s="491" t="s">
        <v>160</v>
      </c>
      <c r="E626" s="492"/>
      <c r="F626" s="492"/>
      <c r="G626" s="492"/>
      <c r="H626" s="492"/>
      <c r="I626" s="492"/>
      <c r="J626" s="492"/>
      <c r="K626" s="492"/>
      <c r="L626" s="492"/>
      <c r="M626" s="492"/>
      <c r="N626" s="492"/>
      <c r="O626" s="492"/>
      <c r="P626" s="492"/>
      <c r="Q626" s="492"/>
      <c r="R626" s="492"/>
      <c r="S626" s="492"/>
      <c r="T626" s="492"/>
      <c r="U626" s="492"/>
      <c r="V626" s="492"/>
      <c r="W626" s="492"/>
      <c r="X626" s="492"/>
      <c r="Y626" s="493"/>
      <c r="Z626" s="494"/>
      <c r="AA626" s="495"/>
      <c r="AB626" s="496"/>
    </row>
    <row r="627" spans="2:28" ht="27" customHeight="1">
      <c r="B627" s="507">
        <f>IF(D627="","",B626+1)</f>
        <v>4</v>
      </c>
      <c r="C627" s="508"/>
      <c r="D627" s="541" t="s">
        <v>162</v>
      </c>
      <c r="E627" s="542"/>
      <c r="F627" s="542"/>
      <c r="G627" s="542"/>
      <c r="H627" s="542"/>
      <c r="I627" s="542"/>
      <c r="J627" s="542"/>
      <c r="K627" s="542"/>
      <c r="L627" s="542"/>
      <c r="M627" s="542"/>
      <c r="N627" s="542"/>
      <c r="O627" s="542"/>
      <c r="P627" s="542"/>
      <c r="Q627" s="542"/>
      <c r="R627" s="542"/>
      <c r="S627" s="542"/>
      <c r="T627" s="542"/>
      <c r="U627" s="542"/>
      <c r="V627" s="542"/>
      <c r="W627" s="542"/>
      <c r="X627" s="542"/>
      <c r="Y627" s="543"/>
      <c r="Z627" s="555"/>
      <c r="AA627" s="556"/>
      <c r="AB627" s="557"/>
    </row>
    <row r="628" spans="2:28" ht="12.75" customHeight="1">
      <c r="B628" s="537"/>
      <c r="C628" s="538"/>
      <c r="D628" s="44" t="s">
        <v>19</v>
      </c>
      <c r="E628" s="586" t="s">
        <v>163</v>
      </c>
      <c r="F628" s="586"/>
      <c r="G628" s="586"/>
      <c r="H628" s="586"/>
      <c r="I628" s="586"/>
      <c r="J628" s="586"/>
      <c r="K628" s="586"/>
      <c r="L628" s="586"/>
      <c r="M628" s="586"/>
      <c r="N628" s="586"/>
      <c r="O628" s="586"/>
      <c r="P628" s="586"/>
      <c r="Q628" s="586"/>
      <c r="R628" s="586"/>
      <c r="S628" s="586"/>
      <c r="T628" s="586"/>
      <c r="U628" s="586"/>
      <c r="V628" s="586"/>
      <c r="W628" s="586"/>
      <c r="X628" s="586"/>
      <c r="Y628" s="587"/>
      <c r="Z628" s="563"/>
      <c r="AA628" s="564"/>
      <c r="AB628" s="565"/>
    </row>
    <row r="629" spans="2:28" ht="38.25" customHeight="1">
      <c r="B629" s="509"/>
      <c r="C629" s="510"/>
      <c r="D629" s="45" t="s">
        <v>20</v>
      </c>
      <c r="E629" s="532" t="s">
        <v>161</v>
      </c>
      <c r="F629" s="532"/>
      <c r="G629" s="532"/>
      <c r="H629" s="532"/>
      <c r="I629" s="532"/>
      <c r="J629" s="532"/>
      <c r="K629" s="532"/>
      <c r="L629" s="532"/>
      <c r="M629" s="532"/>
      <c r="N629" s="532"/>
      <c r="O629" s="532"/>
      <c r="P629" s="532"/>
      <c r="Q629" s="532"/>
      <c r="R629" s="532"/>
      <c r="S629" s="532"/>
      <c r="T629" s="532"/>
      <c r="U629" s="532"/>
      <c r="V629" s="532"/>
      <c r="W629" s="532"/>
      <c r="X629" s="532"/>
      <c r="Y629" s="533"/>
      <c r="Z629" s="558"/>
      <c r="AA629" s="559"/>
      <c r="AB629" s="560"/>
    </row>
    <row r="630" spans="2:28" s="28" customFormat="1" ht="49.5" customHeight="1">
      <c r="B630" s="501">
        <f>IF(D630="","",B627+1)</f>
        <v>5</v>
      </c>
      <c r="C630" s="502"/>
      <c r="D630" s="491" t="s">
        <v>164</v>
      </c>
      <c r="E630" s="492"/>
      <c r="F630" s="492"/>
      <c r="G630" s="492"/>
      <c r="H630" s="492"/>
      <c r="I630" s="492"/>
      <c r="J630" s="492"/>
      <c r="K630" s="492"/>
      <c r="L630" s="492"/>
      <c r="M630" s="492"/>
      <c r="N630" s="492"/>
      <c r="O630" s="492"/>
      <c r="P630" s="492"/>
      <c r="Q630" s="492"/>
      <c r="R630" s="492"/>
      <c r="S630" s="492"/>
      <c r="T630" s="492"/>
      <c r="U630" s="492"/>
      <c r="V630" s="492"/>
      <c r="W630" s="492"/>
      <c r="X630" s="492"/>
      <c r="Y630" s="493"/>
      <c r="Z630" s="494"/>
      <c r="AA630" s="495"/>
      <c r="AB630" s="496"/>
    </row>
    <row r="631" spans="2:28" s="28" customFormat="1" ht="26.25" customHeight="1">
      <c r="B631" s="501">
        <f>IF(D631="","",B630+1)</f>
        <v>6</v>
      </c>
      <c r="C631" s="502"/>
      <c r="D631" s="491" t="s">
        <v>165</v>
      </c>
      <c r="E631" s="492"/>
      <c r="F631" s="492"/>
      <c r="G631" s="492"/>
      <c r="H631" s="492"/>
      <c r="I631" s="492"/>
      <c r="J631" s="492"/>
      <c r="K631" s="492"/>
      <c r="L631" s="492"/>
      <c r="M631" s="492"/>
      <c r="N631" s="492"/>
      <c r="O631" s="492"/>
      <c r="P631" s="492"/>
      <c r="Q631" s="492"/>
      <c r="R631" s="492"/>
      <c r="S631" s="492"/>
      <c r="T631" s="492"/>
      <c r="U631" s="492"/>
      <c r="V631" s="492"/>
      <c r="W631" s="492"/>
      <c r="X631" s="492"/>
      <c r="Y631" s="493"/>
      <c r="Z631" s="494"/>
      <c r="AA631" s="495"/>
      <c r="AB631" s="496"/>
    </row>
    <row r="632" spans="2:28" s="28" customFormat="1" ht="66" customHeight="1">
      <c r="B632" s="501">
        <f aca="true" t="shared" si="10" ref="B632:B638">IF(D632="","",B631+1)</f>
        <v>7</v>
      </c>
      <c r="C632" s="502"/>
      <c r="D632" s="491" t="s">
        <v>466</v>
      </c>
      <c r="E632" s="492"/>
      <c r="F632" s="492"/>
      <c r="G632" s="492"/>
      <c r="H632" s="492"/>
      <c r="I632" s="492"/>
      <c r="J632" s="492"/>
      <c r="K632" s="492"/>
      <c r="L632" s="492"/>
      <c r="M632" s="492"/>
      <c r="N632" s="492"/>
      <c r="O632" s="492"/>
      <c r="P632" s="492"/>
      <c r="Q632" s="492"/>
      <c r="R632" s="492"/>
      <c r="S632" s="492"/>
      <c r="T632" s="492"/>
      <c r="U632" s="492"/>
      <c r="V632" s="492"/>
      <c r="W632" s="492"/>
      <c r="X632" s="492"/>
      <c r="Y632" s="493"/>
      <c r="Z632" s="494"/>
      <c r="AA632" s="495"/>
      <c r="AB632" s="496"/>
    </row>
    <row r="633" spans="2:28" s="28" customFormat="1" ht="33" customHeight="1">
      <c r="B633" s="501">
        <f t="shared" si="10"/>
        <v>8</v>
      </c>
      <c r="C633" s="502"/>
      <c r="D633" s="491" t="s">
        <v>166</v>
      </c>
      <c r="E633" s="492"/>
      <c r="F633" s="492"/>
      <c r="G633" s="492"/>
      <c r="H633" s="492"/>
      <c r="I633" s="492"/>
      <c r="J633" s="492"/>
      <c r="K633" s="492"/>
      <c r="L633" s="492"/>
      <c r="M633" s="492"/>
      <c r="N633" s="492"/>
      <c r="O633" s="492"/>
      <c r="P633" s="492"/>
      <c r="Q633" s="492"/>
      <c r="R633" s="492"/>
      <c r="S633" s="492"/>
      <c r="T633" s="492"/>
      <c r="U633" s="492"/>
      <c r="V633" s="492"/>
      <c r="W633" s="492"/>
      <c r="X633" s="492"/>
      <c r="Y633" s="493"/>
      <c r="Z633" s="494"/>
      <c r="AA633" s="495"/>
      <c r="AB633" s="496"/>
    </row>
    <row r="634" spans="2:28" s="28" customFormat="1" ht="49.5" customHeight="1">
      <c r="B634" s="501">
        <f t="shared" si="10"/>
        <v>9</v>
      </c>
      <c r="C634" s="502"/>
      <c r="D634" s="491" t="s">
        <v>167</v>
      </c>
      <c r="E634" s="492"/>
      <c r="F634" s="492"/>
      <c r="G634" s="492"/>
      <c r="H634" s="492"/>
      <c r="I634" s="492"/>
      <c r="J634" s="492"/>
      <c r="K634" s="492"/>
      <c r="L634" s="492"/>
      <c r="M634" s="492"/>
      <c r="N634" s="492"/>
      <c r="O634" s="492"/>
      <c r="P634" s="492"/>
      <c r="Q634" s="492"/>
      <c r="R634" s="492"/>
      <c r="S634" s="492"/>
      <c r="T634" s="492"/>
      <c r="U634" s="492"/>
      <c r="V634" s="492"/>
      <c r="W634" s="492"/>
      <c r="X634" s="492"/>
      <c r="Y634" s="493"/>
      <c r="Z634" s="494"/>
      <c r="AA634" s="495"/>
      <c r="AB634" s="496"/>
    </row>
    <row r="635" spans="2:28" s="28" customFormat="1" ht="40.5" customHeight="1">
      <c r="B635" s="501">
        <f t="shared" si="10"/>
        <v>10</v>
      </c>
      <c r="C635" s="502"/>
      <c r="D635" s="491" t="s">
        <v>467</v>
      </c>
      <c r="E635" s="492"/>
      <c r="F635" s="492"/>
      <c r="G635" s="492"/>
      <c r="H635" s="492"/>
      <c r="I635" s="492"/>
      <c r="J635" s="492"/>
      <c r="K635" s="492"/>
      <c r="L635" s="492"/>
      <c r="M635" s="492"/>
      <c r="N635" s="492"/>
      <c r="O635" s="492"/>
      <c r="P635" s="492"/>
      <c r="Q635" s="492"/>
      <c r="R635" s="492"/>
      <c r="S635" s="492"/>
      <c r="T635" s="492"/>
      <c r="U635" s="492"/>
      <c r="V635" s="492"/>
      <c r="W635" s="492"/>
      <c r="X635" s="492"/>
      <c r="Y635" s="493"/>
      <c r="Z635" s="494"/>
      <c r="AA635" s="495"/>
      <c r="AB635" s="496"/>
    </row>
    <row r="636" spans="2:28" s="28" customFormat="1" ht="33" customHeight="1">
      <c r="B636" s="501">
        <f t="shared" si="10"/>
        <v>11</v>
      </c>
      <c r="C636" s="502"/>
      <c r="D636" s="491" t="s">
        <v>168</v>
      </c>
      <c r="E636" s="492"/>
      <c r="F636" s="492"/>
      <c r="G636" s="492"/>
      <c r="H636" s="492"/>
      <c r="I636" s="492"/>
      <c r="J636" s="492"/>
      <c r="K636" s="492"/>
      <c r="L636" s="492"/>
      <c r="M636" s="492"/>
      <c r="N636" s="492"/>
      <c r="O636" s="492"/>
      <c r="P636" s="492"/>
      <c r="Q636" s="492"/>
      <c r="R636" s="492"/>
      <c r="S636" s="492"/>
      <c r="T636" s="492"/>
      <c r="U636" s="492"/>
      <c r="V636" s="492"/>
      <c r="W636" s="492"/>
      <c r="X636" s="492"/>
      <c r="Y636" s="493"/>
      <c r="Z636" s="494"/>
      <c r="AA636" s="495"/>
      <c r="AB636" s="496"/>
    </row>
    <row r="637" spans="2:28" s="28" customFormat="1" ht="49.5" customHeight="1">
      <c r="B637" s="501">
        <f t="shared" si="10"/>
        <v>12</v>
      </c>
      <c r="C637" s="502"/>
      <c r="D637" s="491" t="s">
        <v>169</v>
      </c>
      <c r="E637" s="492"/>
      <c r="F637" s="492"/>
      <c r="G637" s="492"/>
      <c r="H637" s="492"/>
      <c r="I637" s="492"/>
      <c r="J637" s="492"/>
      <c r="K637" s="492"/>
      <c r="L637" s="492"/>
      <c r="M637" s="492"/>
      <c r="N637" s="492"/>
      <c r="O637" s="492"/>
      <c r="P637" s="492"/>
      <c r="Q637" s="492"/>
      <c r="R637" s="492"/>
      <c r="S637" s="492"/>
      <c r="T637" s="492"/>
      <c r="U637" s="492"/>
      <c r="V637" s="492"/>
      <c r="W637" s="492"/>
      <c r="X637" s="492"/>
      <c r="Y637" s="493"/>
      <c r="Z637" s="494"/>
      <c r="AA637" s="495"/>
      <c r="AB637" s="496"/>
    </row>
    <row r="638" spans="2:28" s="28" customFormat="1" ht="75" customHeight="1">
      <c r="B638" s="501">
        <f t="shared" si="10"/>
        <v>13</v>
      </c>
      <c r="C638" s="502"/>
      <c r="D638" s="491" t="s">
        <v>468</v>
      </c>
      <c r="E638" s="492"/>
      <c r="F638" s="492"/>
      <c r="G638" s="492"/>
      <c r="H638" s="492"/>
      <c r="I638" s="492"/>
      <c r="J638" s="492"/>
      <c r="K638" s="492"/>
      <c r="L638" s="492"/>
      <c r="M638" s="492"/>
      <c r="N638" s="492"/>
      <c r="O638" s="492"/>
      <c r="P638" s="492"/>
      <c r="Q638" s="492"/>
      <c r="R638" s="492"/>
      <c r="S638" s="492"/>
      <c r="T638" s="492"/>
      <c r="U638" s="492"/>
      <c r="V638" s="492"/>
      <c r="W638" s="492"/>
      <c r="X638" s="492"/>
      <c r="Y638" s="493"/>
      <c r="Z638" s="494"/>
      <c r="AA638" s="495"/>
      <c r="AB638" s="496"/>
    </row>
    <row r="639" spans="2:28" ht="75" customHeight="1">
      <c r="B639" s="507">
        <f>IF(D639="","",B638+1)</f>
        <v>14</v>
      </c>
      <c r="C639" s="508"/>
      <c r="D639" s="541" t="s">
        <v>172</v>
      </c>
      <c r="E639" s="542"/>
      <c r="F639" s="542"/>
      <c r="G639" s="542"/>
      <c r="H639" s="542"/>
      <c r="I639" s="542"/>
      <c r="J639" s="542"/>
      <c r="K639" s="542"/>
      <c r="L639" s="542"/>
      <c r="M639" s="542"/>
      <c r="N639" s="542"/>
      <c r="O639" s="542"/>
      <c r="P639" s="542"/>
      <c r="Q639" s="542"/>
      <c r="R639" s="542"/>
      <c r="S639" s="542"/>
      <c r="T639" s="542"/>
      <c r="U639" s="542"/>
      <c r="V639" s="542"/>
      <c r="W639" s="542"/>
      <c r="X639" s="542"/>
      <c r="Y639" s="543"/>
      <c r="Z639" s="555"/>
      <c r="AA639" s="556"/>
      <c r="AB639" s="557"/>
    </row>
    <row r="640" spans="2:28" ht="25.5" customHeight="1">
      <c r="B640" s="537"/>
      <c r="C640" s="538"/>
      <c r="D640" s="44" t="s">
        <v>19</v>
      </c>
      <c r="E640" s="539" t="s">
        <v>171</v>
      </c>
      <c r="F640" s="539"/>
      <c r="G640" s="539"/>
      <c r="H640" s="539"/>
      <c r="I640" s="539"/>
      <c r="J640" s="539"/>
      <c r="K640" s="539"/>
      <c r="L640" s="539"/>
      <c r="M640" s="539"/>
      <c r="N640" s="539"/>
      <c r="O640" s="539"/>
      <c r="P640" s="539"/>
      <c r="Q640" s="539"/>
      <c r="R640" s="539"/>
      <c r="S640" s="539"/>
      <c r="T640" s="539"/>
      <c r="U640" s="539"/>
      <c r="V640" s="539"/>
      <c r="W640" s="539"/>
      <c r="X640" s="539"/>
      <c r="Y640" s="540"/>
      <c r="Z640" s="563"/>
      <c r="AA640" s="564"/>
      <c r="AB640" s="565"/>
    </row>
    <row r="641" spans="2:28" ht="12.75" customHeight="1">
      <c r="B641" s="509"/>
      <c r="C641" s="510"/>
      <c r="D641" s="45" t="s">
        <v>20</v>
      </c>
      <c r="E641" s="532" t="s">
        <v>170</v>
      </c>
      <c r="F641" s="532"/>
      <c r="G641" s="532"/>
      <c r="H641" s="532"/>
      <c r="I641" s="532"/>
      <c r="J641" s="532"/>
      <c r="K641" s="532"/>
      <c r="L641" s="532"/>
      <c r="M641" s="532"/>
      <c r="N641" s="532"/>
      <c r="O641" s="532"/>
      <c r="P641" s="532"/>
      <c r="Q641" s="532"/>
      <c r="R641" s="532"/>
      <c r="S641" s="532"/>
      <c r="T641" s="532"/>
      <c r="U641" s="532"/>
      <c r="V641" s="532"/>
      <c r="W641" s="532"/>
      <c r="X641" s="532"/>
      <c r="Y641" s="533"/>
      <c r="Z641" s="558"/>
      <c r="AA641" s="559"/>
      <c r="AB641" s="560"/>
    </row>
    <row r="642" spans="2:28" ht="40.5" customHeight="1">
      <c r="B642" s="501">
        <f>IF(D642="","",B639+1)</f>
        <v>15</v>
      </c>
      <c r="C642" s="502"/>
      <c r="D642" s="491" t="s">
        <v>449</v>
      </c>
      <c r="E642" s="492"/>
      <c r="F642" s="492"/>
      <c r="G642" s="492"/>
      <c r="H642" s="492"/>
      <c r="I642" s="492"/>
      <c r="J642" s="492"/>
      <c r="K642" s="492"/>
      <c r="L642" s="492"/>
      <c r="M642" s="492"/>
      <c r="N642" s="492"/>
      <c r="O642" s="492"/>
      <c r="P642" s="492"/>
      <c r="Q642" s="492"/>
      <c r="R642" s="492"/>
      <c r="S642" s="492"/>
      <c r="T642" s="492"/>
      <c r="U642" s="492"/>
      <c r="V642" s="492"/>
      <c r="W642" s="492"/>
      <c r="X642" s="492"/>
      <c r="Y642" s="493"/>
      <c r="Z642" s="494"/>
      <c r="AA642" s="495"/>
      <c r="AB642" s="496"/>
    </row>
    <row r="643" ht="12.75"/>
    <row r="644" spans="1:28" s="1" customFormat="1" ht="13.5">
      <c r="A644" s="566">
        <v>7</v>
      </c>
      <c r="B644" s="567"/>
      <c r="C644" s="1" t="s">
        <v>710</v>
      </c>
      <c r="Y644" s="51"/>
      <c r="Z644" s="4"/>
      <c r="AA644" s="4"/>
      <c r="AB644" s="4"/>
    </row>
    <row r="645" spans="2:28" s="38" customFormat="1" ht="17.25" customHeight="1">
      <c r="B645" s="95" t="s">
        <v>711</v>
      </c>
      <c r="C645" s="96"/>
      <c r="D645" s="107"/>
      <c r="E645" s="117"/>
      <c r="F645" s="117"/>
      <c r="G645" s="117"/>
      <c r="H645" s="117"/>
      <c r="I645" s="117"/>
      <c r="J645" s="117"/>
      <c r="K645" s="117"/>
      <c r="L645" s="117"/>
      <c r="M645" s="117"/>
      <c r="N645" s="117"/>
      <c r="O645" s="117"/>
      <c r="P645" s="117"/>
      <c r="Q645" s="117"/>
      <c r="R645" s="117"/>
      <c r="S645" s="117"/>
      <c r="T645" s="117"/>
      <c r="U645" s="117"/>
      <c r="V645" s="117"/>
      <c r="W645" s="117"/>
      <c r="X645" s="117"/>
      <c r="Y645" s="118"/>
      <c r="Z645" s="495"/>
      <c r="AA645" s="495"/>
      <c r="AB645" s="496"/>
    </row>
    <row r="646" spans="2:28" s="38" customFormat="1" ht="32.25" customHeight="1">
      <c r="B646" s="128"/>
      <c r="C646" s="499">
        <f>IF(E646="","",1)</f>
        <v>1</v>
      </c>
      <c r="D646" s="500"/>
      <c r="E646" s="491" t="s">
        <v>637</v>
      </c>
      <c r="F646" s="492"/>
      <c r="G646" s="492"/>
      <c r="H646" s="492"/>
      <c r="I646" s="492"/>
      <c r="J646" s="492"/>
      <c r="K646" s="492"/>
      <c r="L646" s="492"/>
      <c r="M646" s="492"/>
      <c r="N646" s="492"/>
      <c r="O646" s="492"/>
      <c r="P646" s="492"/>
      <c r="Q646" s="492"/>
      <c r="R646" s="492"/>
      <c r="S646" s="492"/>
      <c r="T646" s="492"/>
      <c r="U646" s="492"/>
      <c r="V646" s="492"/>
      <c r="W646" s="492"/>
      <c r="X646" s="492"/>
      <c r="Y646" s="493"/>
      <c r="Z646" s="497"/>
      <c r="AA646" s="497"/>
      <c r="AB646" s="498"/>
    </row>
    <row r="647" spans="2:28" s="38" customFormat="1" ht="40.5" customHeight="1">
      <c r="B647" s="128"/>
      <c r="C647" s="499">
        <f>IF(E647="","",C646+1)</f>
        <v>2</v>
      </c>
      <c r="D647" s="500"/>
      <c r="E647" s="491" t="s">
        <v>638</v>
      </c>
      <c r="F647" s="492"/>
      <c r="G647" s="492"/>
      <c r="H647" s="492"/>
      <c r="I647" s="492"/>
      <c r="J647" s="492"/>
      <c r="K647" s="492"/>
      <c r="L647" s="492"/>
      <c r="M647" s="492"/>
      <c r="N647" s="492"/>
      <c r="O647" s="492"/>
      <c r="P647" s="492"/>
      <c r="Q647" s="492"/>
      <c r="R647" s="492"/>
      <c r="S647" s="492"/>
      <c r="T647" s="492"/>
      <c r="U647" s="492"/>
      <c r="V647" s="492"/>
      <c r="W647" s="492"/>
      <c r="X647" s="492"/>
      <c r="Y647" s="493"/>
      <c r="Z647" s="497"/>
      <c r="AA647" s="497"/>
      <c r="AB647" s="498"/>
    </row>
    <row r="648" spans="2:28" s="38" customFormat="1" ht="32.25" customHeight="1">
      <c r="B648" s="128"/>
      <c r="C648" s="499">
        <f>IF(E648="","",C647+1)</f>
        <v>3</v>
      </c>
      <c r="D648" s="500"/>
      <c r="E648" s="491" t="s">
        <v>471</v>
      </c>
      <c r="F648" s="492"/>
      <c r="G648" s="492"/>
      <c r="H648" s="492"/>
      <c r="I648" s="492"/>
      <c r="J648" s="492"/>
      <c r="K648" s="492"/>
      <c r="L648" s="492"/>
      <c r="M648" s="492"/>
      <c r="N648" s="492"/>
      <c r="O648" s="492"/>
      <c r="P648" s="492"/>
      <c r="Q648" s="492"/>
      <c r="R648" s="492"/>
      <c r="S648" s="492"/>
      <c r="T648" s="492"/>
      <c r="U648" s="492"/>
      <c r="V648" s="492"/>
      <c r="W648" s="492"/>
      <c r="X648" s="492"/>
      <c r="Y648" s="493"/>
      <c r="Z648" s="497"/>
      <c r="AA648" s="497"/>
      <c r="AB648" s="498"/>
    </row>
    <row r="649" spans="2:28" s="38" customFormat="1" ht="66" customHeight="1">
      <c r="B649" s="128"/>
      <c r="C649" s="499">
        <f>IF(E649="","",C648+1)</f>
        <v>4</v>
      </c>
      <c r="D649" s="500"/>
      <c r="E649" s="491" t="s">
        <v>472</v>
      </c>
      <c r="F649" s="492"/>
      <c r="G649" s="492"/>
      <c r="H649" s="492"/>
      <c r="I649" s="492"/>
      <c r="J649" s="492"/>
      <c r="K649" s="492"/>
      <c r="L649" s="492"/>
      <c r="M649" s="492"/>
      <c r="N649" s="492"/>
      <c r="O649" s="492"/>
      <c r="P649" s="492"/>
      <c r="Q649" s="492"/>
      <c r="R649" s="492"/>
      <c r="S649" s="492"/>
      <c r="T649" s="492"/>
      <c r="U649" s="492"/>
      <c r="V649" s="492"/>
      <c r="W649" s="492"/>
      <c r="X649" s="492"/>
      <c r="Y649" s="493"/>
      <c r="Z649" s="497"/>
      <c r="AA649" s="497"/>
      <c r="AB649" s="498"/>
    </row>
    <row r="650" spans="2:28" s="28" customFormat="1" ht="40.5" customHeight="1">
      <c r="B650" s="100"/>
      <c r="C650" s="499">
        <f>IF(E650="","",C649+1)</f>
        <v>5</v>
      </c>
      <c r="D650" s="500"/>
      <c r="E650" s="491" t="s">
        <v>473</v>
      </c>
      <c r="F650" s="492"/>
      <c r="G650" s="492"/>
      <c r="H650" s="492"/>
      <c r="I650" s="492"/>
      <c r="J650" s="492"/>
      <c r="K650" s="492"/>
      <c r="L650" s="492"/>
      <c r="M650" s="492"/>
      <c r="N650" s="492"/>
      <c r="O650" s="492"/>
      <c r="P650" s="492"/>
      <c r="Q650" s="492"/>
      <c r="R650" s="492"/>
      <c r="S650" s="492"/>
      <c r="T650" s="492"/>
      <c r="U650" s="492"/>
      <c r="V650" s="492"/>
      <c r="W650" s="492"/>
      <c r="X650" s="492"/>
      <c r="Y650" s="493"/>
      <c r="Z650" s="497"/>
      <c r="AA650" s="497"/>
      <c r="AB650" s="498"/>
    </row>
    <row r="651" spans="2:28" s="28" customFormat="1" ht="32.25" customHeight="1">
      <c r="B651" s="100"/>
      <c r="C651" s="507">
        <f>IF(E651="","",C650+1)</f>
        <v>6</v>
      </c>
      <c r="D651" s="508"/>
      <c r="E651" s="541" t="s">
        <v>474</v>
      </c>
      <c r="F651" s="542"/>
      <c r="G651" s="542"/>
      <c r="H651" s="542"/>
      <c r="I651" s="542"/>
      <c r="J651" s="542"/>
      <c r="K651" s="542"/>
      <c r="L651" s="542"/>
      <c r="M651" s="542"/>
      <c r="N651" s="542"/>
      <c r="O651" s="542"/>
      <c r="P651" s="542"/>
      <c r="Q651" s="542"/>
      <c r="R651" s="542"/>
      <c r="S651" s="542"/>
      <c r="T651" s="542"/>
      <c r="U651" s="542"/>
      <c r="V651" s="542"/>
      <c r="W651" s="542"/>
      <c r="X651" s="542"/>
      <c r="Y651" s="543"/>
      <c r="Z651" s="555"/>
      <c r="AA651" s="556"/>
      <c r="AB651" s="557"/>
    </row>
    <row r="652" spans="2:28" s="28" customFormat="1" ht="12">
      <c r="B652" s="100"/>
      <c r="C652" s="509"/>
      <c r="D652" s="510"/>
      <c r="E652" s="98" t="s">
        <v>475</v>
      </c>
      <c r="F652" s="532" t="s">
        <v>476</v>
      </c>
      <c r="G652" s="532"/>
      <c r="H652" s="532"/>
      <c r="I652" s="532"/>
      <c r="J652" s="532"/>
      <c r="K652" s="532"/>
      <c r="L652" s="532"/>
      <c r="M652" s="532"/>
      <c r="N652" s="532"/>
      <c r="O652" s="532"/>
      <c r="P652" s="532"/>
      <c r="Q652" s="532"/>
      <c r="R652" s="532"/>
      <c r="S652" s="532"/>
      <c r="T652" s="532"/>
      <c r="U652" s="532"/>
      <c r="V652" s="532"/>
      <c r="W652" s="532"/>
      <c r="X652" s="532"/>
      <c r="Y652" s="533"/>
      <c r="Z652" s="558"/>
      <c r="AA652" s="559"/>
      <c r="AB652" s="560"/>
    </row>
    <row r="653" spans="2:28" s="28" customFormat="1" ht="32.25" customHeight="1">
      <c r="B653" s="99"/>
      <c r="C653" s="499">
        <f>IF(E653="","",C651+1)</f>
        <v>7</v>
      </c>
      <c r="D653" s="500"/>
      <c r="E653" s="491" t="s">
        <v>713</v>
      </c>
      <c r="F653" s="492"/>
      <c r="G653" s="492"/>
      <c r="H653" s="492"/>
      <c r="I653" s="492"/>
      <c r="J653" s="492"/>
      <c r="K653" s="492"/>
      <c r="L653" s="492"/>
      <c r="M653" s="492"/>
      <c r="N653" s="492"/>
      <c r="O653" s="492"/>
      <c r="P653" s="492"/>
      <c r="Q653" s="492"/>
      <c r="R653" s="492"/>
      <c r="S653" s="492"/>
      <c r="T653" s="492"/>
      <c r="U653" s="492"/>
      <c r="V653" s="492"/>
      <c r="W653" s="492"/>
      <c r="X653" s="492"/>
      <c r="Y653" s="493"/>
      <c r="Z653" s="497"/>
      <c r="AA653" s="497"/>
      <c r="AB653" s="498"/>
    </row>
    <row r="654" spans="2:28" s="38" customFormat="1" ht="17.25" customHeight="1">
      <c r="B654" s="95" t="s">
        <v>469</v>
      </c>
      <c r="C654" s="96"/>
      <c r="D654" s="107"/>
      <c r="E654" s="117"/>
      <c r="F654" s="117"/>
      <c r="G654" s="117"/>
      <c r="H654" s="117"/>
      <c r="I654" s="117"/>
      <c r="J654" s="117"/>
      <c r="K654" s="117"/>
      <c r="L654" s="117"/>
      <c r="M654" s="117"/>
      <c r="N654" s="117"/>
      <c r="O654" s="117"/>
      <c r="P654" s="117"/>
      <c r="Q654" s="117"/>
      <c r="R654" s="117"/>
      <c r="S654" s="117"/>
      <c r="T654" s="117"/>
      <c r="U654" s="117"/>
      <c r="V654" s="117"/>
      <c r="W654" s="117"/>
      <c r="X654" s="117"/>
      <c r="Y654" s="118"/>
      <c r="Z654" s="495"/>
      <c r="AA654" s="495"/>
      <c r="AB654" s="496"/>
    </row>
    <row r="655" spans="2:28" s="28" customFormat="1" ht="32.25" customHeight="1">
      <c r="B655" s="100"/>
      <c r="C655" s="499">
        <f>IF(E655="","",C653+1)</f>
        <v>8</v>
      </c>
      <c r="D655" s="500"/>
      <c r="E655" s="491" t="s">
        <v>714</v>
      </c>
      <c r="F655" s="492"/>
      <c r="G655" s="492"/>
      <c r="H655" s="492"/>
      <c r="I655" s="492"/>
      <c r="J655" s="492"/>
      <c r="K655" s="492"/>
      <c r="L655" s="492"/>
      <c r="M655" s="492"/>
      <c r="N655" s="492"/>
      <c r="O655" s="492"/>
      <c r="P655" s="492"/>
      <c r="Q655" s="492"/>
      <c r="R655" s="492"/>
      <c r="S655" s="492"/>
      <c r="T655" s="492"/>
      <c r="U655" s="492"/>
      <c r="V655" s="492"/>
      <c r="W655" s="492"/>
      <c r="X655" s="492"/>
      <c r="Y655" s="493"/>
      <c r="Z655" s="497"/>
      <c r="AA655" s="497"/>
      <c r="AB655" s="498"/>
    </row>
    <row r="656" spans="2:28" s="28" customFormat="1" ht="32.25" customHeight="1">
      <c r="B656" s="100"/>
      <c r="C656" s="499">
        <f>IF(E656="","",C655+1)</f>
        <v>9</v>
      </c>
      <c r="D656" s="500"/>
      <c r="E656" s="491" t="s">
        <v>477</v>
      </c>
      <c r="F656" s="492"/>
      <c r="G656" s="492"/>
      <c r="H656" s="492"/>
      <c r="I656" s="492"/>
      <c r="J656" s="492"/>
      <c r="K656" s="492"/>
      <c r="L656" s="492"/>
      <c r="M656" s="492"/>
      <c r="N656" s="492"/>
      <c r="O656" s="492"/>
      <c r="P656" s="492"/>
      <c r="Q656" s="492"/>
      <c r="R656" s="492"/>
      <c r="S656" s="492"/>
      <c r="T656" s="492"/>
      <c r="U656" s="492"/>
      <c r="V656" s="492"/>
      <c r="W656" s="492"/>
      <c r="X656" s="492"/>
      <c r="Y656" s="493"/>
      <c r="Z656" s="497"/>
      <c r="AA656" s="497"/>
      <c r="AB656" s="498"/>
    </row>
    <row r="657" spans="2:28" s="38" customFormat="1" ht="17.25" customHeight="1">
      <c r="B657" s="95" t="s">
        <v>470</v>
      </c>
      <c r="C657" s="96"/>
      <c r="D657" s="107"/>
      <c r="E657" s="117"/>
      <c r="F657" s="117"/>
      <c r="G657" s="117"/>
      <c r="H657" s="117"/>
      <c r="I657" s="117"/>
      <c r="J657" s="117"/>
      <c r="K657" s="117"/>
      <c r="L657" s="117"/>
      <c r="M657" s="117"/>
      <c r="N657" s="117"/>
      <c r="O657" s="117"/>
      <c r="P657" s="117"/>
      <c r="Q657" s="117"/>
      <c r="R657" s="117"/>
      <c r="S657" s="117"/>
      <c r="T657" s="117"/>
      <c r="U657" s="117"/>
      <c r="V657" s="117"/>
      <c r="W657" s="117"/>
      <c r="X657" s="117"/>
      <c r="Y657" s="118"/>
      <c r="Z657" s="495"/>
      <c r="AA657" s="495"/>
      <c r="AB657" s="496"/>
    </row>
    <row r="658" spans="2:28" s="28" customFormat="1" ht="32.25" customHeight="1">
      <c r="B658" s="100"/>
      <c r="C658" s="499">
        <f>IF(E658="","",C656+1)</f>
        <v>10</v>
      </c>
      <c r="D658" s="500"/>
      <c r="E658" s="491" t="s">
        <v>715</v>
      </c>
      <c r="F658" s="492"/>
      <c r="G658" s="492"/>
      <c r="H658" s="492"/>
      <c r="I658" s="492"/>
      <c r="J658" s="492"/>
      <c r="K658" s="492"/>
      <c r="L658" s="492"/>
      <c r="M658" s="492"/>
      <c r="N658" s="492"/>
      <c r="O658" s="492"/>
      <c r="P658" s="492"/>
      <c r="Q658" s="492"/>
      <c r="R658" s="492"/>
      <c r="S658" s="492"/>
      <c r="T658" s="492"/>
      <c r="U658" s="492"/>
      <c r="V658" s="492"/>
      <c r="W658" s="492"/>
      <c r="X658" s="492"/>
      <c r="Y658" s="493"/>
      <c r="Z658" s="497"/>
      <c r="AA658" s="497"/>
      <c r="AB658" s="498"/>
    </row>
    <row r="659" spans="2:28" s="28" customFormat="1" ht="32.25" customHeight="1">
      <c r="B659" s="100"/>
      <c r="C659" s="499">
        <f>IF(E659="","",C658+1)</f>
        <v>11</v>
      </c>
      <c r="D659" s="500"/>
      <c r="E659" s="491" t="s">
        <v>478</v>
      </c>
      <c r="F659" s="492"/>
      <c r="G659" s="492"/>
      <c r="H659" s="492"/>
      <c r="I659" s="492"/>
      <c r="J659" s="492"/>
      <c r="K659" s="492"/>
      <c r="L659" s="492"/>
      <c r="M659" s="492"/>
      <c r="N659" s="492"/>
      <c r="O659" s="492"/>
      <c r="P659" s="492"/>
      <c r="Q659" s="492"/>
      <c r="R659" s="492"/>
      <c r="S659" s="492"/>
      <c r="T659" s="492"/>
      <c r="U659" s="492"/>
      <c r="V659" s="492"/>
      <c r="W659" s="492"/>
      <c r="X659" s="492"/>
      <c r="Y659" s="493"/>
      <c r="Z659" s="497"/>
      <c r="AA659" s="497"/>
      <c r="AB659" s="498"/>
    </row>
    <row r="660" spans="2:28" s="38" customFormat="1" ht="17.25" customHeight="1">
      <c r="B660" s="95" t="s">
        <v>712</v>
      </c>
      <c r="C660" s="96"/>
      <c r="D660" s="107"/>
      <c r="E660" s="117"/>
      <c r="F660" s="117"/>
      <c r="G660" s="117"/>
      <c r="H660" s="117"/>
      <c r="I660" s="117"/>
      <c r="J660" s="117"/>
      <c r="K660" s="117"/>
      <c r="L660" s="117"/>
      <c r="M660" s="117"/>
      <c r="N660" s="117"/>
      <c r="O660" s="117"/>
      <c r="P660" s="117"/>
      <c r="Q660" s="117"/>
      <c r="R660" s="117"/>
      <c r="S660" s="117"/>
      <c r="T660" s="117"/>
      <c r="U660" s="117"/>
      <c r="V660" s="117"/>
      <c r="W660" s="117"/>
      <c r="X660" s="117"/>
      <c r="Y660" s="118"/>
      <c r="Z660" s="495"/>
      <c r="AA660" s="495"/>
      <c r="AB660" s="496"/>
    </row>
    <row r="661" spans="2:28" s="28" customFormat="1" ht="32.25" customHeight="1">
      <c r="B661" s="100"/>
      <c r="C661" s="499">
        <f>IF(E661="","",C659+1)</f>
        <v>12</v>
      </c>
      <c r="D661" s="500"/>
      <c r="E661" s="491" t="s">
        <v>716</v>
      </c>
      <c r="F661" s="492"/>
      <c r="G661" s="492"/>
      <c r="H661" s="492"/>
      <c r="I661" s="492"/>
      <c r="J661" s="492"/>
      <c r="K661" s="492"/>
      <c r="L661" s="492"/>
      <c r="M661" s="492"/>
      <c r="N661" s="492"/>
      <c r="O661" s="492"/>
      <c r="P661" s="492"/>
      <c r="Q661" s="492"/>
      <c r="R661" s="492"/>
      <c r="S661" s="492"/>
      <c r="T661" s="492"/>
      <c r="U661" s="492"/>
      <c r="V661" s="492"/>
      <c r="W661" s="492"/>
      <c r="X661" s="492"/>
      <c r="Y661" s="493"/>
      <c r="Z661" s="497"/>
      <c r="AA661" s="497"/>
      <c r="AB661" s="498"/>
    </row>
    <row r="662" spans="2:28" s="28" customFormat="1" ht="40.5" customHeight="1">
      <c r="B662" s="100"/>
      <c r="C662" s="499">
        <f>IF(E662="","",C661+1)</f>
        <v>13</v>
      </c>
      <c r="D662" s="500"/>
      <c r="E662" s="491" t="s">
        <v>717</v>
      </c>
      <c r="F662" s="492"/>
      <c r="G662" s="492"/>
      <c r="H662" s="492"/>
      <c r="I662" s="492"/>
      <c r="J662" s="492"/>
      <c r="K662" s="492"/>
      <c r="L662" s="492"/>
      <c r="M662" s="492"/>
      <c r="N662" s="492"/>
      <c r="O662" s="492"/>
      <c r="P662" s="492"/>
      <c r="Q662" s="492"/>
      <c r="R662" s="492"/>
      <c r="S662" s="492"/>
      <c r="T662" s="492"/>
      <c r="U662" s="492"/>
      <c r="V662" s="492"/>
      <c r="W662" s="492"/>
      <c r="X662" s="492"/>
      <c r="Y662" s="493"/>
      <c r="Z662" s="497"/>
      <c r="AA662" s="497"/>
      <c r="AB662" s="498"/>
    </row>
    <row r="663" spans="2:28" s="28" customFormat="1" ht="32.25" customHeight="1">
      <c r="B663" s="99"/>
      <c r="C663" s="499">
        <f>IF(E663="","",C662+1)</f>
        <v>14</v>
      </c>
      <c r="D663" s="500"/>
      <c r="E663" s="491" t="s">
        <v>479</v>
      </c>
      <c r="F663" s="492"/>
      <c r="G663" s="492"/>
      <c r="H663" s="492"/>
      <c r="I663" s="492"/>
      <c r="J663" s="492"/>
      <c r="K663" s="492"/>
      <c r="L663" s="492"/>
      <c r="M663" s="492"/>
      <c r="N663" s="492"/>
      <c r="O663" s="492"/>
      <c r="P663" s="492"/>
      <c r="Q663" s="492"/>
      <c r="R663" s="492"/>
      <c r="S663" s="492"/>
      <c r="T663" s="492"/>
      <c r="U663" s="492"/>
      <c r="V663" s="492"/>
      <c r="W663" s="492"/>
      <c r="X663" s="492"/>
      <c r="Y663" s="493"/>
      <c r="Z663" s="497"/>
      <c r="AA663" s="497"/>
      <c r="AB663" s="498"/>
    </row>
    <row r="665" spans="1:28" s="1" customFormat="1" ht="15" customHeight="1">
      <c r="A665" s="566">
        <v>8</v>
      </c>
      <c r="B665" s="567"/>
      <c r="C665" s="1" t="s">
        <v>196</v>
      </c>
      <c r="N665" s="129"/>
      <c r="O665" s="130"/>
      <c r="P665" s="130"/>
      <c r="Q665" s="130"/>
      <c r="R665" s="130"/>
      <c r="S665" s="130"/>
      <c r="T665" s="130"/>
      <c r="U665" s="130"/>
      <c r="V665" s="130"/>
      <c r="W665" s="130"/>
      <c r="X665" s="130"/>
      <c r="Y665" s="130"/>
      <c r="Z665" s="4"/>
      <c r="AA665" s="4"/>
      <c r="AB665" s="4"/>
    </row>
    <row r="666" spans="2:28" s="28" customFormat="1" ht="40.5" customHeight="1">
      <c r="B666" s="501">
        <f>IF(D666="","",B665+1)</f>
        <v>1</v>
      </c>
      <c r="C666" s="502"/>
      <c r="D666" s="491" t="s">
        <v>173</v>
      </c>
      <c r="E666" s="492"/>
      <c r="F666" s="492"/>
      <c r="G666" s="492"/>
      <c r="H666" s="492"/>
      <c r="I666" s="492"/>
      <c r="J666" s="492"/>
      <c r="K666" s="492"/>
      <c r="L666" s="492"/>
      <c r="M666" s="492"/>
      <c r="N666" s="492"/>
      <c r="O666" s="492"/>
      <c r="P666" s="492"/>
      <c r="Q666" s="492"/>
      <c r="R666" s="492"/>
      <c r="S666" s="492"/>
      <c r="T666" s="492"/>
      <c r="U666" s="492"/>
      <c r="V666" s="492"/>
      <c r="W666" s="492"/>
      <c r="X666" s="492"/>
      <c r="Y666" s="493"/>
      <c r="Z666" s="494"/>
      <c r="AA666" s="495"/>
      <c r="AB666" s="496"/>
    </row>
    <row r="667" spans="2:28" s="28" customFormat="1" ht="67.5" customHeight="1">
      <c r="B667" s="501">
        <f>IF(D667="","",B666+1)</f>
        <v>2</v>
      </c>
      <c r="C667" s="502"/>
      <c r="D667" s="491" t="s">
        <v>174</v>
      </c>
      <c r="E667" s="492"/>
      <c r="F667" s="492"/>
      <c r="G667" s="492"/>
      <c r="H667" s="492"/>
      <c r="I667" s="492"/>
      <c r="J667" s="492"/>
      <c r="K667" s="492"/>
      <c r="L667" s="492"/>
      <c r="M667" s="492"/>
      <c r="N667" s="492"/>
      <c r="O667" s="492"/>
      <c r="P667" s="492"/>
      <c r="Q667" s="492"/>
      <c r="R667" s="492"/>
      <c r="S667" s="492"/>
      <c r="T667" s="492"/>
      <c r="U667" s="492"/>
      <c r="V667" s="492"/>
      <c r="W667" s="492"/>
      <c r="X667" s="492"/>
      <c r="Y667" s="493"/>
      <c r="Z667" s="494"/>
      <c r="AA667" s="495"/>
      <c r="AB667" s="496"/>
    </row>
    <row r="668" spans="2:28" s="28" customFormat="1" ht="67.5" customHeight="1">
      <c r="B668" s="501">
        <f>IF(D668="","",B667+1)</f>
        <v>3</v>
      </c>
      <c r="C668" s="502"/>
      <c r="D668" s="491" t="s">
        <v>639</v>
      </c>
      <c r="E668" s="492"/>
      <c r="F668" s="492"/>
      <c r="G668" s="492"/>
      <c r="H668" s="492"/>
      <c r="I668" s="492"/>
      <c r="J668" s="492"/>
      <c r="K668" s="492"/>
      <c r="L668" s="492"/>
      <c r="M668" s="492"/>
      <c r="N668" s="492"/>
      <c r="O668" s="492"/>
      <c r="P668" s="492"/>
      <c r="Q668" s="492"/>
      <c r="R668" s="492"/>
      <c r="S668" s="492"/>
      <c r="T668" s="492"/>
      <c r="U668" s="492"/>
      <c r="V668" s="492"/>
      <c r="W668" s="492"/>
      <c r="X668" s="492"/>
      <c r="Y668" s="493"/>
      <c r="Z668" s="494"/>
      <c r="AA668" s="495"/>
      <c r="AB668" s="496"/>
    </row>
    <row r="669" spans="2:28" ht="27" customHeight="1">
      <c r="B669" s="507">
        <f>IF(D669="","",B668+1)</f>
        <v>4</v>
      </c>
      <c r="C669" s="508"/>
      <c r="D669" s="541" t="s">
        <v>175</v>
      </c>
      <c r="E669" s="542"/>
      <c r="F669" s="542"/>
      <c r="G669" s="542"/>
      <c r="H669" s="542"/>
      <c r="I669" s="542"/>
      <c r="J669" s="542"/>
      <c r="K669" s="542"/>
      <c r="L669" s="542"/>
      <c r="M669" s="542"/>
      <c r="N669" s="542"/>
      <c r="O669" s="542"/>
      <c r="P669" s="542"/>
      <c r="Q669" s="542"/>
      <c r="R669" s="542"/>
      <c r="S669" s="542"/>
      <c r="T669" s="542"/>
      <c r="U669" s="542"/>
      <c r="V669" s="542"/>
      <c r="W669" s="542"/>
      <c r="X669" s="542"/>
      <c r="Y669" s="543"/>
      <c r="Z669" s="555"/>
      <c r="AA669" s="556"/>
      <c r="AB669" s="557"/>
    </row>
    <row r="670" spans="2:28" ht="38.25" customHeight="1">
      <c r="B670" s="537"/>
      <c r="C670" s="538"/>
      <c r="D670" s="44" t="s">
        <v>19</v>
      </c>
      <c r="E670" s="539" t="s">
        <v>176</v>
      </c>
      <c r="F670" s="539"/>
      <c r="G670" s="539"/>
      <c r="H670" s="539"/>
      <c r="I670" s="539"/>
      <c r="J670" s="539"/>
      <c r="K670" s="539"/>
      <c r="L670" s="539"/>
      <c r="M670" s="539"/>
      <c r="N670" s="539"/>
      <c r="O670" s="539"/>
      <c r="P670" s="539"/>
      <c r="Q670" s="539"/>
      <c r="R670" s="539"/>
      <c r="S670" s="539"/>
      <c r="T670" s="539"/>
      <c r="U670" s="539"/>
      <c r="V670" s="539"/>
      <c r="W670" s="539"/>
      <c r="X670" s="539"/>
      <c r="Y670" s="540"/>
      <c r="Z670" s="563"/>
      <c r="AA670" s="564"/>
      <c r="AB670" s="565"/>
    </row>
    <row r="671" spans="2:28" ht="25.5" customHeight="1">
      <c r="B671" s="509"/>
      <c r="C671" s="510"/>
      <c r="D671" s="45" t="s">
        <v>20</v>
      </c>
      <c r="E671" s="561" t="s">
        <v>177</v>
      </c>
      <c r="F671" s="561"/>
      <c r="G671" s="561"/>
      <c r="H671" s="561"/>
      <c r="I671" s="561"/>
      <c r="J671" s="561"/>
      <c r="K671" s="561"/>
      <c r="L671" s="561"/>
      <c r="M671" s="561"/>
      <c r="N671" s="561"/>
      <c r="O671" s="561"/>
      <c r="P671" s="561"/>
      <c r="Q671" s="561"/>
      <c r="R671" s="561"/>
      <c r="S671" s="561"/>
      <c r="T671" s="561"/>
      <c r="U671" s="561"/>
      <c r="V671" s="561"/>
      <c r="W671" s="561"/>
      <c r="X671" s="561"/>
      <c r="Y671" s="562"/>
      <c r="Z671" s="558"/>
      <c r="AA671" s="559"/>
      <c r="AB671" s="560"/>
    </row>
    <row r="672" spans="2:28" s="28" customFormat="1" ht="41.25" customHeight="1">
      <c r="B672" s="501">
        <f>IF(D672="","",B669+1)</f>
        <v>5</v>
      </c>
      <c r="C672" s="502"/>
      <c r="D672" s="491" t="s">
        <v>178</v>
      </c>
      <c r="E672" s="492"/>
      <c r="F672" s="492"/>
      <c r="G672" s="492"/>
      <c r="H672" s="492"/>
      <c r="I672" s="492"/>
      <c r="J672" s="492"/>
      <c r="K672" s="492"/>
      <c r="L672" s="492"/>
      <c r="M672" s="492"/>
      <c r="N672" s="492"/>
      <c r="O672" s="492"/>
      <c r="P672" s="492"/>
      <c r="Q672" s="492"/>
      <c r="R672" s="492"/>
      <c r="S672" s="492"/>
      <c r="T672" s="492"/>
      <c r="U672" s="492"/>
      <c r="V672" s="492"/>
      <c r="W672" s="492"/>
      <c r="X672" s="492"/>
      <c r="Y672" s="493"/>
      <c r="Z672" s="494"/>
      <c r="AA672" s="495"/>
      <c r="AB672" s="496"/>
    </row>
    <row r="673" spans="2:28" s="28" customFormat="1" ht="41.25" customHeight="1">
      <c r="B673" s="501">
        <f aca="true" t="shared" si="11" ref="B673:B679">IF(D673="","",B672+1)</f>
        <v>6</v>
      </c>
      <c r="C673" s="502"/>
      <c r="D673" s="491" t="s">
        <v>179</v>
      </c>
      <c r="E673" s="492"/>
      <c r="F673" s="492"/>
      <c r="G673" s="492"/>
      <c r="H673" s="492"/>
      <c r="I673" s="492"/>
      <c r="J673" s="492"/>
      <c r="K673" s="492"/>
      <c r="L673" s="492"/>
      <c r="M673" s="492"/>
      <c r="N673" s="492"/>
      <c r="O673" s="492"/>
      <c r="P673" s="492"/>
      <c r="Q673" s="492"/>
      <c r="R673" s="492"/>
      <c r="S673" s="492"/>
      <c r="T673" s="492"/>
      <c r="U673" s="492"/>
      <c r="V673" s="492"/>
      <c r="W673" s="492"/>
      <c r="X673" s="492"/>
      <c r="Y673" s="493"/>
      <c r="Z673" s="494"/>
      <c r="AA673" s="495"/>
      <c r="AB673" s="496"/>
    </row>
    <row r="674" spans="2:28" s="28" customFormat="1" ht="40.5" customHeight="1">
      <c r="B674" s="501">
        <f t="shared" si="11"/>
        <v>7</v>
      </c>
      <c r="C674" s="502"/>
      <c r="D674" s="491" t="s">
        <v>180</v>
      </c>
      <c r="E674" s="492"/>
      <c r="F674" s="492"/>
      <c r="G674" s="492"/>
      <c r="H674" s="492"/>
      <c r="I674" s="492"/>
      <c r="J674" s="492"/>
      <c r="K674" s="492"/>
      <c r="L674" s="492"/>
      <c r="M674" s="492"/>
      <c r="N674" s="492"/>
      <c r="O674" s="492"/>
      <c r="P674" s="492"/>
      <c r="Q674" s="492"/>
      <c r="R674" s="492"/>
      <c r="S674" s="492"/>
      <c r="T674" s="492"/>
      <c r="U674" s="492"/>
      <c r="V674" s="492"/>
      <c r="W674" s="492"/>
      <c r="X674" s="492"/>
      <c r="Y674" s="493"/>
      <c r="Z674" s="494"/>
      <c r="AA674" s="495"/>
      <c r="AB674" s="496"/>
    </row>
    <row r="675" spans="2:28" s="28" customFormat="1" ht="33" customHeight="1">
      <c r="B675" s="501">
        <f t="shared" si="11"/>
        <v>8</v>
      </c>
      <c r="C675" s="502"/>
      <c r="D675" s="491" t="s">
        <v>181</v>
      </c>
      <c r="E675" s="492"/>
      <c r="F675" s="492"/>
      <c r="G675" s="492"/>
      <c r="H675" s="492"/>
      <c r="I675" s="492"/>
      <c r="J675" s="492"/>
      <c r="K675" s="492"/>
      <c r="L675" s="492"/>
      <c r="M675" s="492"/>
      <c r="N675" s="492"/>
      <c r="O675" s="492"/>
      <c r="P675" s="492"/>
      <c r="Q675" s="492"/>
      <c r="R675" s="492"/>
      <c r="S675" s="492"/>
      <c r="T675" s="492"/>
      <c r="U675" s="492"/>
      <c r="V675" s="492"/>
      <c r="W675" s="492"/>
      <c r="X675" s="492"/>
      <c r="Y675" s="493"/>
      <c r="Z675" s="494"/>
      <c r="AA675" s="495"/>
      <c r="AB675" s="496"/>
    </row>
    <row r="676" spans="2:28" s="28" customFormat="1" ht="41.25" customHeight="1">
      <c r="B676" s="501">
        <f t="shared" si="11"/>
        <v>9</v>
      </c>
      <c r="C676" s="502"/>
      <c r="D676" s="491" t="s">
        <v>182</v>
      </c>
      <c r="E676" s="492"/>
      <c r="F676" s="492"/>
      <c r="G676" s="492"/>
      <c r="H676" s="492"/>
      <c r="I676" s="492"/>
      <c r="J676" s="492"/>
      <c r="K676" s="492"/>
      <c r="L676" s="492"/>
      <c r="M676" s="492"/>
      <c r="N676" s="492"/>
      <c r="O676" s="492"/>
      <c r="P676" s="492"/>
      <c r="Q676" s="492"/>
      <c r="R676" s="492"/>
      <c r="S676" s="492"/>
      <c r="T676" s="492"/>
      <c r="U676" s="492"/>
      <c r="V676" s="492"/>
      <c r="W676" s="492"/>
      <c r="X676" s="492"/>
      <c r="Y676" s="493"/>
      <c r="Z676" s="494"/>
      <c r="AA676" s="495"/>
      <c r="AB676" s="496"/>
    </row>
    <row r="677" spans="2:28" s="28" customFormat="1" ht="33" customHeight="1">
      <c r="B677" s="501">
        <f t="shared" si="11"/>
        <v>10</v>
      </c>
      <c r="C677" s="502"/>
      <c r="D677" s="491" t="s">
        <v>640</v>
      </c>
      <c r="E677" s="492"/>
      <c r="F677" s="492"/>
      <c r="G677" s="492"/>
      <c r="H677" s="492"/>
      <c r="I677" s="492"/>
      <c r="J677" s="492"/>
      <c r="K677" s="492"/>
      <c r="L677" s="492"/>
      <c r="M677" s="492"/>
      <c r="N677" s="492"/>
      <c r="O677" s="492"/>
      <c r="P677" s="492"/>
      <c r="Q677" s="492"/>
      <c r="R677" s="492"/>
      <c r="S677" s="492"/>
      <c r="T677" s="492"/>
      <c r="U677" s="492"/>
      <c r="V677" s="492"/>
      <c r="W677" s="492"/>
      <c r="X677" s="492"/>
      <c r="Y677" s="493"/>
      <c r="Z677" s="494"/>
      <c r="AA677" s="495"/>
      <c r="AB677" s="496"/>
    </row>
    <row r="678" spans="2:28" s="28" customFormat="1" ht="60.75" customHeight="1">
      <c r="B678" s="501">
        <f t="shared" si="11"/>
        <v>11</v>
      </c>
      <c r="C678" s="502"/>
      <c r="D678" s="491" t="s">
        <v>183</v>
      </c>
      <c r="E678" s="492"/>
      <c r="F678" s="492"/>
      <c r="G678" s="492"/>
      <c r="H678" s="492"/>
      <c r="I678" s="492"/>
      <c r="J678" s="492"/>
      <c r="K678" s="492"/>
      <c r="L678" s="492"/>
      <c r="M678" s="492"/>
      <c r="N678" s="492"/>
      <c r="O678" s="492"/>
      <c r="P678" s="492"/>
      <c r="Q678" s="492"/>
      <c r="R678" s="492"/>
      <c r="S678" s="492"/>
      <c r="T678" s="492"/>
      <c r="U678" s="492"/>
      <c r="V678" s="492"/>
      <c r="W678" s="492"/>
      <c r="X678" s="492"/>
      <c r="Y678" s="493"/>
      <c r="Z678" s="494"/>
      <c r="AA678" s="495"/>
      <c r="AB678" s="496"/>
    </row>
    <row r="679" spans="2:28" s="28" customFormat="1" ht="41.25" customHeight="1">
      <c r="B679" s="501">
        <f t="shared" si="11"/>
        <v>12</v>
      </c>
      <c r="C679" s="502"/>
      <c r="D679" s="491" t="s">
        <v>641</v>
      </c>
      <c r="E679" s="492"/>
      <c r="F679" s="492"/>
      <c r="G679" s="492"/>
      <c r="H679" s="492"/>
      <c r="I679" s="492"/>
      <c r="J679" s="492"/>
      <c r="K679" s="492"/>
      <c r="L679" s="492"/>
      <c r="M679" s="492"/>
      <c r="N679" s="492"/>
      <c r="O679" s="492"/>
      <c r="P679" s="492"/>
      <c r="Q679" s="492"/>
      <c r="R679" s="492"/>
      <c r="S679" s="492"/>
      <c r="T679" s="492"/>
      <c r="U679" s="492"/>
      <c r="V679" s="492"/>
      <c r="W679" s="492"/>
      <c r="X679" s="492"/>
      <c r="Y679" s="493"/>
      <c r="Z679" s="494"/>
      <c r="AA679" s="495"/>
      <c r="AB679" s="496"/>
    </row>
    <row r="681" spans="1:28" s="1" customFormat="1" ht="15" customHeight="1">
      <c r="A681" s="566">
        <v>9</v>
      </c>
      <c r="B681" s="567"/>
      <c r="C681" s="1" t="s">
        <v>197</v>
      </c>
      <c r="Y681" s="51"/>
      <c r="Z681" s="4"/>
      <c r="AA681" s="4"/>
      <c r="AB681" s="4"/>
    </row>
    <row r="682" spans="2:28" s="28" customFormat="1" ht="27" customHeight="1">
      <c r="B682" s="507">
        <v>1</v>
      </c>
      <c r="C682" s="508"/>
      <c r="D682" s="598" t="s">
        <v>193</v>
      </c>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55"/>
      <c r="AA682" s="556"/>
      <c r="AB682" s="557"/>
    </row>
    <row r="683" spans="2:28" s="28" customFormat="1" ht="13.5" customHeight="1">
      <c r="B683" s="570"/>
      <c r="C683" s="571"/>
      <c r="D683" s="53" t="s">
        <v>186</v>
      </c>
      <c r="E683" s="613" t="s">
        <v>184</v>
      </c>
      <c r="F683" s="613"/>
      <c r="G683" s="613"/>
      <c r="H683" s="613"/>
      <c r="I683" s="613"/>
      <c r="J683" s="613"/>
      <c r="K683" s="613"/>
      <c r="L683" s="613"/>
      <c r="M683" s="613"/>
      <c r="N683" s="613"/>
      <c r="O683" s="613"/>
      <c r="P683" s="613"/>
      <c r="Q683" s="613"/>
      <c r="R683" s="613"/>
      <c r="S683" s="613"/>
      <c r="T683" s="613"/>
      <c r="U683" s="613"/>
      <c r="V683" s="613"/>
      <c r="W683" s="613"/>
      <c r="X683" s="613"/>
      <c r="Y683" s="614"/>
      <c r="Z683" s="600"/>
      <c r="AA683" s="601"/>
      <c r="AB683" s="602"/>
    </row>
    <row r="684" spans="2:28" s="28" customFormat="1" ht="25.5" customHeight="1">
      <c r="B684" s="570"/>
      <c r="C684" s="571"/>
      <c r="D684" s="44"/>
      <c r="E684" s="48" t="s">
        <v>185</v>
      </c>
      <c r="F684" s="539" t="s">
        <v>190</v>
      </c>
      <c r="G684" s="609"/>
      <c r="H684" s="609"/>
      <c r="I684" s="609"/>
      <c r="J684" s="609"/>
      <c r="K684" s="609"/>
      <c r="L684" s="609"/>
      <c r="M684" s="609"/>
      <c r="N684" s="609"/>
      <c r="O684" s="609"/>
      <c r="P684" s="609"/>
      <c r="Q684" s="609"/>
      <c r="R684" s="609"/>
      <c r="S684" s="609"/>
      <c r="T684" s="609"/>
      <c r="U684" s="609"/>
      <c r="V684" s="609"/>
      <c r="W684" s="609"/>
      <c r="X684" s="609"/>
      <c r="Y684" s="610"/>
      <c r="Z684" s="603"/>
      <c r="AA684" s="604"/>
      <c r="AB684" s="605"/>
    </row>
    <row r="685" spans="2:28" s="28" customFormat="1" ht="13.5" customHeight="1">
      <c r="B685" s="570"/>
      <c r="C685" s="571"/>
      <c r="D685" s="54"/>
      <c r="E685" s="52" t="s">
        <v>187</v>
      </c>
      <c r="F685" s="611" t="s">
        <v>191</v>
      </c>
      <c r="G685" s="611"/>
      <c r="H685" s="611"/>
      <c r="I685" s="611"/>
      <c r="J685" s="611"/>
      <c r="K685" s="611"/>
      <c r="L685" s="611"/>
      <c r="M685" s="611"/>
      <c r="N685" s="611"/>
      <c r="O685" s="611"/>
      <c r="P685" s="611"/>
      <c r="Q685" s="611"/>
      <c r="R685" s="611"/>
      <c r="S685" s="611"/>
      <c r="T685" s="611"/>
      <c r="U685" s="611"/>
      <c r="V685" s="611"/>
      <c r="W685" s="611"/>
      <c r="X685" s="611"/>
      <c r="Y685" s="612"/>
      <c r="Z685" s="606"/>
      <c r="AA685" s="607"/>
      <c r="AB685" s="608"/>
    </row>
    <row r="686" spans="2:28" s="28" customFormat="1" ht="13.5" customHeight="1">
      <c r="B686" s="570"/>
      <c r="C686" s="571"/>
      <c r="D686" s="53" t="s">
        <v>20</v>
      </c>
      <c r="E686" s="613" t="s">
        <v>184</v>
      </c>
      <c r="F686" s="613"/>
      <c r="G686" s="613"/>
      <c r="H686" s="613"/>
      <c r="I686" s="613"/>
      <c r="J686" s="613"/>
      <c r="K686" s="613"/>
      <c r="L686" s="613"/>
      <c r="M686" s="613"/>
      <c r="N686" s="613"/>
      <c r="O686" s="613"/>
      <c r="P686" s="613"/>
      <c r="Q686" s="613"/>
      <c r="R686" s="613"/>
      <c r="S686" s="613"/>
      <c r="T686" s="613"/>
      <c r="U686" s="613"/>
      <c r="V686" s="613"/>
      <c r="W686" s="613"/>
      <c r="X686" s="613"/>
      <c r="Y686" s="614"/>
      <c r="Z686" s="600"/>
      <c r="AA686" s="601"/>
      <c r="AB686" s="602"/>
    </row>
    <row r="687" spans="2:28" s="28" customFormat="1" ht="25.5" customHeight="1">
      <c r="B687" s="570"/>
      <c r="C687" s="571"/>
      <c r="D687" s="44"/>
      <c r="E687" s="48" t="s">
        <v>185</v>
      </c>
      <c r="F687" s="539" t="s">
        <v>188</v>
      </c>
      <c r="G687" s="609"/>
      <c r="H687" s="609"/>
      <c r="I687" s="609"/>
      <c r="J687" s="609"/>
      <c r="K687" s="609"/>
      <c r="L687" s="609"/>
      <c r="M687" s="609"/>
      <c r="N687" s="609"/>
      <c r="O687" s="609"/>
      <c r="P687" s="609"/>
      <c r="Q687" s="609"/>
      <c r="R687" s="609"/>
      <c r="S687" s="609"/>
      <c r="T687" s="609"/>
      <c r="U687" s="609"/>
      <c r="V687" s="609"/>
      <c r="W687" s="609"/>
      <c r="X687" s="609"/>
      <c r="Y687" s="610"/>
      <c r="Z687" s="603"/>
      <c r="AA687" s="604"/>
      <c r="AB687" s="605"/>
    </row>
    <row r="688" spans="2:28" s="38" customFormat="1" ht="13.5" customHeight="1">
      <c r="B688" s="572"/>
      <c r="C688" s="573"/>
      <c r="D688" s="45"/>
      <c r="E688" s="49" t="s">
        <v>187</v>
      </c>
      <c r="F688" s="532" t="s">
        <v>189</v>
      </c>
      <c r="G688" s="532"/>
      <c r="H688" s="532"/>
      <c r="I688" s="532"/>
      <c r="J688" s="532"/>
      <c r="K688" s="532"/>
      <c r="L688" s="532"/>
      <c r="M688" s="532"/>
      <c r="N688" s="532"/>
      <c r="O688" s="532"/>
      <c r="P688" s="532"/>
      <c r="Q688" s="532"/>
      <c r="R688" s="532"/>
      <c r="S688" s="532"/>
      <c r="T688" s="532"/>
      <c r="U688" s="532"/>
      <c r="V688" s="532"/>
      <c r="W688" s="532"/>
      <c r="X688" s="532"/>
      <c r="Y688" s="533"/>
      <c r="Z688" s="615"/>
      <c r="AA688" s="616"/>
      <c r="AB688" s="617"/>
    </row>
    <row r="689" spans="2:28" s="28" customFormat="1" ht="60.75" customHeight="1">
      <c r="B689" s="501">
        <f>IF(D689="","",B682+1)</f>
        <v>2</v>
      </c>
      <c r="C689" s="502"/>
      <c r="D689" s="491" t="s">
        <v>847</v>
      </c>
      <c r="E689" s="492"/>
      <c r="F689" s="492"/>
      <c r="G689" s="492"/>
      <c r="H689" s="492"/>
      <c r="I689" s="492"/>
      <c r="J689" s="492"/>
      <c r="K689" s="492"/>
      <c r="L689" s="492"/>
      <c r="M689" s="492"/>
      <c r="N689" s="492"/>
      <c r="O689" s="492"/>
      <c r="P689" s="492"/>
      <c r="Q689" s="492"/>
      <c r="R689" s="492"/>
      <c r="S689" s="492"/>
      <c r="T689" s="492"/>
      <c r="U689" s="492"/>
      <c r="V689" s="492"/>
      <c r="W689" s="492"/>
      <c r="X689" s="492"/>
      <c r="Y689" s="493"/>
      <c r="Z689" s="494"/>
      <c r="AA689" s="495"/>
      <c r="AB689" s="496"/>
    </row>
    <row r="691" spans="1:28" s="1" customFormat="1" ht="15" customHeight="1">
      <c r="A691" s="566">
        <v>10</v>
      </c>
      <c r="B691" s="567"/>
      <c r="C691" s="1" t="s">
        <v>198</v>
      </c>
      <c r="Y691" s="51"/>
      <c r="Z691" s="4"/>
      <c r="AA691" s="4"/>
      <c r="AB691" s="4"/>
    </row>
    <row r="692" spans="2:28" s="28" customFormat="1" ht="27" customHeight="1">
      <c r="B692" s="507">
        <v>1</v>
      </c>
      <c r="C692" s="508"/>
      <c r="D692" s="598" t="s">
        <v>194</v>
      </c>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55"/>
      <c r="AA692" s="556"/>
      <c r="AB692" s="557"/>
    </row>
    <row r="693" spans="2:28" s="28" customFormat="1" ht="13.5" customHeight="1">
      <c r="B693" s="570"/>
      <c r="C693" s="571"/>
      <c r="D693" s="53" t="s">
        <v>186</v>
      </c>
      <c r="E693" s="613" t="s">
        <v>184</v>
      </c>
      <c r="F693" s="613"/>
      <c r="G693" s="613"/>
      <c r="H693" s="613"/>
      <c r="I693" s="613"/>
      <c r="J693" s="613"/>
      <c r="K693" s="613"/>
      <c r="L693" s="613"/>
      <c r="M693" s="613"/>
      <c r="N693" s="613"/>
      <c r="O693" s="613"/>
      <c r="P693" s="613"/>
      <c r="Q693" s="613"/>
      <c r="R693" s="613"/>
      <c r="S693" s="613"/>
      <c r="T693" s="613"/>
      <c r="U693" s="613"/>
      <c r="V693" s="613"/>
      <c r="W693" s="613"/>
      <c r="X693" s="613"/>
      <c r="Y693" s="614"/>
      <c r="Z693" s="600"/>
      <c r="AA693" s="601"/>
      <c r="AB693" s="602"/>
    </row>
    <row r="694" spans="2:28" s="28" customFormat="1" ht="25.5" customHeight="1">
      <c r="B694" s="570"/>
      <c r="C694" s="571"/>
      <c r="D694" s="44"/>
      <c r="E694" s="48" t="s">
        <v>185</v>
      </c>
      <c r="F694" s="539" t="s">
        <v>190</v>
      </c>
      <c r="G694" s="609"/>
      <c r="H694" s="609"/>
      <c r="I694" s="609"/>
      <c r="J694" s="609"/>
      <c r="K694" s="609"/>
      <c r="L694" s="609"/>
      <c r="M694" s="609"/>
      <c r="N694" s="609"/>
      <c r="O694" s="609"/>
      <c r="P694" s="609"/>
      <c r="Q694" s="609"/>
      <c r="R694" s="609"/>
      <c r="S694" s="609"/>
      <c r="T694" s="609"/>
      <c r="U694" s="609"/>
      <c r="V694" s="609"/>
      <c r="W694" s="609"/>
      <c r="X694" s="609"/>
      <c r="Y694" s="610"/>
      <c r="Z694" s="603"/>
      <c r="AA694" s="604"/>
      <c r="AB694" s="605"/>
    </row>
    <row r="695" spans="2:28" s="28" customFormat="1" ht="13.5" customHeight="1">
      <c r="B695" s="570"/>
      <c r="C695" s="571"/>
      <c r="D695" s="54"/>
      <c r="E695" s="52" t="s">
        <v>187</v>
      </c>
      <c r="F695" s="611" t="s">
        <v>191</v>
      </c>
      <c r="G695" s="611"/>
      <c r="H695" s="611"/>
      <c r="I695" s="611"/>
      <c r="J695" s="611"/>
      <c r="K695" s="611"/>
      <c r="L695" s="611"/>
      <c r="M695" s="611"/>
      <c r="N695" s="611"/>
      <c r="O695" s="611"/>
      <c r="P695" s="611"/>
      <c r="Q695" s="611"/>
      <c r="R695" s="611"/>
      <c r="S695" s="611"/>
      <c r="T695" s="611"/>
      <c r="U695" s="611"/>
      <c r="V695" s="611"/>
      <c r="W695" s="611"/>
      <c r="X695" s="611"/>
      <c r="Y695" s="612"/>
      <c r="Z695" s="606"/>
      <c r="AA695" s="607"/>
      <c r="AB695" s="608"/>
    </row>
    <row r="696" spans="2:28" s="28" customFormat="1" ht="13.5" customHeight="1">
      <c r="B696" s="570"/>
      <c r="C696" s="571"/>
      <c r="D696" s="53" t="s">
        <v>20</v>
      </c>
      <c r="E696" s="613" t="s">
        <v>184</v>
      </c>
      <c r="F696" s="613"/>
      <c r="G696" s="613"/>
      <c r="H696" s="613"/>
      <c r="I696" s="613"/>
      <c r="J696" s="613"/>
      <c r="K696" s="613"/>
      <c r="L696" s="613"/>
      <c r="M696" s="613"/>
      <c r="N696" s="613"/>
      <c r="O696" s="613"/>
      <c r="P696" s="613"/>
      <c r="Q696" s="613"/>
      <c r="R696" s="613"/>
      <c r="S696" s="613"/>
      <c r="T696" s="613"/>
      <c r="U696" s="613"/>
      <c r="V696" s="613"/>
      <c r="W696" s="613"/>
      <c r="X696" s="613"/>
      <c r="Y696" s="614"/>
      <c r="Z696" s="600"/>
      <c r="AA696" s="601"/>
      <c r="AB696" s="602"/>
    </row>
    <row r="697" spans="2:28" s="28" customFormat="1" ht="25.5" customHeight="1">
      <c r="B697" s="570"/>
      <c r="C697" s="571"/>
      <c r="D697" s="44"/>
      <c r="E697" s="48" t="s">
        <v>185</v>
      </c>
      <c r="F697" s="539" t="s">
        <v>192</v>
      </c>
      <c r="G697" s="609"/>
      <c r="H697" s="609"/>
      <c r="I697" s="609"/>
      <c r="J697" s="609"/>
      <c r="K697" s="609"/>
      <c r="L697" s="609"/>
      <c r="M697" s="609"/>
      <c r="N697" s="609"/>
      <c r="O697" s="609"/>
      <c r="P697" s="609"/>
      <c r="Q697" s="609"/>
      <c r="R697" s="609"/>
      <c r="S697" s="609"/>
      <c r="T697" s="609"/>
      <c r="U697" s="609"/>
      <c r="V697" s="609"/>
      <c r="W697" s="609"/>
      <c r="X697" s="609"/>
      <c r="Y697" s="610"/>
      <c r="Z697" s="603"/>
      <c r="AA697" s="604"/>
      <c r="AB697" s="605"/>
    </row>
    <row r="698" spans="2:28" s="38" customFormat="1" ht="13.5" customHeight="1">
      <c r="B698" s="572"/>
      <c r="C698" s="573"/>
      <c r="D698" s="45"/>
      <c r="E698" s="49" t="s">
        <v>187</v>
      </c>
      <c r="F698" s="532" t="s">
        <v>189</v>
      </c>
      <c r="G698" s="532"/>
      <c r="H698" s="532"/>
      <c r="I698" s="532"/>
      <c r="J698" s="532"/>
      <c r="K698" s="532"/>
      <c r="L698" s="532"/>
      <c r="M698" s="532"/>
      <c r="N698" s="532"/>
      <c r="O698" s="532"/>
      <c r="P698" s="532"/>
      <c r="Q698" s="532"/>
      <c r="R698" s="532"/>
      <c r="S698" s="532"/>
      <c r="T698" s="532"/>
      <c r="U698" s="532"/>
      <c r="V698" s="532"/>
      <c r="W698" s="532"/>
      <c r="X698" s="532"/>
      <c r="Y698" s="533"/>
      <c r="Z698" s="615"/>
      <c r="AA698" s="616"/>
      <c r="AB698" s="617"/>
    </row>
    <row r="699" spans="2:28" s="28" customFormat="1" ht="60.75" customHeight="1">
      <c r="B699" s="501">
        <f>IF(D699="","",B692+1)</f>
        <v>2</v>
      </c>
      <c r="C699" s="502"/>
      <c r="D699" s="491" t="s">
        <v>195</v>
      </c>
      <c r="E699" s="492"/>
      <c r="F699" s="492"/>
      <c r="G699" s="492"/>
      <c r="H699" s="492"/>
      <c r="I699" s="492"/>
      <c r="J699" s="492"/>
      <c r="K699" s="492"/>
      <c r="L699" s="492"/>
      <c r="M699" s="492"/>
      <c r="N699" s="492"/>
      <c r="O699" s="492"/>
      <c r="P699" s="492"/>
      <c r="Q699" s="492"/>
      <c r="R699" s="492"/>
      <c r="S699" s="492"/>
      <c r="T699" s="492"/>
      <c r="U699" s="492"/>
      <c r="V699" s="492"/>
      <c r="W699" s="492"/>
      <c r="X699" s="492"/>
      <c r="Y699" s="493"/>
      <c r="Z699" s="494"/>
      <c r="AA699" s="495"/>
      <c r="AB699" s="496"/>
    </row>
    <row r="701" spans="1:28" s="1" customFormat="1" ht="15" customHeight="1">
      <c r="A701" s="566">
        <v>11</v>
      </c>
      <c r="B701" s="567"/>
      <c r="C701" s="1" t="s">
        <v>199</v>
      </c>
      <c r="Y701" s="51"/>
      <c r="Z701" s="4"/>
      <c r="AA701" s="4"/>
      <c r="AB701" s="4"/>
    </row>
    <row r="702" spans="2:28" s="28" customFormat="1" ht="27" customHeight="1">
      <c r="B702" s="501">
        <f>IF(D702="","",B701+1)</f>
        <v>1</v>
      </c>
      <c r="C702" s="502"/>
      <c r="D702" s="491" t="s">
        <v>200</v>
      </c>
      <c r="E702" s="492"/>
      <c r="F702" s="492"/>
      <c r="G702" s="492"/>
      <c r="H702" s="492"/>
      <c r="I702" s="492"/>
      <c r="J702" s="492"/>
      <c r="K702" s="492"/>
      <c r="L702" s="492"/>
      <c r="M702" s="492"/>
      <c r="N702" s="492"/>
      <c r="O702" s="492"/>
      <c r="P702" s="492"/>
      <c r="Q702" s="492"/>
      <c r="R702" s="492"/>
      <c r="S702" s="492"/>
      <c r="T702" s="492"/>
      <c r="U702" s="492"/>
      <c r="V702" s="492"/>
      <c r="W702" s="492"/>
      <c r="X702" s="492"/>
      <c r="Y702" s="493"/>
      <c r="Z702" s="494"/>
      <c r="AA702" s="495"/>
      <c r="AB702" s="496"/>
    </row>
    <row r="717" spans="1:3" s="7" customFormat="1" ht="17.25">
      <c r="A717" s="33">
        <v>6</v>
      </c>
      <c r="B717" s="6"/>
      <c r="C717" s="7" t="s">
        <v>202</v>
      </c>
    </row>
    <row r="718" spans="1:28" s="1" customFormat="1" ht="15" customHeight="1">
      <c r="A718" s="566">
        <v>1</v>
      </c>
      <c r="B718" s="567"/>
      <c r="C718" s="1" t="s">
        <v>212</v>
      </c>
      <c r="Y718" s="127"/>
      <c r="Z718" s="26" t="s">
        <v>12</v>
      </c>
      <c r="AA718" s="34"/>
      <c r="AB718" s="27"/>
    </row>
    <row r="719" spans="2:28" ht="27" customHeight="1">
      <c r="B719" s="507">
        <f>IF(D719="","",B718+1)</f>
        <v>1</v>
      </c>
      <c r="C719" s="508"/>
      <c r="D719" s="541" t="s">
        <v>207</v>
      </c>
      <c r="E719" s="542"/>
      <c r="F719" s="542"/>
      <c r="G719" s="542"/>
      <c r="H719" s="542"/>
      <c r="I719" s="542"/>
      <c r="J719" s="542"/>
      <c r="K719" s="542"/>
      <c r="L719" s="542"/>
      <c r="M719" s="542"/>
      <c r="N719" s="542"/>
      <c r="O719" s="542"/>
      <c r="P719" s="542"/>
      <c r="Q719" s="542"/>
      <c r="R719" s="542"/>
      <c r="S719" s="542"/>
      <c r="T719" s="542"/>
      <c r="U719" s="542"/>
      <c r="V719" s="542"/>
      <c r="W719" s="542"/>
      <c r="X719" s="542"/>
      <c r="Y719" s="543"/>
      <c r="Z719" s="555"/>
      <c r="AA719" s="556"/>
      <c r="AB719" s="557"/>
    </row>
    <row r="720" spans="2:28" ht="13.5" customHeight="1">
      <c r="B720" s="537"/>
      <c r="C720" s="538"/>
      <c r="D720" s="44" t="s">
        <v>13</v>
      </c>
      <c r="E720" s="586" t="s">
        <v>203</v>
      </c>
      <c r="F720" s="586"/>
      <c r="G720" s="586"/>
      <c r="H720" s="586"/>
      <c r="I720" s="586"/>
      <c r="J720" s="586"/>
      <c r="K720" s="586"/>
      <c r="L720" s="586"/>
      <c r="M720" s="586"/>
      <c r="N720" s="586"/>
      <c r="O720" s="586"/>
      <c r="P720" s="586"/>
      <c r="Q720" s="586"/>
      <c r="R720" s="586"/>
      <c r="S720" s="586"/>
      <c r="T720" s="586"/>
      <c r="U720" s="586"/>
      <c r="V720" s="586"/>
      <c r="W720" s="586"/>
      <c r="X720" s="586"/>
      <c r="Y720" s="587"/>
      <c r="Z720" s="563"/>
      <c r="AA720" s="564"/>
      <c r="AB720" s="565"/>
    </row>
    <row r="721" spans="2:28" ht="38.25" customHeight="1">
      <c r="B721" s="537"/>
      <c r="C721" s="538"/>
      <c r="D721" s="44" t="s">
        <v>13</v>
      </c>
      <c r="E721" s="539" t="s">
        <v>758</v>
      </c>
      <c r="F721" s="539"/>
      <c r="G721" s="539"/>
      <c r="H721" s="539"/>
      <c r="I721" s="539"/>
      <c r="J721" s="539"/>
      <c r="K721" s="539"/>
      <c r="L721" s="539"/>
      <c r="M721" s="539"/>
      <c r="N721" s="539"/>
      <c r="O721" s="539"/>
      <c r="P721" s="539"/>
      <c r="Q721" s="539"/>
      <c r="R721" s="539"/>
      <c r="S721" s="539"/>
      <c r="T721" s="539"/>
      <c r="U721" s="539"/>
      <c r="V721" s="539"/>
      <c r="W721" s="539"/>
      <c r="X721" s="539"/>
      <c r="Y721" s="540"/>
      <c r="Z721" s="563"/>
      <c r="AA721" s="564"/>
      <c r="AB721" s="565"/>
    </row>
    <row r="722" spans="2:28" ht="25.5" customHeight="1">
      <c r="B722" s="509"/>
      <c r="C722" s="510"/>
      <c r="D722" s="45" t="s">
        <v>204</v>
      </c>
      <c r="E722" s="532" t="s">
        <v>205</v>
      </c>
      <c r="F722" s="532"/>
      <c r="G722" s="532"/>
      <c r="H722" s="532"/>
      <c r="I722" s="532"/>
      <c r="J722" s="532"/>
      <c r="K722" s="532"/>
      <c r="L722" s="532"/>
      <c r="M722" s="532"/>
      <c r="N722" s="532"/>
      <c r="O722" s="532"/>
      <c r="P722" s="532"/>
      <c r="Q722" s="532"/>
      <c r="R722" s="532"/>
      <c r="S722" s="532"/>
      <c r="T722" s="532"/>
      <c r="U722" s="532"/>
      <c r="V722" s="532"/>
      <c r="W722" s="532"/>
      <c r="X722" s="532"/>
      <c r="Y722" s="533"/>
      <c r="Z722" s="558"/>
      <c r="AA722" s="559"/>
      <c r="AB722" s="560"/>
    </row>
    <row r="723" spans="2:28" ht="54" customHeight="1">
      <c r="B723" s="507">
        <f>IF(D723="","",B719+1)</f>
        <v>2</v>
      </c>
      <c r="C723" s="508"/>
      <c r="D723" s="541" t="s">
        <v>206</v>
      </c>
      <c r="E723" s="542"/>
      <c r="F723" s="542"/>
      <c r="G723" s="542"/>
      <c r="H723" s="542"/>
      <c r="I723" s="542"/>
      <c r="J723" s="542"/>
      <c r="K723" s="542"/>
      <c r="L723" s="542"/>
      <c r="M723" s="542"/>
      <c r="N723" s="542"/>
      <c r="O723" s="542"/>
      <c r="P723" s="542"/>
      <c r="Q723" s="542"/>
      <c r="R723" s="542"/>
      <c r="S723" s="542"/>
      <c r="T723" s="542"/>
      <c r="U723" s="542"/>
      <c r="V723" s="542"/>
      <c r="W723" s="542"/>
      <c r="X723" s="542"/>
      <c r="Y723" s="543"/>
      <c r="Z723" s="555"/>
      <c r="AA723" s="556"/>
      <c r="AB723" s="557"/>
    </row>
    <row r="724" spans="2:28" ht="25.5" customHeight="1">
      <c r="B724" s="537"/>
      <c r="C724" s="538"/>
      <c r="D724" s="44" t="s">
        <v>13</v>
      </c>
      <c r="E724" s="595" t="s">
        <v>211</v>
      </c>
      <c r="F724" s="595"/>
      <c r="G724" s="595"/>
      <c r="H724" s="595"/>
      <c r="I724" s="595"/>
      <c r="J724" s="595"/>
      <c r="K724" s="595"/>
      <c r="L724" s="595"/>
      <c r="M724" s="595"/>
      <c r="N724" s="595"/>
      <c r="O724" s="595"/>
      <c r="P724" s="595"/>
      <c r="Q724" s="595"/>
      <c r="R724" s="595"/>
      <c r="S724" s="595"/>
      <c r="T724" s="595"/>
      <c r="U724" s="595"/>
      <c r="V724" s="595"/>
      <c r="W724" s="595"/>
      <c r="X724" s="595"/>
      <c r="Y724" s="596"/>
      <c r="Z724" s="563"/>
      <c r="AA724" s="564"/>
      <c r="AB724" s="565"/>
    </row>
    <row r="725" spans="2:28" ht="60" customHeight="1">
      <c r="B725" s="537"/>
      <c r="C725" s="538"/>
      <c r="D725" s="44" t="s">
        <v>13</v>
      </c>
      <c r="E725" s="539" t="s">
        <v>208</v>
      </c>
      <c r="F725" s="539"/>
      <c r="G725" s="539"/>
      <c r="H725" s="539"/>
      <c r="I725" s="539"/>
      <c r="J725" s="539"/>
      <c r="K725" s="539"/>
      <c r="L725" s="539"/>
      <c r="M725" s="539"/>
      <c r="N725" s="539"/>
      <c r="O725" s="539"/>
      <c r="P725" s="539"/>
      <c r="Q725" s="539"/>
      <c r="R725" s="539"/>
      <c r="S725" s="539"/>
      <c r="T725" s="539"/>
      <c r="U725" s="539"/>
      <c r="V725" s="539"/>
      <c r="W725" s="539"/>
      <c r="X725" s="539"/>
      <c r="Y725" s="540"/>
      <c r="Z725" s="563"/>
      <c r="AA725" s="564"/>
      <c r="AB725" s="565"/>
    </row>
    <row r="726" spans="2:28" ht="25.5" customHeight="1">
      <c r="B726" s="509"/>
      <c r="C726" s="510"/>
      <c r="D726" s="45" t="s">
        <v>13</v>
      </c>
      <c r="E726" s="532" t="s">
        <v>209</v>
      </c>
      <c r="F726" s="532"/>
      <c r="G726" s="532"/>
      <c r="H726" s="532"/>
      <c r="I726" s="532"/>
      <c r="J726" s="532"/>
      <c r="K726" s="532"/>
      <c r="L726" s="532"/>
      <c r="M726" s="532"/>
      <c r="N726" s="532"/>
      <c r="O726" s="532"/>
      <c r="P726" s="532"/>
      <c r="Q726" s="532"/>
      <c r="R726" s="532"/>
      <c r="S726" s="532"/>
      <c r="T726" s="532"/>
      <c r="U726" s="532"/>
      <c r="V726" s="532"/>
      <c r="W726" s="532"/>
      <c r="X726" s="532"/>
      <c r="Y726" s="533"/>
      <c r="Z726" s="558"/>
      <c r="AA726" s="559"/>
      <c r="AB726" s="560"/>
    </row>
    <row r="728" spans="1:28" s="1" customFormat="1" ht="15" customHeight="1">
      <c r="A728" s="566">
        <v>2</v>
      </c>
      <c r="B728" s="567"/>
      <c r="C728" s="1" t="s">
        <v>480</v>
      </c>
      <c r="Y728" s="51"/>
      <c r="Z728" s="4"/>
      <c r="AA728" s="4"/>
      <c r="AB728" s="4"/>
    </row>
    <row r="729" spans="1:28" ht="15" customHeight="1">
      <c r="A729" s="132"/>
      <c r="B729" s="133" t="s">
        <v>204</v>
      </c>
      <c r="C729" s="597" t="s">
        <v>756</v>
      </c>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row>
    <row r="730" spans="1:28" s="1" customFormat="1" ht="15" customHeight="1">
      <c r="A730" s="108"/>
      <c r="B730" s="131"/>
      <c r="C730" s="134" t="s">
        <v>757</v>
      </c>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row>
    <row r="731" spans="2:28" ht="27" customHeight="1">
      <c r="B731" s="507">
        <f>IF(D731="","",B728+1)</f>
        <v>1</v>
      </c>
      <c r="C731" s="508"/>
      <c r="D731" s="541" t="s">
        <v>486</v>
      </c>
      <c r="E731" s="542"/>
      <c r="F731" s="542"/>
      <c r="G731" s="542"/>
      <c r="H731" s="542"/>
      <c r="I731" s="542"/>
      <c r="J731" s="542"/>
      <c r="K731" s="542"/>
      <c r="L731" s="542"/>
      <c r="M731" s="542"/>
      <c r="N731" s="542"/>
      <c r="O731" s="542"/>
      <c r="P731" s="542"/>
      <c r="Q731" s="542"/>
      <c r="R731" s="542"/>
      <c r="S731" s="542"/>
      <c r="T731" s="542"/>
      <c r="U731" s="542"/>
      <c r="V731" s="542"/>
      <c r="W731" s="542"/>
      <c r="X731" s="542"/>
      <c r="Y731" s="543"/>
      <c r="Z731" s="555"/>
      <c r="AA731" s="556"/>
      <c r="AB731" s="557"/>
    </row>
    <row r="732" spans="2:28" ht="12.75">
      <c r="B732" s="537"/>
      <c r="C732" s="538"/>
      <c r="D732" s="136" t="s">
        <v>481</v>
      </c>
      <c r="E732" s="55"/>
      <c r="F732" s="55"/>
      <c r="G732" s="137" t="s">
        <v>718</v>
      </c>
      <c r="H732" s="137"/>
      <c r="I732" s="137"/>
      <c r="J732" s="137"/>
      <c r="K732" s="137"/>
      <c r="L732" s="137"/>
      <c r="M732" s="137"/>
      <c r="N732" s="137"/>
      <c r="O732" s="137"/>
      <c r="P732" s="137"/>
      <c r="Q732" s="137"/>
      <c r="R732" s="137"/>
      <c r="S732" s="137"/>
      <c r="T732" s="137"/>
      <c r="U732" s="137"/>
      <c r="V732" s="137"/>
      <c r="W732" s="618" t="s">
        <v>482</v>
      </c>
      <c r="X732" s="620">
        <v>0.9</v>
      </c>
      <c r="Y732" s="571"/>
      <c r="Z732" s="563"/>
      <c r="AA732" s="564"/>
      <c r="AB732" s="565"/>
    </row>
    <row r="733" spans="2:28" ht="12.75">
      <c r="B733" s="509"/>
      <c r="C733" s="510"/>
      <c r="D733" s="135"/>
      <c r="E733" s="109"/>
      <c r="F733" s="109"/>
      <c r="G733" s="137" t="s">
        <v>719</v>
      </c>
      <c r="H733" s="137"/>
      <c r="I733" s="137"/>
      <c r="J733" s="137"/>
      <c r="K733" s="137"/>
      <c r="L733" s="137"/>
      <c r="M733" s="137"/>
      <c r="N733" s="137"/>
      <c r="O733" s="137"/>
      <c r="P733" s="137"/>
      <c r="Q733" s="137"/>
      <c r="R733" s="137"/>
      <c r="S733" s="137"/>
      <c r="T733" s="137"/>
      <c r="U733" s="137"/>
      <c r="V733" s="137"/>
      <c r="W733" s="619"/>
      <c r="X733" s="619"/>
      <c r="Y733" s="573"/>
      <c r="Z733" s="558"/>
      <c r="AA733" s="559"/>
      <c r="AB733" s="560"/>
    </row>
    <row r="734" spans="2:28" ht="40.5" customHeight="1">
      <c r="B734" s="507">
        <f>IF(D734="","",B731+1)</f>
        <v>2</v>
      </c>
      <c r="C734" s="508"/>
      <c r="D734" s="541" t="s">
        <v>484</v>
      </c>
      <c r="E734" s="542"/>
      <c r="F734" s="542"/>
      <c r="G734" s="542"/>
      <c r="H734" s="542"/>
      <c r="I734" s="542"/>
      <c r="J734" s="542"/>
      <c r="K734" s="542"/>
      <c r="L734" s="542"/>
      <c r="M734" s="542"/>
      <c r="N734" s="542"/>
      <c r="O734" s="542"/>
      <c r="P734" s="542"/>
      <c r="Q734" s="542"/>
      <c r="R734" s="542"/>
      <c r="S734" s="542"/>
      <c r="T734" s="542"/>
      <c r="U734" s="542"/>
      <c r="V734" s="542"/>
      <c r="W734" s="542"/>
      <c r="X734" s="542"/>
      <c r="Y734" s="543"/>
      <c r="Z734" s="555"/>
      <c r="AA734" s="556"/>
      <c r="AB734" s="557"/>
    </row>
    <row r="735" spans="2:28" ht="25.5" customHeight="1">
      <c r="B735" s="537"/>
      <c r="C735" s="538"/>
      <c r="D735" s="44" t="s">
        <v>13</v>
      </c>
      <c r="E735" s="595" t="s">
        <v>211</v>
      </c>
      <c r="F735" s="595"/>
      <c r="G735" s="595"/>
      <c r="H735" s="595"/>
      <c r="I735" s="595"/>
      <c r="J735" s="595"/>
      <c r="K735" s="595"/>
      <c r="L735" s="595"/>
      <c r="M735" s="595"/>
      <c r="N735" s="595"/>
      <c r="O735" s="595"/>
      <c r="P735" s="595"/>
      <c r="Q735" s="595"/>
      <c r="R735" s="595"/>
      <c r="S735" s="595"/>
      <c r="T735" s="595"/>
      <c r="U735" s="595"/>
      <c r="V735" s="595"/>
      <c r="W735" s="595"/>
      <c r="X735" s="595"/>
      <c r="Y735" s="596"/>
      <c r="Z735" s="563"/>
      <c r="AA735" s="564"/>
      <c r="AB735" s="565"/>
    </row>
    <row r="736" spans="2:28" ht="12.75">
      <c r="B736" s="509"/>
      <c r="C736" s="510"/>
      <c r="D736" s="45" t="s">
        <v>13</v>
      </c>
      <c r="E736" s="532" t="s">
        <v>210</v>
      </c>
      <c r="F736" s="532"/>
      <c r="G736" s="532"/>
      <c r="H736" s="532"/>
      <c r="I736" s="532"/>
      <c r="J736" s="532"/>
      <c r="K736" s="532"/>
      <c r="L736" s="532"/>
      <c r="M736" s="532"/>
      <c r="N736" s="532"/>
      <c r="O736" s="532"/>
      <c r="P736" s="532"/>
      <c r="Q736" s="532"/>
      <c r="R736" s="532"/>
      <c r="S736" s="532"/>
      <c r="T736" s="532"/>
      <c r="U736" s="532"/>
      <c r="V736" s="532"/>
      <c r="W736" s="532"/>
      <c r="X736" s="532"/>
      <c r="Y736" s="533"/>
      <c r="Z736" s="558"/>
      <c r="AA736" s="559"/>
      <c r="AB736" s="560"/>
    </row>
    <row r="737" spans="2:28" ht="27" customHeight="1">
      <c r="B737" s="507">
        <f>IF(D737="","",B734+1)</f>
        <v>3</v>
      </c>
      <c r="C737" s="508"/>
      <c r="D737" s="541" t="s">
        <v>487</v>
      </c>
      <c r="E737" s="542"/>
      <c r="F737" s="542"/>
      <c r="G737" s="542"/>
      <c r="H737" s="542"/>
      <c r="I737" s="542"/>
      <c r="J737" s="542"/>
      <c r="K737" s="542"/>
      <c r="L737" s="542"/>
      <c r="M737" s="542"/>
      <c r="N737" s="542"/>
      <c r="O737" s="542"/>
      <c r="P737" s="542"/>
      <c r="Q737" s="542"/>
      <c r="R737" s="542"/>
      <c r="S737" s="542"/>
      <c r="T737" s="542"/>
      <c r="U737" s="542"/>
      <c r="V737" s="542"/>
      <c r="W737" s="542"/>
      <c r="X737" s="542"/>
      <c r="Y737" s="543"/>
      <c r="Z737" s="555"/>
      <c r="AA737" s="556"/>
      <c r="AB737" s="557"/>
    </row>
    <row r="738" spans="2:28" ht="12.75">
      <c r="B738" s="537"/>
      <c r="C738" s="538"/>
      <c r="D738" s="136" t="s">
        <v>481</v>
      </c>
      <c r="E738" s="55"/>
      <c r="F738" s="55"/>
      <c r="G738" s="195"/>
      <c r="H738" s="195"/>
      <c r="I738" s="195"/>
      <c r="J738" s="195"/>
      <c r="K738" s="195"/>
      <c r="L738" s="195"/>
      <c r="M738" s="195"/>
      <c r="N738" s="195"/>
      <c r="O738" s="195"/>
      <c r="P738" s="195"/>
      <c r="Q738" s="195"/>
      <c r="R738" s="195"/>
      <c r="S738" s="195"/>
      <c r="T738" s="195"/>
      <c r="U738" s="195"/>
      <c r="V738" s="195"/>
      <c r="W738" s="195"/>
      <c r="X738" s="195"/>
      <c r="Y738" s="196"/>
      <c r="Z738" s="563"/>
      <c r="AA738" s="564"/>
      <c r="AB738" s="565"/>
    </row>
    <row r="739" spans="2:28" ht="12.75" customHeight="1">
      <c r="B739" s="537"/>
      <c r="C739" s="538"/>
      <c r="D739" s="136"/>
      <c r="E739" s="55"/>
      <c r="F739" s="634">
        <v>0.9</v>
      </c>
      <c r="G739" s="621" t="s">
        <v>483</v>
      </c>
      <c r="H739" s="223" t="s">
        <v>718</v>
      </c>
      <c r="I739" s="137"/>
      <c r="J739" s="137"/>
      <c r="K739" s="137"/>
      <c r="L739" s="137"/>
      <c r="M739" s="137"/>
      <c r="N739" s="137"/>
      <c r="O739" s="137"/>
      <c r="P739" s="137"/>
      <c r="Q739" s="137"/>
      <c r="R739" s="137"/>
      <c r="S739" s="137"/>
      <c r="T739" s="137"/>
      <c r="U739" s="137"/>
      <c r="V739" s="137"/>
      <c r="W739" s="618" t="s">
        <v>482</v>
      </c>
      <c r="X739" s="620">
        <v>1</v>
      </c>
      <c r="Y739" s="571"/>
      <c r="Z739" s="563"/>
      <c r="AA739" s="564"/>
      <c r="AB739" s="565"/>
    </row>
    <row r="740" spans="2:28" ht="12.75" customHeight="1">
      <c r="B740" s="509"/>
      <c r="C740" s="510"/>
      <c r="D740" s="135"/>
      <c r="E740" s="109"/>
      <c r="F740" s="635"/>
      <c r="G740" s="619"/>
      <c r="H740" s="223" t="s">
        <v>719</v>
      </c>
      <c r="I740" s="137"/>
      <c r="J740" s="137"/>
      <c r="K740" s="137"/>
      <c r="L740" s="137"/>
      <c r="M740" s="137"/>
      <c r="N740" s="137"/>
      <c r="O740" s="137"/>
      <c r="P740" s="137"/>
      <c r="Q740" s="137"/>
      <c r="R740" s="137"/>
      <c r="S740" s="137"/>
      <c r="T740" s="137"/>
      <c r="U740" s="137"/>
      <c r="V740" s="137"/>
      <c r="W740" s="619"/>
      <c r="X740" s="619"/>
      <c r="Y740" s="573"/>
      <c r="Z740" s="558"/>
      <c r="AA740" s="559"/>
      <c r="AB740" s="560"/>
    </row>
    <row r="741" spans="2:28" ht="51" customHeight="1">
      <c r="B741" s="507">
        <f>IF(D741="","",B734+1)</f>
        <v>3</v>
      </c>
      <c r="C741" s="508"/>
      <c r="D741" s="541" t="s">
        <v>485</v>
      </c>
      <c r="E741" s="542"/>
      <c r="F741" s="542"/>
      <c r="G741" s="542"/>
      <c r="H741" s="542"/>
      <c r="I741" s="542"/>
      <c r="J741" s="542"/>
      <c r="K741" s="542"/>
      <c r="L741" s="542"/>
      <c r="M741" s="542"/>
      <c r="N741" s="542"/>
      <c r="O741" s="542"/>
      <c r="P741" s="542"/>
      <c r="Q741" s="542"/>
      <c r="R741" s="542"/>
      <c r="S741" s="542"/>
      <c r="T741" s="542"/>
      <c r="U741" s="542"/>
      <c r="V741" s="542"/>
      <c r="W741" s="542"/>
      <c r="X741" s="542"/>
      <c r="Y741" s="543"/>
      <c r="Z741" s="555"/>
      <c r="AA741" s="556"/>
      <c r="AB741" s="557"/>
    </row>
    <row r="742" spans="2:28" ht="25.5" customHeight="1">
      <c r="B742" s="537"/>
      <c r="C742" s="538"/>
      <c r="D742" s="44" t="s">
        <v>13</v>
      </c>
      <c r="E742" s="595" t="s">
        <v>211</v>
      </c>
      <c r="F742" s="595"/>
      <c r="G742" s="595"/>
      <c r="H742" s="595"/>
      <c r="I742" s="595"/>
      <c r="J742" s="595"/>
      <c r="K742" s="595"/>
      <c r="L742" s="595"/>
      <c r="M742" s="595"/>
      <c r="N742" s="595"/>
      <c r="O742" s="595"/>
      <c r="P742" s="595"/>
      <c r="Q742" s="595"/>
      <c r="R742" s="595"/>
      <c r="S742" s="595"/>
      <c r="T742" s="595"/>
      <c r="U742" s="595"/>
      <c r="V742" s="595"/>
      <c r="W742" s="595"/>
      <c r="X742" s="595"/>
      <c r="Y742" s="596"/>
      <c r="Z742" s="563"/>
      <c r="AA742" s="564"/>
      <c r="AB742" s="565"/>
    </row>
    <row r="743" spans="2:28" ht="12.75">
      <c r="B743" s="509"/>
      <c r="C743" s="510"/>
      <c r="D743" s="45" t="s">
        <v>13</v>
      </c>
      <c r="E743" s="532" t="s">
        <v>210</v>
      </c>
      <c r="F743" s="532"/>
      <c r="G743" s="532"/>
      <c r="H743" s="532"/>
      <c r="I743" s="532"/>
      <c r="J743" s="532"/>
      <c r="K743" s="532"/>
      <c r="L743" s="532"/>
      <c r="M743" s="532"/>
      <c r="N743" s="532"/>
      <c r="O743" s="532"/>
      <c r="P743" s="532"/>
      <c r="Q743" s="532"/>
      <c r="R743" s="532"/>
      <c r="S743" s="532"/>
      <c r="T743" s="532"/>
      <c r="U743" s="532"/>
      <c r="V743" s="532"/>
      <c r="W743" s="532"/>
      <c r="X743" s="532"/>
      <c r="Y743" s="533"/>
      <c r="Z743" s="558"/>
      <c r="AA743" s="559"/>
      <c r="AB743" s="560"/>
    </row>
    <row r="744" ht="12.75"/>
    <row r="745" spans="1:28" s="1" customFormat="1" ht="13.5">
      <c r="A745" s="566">
        <v>3</v>
      </c>
      <c r="B745" s="567"/>
      <c r="C745" s="1" t="s">
        <v>488</v>
      </c>
      <c r="Y745" s="51"/>
      <c r="Z745" s="4"/>
      <c r="AA745" s="4"/>
      <c r="AB745" s="4"/>
    </row>
    <row r="746" spans="2:28" s="28" customFormat="1" ht="51" customHeight="1">
      <c r="B746" s="507">
        <f>IF(D746="","",B745+1)</f>
        <v>1</v>
      </c>
      <c r="C746" s="508"/>
      <c r="D746" s="541" t="s">
        <v>642</v>
      </c>
      <c r="E746" s="542"/>
      <c r="F746" s="542"/>
      <c r="G746" s="542"/>
      <c r="H746" s="542"/>
      <c r="I746" s="542"/>
      <c r="J746" s="542"/>
      <c r="K746" s="542"/>
      <c r="L746" s="542"/>
      <c r="M746" s="542"/>
      <c r="N746" s="542"/>
      <c r="O746" s="542"/>
      <c r="P746" s="542"/>
      <c r="Q746" s="542"/>
      <c r="R746" s="542"/>
      <c r="S746" s="542"/>
      <c r="T746" s="542"/>
      <c r="U746" s="542"/>
      <c r="V746" s="542"/>
      <c r="W746" s="542"/>
      <c r="X746" s="542"/>
      <c r="Y746" s="543"/>
      <c r="Z746" s="555"/>
      <c r="AA746" s="556"/>
      <c r="AB746" s="557"/>
    </row>
    <row r="747" spans="2:28" s="28" customFormat="1" ht="38.25" customHeight="1">
      <c r="B747" s="509"/>
      <c r="C747" s="510"/>
      <c r="D747" s="45" t="s">
        <v>13</v>
      </c>
      <c r="E747" s="532" t="s">
        <v>213</v>
      </c>
      <c r="F747" s="532"/>
      <c r="G747" s="532"/>
      <c r="H747" s="532"/>
      <c r="I747" s="532"/>
      <c r="J747" s="532"/>
      <c r="K747" s="532"/>
      <c r="L747" s="532"/>
      <c r="M747" s="532"/>
      <c r="N747" s="532"/>
      <c r="O747" s="532"/>
      <c r="P747" s="532"/>
      <c r="Q747" s="532"/>
      <c r="R747" s="532"/>
      <c r="S747" s="532"/>
      <c r="T747" s="532"/>
      <c r="U747" s="532"/>
      <c r="V747" s="532"/>
      <c r="W747" s="532"/>
      <c r="X747" s="532"/>
      <c r="Y747" s="533"/>
      <c r="Z747" s="558"/>
      <c r="AA747" s="559"/>
      <c r="AB747" s="560"/>
    </row>
    <row r="748" ht="12.75"/>
    <row r="749" spans="1:28" s="1" customFormat="1" ht="13.5">
      <c r="A749" s="566">
        <v>4</v>
      </c>
      <c r="B749" s="567"/>
      <c r="C749" s="1" t="s">
        <v>214</v>
      </c>
      <c r="Y749" s="127"/>
      <c r="Z749" s="4"/>
      <c r="AA749" s="4"/>
      <c r="AB749" s="4"/>
    </row>
    <row r="750" spans="2:28" s="28" customFormat="1" ht="33" customHeight="1">
      <c r="B750" s="507">
        <f>IF(D750="","",B749+1)</f>
        <v>1</v>
      </c>
      <c r="C750" s="508"/>
      <c r="D750" s="541" t="s">
        <v>215</v>
      </c>
      <c r="E750" s="542"/>
      <c r="F750" s="542"/>
      <c r="G750" s="542"/>
      <c r="H750" s="542"/>
      <c r="I750" s="542"/>
      <c r="J750" s="542"/>
      <c r="K750" s="542"/>
      <c r="L750" s="542"/>
      <c r="M750" s="542"/>
      <c r="N750" s="542"/>
      <c r="O750" s="542"/>
      <c r="P750" s="542"/>
      <c r="Q750" s="542"/>
      <c r="R750" s="542"/>
      <c r="S750" s="542"/>
      <c r="T750" s="542"/>
      <c r="U750" s="542"/>
      <c r="V750" s="542"/>
      <c r="W750" s="542"/>
      <c r="X750" s="542"/>
      <c r="Y750" s="543"/>
      <c r="Z750" s="555"/>
      <c r="AA750" s="556"/>
      <c r="AB750" s="557"/>
    </row>
    <row r="751" spans="2:28" s="28" customFormat="1" ht="39" customHeight="1">
      <c r="B751" s="509"/>
      <c r="C751" s="510"/>
      <c r="D751" s="45" t="s">
        <v>13</v>
      </c>
      <c r="E751" s="532" t="s">
        <v>217</v>
      </c>
      <c r="F751" s="532"/>
      <c r="G751" s="532"/>
      <c r="H751" s="532"/>
      <c r="I751" s="532"/>
      <c r="J751" s="532"/>
      <c r="K751" s="532"/>
      <c r="L751" s="532"/>
      <c r="M751" s="532"/>
      <c r="N751" s="532"/>
      <c r="O751" s="532"/>
      <c r="P751" s="532"/>
      <c r="Q751" s="532"/>
      <c r="R751" s="532"/>
      <c r="S751" s="532"/>
      <c r="T751" s="532"/>
      <c r="U751" s="532"/>
      <c r="V751" s="532"/>
      <c r="W751" s="532"/>
      <c r="X751" s="532"/>
      <c r="Y751" s="533"/>
      <c r="Z751" s="558"/>
      <c r="AA751" s="559"/>
      <c r="AB751" s="560"/>
    </row>
    <row r="752" spans="2:28" s="28" customFormat="1" ht="33" customHeight="1">
      <c r="B752" s="501">
        <f>IF(D752="","",B750+1)</f>
        <v>2</v>
      </c>
      <c r="C752" s="502"/>
      <c r="D752" s="491" t="s">
        <v>216</v>
      </c>
      <c r="E752" s="492"/>
      <c r="F752" s="492"/>
      <c r="G752" s="492"/>
      <c r="H752" s="492"/>
      <c r="I752" s="492"/>
      <c r="J752" s="492"/>
      <c r="K752" s="492"/>
      <c r="L752" s="492"/>
      <c r="M752" s="492"/>
      <c r="N752" s="492"/>
      <c r="O752" s="492"/>
      <c r="P752" s="492"/>
      <c r="Q752" s="492"/>
      <c r="R752" s="492"/>
      <c r="S752" s="492"/>
      <c r="T752" s="492"/>
      <c r="U752" s="492"/>
      <c r="V752" s="492"/>
      <c r="W752" s="492"/>
      <c r="X752" s="492"/>
      <c r="Y752" s="493"/>
      <c r="Z752" s="494"/>
      <c r="AA752" s="495"/>
      <c r="AB752" s="496"/>
    </row>
    <row r="753" spans="2:28" s="28" customFormat="1" ht="40.5" customHeight="1">
      <c r="B753" s="501">
        <f>IF(D753="","",B752+1)</f>
        <v>3</v>
      </c>
      <c r="C753" s="502"/>
      <c r="D753" s="491" t="s">
        <v>720</v>
      </c>
      <c r="E753" s="492"/>
      <c r="F753" s="492"/>
      <c r="G753" s="492"/>
      <c r="H753" s="492"/>
      <c r="I753" s="492"/>
      <c r="J753" s="492"/>
      <c r="K753" s="492"/>
      <c r="L753" s="492"/>
      <c r="M753" s="492"/>
      <c r="N753" s="492"/>
      <c r="O753" s="492"/>
      <c r="P753" s="492"/>
      <c r="Q753" s="492"/>
      <c r="R753" s="492"/>
      <c r="S753" s="492"/>
      <c r="T753" s="492"/>
      <c r="U753" s="492"/>
      <c r="V753" s="492"/>
      <c r="W753" s="492"/>
      <c r="X753" s="492"/>
      <c r="Y753" s="493"/>
      <c r="Z753" s="494"/>
      <c r="AA753" s="495"/>
      <c r="AB753" s="496"/>
    </row>
    <row r="754" ht="13.5" thickBot="1"/>
    <row r="755" spans="2:27" ht="9" customHeight="1">
      <c r="B755" s="75"/>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7"/>
    </row>
    <row r="756" spans="2:27" s="74" customFormat="1" ht="17.25">
      <c r="B756" s="78" t="s">
        <v>232</v>
      </c>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c r="AA756" s="80"/>
    </row>
    <row r="757" spans="2:27" ht="9" customHeight="1">
      <c r="B757" s="81"/>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3"/>
    </row>
    <row r="758" spans="2:27" s="74" customFormat="1" ht="34.5" customHeight="1">
      <c r="B758" s="84"/>
      <c r="C758" s="85" t="s">
        <v>233</v>
      </c>
      <c r="D758" s="593" t="s">
        <v>234</v>
      </c>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86"/>
    </row>
    <row r="759" spans="2:27" ht="9" customHeight="1">
      <c r="B759" s="81"/>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3"/>
    </row>
    <row r="760" spans="2:27" s="74" customFormat="1" ht="34.5" customHeight="1">
      <c r="B760" s="84"/>
      <c r="C760" s="85" t="s">
        <v>233</v>
      </c>
      <c r="D760" s="593" t="s">
        <v>235</v>
      </c>
      <c r="E760" s="594"/>
      <c r="F760" s="594"/>
      <c r="G760" s="594"/>
      <c r="H760" s="594"/>
      <c r="I760" s="594"/>
      <c r="J760" s="594"/>
      <c r="K760" s="594"/>
      <c r="L760" s="594"/>
      <c r="M760" s="594"/>
      <c r="N760" s="594"/>
      <c r="O760" s="594"/>
      <c r="P760" s="594"/>
      <c r="Q760" s="594"/>
      <c r="R760" s="594"/>
      <c r="S760" s="594"/>
      <c r="T760" s="594"/>
      <c r="U760" s="594"/>
      <c r="V760" s="594"/>
      <c r="W760" s="594"/>
      <c r="X760" s="594"/>
      <c r="Y760" s="594"/>
      <c r="Z760" s="594"/>
      <c r="AA760" s="86"/>
    </row>
    <row r="761" spans="2:27" ht="9" customHeight="1">
      <c r="B761" s="81"/>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3"/>
    </row>
    <row r="762" spans="2:27" s="74" customFormat="1" ht="34.5" customHeight="1">
      <c r="B762" s="84"/>
      <c r="C762" s="85" t="s">
        <v>233</v>
      </c>
      <c r="D762" s="593" t="s">
        <v>241</v>
      </c>
      <c r="E762" s="594"/>
      <c r="F762" s="594"/>
      <c r="G762" s="594"/>
      <c r="H762" s="594"/>
      <c r="I762" s="594"/>
      <c r="J762" s="594"/>
      <c r="K762" s="594"/>
      <c r="L762" s="594"/>
      <c r="M762" s="594"/>
      <c r="N762" s="594"/>
      <c r="O762" s="594"/>
      <c r="P762" s="594"/>
      <c r="Q762" s="594"/>
      <c r="R762" s="594"/>
      <c r="S762" s="594"/>
      <c r="T762" s="594"/>
      <c r="U762" s="594"/>
      <c r="V762" s="594"/>
      <c r="W762" s="594"/>
      <c r="X762" s="594"/>
      <c r="Y762" s="594"/>
      <c r="Z762" s="594"/>
      <c r="AA762" s="86"/>
    </row>
    <row r="763" spans="2:27" ht="9" customHeight="1">
      <c r="B763" s="81"/>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3"/>
    </row>
    <row r="764" spans="2:27" s="74" customFormat="1" ht="17.25">
      <c r="B764" s="84"/>
      <c r="C764" s="85" t="s">
        <v>233</v>
      </c>
      <c r="D764" s="593" t="s">
        <v>242</v>
      </c>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86"/>
    </row>
    <row r="765" spans="2:27" s="74" customFormat="1" ht="17.25">
      <c r="B765" s="84"/>
      <c r="C765" s="87"/>
      <c r="D765" s="87" t="s">
        <v>132</v>
      </c>
      <c r="E765" s="87" t="s">
        <v>237</v>
      </c>
      <c r="F765" s="87"/>
      <c r="G765" s="87" t="s">
        <v>238</v>
      </c>
      <c r="H765" s="87"/>
      <c r="I765" s="87"/>
      <c r="J765" s="87"/>
      <c r="K765" s="87"/>
      <c r="L765" s="87"/>
      <c r="M765" s="87"/>
      <c r="N765" s="87"/>
      <c r="O765" s="87"/>
      <c r="P765" s="87"/>
      <c r="Q765" s="87"/>
      <c r="R765" s="87"/>
      <c r="S765" s="87"/>
      <c r="T765" s="87"/>
      <c r="U765" s="87"/>
      <c r="V765" s="87"/>
      <c r="W765" s="87"/>
      <c r="X765" s="87"/>
      <c r="Y765" s="87"/>
      <c r="Z765" s="87"/>
      <c r="AA765" s="86"/>
    </row>
    <row r="766" spans="2:27" s="74" customFormat="1" ht="17.25">
      <c r="B766" s="84"/>
      <c r="C766" s="87"/>
      <c r="D766" s="87" t="s">
        <v>201</v>
      </c>
      <c r="E766" s="87" t="s">
        <v>239</v>
      </c>
      <c r="F766" s="87"/>
      <c r="G766" s="87" t="s">
        <v>752</v>
      </c>
      <c r="H766" s="87"/>
      <c r="I766" s="87"/>
      <c r="J766" s="87"/>
      <c r="K766" s="87"/>
      <c r="L766" s="87"/>
      <c r="M766" s="87"/>
      <c r="N766" s="87"/>
      <c r="O766" s="87"/>
      <c r="P766" s="87"/>
      <c r="Q766" s="87"/>
      <c r="R766" s="87"/>
      <c r="S766" s="87"/>
      <c r="T766" s="87"/>
      <c r="U766" s="87"/>
      <c r="V766" s="87"/>
      <c r="W766" s="87"/>
      <c r="X766" s="87"/>
      <c r="Y766" s="87"/>
      <c r="Z766" s="87"/>
      <c r="AA766" s="86"/>
    </row>
    <row r="767" spans="2:27" s="74" customFormat="1" ht="17.25">
      <c r="B767" s="84"/>
      <c r="C767" s="87"/>
      <c r="D767" s="87" t="s">
        <v>489</v>
      </c>
      <c r="E767" s="87" t="s">
        <v>240</v>
      </c>
      <c r="F767" s="87"/>
      <c r="G767" s="87" t="s">
        <v>753</v>
      </c>
      <c r="H767" s="87"/>
      <c r="I767" s="87"/>
      <c r="J767" s="87"/>
      <c r="K767" s="87"/>
      <c r="L767" s="87"/>
      <c r="M767" s="87"/>
      <c r="N767" s="87"/>
      <c r="O767" s="87"/>
      <c r="P767" s="87"/>
      <c r="Q767" s="87"/>
      <c r="R767" s="87"/>
      <c r="S767" s="87"/>
      <c r="T767" s="87"/>
      <c r="U767" s="87"/>
      <c r="V767" s="87"/>
      <c r="W767" s="87"/>
      <c r="X767" s="87"/>
      <c r="Y767" s="87"/>
      <c r="Z767" s="87"/>
      <c r="AA767" s="86"/>
    </row>
    <row r="768" spans="2:27" s="74" customFormat="1" ht="17.25">
      <c r="B768" s="84"/>
      <c r="C768" s="87"/>
      <c r="D768" s="87" t="s">
        <v>489</v>
      </c>
      <c r="E768" s="87" t="s">
        <v>490</v>
      </c>
      <c r="F768" s="87"/>
      <c r="G768" s="87" t="s">
        <v>754</v>
      </c>
      <c r="H768" s="87"/>
      <c r="I768" s="87"/>
      <c r="J768" s="87"/>
      <c r="K768" s="87"/>
      <c r="L768" s="87"/>
      <c r="M768" s="87"/>
      <c r="N768" s="87"/>
      <c r="O768" s="87"/>
      <c r="P768" s="87"/>
      <c r="Q768" s="87"/>
      <c r="R768" s="87"/>
      <c r="S768" s="87"/>
      <c r="T768" s="87"/>
      <c r="U768" s="87"/>
      <c r="V768" s="87"/>
      <c r="W768" s="87"/>
      <c r="X768" s="87"/>
      <c r="Y768" s="87"/>
      <c r="Z768" s="87"/>
      <c r="AA768" s="86"/>
    </row>
    <row r="769" spans="2:27" s="139" customFormat="1" ht="12.75" customHeight="1">
      <c r="B769" s="140"/>
      <c r="C769" s="119"/>
      <c r="D769" s="138" t="s">
        <v>492</v>
      </c>
      <c r="E769" s="121" t="s">
        <v>491</v>
      </c>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41"/>
    </row>
    <row r="770" spans="2:27" s="139" customFormat="1" ht="25.5" customHeight="1">
      <c r="B770" s="140"/>
      <c r="C770" s="119"/>
      <c r="D770" s="138" t="s">
        <v>493</v>
      </c>
      <c r="E770" s="622" t="s">
        <v>755</v>
      </c>
      <c r="F770" s="623"/>
      <c r="G770" s="623"/>
      <c r="H770" s="623"/>
      <c r="I770" s="623"/>
      <c r="J770" s="623"/>
      <c r="K770" s="623"/>
      <c r="L770" s="623"/>
      <c r="M770" s="623"/>
      <c r="N770" s="623"/>
      <c r="O770" s="623"/>
      <c r="P770" s="623"/>
      <c r="Q770" s="623"/>
      <c r="R770" s="623"/>
      <c r="S770" s="623"/>
      <c r="T770" s="623"/>
      <c r="U770" s="623"/>
      <c r="V770" s="623"/>
      <c r="W770" s="623"/>
      <c r="X770" s="623"/>
      <c r="Y770" s="623"/>
      <c r="Z770" s="623"/>
      <c r="AA770" s="141"/>
    </row>
    <row r="771" spans="2:27" ht="9" customHeight="1">
      <c r="B771" s="81"/>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3"/>
    </row>
    <row r="772" spans="2:27" s="74" customFormat="1" ht="17.25">
      <c r="B772" s="91" t="s">
        <v>236</v>
      </c>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3"/>
    </row>
    <row r="773" spans="2:27" ht="9" customHeight="1" thickBot="1">
      <c r="B773" s="88"/>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90"/>
    </row>
  </sheetData>
  <sheetProtection/>
  <mergeCells count="1322">
    <mergeCell ref="B224:C224"/>
    <mergeCell ref="D224:Y224"/>
    <mergeCell ref="Z224:AB224"/>
    <mergeCell ref="A301:B301"/>
    <mergeCell ref="B302:C302"/>
    <mergeCell ref="D302:Y302"/>
    <mergeCell ref="Z302:AB302"/>
    <mergeCell ref="D232:Y232"/>
    <mergeCell ref="A238:B238"/>
    <mergeCell ref="B236:C236"/>
    <mergeCell ref="B211:C211"/>
    <mergeCell ref="D211:Y211"/>
    <mergeCell ref="Z211:AB211"/>
    <mergeCell ref="B212:C212"/>
    <mergeCell ref="D212:Y212"/>
    <mergeCell ref="Z212:AB212"/>
    <mergeCell ref="B516:C521"/>
    <mergeCell ref="D516:Y516"/>
    <mergeCell ref="Z516:AB521"/>
    <mergeCell ref="E517:Y517"/>
    <mergeCell ref="E518:Y518"/>
    <mergeCell ref="E519:Y519"/>
    <mergeCell ref="E520:Y520"/>
    <mergeCell ref="E521:Y521"/>
    <mergeCell ref="A510:B510"/>
    <mergeCell ref="B511:C511"/>
    <mergeCell ref="D511:Y511"/>
    <mergeCell ref="Z511:AB511"/>
    <mergeCell ref="B512:C512"/>
    <mergeCell ref="D512:Y512"/>
    <mergeCell ref="Z512:AB512"/>
    <mergeCell ref="B503:C503"/>
    <mergeCell ref="D503:Y503"/>
    <mergeCell ref="Z503:AB503"/>
    <mergeCell ref="B492:C493"/>
    <mergeCell ref="Z492:AB493"/>
    <mergeCell ref="E493:Y493"/>
    <mergeCell ref="B496:C502"/>
    <mergeCell ref="D496:Y496"/>
    <mergeCell ref="Z496:AB502"/>
    <mergeCell ref="E497:Y497"/>
    <mergeCell ref="E499:Y499"/>
    <mergeCell ref="E500:Y500"/>
    <mergeCell ref="E501:Y501"/>
    <mergeCell ref="E502:Y502"/>
    <mergeCell ref="B495:C495"/>
    <mergeCell ref="D495:Y495"/>
    <mergeCell ref="B508:C508"/>
    <mergeCell ref="D508:Y508"/>
    <mergeCell ref="Z508:AB508"/>
    <mergeCell ref="Z495:AB495"/>
    <mergeCell ref="A505:B505"/>
    <mergeCell ref="B506:C507"/>
    <mergeCell ref="D506:Y506"/>
    <mergeCell ref="Z506:AB507"/>
    <mergeCell ref="E507:Y507"/>
    <mergeCell ref="E498:Y498"/>
    <mergeCell ref="B491:C491"/>
    <mergeCell ref="D491:Y491"/>
    <mergeCell ref="Z491:AB491"/>
    <mergeCell ref="D492:Y492"/>
    <mergeCell ref="B494:C494"/>
    <mergeCell ref="D494:Y494"/>
    <mergeCell ref="Z494:AB494"/>
    <mergeCell ref="Z487:AB487"/>
    <mergeCell ref="B485:C486"/>
    <mergeCell ref="Z485:AB486"/>
    <mergeCell ref="E486:Y486"/>
    <mergeCell ref="A489:B489"/>
    <mergeCell ref="B490:C490"/>
    <mergeCell ref="D490:Y490"/>
    <mergeCell ref="Z490:AB490"/>
    <mergeCell ref="B484:C484"/>
    <mergeCell ref="D484:Y484"/>
    <mergeCell ref="Z484:AB484"/>
    <mergeCell ref="D485:Y485"/>
    <mergeCell ref="A514:B514"/>
    <mergeCell ref="B515:C515"/>
    <mergeCell ref="D515:Y515"/>
    <mergeCell ref="Z515:AB515"/>
    <mergeCell ref="B487:C487"/>
    <mergeCell ref="D487:Y487"/>
    <mergeCell ref="B480:C480"/>
    <mergeCell ref="D480:Y480"/>
    <mergeCell ref="Z480:AB480"/>
    <mergeCell ref="A482:B482"/>
    <mergeCell ref="B483:C483"/>
    <mergeCell ref="D483:Y483"/>
    <mergeCell ref="Z483:AB483"/>
    <mergeCell ref="B476:C476"/>
    <mergeCell ref="D476:Y476"/>
    <mergeCell ref="Z476:AB476"/>
    <mergeCell ref="A478:B478"/>
    <mergeCell ref="B479:C479"/>
    <mergeCell ref="D479:Y479"/>
    <mergeCell ref="Z479:AB479"/>
    <mergeCell ref="B474:C474"/>
    <mergeCell ref="D474:Y474"/>
    <mergeCell ref="Z474:AB474"/>
    <mergeCell ref="B475:C475"/>
    <mergeCell ref="D475:Y475"/>
    <mergeCell ref="Z475:AB475"/>
    <mergeCell ref="A469:B469"/>
    <mergeCell ref="B470:C470"/>
    <mergeCell ref="D470:Y470"/>
    <mergeCell ref="Z470:AB470"/>
    <mergeCell ref="A472:B472"/>
    <mergeCell ref="B473:C473"/>
    <mergeCell ref="D473:Y473"/>
    <mergeCell ref="Z473:AB473"/>
    <mergeCell ref="B466:C466"/>
    <mergeCell ref="D466:Y466"/>
    <mergeCell ref="Z466:AB466"/>
    <mergeCell ref="B467:C467"/>
    <mergeCell ref="D467:Y467"/>
    <mergeCell ref="Z467:AB467"/>
    <mergeCell ref="B463:C463"/>
    <mergeCell ref="D463:Y463"/>
    <mergeCell ref="Z463:AB463"/>
    <mergeCell ref="B265:C265"/>
    <mergeCell ref="D265:Y265"/>
    <mergeCell ref="Z265:AB265"/>
    <mergeCell ref="B266:C266"/>
    <mergeCell ref="D266:Y266"/>
    <mergeCell ref="Z266:AB266"/>
    <mergeCell ref="B267:C267"/>
    <mergeCell ref="B461:C461"/>
    <mergeCell ref="D461:Y461"/>
    <mergeCell ref="Z461:AB461"/>
    <mergeCell ref="B462:C462"/>
    <mergeCell ref="D462:Y462"/>
    <mergeCell ref="Z462:AB462"/>
    <mergeCell ref="A456:B456"/>
    <mergeCell ref="B457:C457"/>
    <mergeCell ref="D457:Y457"/>
    <mergeCell ref="Z457:AB457"/>
    <mergeCell ref="A459:B459"/>
    <mergeCell ref="B460:C460"/>
    <mergeCell ref="D460:Y460"/>
    <mergeCell ref="Z460:AB460"/>
    <mergeCell ref="D452:Y452"/>
    <mergeCell ref="B454:C454"/>
    <mergeCell ref="D454:Y454"/>
    <mergeCell ref="Z454:AB454"/>
    <mergeCell ref="B452:C453"/>
    <mergeCell ref="Z452:AB453"/>
    <mergeCell ref="E453:Y453"/>
    <mergeCell ref="E448:Y448"/>
    <mergeCell ref="Z435:AB448"/>
    <mergeCell ref="B435:C448"/>
    <mergeCell ref="A450:B450"/>
    <mergeCell ref="B451:C451"/>
    <mergeCell ref="D451:Y451"/>
    <mergeCell ref="Z451:AB451"/>
    <mergeCell ref="E442:Y442"/>
    <mergeCell ref="E443:Y443"/>
    <mergeCell ref="E444:Y444"/>
    <mergeCell ref="E445:Y445"/>
    <mergeCell ref="E446:Y446"/>
    <mergeCell ref="E447:Y447"/>
    <mergeCell ref="A434:B434"/>
    <mergeCell ref="D435:Y435"/>
    <mergeCell ref="E436:Y436"/>
    <mergeCell ref="E437:Y437"/>
    <mergeCell ref="E438:Y438"/>
    <mergeCell ref="E439:Y439"/>
    <mergeCell ref="E440:Y440"/>
    <mergeCell ref="E441:Y441"/>
    <mergeCell ref="B431:C432"/>
    <mergeCell ref="Z431:AB432"/>
    <mergeCell ref="E432:Y432"/>
    <mergeCell ref="D267:Y267"/>
    <mergeCell ref="Z267:AB267"/>
    <mergeCell ref="A422:B422"/>
    <mergeCell ref="B423:C423"/>
    <mergeCell ref="D423:Y423"/>
    <mergeCell ref="Z423:AB423"/>
    <mergeCell ref="A465:B465"/>
    <mergeCell ref="A430:B430"/>
    <mergeCell ref="D431:Y431"/>
    <mergeCell ref="B424:C424"/>
    <mergeCell ref="D424:Y424"/>
    <mergeCell ref="Z424:AB424"/>
    <mergeCell ref="B428:C428"/>
    <mergeCell ref="D428:Y428"/>
    <mergeCell ref="Z428:AB428"/>
    <mergeCell ref="A426:B426"/>
    <mergeCell ref="B427:C427"/>
    <mergeCell ref="D427:Y427"/>
    <mergeCell ref="Z427:AB427"/>
    <mergeCell ref="B419:C419"/>
    <mergeCell ref="D419:Y419"/>
    <mergeCell ref="Z419:AB419"/>
    <mergeCell ref="B420:C420"/>
    <mergeCell ref="D420:Y420"/>
    <mergeCell ref="Z420:AB420"/>
    <mergeCell ref="B415:C415"/>
    <mergeCell ref="D415:Y415"/>
    <mergeCell ref="Z415:AB415"/>
    <mergeCell ref="A417:B417"/>
    <mergeCell ref="B418:C418"/>
    <mergeCell ref="D418:Y418"/>
    <mergeCell ref="Z418:AB418"/>
    <mergeCell ref="B409:C409"/>
    <mergeCell ref="D409:Y409"/>
    <mergeCell ref="Z409:AB409"/>
    <mergeCell ref="A411:B411"/>
    <mergeCell ref="B412:C412"/>
    <mergeCell ref="D412:Y412"/>
    <mergeCell ref="Z412:AB412"/>
    <mergeCell ref="D406:Y406"/>
    <mergeCell ref="Z406:AB406"/>
    <mergeCell ref="B407:C407"/>
    <mergeCell ref="D407:Y407"/>
    <mergeCell ref="Z407:AB407"/>
    <mergeCell ref="B408:C408"/>
    <mergeCell ref="D408:Y408"/>
    <mergeCell ref="Z408:AB408"/>
    <mergeCell ref="B406:C406"/>
    <mergeCell ref="B413:C413"/>
    <mergeCell ref="D413:Y413"/>
    <mergeCell ref="Z413:AB413"/>
    <mergeCell ref="B414:C414"/>
    <mergeCell ref="D414:Y414"/>
    <mergeCell ref="Z414:AB414"/>
    <mergeCell ref="D403:Y403"/>
    <mergeCell ref="Z403:AB403"/>
    <mergeCell ref="B405:C405"/>
    <mergeCell ref="D405:Y405"/>
    <mergeCell ref="Z405:AB405"/>
    <mergeCell ref="B404:C404"/>
    <mergeCell ref="D404:Y404"/>
    <mergeCell ref="Z404:AB404"/>
    <mergeCell ref="A214:B214"/>
    <mergeCell ref="B215:C215"/>
    <mergeCell ref="A401:B401"/>
    <mergeCell ref="B402:C402"/>
    <mergeCell ref="D402:Y402"/>
    <mergeCell ref="Z402:AB402"/>
    <mergeCell ref="D215:Y215"/>
    <mergeCell ref="Z215:AB215"/>
    <mergeCell ref="B216:C216"/>
    <mergeCell ref="D216:Y216"/>
    <mergeCell ref="B209:C209"/>
    <mergeCell ref="D209:Y209"/>
    <mergeCell ref="Z209:AB209"/>
    <mergeCell ref="B210:C210"/>
    <mergeCell ref="D210:Y210"/>
    <mergeCell ref="Z210:AB210"/>
    <mergeCell ref="B208:C208"/>
    <mergeCell ref="D208:Y208"/>
    <mergeCell ref="Z208:AB208"/>
    <mergeCell ref="B207:C207"/>
    <mergeCell ref="D207:Y207"/>
    <mergeCell ref="Z207:AB207"/>
    <mergeCell ref="B205:C205"/>
    <mergeCell ref="D205:Y205"/>
    <mergeCell ref="Z205:AB205"/>
    <mergeCell ref="B206:C206"/>
    <mergeCell ref="D206:Y206"/>
    <mergeCell ref="Z206:AB206"/>
    <mergeCell ref="B203:C203"/>
    <mergeCell ref="D203:Y203"/>
    <mergeCell ref="Z203:AB203"/>
    <mergeCell ref="B204:C204"/>
    <mergeCell ref="D204:Y204"/>
    <mergeCell ref="Z204:AB204"/>
    <mergeCell ref="B201:C201"/>
    <mergeCell ref="D201:Y201"/>
    <mergeCell ref="Z201:AB201"/>
    <mergeCell ref="B202:C202"/>
    <mergeCell ref="D202:Y202"/>
    <mergeCell ref="Z202:AB202"/>
    <mergeCell ref="Z192:AB192"/>
    <mergeCell ref="B193:C193"/>
    <mergeCell ref="D193:Y193"/>
    <mergeCell ref="Z193:AB193"/>
    <mergeCell ref="B194:C194"/>
    <mergeCell ref="B200:C200"/>
    <mergeCell ref="D200:Y200"/>
    <mergeCell ref="Z200:AB200"/>
    <mergeCell ref="A196:B196"/>
    <mergeCell ref="D194:Y194"/>
    <mergeCell ref="Z194:AB194"/>
    <mergeCell ref="A180:B180"/>
    <mergeCell ref="B181:C181"/>
    <mergeCell ref="B198:C198"/>
    <mergeCell ref="D198:Y198"/>
    <mergeCell ref="Z198:AB198"/>
    <mergeCell ref="B192:C192"/>
    <mergeCell ref="D192:Y192"/>
    <mergeCell ref="Z184:AB184"/>
    <mergeCell ref="B185:C185"/>
    <mergeCell ref="B178:C178"/>
    <mergeCell ref="D178:Y178"/>
    <mergeCell ref="Z178:AB178"/>
    <mergeCell ref="D181:Y181"/>
    <mergeCell ref="Z181:AB181"/>
    <mergeCell ref="B182:C182"/>
    <mergeCell ref="D182:Y182"/>
    <mergeCell ref="B170:C170"/>
    <mergeCell ref="D170:Y170"/>
    <mergeCell ref="Z170:AB170"/>
    <mergeCell ref="B183:C183"/>
    <mergeCell ref="D183:Y183"/>
    <mergeCell ref="Z183:AB183"/>
    <mergeCell ref="A176:B176"/>
    <mergeCell ref="B177:C177"/>
    <mergeCell ref="D177:Y177"/>
    <mergeCell ref="Z177:AB177"/>
    <mergeCell ref="D50:Y50"/>
    <mergeCell ref="E69:Y69"/>
    <mergeCell ref="B169:C169"/>
    <mergeCell ref="D169:Y169"/>
    <mergeCell ref="Z169:AB169"/>
    <mergeCell ref="B120:C120"/>
    <mergeCell ref="D120:Y120"/>
    <mergeCell ref="Z120:AB120"/>
    <mergeCell ref="Z121:AB121"/>
    <mergeCell ref="B122:C122"/>
    <mergeCell ref="B105:C105"/>
    <mergeCell ref="D105:Y105"/>
    <mergeCell ref="Z105:AB105"/>
    <mergeCell ref="E65:Y65"/>
    <mergeCell ref="E68:Y68"/>
    <mergeCell ref="Z63:AB69"/>
    <mergeCell ref="B100:C100"/>
    <mergeCell ref="D100:Y100"/>
    <mergeCell ref="B104:C104"/>
    <mergeCell ref="D104:Y104"/>
    <mergeCell ref="D58:Z58"/>
    <mergeCell ref="D59:Z59"/>
    <mergeCell ref="Z104:AB104"/>
    <mergeCell ref="A62:B62"/>
    <mergeCell ref="D103:Y103"/>
    <mergeCell ref="Z103:AB103"/>
    <mergeCell ref="P93:Y93"/>
    <mergeCell ref="D92:H93"/>
    <mergeCell ref="I92:O92"/>
    <mergeCell ref="I93:O93"/>
    <mergeCell ref="Z94:AB94"/>
    <mergeCell ref="B528:C528"/>
    <mergeCell ref="D528:Y528"/>
    <mergeCell ref="Z528:AB528"/>
    <mergeCell ref="B526:C526"/>
    <mergeCell ref="B101:C101"/>
    <mergeCell ref="D101:Y101"/>
    <mergeCell ref="Z101:AB101"/>
    <mergeCell ref="B102:C102"/>
    <mergeCell ref="D102:Y102"/>
    <mergeCell ref="Z102:AB102"/>
    <mergeCell ref="A546:B546"/>
    <mergeCell ref="D547:Y547"/>
    <mergeCell ref="E540:Y540"/>
    <mergeCell ref="E541:Y541"/>
    <mergeCell ref="E542:Y542"/>
    <mergeCell ref="B544:C544"/>
    <mergeCell ref="B547:C551"/>
    <mergeCell ref="B543:C543"/>
    <mergeCell ref="D543:Y543"/>
    <mergeCell ref="B538:C538"/>
    <mergeCell ref="D538:Y538"/>
    <mergeCell ref="Z538:AB538"/>
    <mergeCell ref="D539:Y539"/>
    <mergeCell ref="B539:C542"/>
    <mergeCell ref="Z539:AB542"/>
    <mergeCell ref="A535:B535"/>
    <mergeCell ref="B536:C536"/>
    <mergeCell ref="D536:Y536"/>
    <mergeCell ref="Z536:AB536"/>
    <mergeCell ref="B537:C537"/>
    <mergeCell ref="D537:Y537"/>
    <mergeCell ref="Z537:AB537"/>
    <mergeCell ref="B533:C533"/>
    <mergeCell ref="D533:Y533"/>
    <mergeCell ref="Z533:AB533"/>
    <mergeCell ref="B529:C532"/>
    <mergeCell ref="D529:Y529"/>
    <mergeCell ref="Z529:AB532"/>
    <mergeCell ref="E530:Y530"/>
    <mergeCell ref="E531:Y531"/>
    <mergeCell ref="E532:Y532"/>
    <mergeCell ref="B527:C527"/>
    <mergeCell ref="D527:Y527"/>
    <mergeCell ref="Z527:AB527"/>
    <mergeCell ref="B525:C525"/>
    <mergeCell ref="Z525:AB525"/>
    <mergeCell ref="B570:C570"/>
    <mergeCell ref="D570:Y570"/>
    <mergeCell ref="Z570:AB570"/>
    <mergeCell ref="B566:C567"/>
    <mergeCell ref="D566:Y566"/>
    <mergeCell ref="K5:L5"/>
    <mergeCell ref="M5:N5"/>
    <mergeCell ref="D70:Y70"/>
    <mergeCell ref="B70:C70"/>
    <mergeCell ref="D55:Z55"/>
    <mergeCell ref="D526:Y526"/>
    <mergeCell ref="Z526:AB526"/>
    <mergeCell ref="D56:Z56"/>
    <mergeCell ref="D57:Z57"/>
    <mergeCell ref="Z91:AB93"/>
    <mergeCell ref="Z43:AB43"/>
    <mergeCell ref="E41:Y41"/>
    <mergeCell ref="Z70:AB70"/>
    <mergeCell ref="O5:P5"/>
    <mergeCell ref="Q5:R5"/>
    <mergeCell ref="S5:T5"/>
    <mergeCell ref="G6:AB6"/>
    <mergeCell ref="G7:AB7"/>
    <mergeCell ref="W5:X5"/>
    <mergeCell ref="Y5:Z5"/>
    <mergeCell ref="AA5:AB5"/>
    <mergeCell ref="U5:V5"/>
    <mergeCell ref="H8:J8"/>
    <mergeCell ref="Q11:AB11"/>
    <mergeCell ref="E44:Y44"/>
    <mergeCell ref="B89:C90"/>
    <mergeCell ref="Z89:AB90"/>
    <mergeCell ref="K90:Y90"/>
    <mergeCell ref="C7:F7"/>
    <mergeCell ref="G9:AB9"/>
    <mergeCell ref="A48:B48"/>
    <mergeCell ref="E66:Y66"/>
    <mergeCell ref="G10:AB10"/>
    <mergeCell ref="D63:Y63"/>
    <mergeCell ref="E64:Y64"/>
    <mergeCell ref="Z50:AB50"/>
    <mergeCell ref="Z40:AB40"/>
    <mergeCell ref="Z23:AB23"/>
    <mergeCell ref="C44:D44"/>
    <mergeCell ref="Z44:AB44"/>
    <mergeCell ref="E72:Y72"/>
    <mergeCell ref="E73:Y73"/>
    <mergeCell ref="B71:C73"/>
    <mergeCell ref="Z71:AB73"/>
    <mergeCell ref="E67:Y67"/>
    <mergeCell ref="B49:C49"/>
    <mergeCell ref="D49:Y49"/>
    <mergeCell ref="Z49:AB49"/>
    <mergeCell ref="B50:C50"/>
    <mergeCell ref="B63:C69"/>
    <mergeCell ref="Z74:AB78"/>
    <mergeCell ref="B80:C80"/>
    <mergeCell ref="D80:Y80"/>
    <mergeCell ref="Z80:AB80"/>
    <mergeCell ref="C8:F9"/>
    <mergeCell ref="C10:F10"/>
    <mergeCell ref="E24:Y24"/>
    <mergeCell ref="D71:Y71"/>
    <mergeCell ref="C40:D40"/>
    <mergeCell ref="E40:Y40"/>
    <mergeCell ref="A4:J4"/>
    <mergeCell ref="C15:Z15"/>
    <mergeCell ref="C16:Z16"/>
    <mergeCell ref="C17:Z17"/>
    <mergeCell ref="A22:B22"/>
    <mergeCell ref="C5:H5"/>
    <mergeCell ref="A5:B10"/>
    <mergeCell ref="C6:F6"/>
    <mergeCell ref="K4:AB4"/>
    <mergeCell ref="I5:J5"/>
    <mergeCell ref="D75:Y75"/>
    <mergeCell ref="E76:Y76"/>
    <mergeCell ref="E77:Y77"/>
    <mergeCell ref="B74:C78"/>
    <mergeCell ref="E78:Y78"/>
    <mergeCell ref="B79:C79"/>
    <mergeCell ref="D79:Y79"/>
    <mergeCell ref="D74:Y74"/>
    <mergeCell ref="Z79:AB79"/>
    <mergeCell ref="D81:Y81"/>
    <mergeCell ref="B81:C81"/>
    <mergeCell ref="Z81:AB81"/>
    <mergeCell ref="D82:Y82"/>
    <mergeCell ref="B82:C83"/>
    <mergeCell ref="Z82:AB83"/>
    <mergeCell ref="E83:Y83"/>
    <mergeCell ref="A86:B86"/>
    <mergeCell ref="B87:C87"/>
    <mergeCell ref="D87:Y87"/>
    <mergeCell ref="Z87:AB87"/>
    <mergeCell ref="B88:C88"/>
    <mergeCell ref="D88:Y88"/>
    <mergeCell ref="Z88:AB88"/>
    <mergeCell ref="D89:Y89"/>
    <mergeCell ref="A98:B98"/>
    <mergeCell ref="B99:C99"/>
    <mergeCell ref="D99:Y99"/>
    <mergeCell ref="Z99:AB99"/>
    <mergeCell ref="D91:Y91"/>
    <mergeCell ref="B91:C93"/>
    <mergeCell ref="P92:Y92"/>
    <mergeCell ref="B94:C94"/>
    <mergeCell ref="D94:Y94"/>
    <mergeCell ref="B95:C95"/>
    <mergeCell ref="D95:Y95"/>
    <mergeCell ref="Z95:AB95"/>
    <mergeCell ref="A109:B109"/>
    <mergeCell ref="D110:Y110"/>
    <mergeCell ref="B106:C106"/>
    <mergeCell ref="D106:Y106"/>
    <mergeCell ref="Z106:AB106"/>
    <mergeCell ref="B107:C107"/>
    <mergeCell ref="B103:C103"/>
    <mergeCell ref="E112:Y112"/>
    <mergeCell ref="E113:Y113"/>
    <mergeCell ref="E114:Y114"/>
    <mergeCell ref="Z110:AB114"/>
    <mergeCell ref="B110:C114"/>
    <mergeCell ref="D111:Y111"/>
    <mergeCell ref="D122:Y122"/>
    <mergeCell ref="Z122:AB122"/>
    <mergeCell ref="A116:B116"/>
    <mergeCell ref="B117:C117"/>
    <mergeCell ref="D117:Y117"/>
    <mergeCell ref="A124:B124"/>
    <mergeCell ref="Z117:AB117"/>
    <mergeCell ref="A119:B119"/>
    <mergeCell ref="B121:C121"/>
    <mergeCell ref="D121:Y121"/>
    <mergeCell ref="B125:C125"/>
    <mergeCell ref="D125:Y125"/>
    <mergeCell ref="Z125:AB125"/>
    <mergeCell ref="B126:C126"/>
    <mergeCell ref="D126:Y126"/>
    <mergeCell ref="Z126:AB126"/>
    <mergeCell ref="A128:B128"/>
    <mergeCell ref="B129:C129"/>
    <mergeCell ref="D129:Y129"/>
    <mergeCell ref="Z129:AB129"/>
    <mergeCell ref="A131:B131"/>
    <mergeCell ref="B132:C132"/>
    <mergeCell ref="D132:Y132"/>
    <mergeCell ref="Z132:AB132"/>
    <mergeCell ref="B133:C133"/>
    <mergeCell ref="D133:Y133"/>
    <mergeCell ref="Z133:AB133"/>
    <mergeCell ref="A135:B135"/>
    <mergeCell ref="B136:C136"/>
    <mergeCell ref="D136:Y136"/>
    <mergeCell ref="Z136:AB136"/>
    <mergeCell ref="D148:Y148"/>
    <mergeCell ref="B138:AB138"/>
    <mergeCell ref="C139:AB139"/>
    <mergeCell ref="A141:B141"/>
    <mergeCell ref="B142:C142"/>
    <mergeCell ref="D142:Y142"/>
    <mergeCell ref="Z142:AB142"/>
    <mergeCell ref="B160:C160"/>
    <mergeCell ref="D160:Y160"/>
    <mergeCell ref="Z160:AB160"/>
    <mergeCell ref="A144:B144"/>
    <mergeCell ref="B145:C145"/>
    <mergeCell ref="D145:Y145"/>
    <mergeCell ref="Z145:AB145"/>
    <mergeCell ref="A147:B147"/>
    <mergeCell ref="B155:C155"/>
    <mergeCell ref="D155:Y155"/>
    <mergeCell ref="E149:Y149"/>
    <mergeCell ref="E152:Y152"/>
    <mergeCell ref="E153:Y153"/>
    <mergeCell ref="B156:C156"/>
    <mergeCell ref="D156:Y156"/>
    <mergeCell ref="Z156:AB156"/>
    <mergeCell ref="Z155:AB155"/>
    <mergeCell ref="B161:C168"/>
    <mergeCell ref="B148:C154"/>
    <mergeCell ref="Z148:AB154"/>
    <mergeCell ref="A158:B158"/>
    <mergeCell ref="B159:C159"/>
    <mergeCell ref="D159:Y159"/>
    <mergeCell ref="Z159:AB159"/>
    <mergeCell ref="E150:Y150"/>
    <mergeCell ref="E151:Y151"/>
    <mergeCell ref="E154:Y154"/>
    <mergeCell ref="E162:Y162"/>
    <mergeCell ref="E163:Y163"/>
    <mergeCell ref="E164:Y164"/>
    <mergeCell ref="E165:Y165"/>
    <mergeCell ref="E166:Y166"/>
    <mergeCell ref="E168:Y168"/>
    <mergeCell ref="Z161:AB168"/>
    <mergeCell ref="A173:B173"/>
    <mergeCell ref="B174:C174"/>
    <mergeCell ref="D174:Y174"/>
    <mergeCell ref="Z174:AB174"/>
    <mergeCell ref="E167:Y167"/>
    <mergeCell ref="B171:C171"/>
    <mergeCell ref="D171:Y171"/>
    <mergeCell ref="Z171:AB171"/>
    <mergeCell ref="D161:Y161"/>
    <mergeCell ref="Z182:AB182"/>
    <mergeCell ref="B188:C188"/>
    <mergeCell ref="D188:Y188"/>
    <mergeCell ref="Z188:AB188"/>
    <mergeCell ref="B184:C184"/>
    <mergeCell ref="D184:Y184"/>
    <mergeCell ref="D185:Y185"/>
    <mergeCell ref="Z185:AB185"/>
    <mergeCell ref="A187:B187"/>
    <mergeCell ref="B189:C189"/>
    <mergeCell ref="D189:Y189"/>
    <mergeCell ref="Z189:AB189"/>
    <mergeCell ref="B190:C190"/>
    <mergeCell ref="D190:Y190"/>
    <mergeCell ref="Z190:AB190"/>
    <mergeCell ref="B191:C191"/>
    <mergeCell ref="D191:Y191"/>
    <mergeCell ref="Z191:AB191"/>
    <mergeCell ref="Z216:AB216"/>
    <mergeCell ref="B217:C217"/>
    <mergeCell ref="D217:Y217"/>
    <mergeCell ref="Z217:AB217"/>
    <mergeCell ref="B199:C199"/>
    <mergeCell ref="D199:Y199"/>
    <mergeCell ref="Z199:AB199"/>
    <mergeCell ref="B218:C218"/>
    <mergeCell ref="D218:Y218"/>
    <mergeCell ref="Z218:AB218"/>
    <mergeCell ref="B219:C219"/>
    <mergeCell ref="D219:Y219"/>
    <mergeCell ref="Z219:AB219"/>
    <mergeCell ref="B220:C220"/>
    <mergeCell ref="D220:Y220"/>
    <mergeCell ref="Z220:AB220"/>
    <mergeCell ref="E228:Y228"/>
    <mergeCell ref="E229:Y229"/>
    <mergeCell ref="Z227:AB229"/>
    <mergeCell ref="B227:C229"/>
    <mergeCell ref="B221:C221"/>
    <mergeCell ref="D221:Y221"/>
    <mergeCell ref="Z221:AB221"/>
    <mergeCell ref="B222:C222"/>
    <mergeCell ref="D222:Y222"/>
    <mergeCell ref="Z222:AB222"/>
    <mergeCell ref="Z232:AB232"/>
    <mergeCell ref="A234:B234"/>
    <mergeCell ref="B235:C235"/>
    <mergeCell ref="D235:Y235"/>
    <mergeCell ref="Z235:AB235"/>
    <mergeCell ref="B223:C223"/>
    <mergeCell ref="D223:Y223"/>
    <mergeCell ref="Z223:AB223"/>
    <mergeCell ref="A226:B226"/>
    <mergeCell ref="D227:Y227"/>
    <mergeCell ref="B239:C253"/>
    <mergeCell ref="E248:Y248"/>
    <mergeCell ref="A255:B255"/>
    <mergeCell ref="E250:Y250"/>
    <mergeCell ref="E251:Y251"/>
    <mergeCell ref="A231:B231"/>
    <mergeCell ref="B232:C232"/>
    <mergeCell ref="D236:Y236"/>
    <mergeCell ref="Z236:AB236"/>
    <mergeCell ref="E242:Y242"/>
    <mergeCell ref="E243:Y243"/>
    <mergeCell ref="E244:Y244"/>
    <mergeCell ref="Z239:AB253"/>
    <mergeCell ref="E249:Y249"/>
    <mergeCell ref="D239:Y239"/>
    <mergeCell ref="E240:Y240"/>
    <mergeCell ref="E253:Y253"/>
    <mergeCell ref="E241:Y241"/>
    <mergeCell ref="E245:Y245"/>
    <mergeCell ref="E246:Y246"/>
    <mergeCell ref="E247:Y247"/>
    <mergeCell ref="E252:Y252"/>
    <mergeCell ref="A260:B260"/>
    <mergeCell ref="B258:C258"/>
    <mergeCell ref="D258:Y258"/>
    <mergeCell ref="B261:C261"/>
    <mergeCell ref="D261:Y261"/>
    <mergeCell ref="Z261:AB261"/>
    <mergeCell ref="A263:B263"/>
    <mergeCell ref="B264:C264"/>
    <mergeCell ref="D264:Y264"/>
    <mergeCell ref="Z264:AB264"/>
    <mergeCell ref="A269:B269"/>
    <mergeCell ref="B270:C270"/>
    <mergeCell ref="D270:Y270"/>
    <mergeCell ref="Z270:AB270"/>
    <mergeCell ref="B271:C271"/>
    <mergeCell ref="D271:Y271"/>
    <mergeCell ref="Z271:AB271"/>
    <mergeCell ref="A273:B273"/>
    <mergeCell ref="B274:C274"/>
    <mergeCell ref="D274:Y274"/>
    <mergeCell ref="Z274:AB274"/>
    <mergeCell ref="B275:C275"/>
    <mergeCell ref="D275:Y275"/>
    <mergeCell ref="Z275:AB275"/>
    <mergeCell ref="A277:B277"/>
    <mergeCell ref="B278:C278"/>
    <mergeCell ref="D278:Y278"/>
    <mergeCell ref="Z278:AB278"/>
    <mergeCell ref="B279:C279"/>
    <mergeCell ref="D279:Y279"/>
    <mergeCell ref="Z279:AB279"/>
    <mergeCell ref="B280:C280"/>
    <mergeCell ref="D280:Y280"/>
    <mergeCell ref="Z280:AB280"/>
    <mergeCell ref="B281:C281"/>
    <mergeCell ref="D281:Y281"/>
    <mergeCell ref="Z281:AB281"/>
    <mergeCell ref="A286:B286"/>
    <mergeCell ref="B287:C287"/>
    <mergeCell ref="D287:Y287"/>
    <mergeCell ref="Z287:AB287"/>
    <mergeCell ref="A289:B289"/>
    <mergeCell ref="B290:C290"/>
    <mergeCell ref="D290:Y290"/>
    <mergeCell ref="Z290:AB290"/>
    <mergeCell ref="B291:C291"/>
    <mergeCell ref="D291:Y291"/>
    <mergeCell ref="Z291:AB291"/>
    <mergeCell ref="B292:C292"/>
    <mergeCell ref="D292:Y292"/>
    <mergeCell ref="Z292:AB292"/>
    <mergeCell ref="B293:C293"/>
    <mergeCell ref="D293:Y293"/>
    <mergeCell ref="Z293:AB293"/>
    <mergeCell ref="B294:C294"/>
    <mergeCell ref="D294:Y294"/>
    <mergeCell ref="Z294:AB294"/>
    <mergeCell ref="B295:C295"/>
    <mergeCell ref="D295:Y295"/>
    <mergeCell ref="Z295:AB295"/>
    <mergeCell ref="B296:C296"/>
    <mergeCell ref="D296:Y296"/>
    <mergeCell ref="Z296:AB296"/>
    <mergeCell ref="B297:C297"/>
    <mergeCell ref="D297:Y297"/>
    <mergeCell ref="Z297:AB297"/>
    <mergeCell ref="B298:C298"/>
    <mergeCell ref="D298:Y298"/>
    <mergeCell ref="Z298:AB298"/>
    <mergeCell ref="B299:C299"/>
    <mergeCell ref="D299:Y299"/>
    <mergeCell ref="Z299:AB299"/>
    <mergeCell ref="A304:B304"/>
    <mergeCell ref="B305:C305"/>
    <mergeCell ref="D305:Y305"/>
    <mergeCell ref="Z305:AB305"/>
    <mergeCell ref="B306:C306"/>
    <mergeCell ref="D306:Y306"/>
    <mergeCell ref="Z306:AB306"/>
    <mergeCell ref="B308:C308"/>
    <mergeCell ref="D308:Y308"/>
    <mergeCell ref="Z308:AB308"/>
    <mergeCell ref="B307:C307"/>
    <mergeCell ref="D307:Y307"/>
    <mergeCell ref="Z307:AB307"/>
    <mergeCell ref="B324:C324"/>
    <mergeCell ref="D324:Y324"/>
    <mergeCell ref="Z324:AB324"/>
    <mergeCell ref="D311:Y311"/>
    <mergeCell ref="E313:Y313"/>
    <mergeCell ref="E314:Y314"/>
    <mergeCell ref="B321:C321"/>
    <mergeCell ref="D321:Y321"/>
    <mergeCell ref="Z321:AB321"/>
    <mergeCell ref="A320:B320"/>
    <mergeCell ref="B309:C309"/>
    <mergeCell ref="D309:Y309"/>
    <mergeCell ref="Z309:AB309"/>
    <mergeCell ref="E316:Y316"/>
    <mergeCell ref="E317:Y317"/>
    <mergeCell ref="B318:C318"/>
    <mergeCell ref="D318:Y318"/>
    <mergeCell ref="Z318:AB318"/>
    <mergeCell ref="Z310:AB310"/>
    <mergeCell ref="Z311:AB317"/>
    <mergeCell ref="B310:C310"/>
    <mergeCell ref="D310:Y310"/>
    <mergeCell ref="E312:Y312"/>
    <mergeCell ref="E315:Y315"/>
    <mergeCell ref="B311:C317"/>
    <mergeCell ref="A323:B323"/>
    <mergeCell ref="E329:Y329"/>
    <mergeCell ref="E330:Y330"/>
    <mergeCell ref="Z325:AB330"/>
    <mergeCell ref="B325:C330"/>
    <mergeCell ref="A524:B524"/>
    <mergeCell ref="D325:Y325"/>
    <mergeCell ref="E326:Y326"/>
    <mergeCell ref="E327:Y327"/>
    <mergeCell ref="E328:Y328"/>
    <mergeCell ref="B403:C403"/>
    <mergeCell ref="A554:B554"/>
    <mergeCell ref="B580:C580"/>
    <mergeCell ref="D580:Y580"/>
    <mergeCell ref="Z580:AB580"/>
    <mergeCell ref="D555:Y555"/>
    <mergeCell ref="B562:C562"/>
    <mergeCell ref="D562:Y562"/>
    <mergeCell ref="Z562:AB562"/>
    <mergeCell ref="Z556:AB561"/>
    <mergeCell ref="B556:C561"/>
    <mergeCell ref="A564:B564"/>
    <mergeCell ref="D556:Y556"/>
    <mergeCell ref="F739:F740"/>
    <mergeCell ref="Z737:AB740"/>
    <mergeCell ref="B737:C740"/>
    <mergeCell ref="B642:C642"/>
    <mergeCell ref="B565:C565"/>
    <mergeCell ref="D565:Y565"/>
    <mergeCell ref="Z565:AB565"/>
    <mergeCell ref="Z574:AB576"/>
    <mergeCell ref="E576:Y576"/>
    <mergeCell ref="B578:C579"/>
    <mergeCell ref="Z578:AB579"/>
    <mergeCell ref="B569:C569"/>
    <mergeCell ref="D569:Y569"/>
    <mergeCell ref="Z569:AB569"/>
    <mergeCell ref="A572:B572"/>
    <mergeCell ref="B574:C576"/>
    <mergeCell ref="B573:C573"/>
    <mergeCell ref="B583:C583"/>
    <mergeCell ref="D583:Y583"/>
    <mergeCell ref="Z583:AB583"/>
    <mergeCell ref="D573:Y573"/>
    <mergeCell ref="Z573:AB573"/>
    <mergeCell ref="C662:D662"/>
    <mergeCell ref="E662:Y662"/>
    <mergeCell ref="Z662:AB662"/>
    <mergeCell ref="D574:Y574"/>
    <mergeCell ref="E575:Y575"/>
    <mergeCell ref="D607:Y607"/>
    <mergeCell ref="Z607:AB607"/>
    <mergeCell ref="B607:C607"/>
    <mergeCell ref="D642:Y642"/>
    <mergeCell ref="Z642:AB642"/>
    <mergeCell ref="B577:C577"/>
    <mergeCell ref="D577:Y577"/>
    <mergeCell ref="Z577:AB577"/>
    <mergeCell ref="D578:Y578"/>
    <mergeCell ref="E579:Y579"/>
    <mergeCell ref="E606:Y606"/>
    <mergeCell ref="E601:Y601"/>
    <mergeCell ref="E602:Y602"/>
    <mergeCell ref="E603:Y603"/>
    <mergeCell ref="E604:Y604"/>
    <mergeCell ref="E605:Y605"/>
    <mergeCell ref="A585:B585"/>
    <mergeCell ref="B587:C587"/>
    <mergeCell ref="D587:Y587"/>
    <mergeCell ref="D599:Y599"/>
    <mergeCell ref="E600:Y600"/>
    <mergeCell ref="Z599:AB606"/>
    <mergeCell ref="B599:C606"/>
    <mergeCell ref="E591:Y591"/>
    <mergeCell ref="E592:Y592"/>
    <mergeCell ref="B586:C586"/>
    <mergeCell ref="B613:C613"/>
    <mergeCell ref="D613:Y613"/>
    <mergeCell ref="B615:C616"/>
    <mergeCell ref="D586:Y586"/>
    <mergeCell ref="Z586:AB586"/>
    <mergeCell ref="Z587:AB587"/>
    <mergeCell ref="Z613:AB613"/>
    <mergeCell ref="B614:C614"/>
    <mergeCell ref="D614:Y614"/>
    <mergeCell ref="Z614:AB614"/>
    <mergeCell ref="Z590:AB592"/>
    <mergeCell ref="D617:Y617"/>
    <mergeCell ref="Z617:AB617"/>
    <mergeCell ref="Z609:AB609"/>
    <mergeCell ref="Z612:AB612"/>
    <mergeCell ref="D615:Y615"/>
    <mergeCell ref="Z608:AB608"/>
    <mergeCell ref="D609:Y609"/>
    <mergeCell ref="Z615:AB616"/>
    <mergeCell ref="E616:Y616"/>
    <mergeCell ref="A589:B589"/>
    <mergeCell ref="D590:Y590"/>
    <mergeCell ref="D608:Y608"/>
    <mergeCell ref="B610:C610"/>
    <mergeCell ref="E596:Y596"/>
    <mergeCell ref="E597:Y597"/>
    <mergeCell ref="D593:Y593"/>
    <mergeCell ref="E594:Y594"/>
    <mergeCell ref="B590:C592"/>
    <mergeCell ref="B609:C609"/>
    <mergeCell ref="D612:Y612"/>
    <mergeCell ref="D610:Y610"/>
    <mergeCell ref="Z610:AB610"/>
    <mergeCell ref="B608:C608"/>
    <mergeCell ref="Z661:AB661"/>
    <mergeCell ref="B611:C611"/>
    <mergeCell ref="D611:Y611"/>
    <mergeCell ref="Z611:AB611"/>
    <mergeCell ref="C650:D650"/>
    <mergeCell ref="Z645:AB645"/>
    <mergeCell ref="C663:D663"/>
    <mergeCell ref="E663:Y663"/>
    <mergeCell ref="Z663:AB663"/>
    <mergeCell ref="E598:Y598"/>
    <mergeCell ref="E651:Y651"/>
    <mergeCell ref="A644:B644"/>
    <mergeCell ref="E650:Y650"/>
    <mergeCell ref="B617:C617"/>
    <mergeCell ref="Z593:AB598"/>
    <mergeCell ref="B593:C598"/>
    <mergeCell ref="B626:C626"/>
    <mergeCell ref="D626:Y626"/>
    <mergeCell ref="Z626:AB626"/>
    <mergeCell ref="E595:Y595"/>
    <mergeCell ref="A619:B619"/>
    <mergeCell ref="D620:Y620"/>
    <mergeCell ref="E621:Y621"/>
    <mergeCell ref="Z620:AB621"/>
    <mergeCell ref="B620:C621"/>
    <mergeCell ref="B612:C612"/>
    <mergeCell ref="B622:C625"/>
    <mergeCell ref="D622:Y622"/>
    <mergeCell ref="Z622:AB625"/>
    <mergeCell ref="E623:Y623"/>
    <mergeCell ref="E624:Y624"/>
    <mergeCell ref="E625:Y625"/>
    <mergeCell ref="D627:Y627"/>
    <mergeCell ref="E628:Y628"/>
    <mergeCell ref="E629:Y629"/>
    <mergeCell ref="Z627:AB629"/>
    <mergeCell ref="B627:C629"/>
    <mergeCell ref="B630:C630"/>
    <mergeCell ref="D630:Y630"/>
    <mergeCell ref="Z630:AB630"/>
    <mergeCell ref="B631:C631"/>
    <mergeCell ref="D631:Y631"/>
    <mergeCell ref="Z631:AB631"/>
    <mergeCell ref="Z635:AB635"/>
    <mergeCell ref="B632:C632"/>
    <mergeCell ref="D632:Y632"/>
    <mergeCell ref="Z632:AB632"/>
    <mergeCell ref="B633:C633"/>
    <mergeCell ref="D633:Y633"/>
    <mergeCell ref="Z633:AB633"/>
    <mergeCell ref="B637:C637"/>
    <mergeCell ref="D637:Y637"/>
    <mergeCell ref="Z637:AB637"/>
    <mergeCell ref="B638:C638"/>
    <mergeCell ref="D638:Y638"/>
    <mergeCell ref="B634:C634"/>
    <mergeCell ref="D634:Y634"/>
    <mergeCell ref="Z634:AB634"/>
    <mergeCell ref="B635:C635"/>
    <mergeCell ref="D635:Y635"/>
    <mergeCell ref="C659:D659"/>
    <mergeCell ref="E659:Y659"/>
    <mergeCell ref="Z659:AB659"/>
    <mergeCell ref="C661:D661"/>
    <mergeCell ref="E770:Z770"/>
    <mergeCell ref="Z638:AB638"/>
    <mergeCell ref="B639:C641"/>
    <mergeCell ref="D639:Y639"/>
    <mergeCell ref="Z639:AB641"/>
    <mergeCell ref="E640:Y640"/>
    <mergeCell ref="B741:C743"/>
    <mergeCell ref="D741:Y741"/>
    <mergeCell ref="Z741:AB743"/>
    <mergeCell ref="E742:Y742"/>
    <mergeCell ref="E743:Y743"/>
    <mergeCell ref="C656:D656"/>
    <mergeCell ref="E656:Y656"/>
    <mergeCell ref="Z656:AB656"/>
    <mergeCell ref="C658:D658"/>
    <mergeCell ref="Z658:AB658"/>
    <mergeCell ref="D737:Y737"/>
    <mergeCell ref="G739:G740"/>
    <mergeCell ref="W739:W740"/>
    <mergeCell ref="X739:Y740"/>
    <mergeCell ref="B731:C733"/>
    <mergeCell ref="D731:Y731"/>
    <mergeCell ref="Z731:AB733"/>
    <mergeCell ref="W732:W733"/>
    <mergeCell ref="X732:Y733"/>
    <mergeCell ref="B734:C736"/>
    <mergeCell ref="D734:Y734"/>
    <mergeCell ref="Z734:AB736"/>
    <mergeCell ref="E735:Y735"/>
    <mergeCell ref="E736:Y736"/>
    <mergeCell ref="A728:B728"/>
    <mergeCell ref="E683:Y683"/>
    <mergeCell ref="F684:Y684"/>
    <mergeCell ref="Z683:AB685"/>
    <mergeCell ref="D682:Y682"/>
    <mergeCell ref="Z682:AB682"/>
    <mergeCell ref="A691:B691"/>
    <mergeCell ref="Z692:AB692"/>
    <mergeCell ref="E693:Y693"/>
    <mergeCell ref="A665:B665"/>
    <mergeCell ref="B666:C666"/>
    <mergeCell ref="D666:Y666"/>
    <mergeCell ref="Z666:AB666"/>
    <mergeCell ref="B667:C667"/>
    <mergeCell ref="D667:Y667"/>
    <mergeCell ref="Z667:AB667"/>
    <mergeCell ref="B668:C668"/>
    <mergeCell ref="D668:Y668"/>
    <mergeCell ref="Z668:AB668"/>
    <mergeCell ref="B669:C671"/>
    <mergeCell ref="D669:Y669"/>
    <mergeCell ref="Z669:AB671"/>
    <mergeCell ref="E670:Y670"/>
    <mergeCell ref="E671:Y671"/>
    <mergeCell ref="B672:C672"/>
    <mergeCell ref="D672:Y672"/>
    <mergeCell ref="Z672:AB672"/>
    <mergeCell ref="B673:C673"/>
    <mergeCell ref="D673:Y673"/>
    <mergeCell ref="Z673:AB673"/>
    <mergeCell ref="B674:C674"/>
    <mergeCell ref="D674:Y674"/>
    <mergeCell ref="Z674:AB674"/>
    <mergeCell ref="B675:C675"/>
    <mergeCell ref="D675:Y675"/>
    <mergeCell ref="Z675:AB675"/>
    <mergeCell ref="B676:C676"/>
    <mergeCell ref="D676:Y676"/>
    <mergeCell ref="Z676:AB676"/>
    <mergeCell ref="B677:C677"/>
    <mergeCell ref="D677:Y677"/>
    <mergeCell ref="Z677:AB677"/>
    <mergeCell ref="B678:C678"/>
    <mergeCell ref="D678:Y678"/>
    <mergeCell ref="Z678:AB678"/>
    <mergeCell ref="B679:C679"/>
    <mergeCell ref="D679:Y679"/>
    <mergeCell ref="Z679:AB679"/>
    <mergeCell ref="A681:B681"/>
    <mergeCell ref="F685:Y685"/>
    <mergeCell ref="B689:C689"/>
    <mergeCell ref="D689:Y689"/>
    <mergeCell ref="Z689:AB689"/>
    <mergeCell ref="E686:Y686"/>
    <mergeCell ref="Z686:AB688"/>
    <mergeCell ref="F687:Y687"/>
    <mergeCell ref="F688:Y688"/>
    <mergeCell ref="B682:C688"/>
    <mergeCell ref="F694:Y694"/>
    <mergeCell ref="F695:Y695"/>
    <mergeCell ref="E696:Y696"/>
    <mergeCell ref="Z696:AB698"/>
    <mergeCell ref="F697:Y697"/>
    <mergeCell ref="F698:Y698"/>
    <mergeCell ref="B692:C698"/>
    <mergeCell ref="D692:Y692"/>
    <mergeCell ref="B702:C702"/>
    <mergeCell ref="D702:Y702"/>
    <mergeCell ref="Z702:AB702"/>
    <mergeCell ref="B699:C699"/>
    <mergeCell ref="D699:Y699"/>
    <mergeCell ref="Z699:AB699"/>
    <mergeCell ref="A701:B701"/>
    <mergeCell ref="Z693:AB695"/>
    <mergeCell ref="B719:C722"/>
    <mergeCell ref="E720:Y720"/>
    <mergeCell ref="E721:Y721"/>
    <mergeCell ref="B723:C726"/>
    <mergeCell ref="D723:Y723"/>
    <mergeCell ref="E722:Y722"/>
    <mergeCell ref="D719:Y719"/>
    <mergeCell ref="Z719:AB722"/>
    <mergeCell ref="A718:B718"/>
    <mergeCell ref="A745:B745"/>
    <mergeCell ref="B746:C747"/>
    <mergeCell ref="D746:Y746"/>
    <mergeCell ref="Z723:AB726"/>
    <mergeCell ref="E724:Y724"/>
    <mergeCell ref="E725:Y725"/>
    <mergeCell ref="E726:Y726"/>
    <mergeCell ref="C729:AB729"/>
    <mergeCell ref="Z746:AB747"/>
    <mergeCell ref="E747:Y747"/>
    <mergeCell ref="A749:B749"/>
    <mergeCell ref="D750:Y750"/>
    <mergeCell ref="B750:C751"/>
    <mergeCell ref="Z750:AB751"/>
    <mergeCell ref="E751:Y751"/>
    <mergeCell ref="D758:Z758"/>
    <mergeCell ref="D760:Z760"/>
    <mergeCell ref="D762:Z762"/>
    <mergeCell ref="D764:Z764"/>
    <mergeCell ref="B752:C752"/>
    <mergeCell ref="D752:Y752"/>
    <mergeCell ref="Z752:AB752"/>
    <mergeCell ref="B753:C753"/>
    <mergeCell ref="D753:Y753"/>
    <mergeCell ref="Z753:AB753"/>
    <mergeCell ref="Z258:AB258"/>
    <mergeCell ref="B256:C256"/>
    <mergeCell ref="D256:Y256"/>
    <mergeCell ref="Z256:AB256"/>
    <mergeCell ref="B257:C257"/>
    <mergeCell ref="D257:Y257"/>
    <mergeCell ref="Z257:AB257"/>
    <mergeCell ref="A283:B283"/>
    <mergeCell ref="B284:C284"/>
    <mergeCell ref="D284:Y284"/>
    <mergeCell ref="Z284:AB284"/>
    <mergeCell ref="A334:B334"/>
    <mergeCell ref="B339:C339"/>
    <mergeCell ref="D339:Y339"/>
    <mergeCell ref="Z339:AB339"/>
    <mergeCell ref="B335:C338"/>
    <mergeCell ref="D335:Y335"/>
    <mergeCell ref="B340:C340"/>
    <mergeCell ref="D340:Y340"/>
    <mergeCell ref="Z340:AB340"/>
    <mergeCell ref="B341:C341"/>
    <mergeCell ref="D341:Y341"/>
    <mergeCell ref="Z341:AB341"/>
    <mergeCell ref="Z335:AB338"/>
    <mergeCell ref="E336:Y336"/>
    <mergeCell ref="E337:Y337"/>
    <mergeCell ref="E338:Y338"/>
    <mergeCell ref="D368:Y368"/>
    <mergeCell ref="E365:Y365"/>
    <mergeCell ref="E366:Y366"/>
    <mergeCell ref="D355:Y355"/>
    <mergeCell ref="B344:C344"/>
    <mergeCell ref="D344:Y344"/>
    <mergeCell ref="Z344:AB344"/>
    <mergeCell ref="A343:B343"/>
    <mergeCell ref="B345:C345"/>
    <mergeCell ref="D345:Y345"/>
    <mergeCell ref="Z345:AB345"/>
    <mergeCell ref="B346:C346"/>
    <mergeCell ref="D346:Y346"/>
    <mergeCell ref="Z346:AB346"/>
    <mergeCell ref="B347:C347"/>
    <mergeCell ref="D347:Y347"/>
    <mergeCell ref="Z347:AB347"/>
    <mergeCell ref="B348:C348"/>
    <mergeCell ref="D348:Y348"/>
    <mergeCell ref="Z348:AB348"/>
    <mergeCell ref="B349:C349"/>
    <mergeCell ref="D349:Y349"/>
    <mergeCell ref="Z349:AB349"/>
    <mergeCell ref="A352:B352"/>
    <mergeCell ref="B353:C353"/>
    <mergeCell ref="D353:Y353"/>
    <mergeCell ref="Z353:AB353"/>
    <mergeCell ref="B354:C354"/>
    <mergeCell ref="D354:Y354"/>
    <mergeCell ref="Z354:AB354"/>
    <mergeCell ref="B359:C359"/>
    <mergeCell ref="D359:Y359"/>
    <mergeCell ref="Z359:AB359"/>
    <mergeCell ref="E357:Y357"/>
    <mergeCell ref="E358:Y358"/>
    <mergeCell ref="E356:Y356"/>
    <mergeCell ref="B360:C360"/>
    <mergeCell ref="D360:Y360"/>
    <mergeCell ref="Z360:AB360"/>
    <mergeCell ref="A362:B362"/>
    <mergeCell ref="D363:Y363"/>
    <mergeCell ref="B363:C366"/>
    <mergeCell ref="Z363:AB366"/>
    <mergeCell ref="E364:Y364"/>
    <mergeCell ref="E372:Y372"/>
    <mergeCell ref="B367:C367"/>
    <mergeCell ref="D367:Y367"/>
    <mergeCell ref="Z367:AB367"/>
    <mergeCell ref="C333:AB333"/>
    <mergeCell ref="B350:C350"/>
    <mergeCell ref="D350:Y350"/>
    <mergeCell ref="Z350:AB350"/>
    <mergeCell ref="B355:C358"/>
    <mergeCell ref="Z355:AB358"/>
    <mergeCell ref="Z398:AB398"/>
    <mergeCell ref="B399:C399"/>
    <mergeCell ref="D399:Y399"/>
    <mergeCell ref="Z399:AB399"/>
    <mergeCell ref="B370:C370"/>
    <mergeCell ref="D370:Y370"/>
    <mergeCell ref="Z370:AB370"/>
    <mergeCell ref="D377:Y377"/>
    <mergeCell ref="B371:C372"/>
    <mergeCell ref="D371:Y371"/>
    <mergeCell ref="E369:Y369"/>
    <mergeCell ref="B368:C369"/>
    <mergeCell ref="Z368:AB369"/>
    <mergeCell ref="D373:Y373"/>
    <mergeCell ref="B373:C376"/>
    <mergeCell ref="Z373:AB376"/>
    <mergeCell ref="E374:Y374"/>
    <mergeCell ref="E375:Y375"/>
    <mergeCell ref="E376:Y376"/>
    <mergeCell ref="Z371:AB372"/>
    <mergeCell ref="E378:Y378"/>
    <mergeCell ref="E379:Y379"/>
    <mergeCell ref="B377:C379"/>
    <mergeCell ref="Z377:AB379"/>
    <mergeCell ref="B381:C381"/>
    <mergeCell ref="D381:Y381"/>
    <mergeCell ref="Z381:AB381"/>
    <mergeCell ref="B380:C380"/>
    <mergeCell ref="D380:Y380"/>
    <mergeCell ref="Z380:AB380"/>
    <mergeCell ref="A383:B383"/>
    <mergeCell ref="B384:C384"/>
    <mergeCell ref="D384:Y384"/>
    <mergeCell ref="Z384:AB384"/>
    <mergeCell ref="B385:C385"/>
    <mergeCell ref="D385:Y385"/>
    <mergeCell ref="Z385:AB385"/>
    <mergeCell ref="A387:B387"/>
    <mergeCell ref="D388:Y388"/>
    <mergeCell ref="E389:Y389"/>
    <mergeCell ref="E391:Y391"/>
    <mergeCell ref="E392:Y392"/>
    <mergeCell ref="B398:C398"/>
    <mergeCell ref="D398:Y398"/>
    <mergeCell ref="D394:Y394"/>
    <mergeCell ref="Z388:AB392"/>
    <mergeCell ref="B388:C392"/>
    <mergeCell ref="E390:Y390"/>
    <mergeCell ref="B393:C393"/>
    <mergeCell ref="D393:Y393"/>
    <mergeCell ref="Z393:AB393"/>
    <mergeCell ref="Z394:AB394"/>
    <mergeCell ref="A396:B396"/>
    <mergeCell ref="B397:C397"/>
    <mergeCell ref="D397:Y397"/>
    <mergeCell ref="Z397:AB397"/>
    <mergeCell ref="B394:C394"/>
    <mergeCell ref="Z543:AB543"/>
    <mergeCell ref="D525:Y525"/>
    <mergeCell ref="Z566:AB567"/>
    <mergeCell ref="E567:Y567"/>
    <mergeCell ref="D544:Y544"/>
    <mergeCell ref="Z544:AB544"/>
    <mergeCell ref="Z547:AB551"/>
    <mergeCell ref="B555:C555"/>
    <mergeCell ref="Z555:AB555"/>
    <mergeCell ref="B568:C568"/>
    <mergeCell ref="D568:Y568"/>
    <mergeCell ref="Z568:AB568"/>
    <mergeCell ref="Z649:AB649"/>
    <mergeCell ref="E641:Y641"/>
    <mergeCell ref="B636:C636"/>
    <mergeCell ref="D636:Y636"/>
    <mergeCell ref="Z636:AB636"/>
    <mergeCell ref="B581:C581"/>
    <mergeCell ref="D581:Y581"/>
    <mergeCell ref="Z581:AB581"/>
    <mergeCell ref="B582:C582"/>
    <mergeCell ref="D582:Y582"/>
    <mergeCell ref="Z582:AB582"/>
    <mergeCell ref="E655:Y655"/>
    <mergeCell ref="Z647:AB647"/>
    <mergeCell ref="Z653:AB653"/>
    <mergeCell ref="C648:D648"/>
    <mergeCell ref="E648:Y648"/>
    <mergeCell ref="Z648:AB648"/>
    <mergeCell ref="Z650:AB650"/>
    <mergeCell ref="C655:D655"/>
    <mergeCell ref="Z655:AB655"/>
    <mergeCell ref="Z654:AB654"/>
    <mergeCell ref="E649:Y649"/>
    <mergeCell ref="C651:D652"/>
    <mergeCell ref="Z651:AB652"/>
    <mergeCell ref="F652:Y652"/>
    <mergeCell ref="C653:D653"/>
    <mergeCell ref="E653:Y653"/>
    <mergeCell ref="Z660:AB660"/>
    <mergeCell ref="C649:D649"/>
    <mergeCell ref="E658:Y658"/>
    <mergeCell ref="C646:D646"/>
    <mergeCell ref="E646:Y646"/>
    <mergeCell ref="E661:Y661"/>
    <mergeCell ref="Z657:AB657"/>
    <mergeCell ref="Z646:AB646"/>
    <mergeCell ref="C647:D647"/>
    <mergeCell ref="E647:Y647"/>
    <mergeCell ref="C30:F30"/>
    <mergeCell ref="D31:AB31"/>
    <mergeCell ref="Z38:AB38"/>
    <mergeCell ref="C39:D39"/>
    <mergeCell ref="E39:Y39"/>
    <mergeCell ref="Z39:AB39"/>
    <mergeCell ref="D32:AB32"/>
    <mergeCell ref="E33:AB33"/>
    <mergeCell ref="C36:F37"/>
    <mergeCell ref="J37:P37"/>
    <mergeCell ref="Z24:AB25"/>
    <mergeCell ref="F25:Y25"/>
    <mergeCell ref="Z26:AB29"/>
    <mergeCell ref="C26:D29"/>
    <mergeCell ref="F27:Y27"/>
    <mergeCell ref="F28:Y28"/>
    <mergeCell ref="F29:Y29"/>
    <mergeCell ref="E26:Y26"/>
    <mergeCell ref="C24:D25"/>
    <mergeCell ref="J36:AB36"/>
    <mergeCell ref="V34:AB34"/>
    <mergeCell ref="G35:AB35"/>
    <mergeCell ref="G34:P34"/>
    <mergeCell ref="V37:Y37"/>
    <mergeCell ref="Z37:AB37"/>
    <mergeCell ref="C43:D43"/>
    <mergeCell ref="E43:Y43"/>
    <mergeCell ref="Q34:U34"/>
    <mergeCell ref="G37:I37"/>
    <mergeCell ref="C41:D42"/>
    <mergeCell ref="Z41:AB42"/>
    <mergeCell ref="E42:F42"/>
    <mergeCell ref="G42:Y42"/>
    <mergeCell ref="C34:F34"/>
    <mergeCell ref="C35:F35"/>
    <mergeCell ref="D107:Y107"/>
    <mergeCell ref="Z107:AB107"/>
    <mergeCell ref="Z45:AB45"/>
    <mergeCell ref="C46:D46"/>
    <mergeCell ref="E46:Y46"/>
    <mergeCell ref="Z46:AB46"/>
    <mergeCell ref="B84:C84"/>
    <mergeCell ref="D84:Y84"/>
    <mergeCell ref="Z84:AB84"/>
    <mergeCell ref="Z100:AB100"/>
  </mergeCells>
  <conditionalFormatting sqref="A4:J4">
    <cfRule type="cellIs" priority="2" dxfId="0" operator="equal" stopIfTrue="1">
      <formula>"平成　　年　　月　　日"</formula>
    </cfRule>
  </conditionalFormatting>
  <conditionalFormatting sqref="K4:AB4 M5:AB5 G6:AB7 H8:J8 G9:AB10">
    <cfRule type="containsBlanks" priority="1" dxfId="0"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142:AB142 Z573:Z574 Z63 Z94:AB95 Z110 Z117:AB117 Z120:AB122 Z125:AB126 Z129:AB129 Z132:AB133 Z136:AB136 Z750:AB753 Z145:AB145 Z148 Z155:AB156 Z159:AB160 Z161 Z177:AB178 Z49:AB50 Z169:AB171 Z181:AB185 Z198:AB212 Z227 Z232:AB232 Z235:AB236 Z239 Z79:AB84 Z261:AB261 Z264:AB267 Z270:AB271 Z274:AB275 Z287:AB287 Z256:AB258 Z215:AB224 Z311 Z305:AB310 Z318:AB318 Z321:AB321 Z324:AB324 Z325 Z515:AB515 Z516 Z536:AB539 Z525:AB529 Z533:AB533 Z547 Z543:AB544 AA555:AB555 Z555:Z556 Z562:AB562 Z511:AB512 Z302:AB302 Z503:AB503 Z506:AB508 Z586:AB587 Z580:AB583 Z593 Z607:AB617 Z622 Z626:AB626 Z627 Z630:AB638 Z639 Z699:AB699 Z669 Z682:Z683 Z686 Z689:AB689 Z692:Z693 Z696 Z672:AB679 Z702:AB702 Z719 Z723 Z746 Z70:Z71 Z74 Z188:AB194 Z174:AB174 Z99:AB107 Z278:AB281 Z284:AB284 Z335:AB335 Z339:AB341 Z344:AB350 Z353:AB360 AA363:AB367 Z363:Z368 Z370:Z371 AA370:AB370 Z373:AB377 Z380:AB381 Z384:AB385 Z388 Z393:AB394 Z397:AB399 Z402:AB409 Z412:AB415 Z418:AB420 Z427:AB428">
      <formula1>"○,×"</formula1>
    </dataValidation>
    <dataValidation errorStyle="warning" type="list" allowBlank="1" showInputMessage="1" showErrorMessage="1" imeMode="hiragana" sqref="Z423:AB424 Z435 Z431:AB432 Z451:AB454 Z457:AB457 Z460:AB463 Z466:AB467 Z470:AB470 Z473:AB476 Z479:AB480 Z483:AB487 Z496 Z490:AB495 Z568:AB570 AA573:AB573 Z577:AB577 Z578 Z590:AB592 Z620 Z642:AB642 Z661 Z655 Z658 Z731 Z734 Z741 AA88:AB90 Z88:Z91 Z290:AB299 Z565:AB565 Z566 Z737">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fitToWidth="1" horizontalDpi="600" verticalDpi="600" orientation="portrait" paperSize="9" r:id="rId2"/>
  <headerFooter>
    <oddFooter>&amp;C&amp;P/&amp;N</oddFooter>
  </headerFooter>
  <rowBreaks count="21" manualBreakCount="21">
    <brk id="37" max="255" man="1"/>
    <brk id="73" max="255" man="1"/>
    <brk id="103" max="255" man="1"/>
    <brk id="134" max="255" man="1"/>
    <brk id="198" max="255" man="1"/>
    <brk id="220" max="255" man="1"/>
    <brk id="262" max="255" man="1"/>
    <brk id="294" max="255" man="1"/>
    <brk id="324" max="255" man="1"/>
    <brk id="361" max="255" man="1"/>
    <brk id="400" max="255" man="1"/>
    <brk id="433" max="255" man="1"/>
    <brk id="475" max="255" man="1"/>
    <brk id="509" max="255" man="1"/>
    <brk id="543" max="255" man="1"/>
    <brk id="579" max="255" man="1"/>
    <brk id="613" max="255" man="1"/>
    <brk id="637" max="255" man="1"/>
    <brk id="664" max="255" man="1"/>
    <brk id="690" max="255" man="1"/>
    <brk id="73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3"/>
  <sheetViews>
    <sheetView view="pageBreakPreview" zoomScale="91" zoomScaleNormal="87" zoomScaleSheetLayoutView="91" workbookViewId="0" topLeftCell="A1">
      <selection activeCell="A1" sqref="A1"/>
    </sheetView>
  </sheetViews>
  <sheetFormatPr defaultColWidth="9.140625" defaultRowHeight="15"/>
  <cols>
    <col min="1" max="1" width="15.57421875" style="56" customWidth="1"/>
    <col min="2" max="2" width="3.421875" style="56" customWidth="1"/>
    <col min="3" max="3" width="13.57421875" style="56" customWidth="1"/>
    <col min="4" max="4" width="23.57421875" style="56" customWidth="1"/>
    <col min="5" max="35" width="3.7109375" style="56" customWidth="1"/>
    <col min="36" max="36" width="5.8515625" style="56" customWidth="1"/>
    <col min="37" max="37" width="2.140625" style="56" customWidth="1"/>
    <col min="38" max="16384" width="9.00390625" style="56" customWidth="1"/>
  </cols>
  <sheetData>
    <row r="1" spans="1:37" s="257" customFormat="1" ht="17.25">
      <c r="A1" s="255" t="s">
        <v>759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t="s">
        <v>761</v>
      </c>
      <c r="AJ1" s="255"/>
      <c r="AK1" s="256"/>
    </row>
    <row r="2" spans="1:40" ht="21" customHeight="1">
      <c r="A2" s="58" t="s">
        <v>218</v>
      </c>
      <c r="B2" s="59"/>
      <c r="C2" s="59"/>
      <c r="D2" s="59"/>
      <c r="E2" s="258"/>
      <c r="F2" s="258"/>
      <c r="G2" s="258"/>
      <c r="H2" s="258"/>
      <c r="I2" s="259"/>
      <c r="J2" s="260"/>
      <c r="K2" s="261" t="s">
        <v>762</v>
      </c>
      <c r="L2" s="262">
        <v>42675</v>
      </c>
      <c r="M2" s="263" t="s">
        <v>220</v>
      </c>
      <c r="N2" s="264">
        <f>L2</f>
        <v>42675</v>
      </c>
      <c r="O2" s="265" t="s">
        <v>221</v>
      </c>
      <c r="P2" s="265"/>
      <c r="Q2" s="260"/>
      <c r="R2" s="266"/>
      <c r="S2" s="267"/>
      <c r="T2" s="267"/>
      <c r="U2" s="267"/>
      <c r="V2" s="261" t="s">
        <v>764</v>
      </c>
      <c r="W2" s="751" t="s">
        <v>809</v>
      </c>
      <c r="X2" s="752"/>
      <c r="Y2" s="752"/>
      <c r="Z2" s="752"/>
      <c r="AA2" s="752"/>
      <c r="AB2" s="752"/>
      <c r="AC2" s="752"/>
      <c r="AD2" s="752"/>
      <c r="AE2" s="752"/>
      <c r="AF2" s="752"/>
      <c r="AG2" s="752"/>
      <c r="AH2" s="752"/>
      <c r="AI2" s="752"/>
      <c r="AJ2" s="265" t="s">
        <v>222</v>
      </c>
      <c r="AK2" s="59"/>
      <c r="AL2" s="61"/>
      <c r="AM2" s="61"/>
      <c r="AN2" s="61"/>
    </row>
    <row r="3" spans="1:40" ht="21" customHeight="1">
      <c r="A3" s="58"/>
      <c r="B3" s="62"/>
      <c r="C3" s="62"/>
      <c r="D3" s="59"/>
      <c r="E3" s="268"/>
      <c r="F3" s="269"/>
      <c r="G3" s="269"/>
      <c r="H3" s="270" t="s">
        <v>765</v>
      </c>
      <c r="I3" s="753"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753"/>
      <c r="K3" s="753"/>
      <c r="L3" s="753"/>
      <c r="M3" s="753"/>
      <c r="N3" s="753"/>
      <c r="O3" s="753"/>
      <c r="P3" s="271" t="s">
        <v>766</v>
      </c>
      <c r="R3" s="268"/>
      <c r="S3" s="269"/>
      <c r="T3" s="270" t="s">
        <v>767</v>
      </c>
      <c r="U3" s="754">
        <f>IF('運営状況点検書'!G7="","",'運営状況点検書'!G7)</f>
      </c>
      <c r="V3" s="755"/>
      <c r="W3" s="755"/>
      <c r="X3" s="755"/>
      <c r="Y3" s="755"/>
      <c r="Z3" s="755"/>
      <c r="AA3" s="755"/>
      <c r="AB3" s="755"/>
      <c r="AC3" s="755"/>
      <c r="AD3" s="755"/>
      <c r="AE3" s="755"/>
      <c r="AF3" s="755"/>
      <c r="AG3" s="755"/>
      <c r="AH3" s="755"/>
      <c r="AI3" s="755"/>
      <c r="AJ3" s="60" t="s">
        <v>222</v>
      </c>
      <c r="AK3" s="59"/>
      <c r="AL3" s="61"/>
      <c r="AM3" s="61"/>
      <c r="AN3" s="61"/>
    </row>
    <row r="4" spans="1:40" s="279" customFormat="1" ht="21" customHeight="1">
      <c r="A4" s="272" t="s">
        <v>768</v>
      </c>
      <c r="B4" s="273" t="s">
        <v>769</v>
      </c>
      <c r="C4" s="274"/>
      <c r="D4" s="261" t="s">
        <v>770</v>
      </c>
      <c r="E4" s="275" t="s">
        <v>771</v>
      </c>
      <c r="F4" s="276" t="s">
        <v>772</v>
      </c>
      <c r="G4" s="275" t="s">
        <v>773</v>
      </c>
      <c r="H4" s="276" t="s">
        <v>131</v>
      </c>
      <c r="I4" s="275" t="s">
        <v>774</v>
      </c>
      <c r="J4" s="276" t="s">
        <v>772</v>
      </c>
      <c r="K4" s="275" t="s">
        <v>775</v>
      </c>
      <c r="L4" s="276" t="s">
        <v>772</v>
      </c>
      <c r="M4" s="275" t="s">
        <v>776</v>
      </c>
      <c r="N4" s="276" t="s">
        <v>772</v>
      </c>
      <c r="O4" s="275" t="s">
        <v>777</v>
      </c>
      <c r="P4" s="276" t="s">
        <v>772</v>
      </c>
      <c r="Q4" s="275" t="s">
        <v>778</v>
      </c>
      <c r="R4" s="260"/>
      <c r="S4" s="756" t="s">
        <v>779</v>
      </c>
      <c r="T4" s="757"/>
      <c r="U4" s="757"/>
      <c r="V4" s="757"/>
      <c r="W4" s="757"/>
      <c r="X4" s="265"/>
      <c r="Y4" s="265" t="s">
        <v>228</v>
      </c>
      <c r="Z4" s="265"/>
      <c r="AA4" s="265"/>
      <c r="AB4" s="265" t="s">
        <v>780</v>
      </c>
      <c r="AC4" s="258"/>
      <c r="AD4" s="258"/>
      <c r="AE4" s="258"/>
      <c r="AF4" s="258"/>
      <c r="AG4" s="258"/>
      <c r="AH4" s="258"/>
      <c r="AI4" s="258"/>
      <c r="AJ4" s="258"/>
      <c r="AK4" s="277"/>
      <c r="AL4" s="278"/>
      <c r="AM4" s="278"/>
      <c r="AN4" s="278"/>
    </row>
    <row r="5" spans="1:37" s="61" customFormat="1" ht="18" customHeight="1" thickBot="1">
      <c r="A5" s="63"/>
      <c r="B5" s="62"/>
      <c r="C5" s="62"/>
      <c r="D5" s="280"/>
      <c r="E5" s="280"/>
      <c r="F5" s="281"/>
      <c r="G5" s="281"/>
      <c r="H5" s="281"/>
      <c r="I5" s="281"/>
      <c r="J5" s="281"/>
      <c r="K5" s="280"/>
      <c r="L5" s="280"/>
      <c r="M5" s="280"/>
      <c r="N5" s="280"/>
      <c r="O5" s="280"/>
      <c r="P5" s="280"/>
      <c r="Q5" s="280"/>
      <c r="R5" s="280"/>
      <c r="S5" s="281"/>
      <c r="T5" s="281"/>
      <c r="U5" s="281"/>
      <c r="V5" s="281"/>
      <c r="W5" s="281"/>
      <c r="X5" s="281"/>
      <c r="Y5" s="281"/>
      <c r="Z5" s="281"/>
      <c r="AA5" s="281"/>
      <c r="AB5" s="281"/>
      <c r="AC5" s="281"/>
      <c r="AD5" s="280"/>
      <c r="AE5" s="280"/>
      <c r="AF5" s="280"/>
      <c r="AG5" s="280"/>
      <c r="AH5" s="280"/>
      <c r="AI5" s="280"/>
      <c r="AJ5" s="280"/>
      <c r="AK5" s="59"/>
    </row>
    <row r="6" spans="1:39" ht="13.5">
      <c r="A6" s="758" t="s">
        <v>781</v>
      </c>
      <c r="B6" s="282" t="s">
        <v>223</v>
      </c>
      <c r="C6" s="760" t="s">
        <v>782</v>
      </c>
      <c r="D6" s="762" t="s">
        <v>783</v>
      </c>
      <c r="E6" s="283">
        <f>N2</f>
        <v>42675</v>
      </c>
      <c r="F6" s="284">
        <f aca="true" t="shared" si="0" ref="F6:AH6">E6+1</f>
        <v>42676</v>
      </c>
      <c r="G6" s="284">
        <f t="shared" si="0"/>
        <v>42677</v>
      </c>
      <c r="H6" s="284">
        <f t="shared" si="0"/>
        <v>42678</v>
      </c>
      <c r="I6" s="284">
        <f t="shared" si="0"/>
        <v>42679</v>
      </c>
      <c r="J6" s="284">
        <f t="shared" si="0"/>
        <v>42680</v>
      </c>
      <c r="K6" s="284">
        <f t="shared" si="0"/>
        <v>42681</v>
      </c>
      <c r="L6" s="285">
        <f t="shared" si="0"/>
        <v>42682</v>
      </c>
      <c r="M6" s="284">
        <f t="shared" si="0"/>
        <v>42683</v>
      </c>
      <c r="N6" s="284">
        <f t="shared" si="0"/>
        <v>42684</v>
      </c>
      <c r="O6" s="284">
        <f t="shared" si="0"/>
        <v>42685</v>
      </c>
      <c r="P6" s="284">
        <f t="shared" si="0"/>
        <v>42686</v>
      </c>
      <c r="Q6" s="284">
        <f t="shared" si="0"/>
        <v>42687</v>
      </c>
      <c r="R6" s="284">
        <f t="shared" si="0"/>
        <v>42688</v>
      </c>
      <c r="S6" s="285">
        <f t="shared" si="0"/>
        <v>42689</v>
      </c>
      <c r="T6" s="284">
        <f t="shared" si="0"/>
        <v>42690</v>
      </c>
      <c r="U6" s="284">
        <f t="shared" si="0"/>
        <v>42691</v>
      </c>
      <c r="V6" s="284">
        <f t="shared" si="0"/>
        <v>42692</v>
      </c>
      <c r="W6" s="284">
        <f t="shared" si="0"/>
        <v>42693</v>
      </c>
      <c r="X6" s="284">
        <f t="shared" si="0"/>
        <v>42694</v>
      </c>
      <c r="Y6" s="284">
        <f t="shared" si="0"/>
        <v>42695</v>
      </c>
      <c r="Z6" s="285">
        <f t="shared" si="0"/>
        <v>42696</v>
      </c>
      <c r="AA6" s="284">
        <f t="shared" si="0"/>
        <v>42697</v>
      </c>
      <c r="AB6" s="284">
        <f t="shared" si="0"/>
        <v>42698</v>
      </c>
      <c r="AC6" s="284">
        <f t="shared" si="0"/>
        <v>42699</v>
      </c>
      <c r="AD6" s="284">
        <f t="shared" si="0"/>
        <v>42700</v>
      </c>
      <c r="AE6" s="284">
        <f t="shared" si="0"/>
        <v>42701</v>
      </c>
      <c r="AF6" s="286">
        <f t="shared" si="0"/>
        <v>42702</v>
      </c>
      <c r="AG6" s="284">
        <f t="shared" si="0"/>
        <v>42703</v>
      </c>
      <c r="AH6" s="284">
        <f t="shared" si="0"/>
        <v>42704</v>
      </c>
      <c r="AI6" s="284"/>
      <c r="AJ6" s="287">
        <f>L2</f>
        <v>42675</v>
      </c>
      <c r="AK6" s="61"/>
      <c r="AL6" s="61"/>
      <c r="AM6" s="61"/>
    </row>
    <row r="7" spans="1:39" ht="14.25" thickBot="1">
      <c r="A7" s="759"/>
      <c r="B7" s="288" t="s">
        <v>224</v>
      </c>
      <c r="C7" s="761"/>
      <c r="D7" s="763"/>
      <c r="E7" s="289">
        <f aca="true" t="shared" si="1" ref="E7:AH7">E6</f>
        <v>42675</v>
      </c>
      <c r="F7" s="290">
        <f t="shared" si="1"/>
        <v>42676</v>
      </c>
      <c r="G7" s="290">
        <f t="shared" si="1"/>
        <v>42677</v>
      </c>
      <c r="H7" s="290">
        <f t="shared" si="1"/>
        <v>42678</v>
      </c>
      <c r="I7" s="290">
        <f t="shared" si="1"/>
        <v>42679</v>
      </c>
      <c r="J7" s="290">
        <f t="shared" si="1"/>
        <v>42680</v>
      </c>
      <c r="K7" s="290">
        <f t="shared" si="1"/>
        <v>42681</v>
      </c>
      <c r="L7" s="290">
        <f t="shared" si="1"/>
        <v>42682</v>
      </c>
      <c r="M7" s="290">
        <f t="shared" si="1"/>
        <v>42683</v>
      </c>
      <c r="N7" s="290">
        <f t="shared" si="1"/>
        <v>42684</v>
      </c>
      <c r="O7" s="290">
        <f t="shared" si="1"/>
        <v>42685</v>
      </c>
      <c r="P7" s="290">
        <f t="shared" si="1"/>
        <v>42686</v>
      </c>
      <c r="Q7" s="290">
        <f t="shared" si="1"/>
        <v>42687</v>
      </c>
      <c r="R7" s="290">
        <f t="shared" si="1"/>
        <v>42688</v>
      </c>
      <c r="S7" s="290">
        <f t="shared" si="1"/>
        <v>42689</v>
      </c>
      <c r="T7" s="290">
        <f t="shared" si="1"/>
        <v>42690</v>
      </c>
      <c r="U7" s="290">
        <f t="shared" si="1"/>
        <v>42691</v>
      </c>
      <c r="V7" s="290">
        <f t="shared" si="1"/>
        <v>42692</v>
      </c>
      <c r="W7" s="290">
        <f t="shared" si="1"/>
        <v>42693</v>
      </c>
      <c r="X7" s="290">
        <f t="shared" si="1"/>
        <v>42694</v>
      </c>
      <c r="Y7" s="290">
        <f t="shared" si="1"/>
        <v>42695</v>
      </c>
      <c r="Z7" s="290">
        <f t="shared" si="1"/>
        <v>42696</v>
      </c>
      <c r="AA7" s="290">
        <f t="shared" si="1"/>
        <v>42697</v>
      </c>
      <c r="AB7" s="290">
        <f t="shared" si="1"/>
        <v>42698</v>
      </c>
      <c r="AC7" s="290">
        <f t="shared" si="1"/>
        <v>42699</v>
      </c>
      <c r="AD7" s="290">
        <f t="shared" si="1"/>
        <v>42700</v>
      </c>
      <c r="AE7" s="290">
        <f t="shared" si="1"/>
        <v>42701</v>
      </c>
      <c r="AF7" s="290">
        <f t="shared" si="1"/>
        <v>42702</v>
      </c>
      <c r="AG7" s="290">
        <f t="shared" si="1"/>
        <v>42703</v>
      </c>
      <c r="AH7" s="290">
        <f t="shared" si="1"/>
        <v>42704</v>
      </c>
      <c r="AI7" s="290"/>
      <c r="AJ7" s="291" t="s">
        <v>225</v>
      </c>
      <c r="AK7" s="61"/>
      <c r="AL7" s="61"/>
      <c r="AM7" s="61"/>
    </row>
    <row r="8" spans="1:39" ht="21" customHeight="1">
      <c r="A8" s="292" t="s">
        <v>495</v>
      </c>
      <c r="B8" s="293"/>
      <c r="C8" s="294"/>
      <c r="D8" s="295"/>
      <c r="E8" s="296"/>
      <c r="F8" s="297"/>
      <c r="G8" s="297"/>
      <c r="H8" s="297"/>
      <c r="I8" s="297"/>
      <c r="J8" s="297"/>
      <c r="K8" s="297"/>
      <c r="L8" s="297"/>
      <c r="M8" s="298"/>
      <c r="N8" s="297"/>
      <c r="O8" s="297"/>
      <c r="P8" s="297"/>
      <c r="Q8" s="297"/>
      <c r="R8" s="297"/>
      <c r="S8" s="297"/>
      <c r="T8" s="298"/>
      <c r="U8" s="297"/>
      <c r="V8" s="297"/>
      <c r="W8" s="297"/>
      <c r="X8" s="297"/>
      <c r="Y8" s="297"/>
      <c r="Z8" s="297"/>
      <c r="AA8" s="298"/>
      <c r="AB8" s="297"/>
      <c r="AC8" s="297"/>
      <c r="AD8" s="297"/>
      <c r="AE8" s="297"/>
      <c r="AF8" s="297"/>
      <c r="AG8" s="297"/>
      <c r="AH8" s="298"/>
      <c r="AI8" s="298"/>
      <c r="AJ8" s="299"/>
      <c r="AK8" s="61"/>
      <c r="AL8" s="61"/>
      <c r="AM8" s="61"/>
    </row>
    <row r="9" spans="1:39" ht="21" customHeight="1">
      <c r="A9" s="300" t="s">
        <v>496</v>
      </c>
      <c r="B9" s="301"/>
      <c r="C9" s="302"/>
      <c r="D9" s="303"/>
      <c r="E9" s="304"/>
      <c r="F9" s="305"/>
      <c r="G9" s="305"/>
      <c r="H9" s="305"/>
      <c r="I9" s="305"/>
      <c r="J9" s="305"/>
      <c r="K9" s="305"/>
      <c r="L9" s="305"/>
      <c r="M9" s="306"/>
      <c r="N9" s="305"/>
      <c r="O9" s="305"/>
      <c r="P9" s="305"/>
      <c r="Q9" s="305"/>
      <c r="R9" s="305"/>
      <c r="S9" s="305"/>
      <c r="T9" s="306"/>
      <c r="U9" s="305"/>
      <c r="V9" s="305"/>
      <c r="W9" s="305"/>
      <c r="X9" s="305"/>
      <c r="Y9" s="305"/>
      <c r="Z9" s="305"/>
      <c r="AA9" s="306"/>
      <c r="AB9" s="305"/>
      <c r="AC9" s="305"/>
      <c r="AD9" s="305"/>
      <c r="AE9" s="305"/>
      <c r="AF9" s="305"/>
      <c r="AG9" s="305"/>
      <c r="AH9" s="306"/>
      <c r="AI9" s="306"/>
      <c r="AJ9" s="307"/>
      <c r="AK9" s="61"/>
      <c r="AL9" s="61"/>
      <c r="AM9" s="61"/>
    </row>
    <row r="10" spans="1:39" ht="21" customHeight="1">
      <c r="A10" s="300" t="s">
        <v>497</v>
      </c>
      <c r="B10" s="301"/>
      <c r="C10" s="308"/>
      <c r="D10" s="303"/>
      <c r="E10" s="304"/>
      <c r="F10" s="305"/>
      <c r="G10" s="305"/>
      <c r="H10" s="309"/>
      <c r="I10" s="309"/>
      <c r="J10" s="309"/>
      <c r="K10" s="309"/>
      <c r="L10" s="309"/>
      <c r="M10" s="310"/>
      <c r="N10" s="309"/>
      <c r="O10" s="309"/>
      <c r="P10" s="309"/>
      <c r="Q10" s="309"/>
      <c r="R10" s="309"/>
      <c r="S10" s="309"/>
      <c r="T10" s="310"/>
      <c r="U10" s="309"/>
      <c r="V10" s="309"/>
      <c r="W10" s="309"/>
      <c r="X10" s="309"/>
      <c r="Y10" s="309"/>
      <c r="Z10" s="309"/>
      <c r="AA10" s="310"/>
      <c r="AB10" s="309"/>
      <c r="AC10" s="309"/>
      <c r="AD10" s="309"/>
      <c r="AE10" s="309"/>
      <c r="AF10" s="309"/>
      <c r="AG10" s="309"/>
      <c r="AH10" s="310"/>
      <c r="AI10" s="310"/>
      <c r="AJ10" s="311"/>
      <c r="AK10" s="61"/>
      <c r="AL10" s="61"/>
      <c r="AM10" s="61"/>
    </row>
    <row r="11" spans="1:39" ht="21" customHeight="1">
      <c r="A11" s="300"/>
      <c r="B11" s="301"/>
      <c r="C11" s="308"/>
      <c r="D11" s="303"/>
      <c r="E11" s="304"/>
      <c r="F11" s="305"/>
      <c r="G11" s="305"/>
      <c r="H11" s="305"/>
      <c r="I11" s="305"/>
      <c r="J11" s="305"/>
      <c r="K11" s="305"/>
      <c r="L11" s="305"/>
      <c r="M11" s="306"/>
      <c r="N11" s="305"/>
      <c r="O11" s="305"/>
      <c r="P11" s="305"/>
      <c r="Q11" s="305"/>
      <c r="R11" s="305"/>
      <c r="S11" s="305"/>
      <c r="T11" s="306"/>
      <c r="U11" s="305"/>
      <c r="V11" s="305"/>
      <c r="W11" s="305"/>
      <c r="X11" s="305"/>
      <c r="Y11" s="305"/>
      <c r="Z11" s="305"/>
      <c r="AA11" s="306"/>
      <c r="AB11" s="305"/>
      <c r="AC11" s="305"/>
      <c r="AD11" s="305"/>
      <c r="AE11" s="305"/>
      <c r="AF11" s="305"/>
      <c r="AG11" s="305"/>
      <c r="AH11" s="306"/>
      <c r="AI11" s="306"/>
      <c r="AJ11" s="307"/>
      <c r="AK11" s="61"/>
      <c r="AL11" s="61"/>
      <c r="AM11" s="61"/>
    </row>
    <row r="12" spans="1:39" ht="21" customHeight="1">
      <c r="A12" s="300" t="s">
        <v>498</v>
      </c>
      <c r="B12" s="301"/>
      <c r="C12" s="308"/>
      <c r="D12" s="303"/>
      <c r="E12" s="304"/>
      <c r="F12" s="305"/>
      <c r="G12" s="305"/>
      <c r="H12" s="309"/>
      <c r="I12" s="309"/>
      <c r="J12" s="309"/>
      <c r="K12" s="309"/>
      <c r="L12" s="309"/>
      <c r="M12" s="310"/>
      <c r="N12" s="309"/>
      <c r="O12" s="309"/>
      <c r="P12" s="309"/>
      <c r="Q12" s="309"/>
      <c r="R12" s="309"/>
      <c r="S12" s="309"/>
      <c r="T12" s="310"/>
      <c r="U12" s="309"/>
      <c r="V12" s="309"/>
      <c r="W12" s="309"/>
      <c r="X12" s="309"/>
      <c r="Y12" s="309"/>
      <c r="Z12" s="309"/>
      <c r="AA12" s="310"/>
      <c r="AB12" s="309"/>
      <c r="AC12" s="309"/>
      <c r="AD12" s="309"/>
      <c r="AE12" s="309"/>
      <c r="AF12" s="309"/>
      <c r="AG12" s="309"/>
      <c r="AH12" s="310"/>
      <c r="AI12" s="310"/>
      <c r="AJ12" s="311"/>
      <c r="AK12" s="61"/>
      <c r="AL12" s="61"/>
      <c r="AM12" s="61"/>
    </row>
    <row r="13" spans="1:39" ht="21" customHeight="1">
      <c r="A13" s="300" t="s">
        <v>499</v>
      </c>
      <c r="B13" s="301"/>
      <c r="C13" s="308"/>
      <c r="D13" s="303"/>
      <c r="E13" s="304"/>
      <c r="F13" s="305"/>
      <c r="G13" s="305"/>
      <c r="H13" s="305"/>
      <c r="I13" s="305"/>
      <c r="J13" s="305"/>
      <c r="K13" s="305"/>
      <c r="L13" s="305"/>
      <c r="M13" s="306"/>
      <c r="N13" s="305"/>
      <c r="O13" s="305"/>
      <c r="P13" s="305"/>
      <c r="Q13" s="305"/>
      <c r="R13" s="305"/>
      <c r="S13" s="305"/>
      <c r="T13" s="306"/>
      <c r="U13" s="305"/>
      <c r="V13" s="305"/>
      <c r="W13" s="305"/>
      <c r="X13" s="305"/>
      <c r="Y13" s="305"/>
      <c r="Z13" s="305"/>
      <c r="AA13" s="306"/>
      <c r="AB13" s="305"/>
      <c r="AC13" s="305"/>
      <c r="AD13" s="305"/>
      <c r="AE13" s="305"/>
      <c r="AF13" s="305"/>
      <c r="AG13" s="305"/>
      <c r="AH13" s="306"/>
      <c r="AI13" s="306"/>
      <c r="AJ13" s="307"/>
      <c r="AK13" s="61"/>
      <c r="AL13" s="61"/>
      <c r="AM13" s="61"/>
    </row>
    <row r="14" spans="1:39" ht="21" customHeight="1">
      <c r="A14" s="300" t="s">
        <v>500</v>
      </c>
      <c r="B14" s="301"/>
      <c r="C14" s="303"/>
      <c r="D14" s="303"/>
      <c r="E14" s="304"/>
      <c r="F14" s="312"/>
      <c r="G14" s="312"/>
      <c r="H14" s="312"/>
      <c r="I14" s="312"/>
      <c r="J14" s="312"/>
      <c r="K14" s="312"/>
      <c r="L14" s="312"/>
      <c r="M14" s="313"/>
      <c r="N14" s="312"/>
      <c r="O14" s="312"/>
      <c r="P14" s="312"/>
      <c r="Q14" s="312"/>
      <c r="R14" s="312"/>
      <c r="S14" s="312"/>
      <c r="T14" s="313"/>
      <c r="U14" s="312"/>
      <c r="V14" s="312"/>
      <c r="W14" s="312"/>
      <c r="X14" s="312"/>
      <c r="Y14" s="312"/>
      <c r="Z14" s="312"/>
      <c r="AA14" s="313"/>
      <c r="AB14" s="312"/>
      <c r="AC14" s="312"/>
      <c r="AD14" s="312"/>
      <c r="AE14" s="312"/>
      <c r="AF14" s="312"/>
      <c r="AG14" s="312"/>
      <c r="AH14" s="313"/>
      <c r="AI14" s="313"/>
      <c r="AJ14" s="314"/>
      <c r="AK14" s="61"/>
      <c r="AL14" s="61"/>
      <c r="AM14" s="61"/>
    </row>
    <row r="15" spans="1:39" ht="21" customHeight="1">
      <c r="A15" s="315"/>
      <c r="B15" s="316"/>
      <c r="C15" s="302"/>
      <c r="D15" s="317"/>
      <c r="E15" s="304"/>
      <c r="F15" s="312"/>
      <c r="G15" s="312"/>
      <c r="H15" s="312"/>
      <c r="I15" s="312"/>
      <c r="J15" s="312"/>
      <c r="K15" s="312"/>
      <c r="L15" s="312"/>
      <c r="M15" s="313"/>
      <c r="N15" s="312"/>
      <c r="O15" s="312"/>
      <c r="P15" s="312"/>
      <c r="Q15" s="312"/>
      <c r="R15" s="312"/>
      <c r="S15" s="312"/>
      <c r="T15" s="313"/>
      <c r="U15" s="312"/>
      <c r="V15" s="312"/>
      <c r="W15" s="312"/>
      <c r="X15" s="312"/>
      <c r="Y15" s="312"/>
      <c r="Z15" s="312"/>
      <c r="AA15" s="313"/>
      <c r="AB15" s="312"/>
      <c r="AC15" s="312"/>
      <c r="AD15" s="312"/>
      <c r="AE15" s="312"/>
      <c r="AF15" s="312"/>
      <c r="AG15" s="318"/>
      <c r="AH15" s="318"/>
      <c r="AI15" s="312"/>
      <c r="AJ15" s="314"/>
      <c r="AK15" s="61"/>
      <c r="AL15" s="61"/>
      <c r="AM15" s="61"/>
    </row>
    <row r="16" spans="1:39" ht="21" customHeight="1">
      <c r="A16" s="300"/>
      <c r="B16" s="319"/>
      <c r="C16" s="302"/>
      <c r="D16" s="303"/>
      <c r="E16" s="304"/>
      <c r="F16" s="305"/>
      <c r="G16" s="305"/>
      <c r="H16" s="305"/>
      <c r="I16" s="305"/>
      <c r="J16" s="305"/>
      <c r="K16" s="305"/>
      <c r="L16" s="305"/>
      <c r="M16" s="306"/>
      <c r="N16" s="305"/>
      <c r="O16" s="305"/>
      <c r="P16" s="305"/>
      <c r="Q16" s="305"/>
      <c r="R16" s="305"/>
      <c r="S16" s="305"/>
      <c r="T16" s="306"/>
      <c r="U16" s="305"/>
      <c r="V16" s="305"/>
      <c r="W16" s="305"/>
      <c r="X16" s="305"/>
      <c r="Y16" s="305"/>
      <c r="Z16" s="305"/>
      <c r="AA16" s="306"/>
      <c r="AB16" s="305"/>
      <c r="AC16" s="305"/>
      <c r="AD16" s="305"/>
      <c r="AE16" s="305"/>
      <c r="AF16" s="305"/>
      <c r="AG16" s="320"/>
      <c r="AH16" s="320"/>
      <c r="AI16" s="305"/>
      <c r="AJ16" s="307"/>
      <c r="AK16" s="61"/>
      <c r="AL16" s="61"/>
      <c r="AM16" s="61"/>
    </row>
    <row r="17" spans="1:39" ht="21" customHeight="1">
      <c r="A17" s="321"/>
      <c r="B17" s="319"/>
      <c r="C17" s="302"/>
      <c r="D17" s="317"/>
      <c r="E17" s="322"/>
      <c r="F17" s="312"/>
      <c r="G17" s="312"/>
      <c r="H17" s="312"/>
      <c r="I17" s="312"/>
      <c r="J17" s="312"/>
      <c r="K17" s="312"/>
      <c r="L17" s="313"/>
      <c r="M17" s="312"/>
      <c r="N17" s="312"/>
      <c r="O17" s="312"/>
      <c r="P17" s="312"/>
      <c r="Q17" s="312"/>
      <c r="R17" s="312"/>
      <c r="S17" s="313"/>
      <c r="T17" s="312"/>
      <c r="U17" s="312"/>
      <c r="V17" s="312"/>
      <c r="W17" s="312"/>
      <c r="X17" s="312"/>
      <c r="Y17" s="312"/>
      <c r="Z17" s="313"/>
      <c r="AA17" s="312"/>
      <c r="AB17" s="312"/>
      <c r="AC17" s="312"/>
      <c r="AD17" s="312"/>
      <c r="AE17" s="312"/>
      <c r="AF17" s="318"/>
      <c r="AG17" s="312"/>
      <c r="AH17" s="312"/>
      <c r="AI17" s="312"/>
      <c r="AJ17" s="314"/>
      <c r="AK17" s="61"/>
      <c r="AL17" s="61"/>
      <c r="AM17" s="61"/>
    </row>
    <row r="18" spans="1:39" ht="21" customHeight="1">
      <c r="A18" s="321"/>
      <c r="B18" s="319"/>
      <c r="C18" s="302"/>
      <c r="D18" s="317"/>
      <c r="E18" s="322"/>
      <c r="F18" s="312"/>
      <c r="G18" s="312"/>
      <c r="H18" s="312"/>
      <c r="I18" s="312"/>
      <c r="J18" s="312"/>
      <c r="K18" s="312"/>
      <c r="L18" s="313"/>
      <c r="M18" s="312"/>
      <c r="N18" s="312"/>
      <c r="O18" s="312"/>
      <c r="P18" s="312"/>
      <c r="Q18" s="312"/>
      <c r="R18" s="312"/>
      <c r="S18" s="313"/>
      <c r="T18" s="312"/>
      <c r="U18" s="312"/>
      <c r="V18" s="312"/>
      <c r="W18" s="312"/>
      <c r="X18" s="312"/>
      <c r="Y18" s="312"/>
      <c r="Z18" s="313"/>
      <c r="AA18" s="312"/>
      <c r="AB18" s="312"/>
      <c r="AC18" s="312"/>
      <c r="AD18" s="312"/>
      <c r="AE18" s="312"/>
      <c r="AF18" s="318"/>
      <c r="AG18" s="312"/>
      <c r="AH18" s="312"/>
      <c r="AI18" s="312"/>
      <c r="AJ18" s="314"/>
      <c r="AK18" s="61"/>
      <c r="AL18" s="61"/>
      <c r="AM18" s="61"/>
    </row>
    <row r="19" spans="1:39" ht="21" customHeight="1">
      <c r="A19" s="321" t="s">
        <v>499</v>
      </c>
      <c r="B19" s="319" t="s">
        <v>499</v>
      </c>
      <c r="C19" s="302"/>
      <c r="D19" s="303"/>
      <c r="E19" s="304"/>
      <c r="F19" s="305"/>
      <c r="G19" s="305"/>
      <c r="H19" s="305"/>
      <c r="I19" s="305"/>
      <c r="J19" s="305"/>
      <c r="K19" s="305"/>
      <c r="L19" s="306"/>
      <c r="M19" s="305"/>
      <c r="N19" s="305"/>
      <c r="O19" s="305"/>
      <c r="P19" s="305"/>
      <c r="Q19" s="305"/>
      <c r="R19" s="305"/>
      <c r="S19" s="306"/>
      <c r="T19" s="305"/>
      <c r="U19" s="305"/>
      <c r="V19" s="305"/>
      <c r="W19" s="305"/>
      <c r="X19" s="305"/>
      <c r="Y19" s="305"/>
      <c r="Z19" s="306"/>
      <c r="AA19" s="305"/>
      <c r="AB19" s="305"/>
      <c r="AC19" s="305"/>
      <c r="AD19" s="305"/>
      <c r="AE19" s="305"/>
      <c r="AF19" s="320"/>
      <c r="AG19" s="305"/>
      <c r="AH19" s="305"/>
      <c r="AI19" s="305"/>
      <c r="AJ19" s="307"/>
      <c r="AK19" s="61"/>
      <c r="AL19" s="61"/>
      <c r="AM19" s="61"/>
    </row>
    <row r="20" spans="1:39" ht="21" customHeight="1">
      <c r="A20" s="321"/>
      <c r="B20" s="319"/>
      <c r="C20" s="302"/>
      <c r="D20" s="303"/>
      <c r="E20" s="304"/>
      <c r="F20" s="305"/>
      <c r="G20" s="305"/>
      <c r="H20" s="305"/>
      <c r="I20" s="305"/>
      <c r="J20" s="305"/>
      <c r="K20" s="305"/>
      <c r="L20" s="306"/>
      <c r="M20" s="305"/>
      <c r="N20" s="305"/>
      <c r="O20" s="305"/>
      <c r="P20" s="305"/>
      <c r="Q20" s="305"/>
      <c r="R20" s="305"/>
      <c r="S20" s="306"/>
      <c r="T20" s="305"/>
      <c r="U20" s="305"/>
      <c r="V20" s="305"/>
      <c r="W20" s="305"/>
      <c r="X20" s="305"/>
      <c r="Y20" s="305"/>
      <c r="Z20" s="306"/>
      <c r="AA20" s="305"/>
      <c r="AB20" s="305"/>
      <c r="AC20" s="305"/>
      <c r="AD20" s="305"/>
      <c r="AE20" s="305"/>
      <c r="AF20" s="320"/>
      <c r="AG20" s="305"/>
      <c r="AH20" s="305"/>
      <c r="AI20" s="305"/>
      <c r="AJ20" s="307"/>
      <c r="AK20" s="61"/>
      <c r="AL20" s="61"/>
      <c r="AM20" s="61"/>
    </row>
    <row r="21" spans="1:39" ht="21" customHeight="1">
      <c r="A21" s="321"/>
      <c r="B21" s="319"/>
      <c r="C21" s="302"/>
      <c r="D21" s="303"/>
      <c r="E21" s="304"/>
      <c r="F21" s="305"/>
      <c r="G21" s="305"/>
      <c r="H21" s="305"/>
      <c r="I21" s="305"/>
      <c r="J21" s="305"/>
      <c r="K21" s="305"/>
      <c r="L21" s="306"/>
      <c r="M21" s="305"/>
      <c r="N21" s="305"/>
      <c r="O21" s="305"/>
      <c r="P21" s="305"/>
      <c r="Q21" s="305"/>
      <c r="R21" s="305"/>
      <c r="S21" s="306"/>
      <c r="T21" s="305"/>
      <c r="U21" s="305"/>
      <c r="V21" s="305"/>
      <c r="W21" s="305"/>
      <c r="X21" s="305"/>
      <c r="Y21" s="305"/>
      <c r="Z21" s="306"/>
      <c r="AA21" s="305"/>
      <c r="AB21" s="305"/>
      <c r="AC21" s="305"/>
      <c r="AD21" s="305"/>
      <c r="AE21" s="305"/>
      <c r="AF21" s="320"/>
      <c r="AG21" s="305"/>
      <c r="AH21" s="305"/>
      <c r="AI21" s="305"/>
      <c r="AJ21" s="307"/>
      <c r="AK21" s="61"/>
      <c r="AL21" s="61"/>
      <c r="AM21" s="61"/>
    </row>
    <row r="22" spans="1:39" ht="21" customHeight="1">
      <c r="A22" s="321"/>
      <c r="B22" s="319"/>
      <c r="C22" s="302"/>
      <c r="D22" s="303"/>
      <c r="E22" s="304"/>
      <c r="F22" s="305"/>
      <c r="G22" s="305"/>
      <c r="H22" s="305"/>
      <c r="I22" s="305"/>
      <c r="J22" s="305"/>
      <c r="K22" s="305"/>
      <c r="L22" s="306"/>
      <c r="M22" s="305"/>
      <c r="N22" s="305"/>
      <c r="O22" s="305"/>
      <c r="P22" s="305"/>
      <c r="Q22" s="305"/>
      <c r="R22" s="305"/>
      <c r="S22" s="306"/>
      <c r="T22" s="305"/>
      <c r="U22" s="305"/>
      <c r="V22" s="305"/>
      <c r="W22" s="305"/>
      <c r="X22" s="305"/>
      <c r="Y22" s="305"/>
      <c r="Z22" s="306"/>
      <c r="AA22" s="305"/>
      <c r="AB22" s="305"/>
      <c r="AC22" s="305"/>
      <c r="AD22" s="305"/>
      <c r="AE22" s="305"/>
      <c r="AF22" s="320"/>
      <c r="AG22" s="305"/>
      <c r="AH22" s="305"/>
      <c r="AI22" s="305"/>
      <c r="AJ22" s="307"/>
      <c r="AK22" s="61"/>
      <c r="AL22" s="61"/>
      <c r="AM22" s="61"/>
    </row>
    <row r="23" spans="1:39" ht="21" customHeight="1" thickBot="1">
      <c r="A23" s="323"/>
      <c r="B23" s="324"/>
      <c r="C23" s="325"/>
      <c r="D23" s="326"/>
      <c r="E23" s="327"/>
      <c r="F23" s="328"/>
      <c r="G23" s="328"/>
      <c r="H23" s="328"/>
      <c r="I23" s="328"/>
      <c r="J23" s="328"/>
      <c r="K23" s="328"/>
      <c r="L23" s="329"/>
      <c r="M23" s="328"/>
      <c r="N23" s="328"/>
      <c r="O23" s="328"/>
      <c r="P23" s="328"/>
      <c r="Q23" s="328"/>
      <c r="R23" s="328"/>
      <c r="S23" s="329"/>
      <c r="T23" s="328"/>
      <c r="U23" s="328"/>
      <c r="V23" s="328"/>
      <c r="W23" s="328"/>
      <c r="X23" s="328"/>
      <c r="Y23" s="328"/>
      <c r="Z23" s="329"/>
      <c r="AA23" s="328"/>
      <c r="AB23" s="328"/>
      <c r="AC23" s="328"/>
      <c r="AD23" s="328"/>
      <c r="AE23" s="328"/>
      <c r="AF23" s="330"/>
      <c r="AG23" s="331"/>
      <c r="AH23" s="331"/>
      <c r="AI23" s="331"/>
      <c r="AJ23" s="332"/>
      <c r="AK23" s="61"/>
      <c r="AL23" s="61"/>
      <c r="AM23" s="61"/>
    </row>
    <row r="24" spans="1:2" s="279" customFormat="1" ht="13.5">
      <c r="A24" s="333" t="s">
        <v>784</v>
      </c>
      <c r="B24" s="279" t="s">
        <v>785</v>
      </c>
    </row>
    <row r="25" spans="1:37" s="279" customFormat="1" ht="13.5">
      <c r="A25" s="333">
        <v>2</v>
      </c>
      <c r="B25" s="279" t="s">
        <v>786</v>
      </c>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5"/>
    </row>
    <row r="26" spans="1:3" s="279" customFormat="1" ht="13.5">
      <c r="A26" s="333"/>
      <c r="C26" s="336" t="s">
        <v>787</v>
      </c>
    </row>
    <row r="27" spans="1:36" s="279" customFormat="1" ht="27.75" customHeight="1">
      <c r="A27" s="333"/>
      <c r="B27" s="333" t="s">
        <v>13</v>
      </c>
      <c r="C27" s="764" t="s">
        <v>807</v>
      </c>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row>
    <row r="28" spans="1:3" s="279" customFormat="1" ht="13.5">
      <c r="A28" s="333">
        <v>3</v>
      </c>
      <c r="B28" s="279" t="s">
        <v>788</v>
      </c>
      <c r="C28" s="337"/>
    </row>
    <row r="29" spans="1:3" s="279" customFormat="1" ht="13.5">
      <c r="A29" s="333">
        <v>4</v>
      </c>
      <c r="B29" s="279" t="s">
        <v>789</v>
      </c>
      <c r="C29" s="337"/>
    </row>
    <row r="30" spans="1:3" s="279" customFormat="1" ht="13.5">
      <c r="A30" s="333">
        <v>5</v>
      </c>
      <c r="B30" s="279" t="s">
        <v>808</v>
      </c>
      <c r="C30" s="337"/>
    </row>
    <row r="31" spans="1:3" s="279" customFormat="1" ht="13.5">
      <c r="A31" s="333">
        <v>6</v>
      </c>
      <c r="B31" s="279" t="s">
        <v>790</v>
      </c>
      <c r="C31" s="337"/>
    </row>
    <row r="32" spans="1:2" s="279" customFormat="1" ht="13.5">
      <c r="A32" s="333">
        <v>7</v>
      </c>
      <c r="B32" s="279" t="s">
        <v>791</v>
      </c>
    </row>
    <row r="33" spans="1:2" s="279" customFormat="1" ht="13.5">
      <c r="A33" s="333">
        <v>8</v>
      </c>
      <c r="B33" s="279" t="s">
        <v>792</v>
      </c>
    </row>
    <row r="34" spans="1:3" s="339" customFormat="1" ht="14.25">
      <c r="A34" s="338"/>
      <c r="C34" s="336" t="s">
        <v>793</v>
      </c>
    </row>
    <row r="35" s="339" customFormat="1" ht="6" customHeight="1" thickBot="1"/>
    <row r="36" spans="2:9" s="340" customFormat="1" ht="15" thickBot="1">
      <c r="B36" s="341" t="s">
        <v>794</v>
      </c>
      <c r="C36" s="342"/>
      <c r="D36" s="342"/>
      <c r="G36" s="766"/>
      <c r="H36" s="767"/>
      <c r="I36" s="340" t="s">
        <v>795</v>
      </c>
    </row>
    <row r="37" spans="2:4" s="339" customFormat="1" ht="6" customHeight="1" thickBot="1">
      <c r="B37" s="343"/>
      <c r="C37" s="343"/>
      <c r="D37" s="343"/>
    </row>
    <row r="38" spans="2:17" s="340" customFormat="1" ht="15" thickBot="1">
      <c r="B38" s="341" t="s">
        <v>796</v>
      </c>
      <c r="C38" s="342"/>
      <c r="D38" s="342"/>
      <c r="I38" s="766"/>
      <c r="J38" s="767"/>
      <c r="K38" s="768" t="s">
        <v>797</v>
      </c>
      <c r="L38" s="769"/>
      <c r="M38" s="344" t="s">
        <v>798</v>
      </c>
      <c r="N38" s="345" t="s">
        <v>227</v>
      </c>
      <c r="O38" s="766">
        <f>IF(G36="","",G36*I38)</f>
      </c>
      <c r="P38" s="767"/>
      <c r="Q38" s="340" t="s">
        <v>799</v>
      </c>
    </row>
    <row r="39" spans="2:4" s="339" customFormat="1" ht="6" customHeight="1" thickBot="1">
      <c r="B39" s="343"/>
      <c r="C39" s="343"/>
      <c r="D39" s="343"/>
    </row>
    <row r="40" spans="2:13" s="342" customFormat="1" ht="15" thickBot="1">
      <c r="B40" s="341" t="s">
        <v>800</v>
      </c>
      <c r="G40" s="770"/>
      <c r="H40" s="771"/>
      <c r="I40" s="772"/>
      <c r="J40" s="342" t="s">
        <v>801</v>
      </c>
      <c r="L40" s="346"/>
      <c r="M40" s="347" t="s">
        <v>802</v>
      </c>
    </row>
    <row r="41" spans="2:13" s="347" customFormat="1" ht="13.5">
      <c r="B41" s="348"/>
      <c r="M41" s="347" t="s">
        <v>803</v>
      </c>
    </row>
    <row r="42" spans="2:4" s="339" customFormat="1" ht="6" customHeight="1" thickBot="1">
      <c r="B42" s="343"/>
      <c r="C42" s="343"/>
      <c r="D42" s="343"/>
    </row>
    <row r="43" spans="2:15" s="340" customFormat="1" ht="15" thickBot="1">
      <c r="B43" s="341" t="s">
        <v>804</v>
      </c>
      <c r="C43" s="342"/>
      <c r="D43" s="342"/>
      <c r="I43" s="349" t="s">
        <v>805</v>
      </c>
      <c r="J43" s="349"/>
      <c r="K43" s="349"/>
      <c r="L43" s="748">
        <f>IF(G36="","",_xlfn.IFERROR(G36*G40,""))</f>
      </c>
      <c r="M43" s="749"/>
      <c r="N43" s="750"/>
      <c r="O43" s="340" t="s">
        <v>806</v>
      </c>
    </row>
  </sheetData>
  <sheetProtection/>
  <mergeCells count="14">
    <mergeCell ref="I38:J38"/>
    <mergeCell ref="K38:L38"/>
    <mergeCell ref="O38:P38"/>
    <mergeCell ref="G40:I40"/>
    <mergeCell ref="L43:N43"/>
    <mergeCell ref="W2:AI2"/>
    <mergeCell ref="I3:O3"/>
    <mergeCell ref="U3:AI3"/>
    <mergeCell ref="S4:W4"/>
    <mergeCell ref="A6:A7"/>
    <mergeCell ref="C6:C7"/>
    <mergeCell ref="D6:D7"/>
    <mergeCell ref="C27:AJ27"/>
    <mergeCell ref="G36:H36"/>
  </mergeCells>
  <dataValidations count="4">
    <dataValidation type="list" allowBlank="1" showInputMessage="1" showErrorMessage="1" prompt="Ａ：常勤で専従&#10;Ｂ：常勤で兼務&#10;Ｃ：常勤以外で専従&#10;Ｄ：常勤以外で兼務" sqref="B9:B23">
      <formula1>"A,B,C,D"</formula1>
    </dataValidation>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33"/>
  <sheetViews>
    <sheetView showGridLines="0" view="pageBreakPreview" zoomScale="80" zoomScaleNormal="75" zoomScaleSheetLayoutView="80" zoomScalePageLayoutView="0" workbookViewId="0" topLeftCell="A1">
      <selection activeCell="A1" sqref="A1"/>
    </sheetView>
  </sheetViews>
  <sheetFormatPr defaultColWidth="9.140625" defaultRowHeight="15"/>
  <cols>
    <col min="1" max="1" width="1.8515625" style="224" customWidth="1"/>
    <col min="2" max="2" width="3.57421875" style="224" customWidth="1"/>
    <col min="3" max="3" width="30.00390625" style="224" customWidth="1"/>
    <col min="4" max="31" width="4.57421875" style="224" customWidth="1"/>
    <col min="32" max="32" width="5.421875" style="224" customWidth="1"/>
    <col min="33" max="34" width="4.57421875" style="224" customWidth="1"/>
    <col min="35" max="35" width="7.421875" style="224" customWidth="1"/>
    <col min="36" max="36" width="3.28125" style="224" customWidth="1"/>
    <col min="37" max="37" width="5.8515625" style="224" customWidth="1"/>
    <col min="38" max="38" width="6.28125" style="224" customWidth="1"/>
    <col min="39" max="39" width="7.8515625" style="224" customWidth="1"/>
    <col min="40" max="40" width="2.140625" style="224" customWidth="1"/>
    <col min="41" max="16384" width="9.00390625" style="224" customWidth="1"/>
  </cols>
  <sheetData>
    <row r="1" spans="1:40" ht="19.5" thickBot="1">
      <c r="A1" s="224" t="s">
        <v>759</v>
      </c>
      <c r="C1" s="22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834" t="s">
        <v>851</v>
      </c>
      <c r="AI1" s="835"/>
      <c r="AJ1" s="246"/>
      <c r="AK1" s="246"/>
      <c r="AL1" s="246"/>
      <c r="AM1" s="246"/>
      <c r="AN1" s="246"/>
    </row>
    <row r="2" spans="3:40" s="252" customFormat="1" ht="24" customHeight="1">
      <c r="C2" s="773" t="s">
        <v>736</v>
      </c>
      <c r="D2" s="774"/>
      <c r="E2" s="774"/>
      <c r="F2" s="774"/>
      <c r="G2" s="774"/>
      <c r="H2" s="774"/>
      <c r="I2" s="774"/>
      <c r="J2" s="774"/>
      <c r="K2" s="774"/>
      <c r="L2" s="253"/>
      <c r="M2" s="253"/>
      <c r="N2" s="253"/>
      <c r="O2" s="253"/>
      <c r="P2" s="253"/>
      <c r="Q2" s="253"/>
      <c r="R2" s="253"/>
      <c r="S2" s="253"/>
      <c r="V2" s="350" t="s">
        <v>811</v>
      </c>
      <c r="W2" s="783">
        <f>IF('運営状況点検書'!G7="","",'運営状況点検書'!G7)</f>
      </c>
      <c r="X2" s="783"/>
      <c r="Y2" s="783"/>
      <c r="Z2" s="783"/>
      <c r="AA2" s="783"/>
      <c r="AB2" s="783"/>
      <c r="AC2" s="783"/>
      <c r="AD2" s="783"/>
      <c r="AE2" s="783"/>
      <c r="AF2" s="783"/>
      <c r="AG2" s="783"/>
      <c r="AH2" s="783"/>
      <c r="AI2" s="254" t="s">
        <v>810</v>
      </c>
      <c r="AJ2" s="253"/>
      <c r="AK2" s="253"/>
      <c r="AL2" s="253"/>
      <c r="AM2" s="253"/>
      <c r="AN2" s="253"/>
    </row>
    <row r="3" spans="3:40" ht="9.75" customHeight="1">
      <c r="C3" s="231"/>
      <c r="D3" s="251"/>
      <c r="E3" s="251"/>
      <c r="F3" s="251"/>
      <c r="G3" s="251"/>
      <c r="H3" s="251"/>
      <c r="I3" s="251"/>
      <c r="J3" s="251"/>
      <c r="K3" s="251"/>
      <c r="L3" s="246"/>
      <c r="M3" s="246"/>
      <c r="N3" s="246"/>
      <c r="O3" s="246"/>
      <c r="P3" s="246"/>
      <c r="Q3" s="246"/>
      <c r="R3" s="246"/>
      <c r="S3" s="231"/>
      <c r="T3" s="251"/>
      <c r="U3" s="251"/>
      <c r="V3" s="251"/>
      <c r="W3" s="250"/>
      <c r="X3" s="250"/>
      <c r="Y3" s="250"/>
      <c r="Z3" s="250"/>
      <c r="AA3" s="250"/>
      <c r="AB3" s="250"/>
      <c r="AC3" s="250"/>
      <c r="AD3" s="250"/>
      <c r="AE3" s="250"/>
      <c r="AF3" s="250"/>
      <c r="AG3" s="250"/>
      <c r="AH3" s="250"/>
      <c r="AI3" s="250"/>
      <c r="AJ3" s="246"/>
      <c r="AK3" s="246"/>
      <c r="AL3" s="246"/>
      <c r="AM3" s="246"/>
      <c r="AN3" s="246"/>
    </row>
    <row r="4" spans="3:40" s="227" customFormat="1" ht="21.75" customHeight="1">
      <c r="C4" s="775" t="s">
        <v>820</v>
      </c>
      <c r="D4" s="776"/>
      <c r="E4" s="776"/>
      <c r="F4" s="777"/>
      <c r="G4" s="777"/>
      <c r="H4" s="777"/>
      <c r="I4" s="777"/>
      <c r="J4" s="777"/>
      <c r="K4" s="249"/>
      <c r="L4" s="249"/>
      <c r="M4" s="249"/>
      <c r="N4" s="249"/>
      <c r="P4" s="249"/>
      <c r="Q4" s="249"/>
      <c r="R4" s="249"/>
      <c r="T4" s="249"/>
      <c r="U4" s="249"/>
      <c r="V4" s="249"/>
      <c r="W4" s="249"/>
      <c r="X4" s="249"/>
      <c r="Y4" s="249"/>
      <c r="Z4" s="249"/>
      <c r="AA4" s="249"/>
      <c r="AB4" s="249"/>
      <c r="AC4" s="249"/>
      <c r="AD4" s="249"/>
      <c r="AE4" s="249"/>
      <c r="AF4" s="249"/>
      <c r="AG4" s="249"/>
      <c r="AH4" s="249"/>
      <c r="AI4" s="249"/>
      <c r="AJ4" s="249"/>
      <c r="AK4" s="249"/>
      <c r="AL4" s="249"/>
      <c r="AM4" s="249"/>
      <c r="AN4" s="249"/>
    </row>
    <row r="5" spans="3:40" s="227" customFormat="1" ht="21.75" customHeight="1" thickBot="1">
      <c r="C5" s="778" t="s">
        <v>812</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249"/>
      <c r="AK5" s="249"/>
      <c r="AL5" s="249"/>
      <c r="AM5" s="249"/>
      <c r="AN5" s="249"/>
    </row>
    <row r="6" spans="3:36" ht="21.75" customHeight="1">
      <c r="C6" s="248"/>
      <c r="D6" s="354">
        <v>42675</v>
      </c>
      <c r="E6" s="354">
        <f aca="true" t="shared" si="0" ref="E6:AG6">D6+1</f>
        <v>42676</v>
      </c>
      <c r="F6" s="354">
        <f t="shared" si="0"/>
        <v>42677</v>
      </c>
      <c r="G6" s="354">
        <f t="shared" si="0"/>
        <v>42678</v>
      </c>
      <c r="H6" s="354">
        <f t="shared" si="0"/>
        <v>42679</v>
      </c>
      <c r="I6" s="354">
        <f t="shared" si="0"/>
        <v>42680</v>
      </c>
      <c r="J6" s="354">
        <f t="shared" si="0"/>
        <v>42681</v>
      </c>
      <c r="K6" s="355">
        <f t="shared" si="0"/>
        <v>42682</v>
      </c>
      <c r="L6" s="354">
        <f t="shared" si="0"/>
        <v>42683</v>
      </c>
      <c r="M6" s="354">
        <f t="shared" si="0"/>
        <v>42684</v>
      </c>
      <c r="N6" s="354">
        <f t="shared" si="0"/>
        <v>42685</v>
      </c>
      <c r="O6" s="354">
        <f t="shared" si="0"/>
        <v>42686</v>
      </c>
      <c r="P6" s="354">
        <f t="shared" si="0"/>
        <v>42687</v>
      </c>
      <c r="Q6" s="354">
        <f t="shared" si="0"/>
        <v>42688</v>
      </c>
      <c r="R6" s="355">
        <f t="shared" si="0"/>
        <v>42689</v>
      </c>
      <c r="S6" s="354">
        <f t="shared" si="0"/>
        <v>42690</v>
      </c>
      <c r="T6" s="354">
        <f t="shared" si="0"/>
        <v>42691</v>
      </c>
      <c r="U6" s="354">
        <f t="shared" si="0"/>
        <v>42692</v>
      </c>
      <c r="V6" s="354">
        <f t="shared" si="0"/>
        <v>42693</v>
      </c>
      <c r="W6" s="354">
        <f t="shared" si="0"/>
        <v>42694</v>
      </c>
      <c r="X6" s="354">
        <f t="shared" si="0"/>
        <v>42695</v>
      </c>
      <c r="Y6" s="355">
        <f t="shared" si="0"/>
        <v>42696</v>
      </c>
      <c r="Z6" s="354">
        <f t="shared" si="0"/>
        <v>42697</v>
      </c>
      <c r="AA6" s="354">
        <f t="shared" si="0"/>
        <v>42698</v>
      </c>
      <c r="AB6" s="354">
        <f t="shared" si="0"/>
        <v>42699</v>
      </c>
      <c r="AC6" s="354">
        <f t="shared" si="0"/>
        <v>42700</v>
      </c>
      <c r="AD6" s="354">
        <f t="shared" si="0"/>
        <v>42701</v>
      </c>
      <c r="AE6" s="356">
        <f t="shared" si="0"/>
        <v>42702</v>
      </c>
      <c r="AF6" s="354">
        <f t="shared" si="0"/>
        <v>42703</v>
      </c>
      <c r="AG6" s="354">
        <f t="shared" si="0"/>
        <v>42704</v>
      </c>
      <c r="AH6" s="361"/>
      <c r="AI6" s="363">
        <f>D6</f>
        <v>42675</v>
      </c>
      <c r="AJ6" s="246"/>
    </row>
    <row r="7" spans="3:36" ht="21.75" customHeight="1" thickBot="1">
      <c r="C7" s="247"/>
      <c r="D7" s="357">
        <f aca="true" t="shared" si="1" ref="D7:AG7">D6</f>
        <v>42675</v>
      </c>
      <c r="E7" s="358">
        <f t="shared" si="1"/>
        <v>42676</v>
      </c>
      <c r="F7" s="358">
        <f t="shared" si="1"/>
        <v>42677</v>
      </c>
      <c r="G7" s="358">
        <f t="shared" si="1"/>
        <v>42678</v>
      </c>
      <c r="H7" s="358">
        <f t="shared" si="1"/>
        <v>42679</v>
      </c>
      <c r="I7" s="358">
        <f t="shared" si="1"/>
        <v>42680</v>
      </c>
      <c r="J7" s="357">
        <f t="shared" si="1"/>
        <v>42681</v>
      </c>
      <c r="K7" s="358">
        <f t="shared" si="1"/>
        <v>42682</v>
      </c>
      <c r="L7" s="358">
        <f t="shared" si="1"/>
        <v>42683</v>
      </c>
      <c r="M7" s="358">
        <f t="shared" si="1"/>
        <v>42684</v>
      </c>
      <c r="N7" s="358">
        <f t="shared" si="1"/>
        <v>42685</v>
      </c>
      <c r="O7" s="358">
        <f t="shared" si="1"/>
        <v>42686</v>
      </c>
      <c r="P7" s="358">
        <f t="shared" si="1"/>
        <v>42687</v>
      </c>
      <c r="Q7" s="357">
        <f t="shared" si="1"/>
        <v>42688</v>
      </c>
      <c r="R7" s="358">
        <f t="shared" si="1"/>
        <v>42689</v>
      </c>
      <c r="S7" s="358">
        <f t="shared" si="1"/>
        <v>42690</v>
      </c>
      <c r="T7" s="358">
        <f t="shared" si="1"/>
        <v>42691</v>
      </c>
      <c r="U7" s="358">
        <f t="shared" si="1"/>
        <v>42692</v>
      </c>
      <c r="V7" s="358">
        <f t="shared" si="1"/>
        <v>42693</v>
      </c>
      <c r="W7" s="358">
        <f t="shared" si="1"/>
        <v>42694</v>
      </c>
      <c r="X7" s="357">
        <f t="shared" si="1"/>
        <v>42695</v>
      </c>
      <c r="Y7" s="358">
        <f t="shared" si="1"/>
        <v>42696</v>
      </c>
      <c r="Z7" s="358">
        <f t="shared" si="1"/>
        <v>42697</v>
      </c>
      <c r="AA7" s="358">
        <f t="shared" si="1"/>
        <v>42698</v>
      </c>
      <c r="AB7" s="358">
        <f t="shared" si="1"/>
        <v>42699</v>
      </c>
      <c r="AC7" s="358">
        <f t="shared" si="1"/>
        <v>42700</v>
      </c>
      <c r="AD7" s="358">
        <f t="shared" si="1"/>
        <v>42701</v>
      </c>
      <c r="AE7" s="359">
        <f t="shared" si="1"/>
        <v>42702</v>
      </c>
      <c r="AF7" s="357">
        <f t="shared" si="1"/>
        <v>42703</v>
      </c>
      <c r="AG7" s="357">
        <f t="shared" si="1"/>
        <v>42704</v>
      </c>
      <c r="AH7" s="360"/>
      <c r="AI7" s="362" t="s">
        <v>821</v>
      </c>
      <c r="AJ7" s="246"/>
    </row>
    <row r="8" spans="3:36" s="238" customFormat="1" ht="39" customHeight="1">
      <c r="C8" s="245" t="s">
        <v>735</v>
      </c>
      <c r="D8" s="364"/>
      <c r="E8" s="365"/>
      <c r="F8" s="365"/>
      <c r="G8" s="365"/>
      <c r="H8" s="365"/>
      <c r="I8" s="365"/>
      <c r="J8" s="365"/>
      <c r="K8" s="366"/>
      <c r="L8" s="365"/>
      <c r="M8" s="365"/>
      <c r="N8" s="365"/>
      <c r="O8" s="365"/>
      <c r="P8" s="365"/>
      <c r="Q8" s="365"/>
      <c r="R8" s="366"/>
      <c r="S8" s="365"/>
      <c r="T8" s="365"/>
      <c r="U8" s="365"/>
      <c r="V8" s="365"/>
      <c r="W8" s="365"/>
      <c r="X8" s="365"/>
      <c r="Y8" s="366"/>
      <c r="Z8" s="365"/>
      <c r="AA8" s="365"/>
      <c r="AB8" s="365"/>
      <c r="AC8" s="365"/>
      <c r="AD8" s="365"/>
      <c r="AE8" s="367"/>
      <c r="AF8" s="365"/>
      <c r="AG8" s="365"/>
      <c r="AH8" s="368"/>
      <c r="AI8" s="369">
        <f aca="true" t="shared" si="2" ref="AI8:AI13">IF(SUM(D8:AH8)=0,"",SUM(D8:AH8))</f>
      </c>
      <c r="AJ8" s="239"/>
    </row>
    <row r="9" spans="3:36" s="238" customFormat="1" ht="39" customHeight="1" thickBot="1">
      <c r="C9" s="244" t="s">
        <v>734</v>
      </c>
      <c r="D9" s="370"/>
      <c r="E9" s="370"/>
      <c r="F9" s="370"/>
      <c r="G9" s="370"/>
      <c r="H9" s="370"/>
      <c r="I9" s="370"/>
      <c r="J9" s="370"/>
      <c r="K9" s="371"/>
      <c r="L9" s="370"/>
      <c r="M9" s="370"/>
      <c r="N9" s="370"/>
      <c r="O9" s="370"/>
      <c r="P9" s="370"/>
      <c r="Q9" s="370"/>
      <c r="R9" s="371"/>
      <c r="S9" s="370"/>
      <c r="T9" s="370"/>
      <c r="U9" s="370"/>
      <c r="V9" s="370"/>
      <c r="W9" s="370"/>
      <c r="X9" s="370"/>
      <c r="Y9" s="371"/>
      <c r="Z9" s="370"/>
      <c r="AA9" s="370"/>
      <c r="AB9" s="370"/>
      <c r="AC9" s="370"/>
      <c r="AD9" s="370"/>
      <c r="AE9" s="372"/>
      <c r="AF9" s="370"/>
      <c r="AG9" s="370"/>
      <c r="AH9" s="373"/>
      <c r="AI9" s="374">
        <f t="shared" si="2"/>
      </c>
      <c r="AJ9" s="239"/>
    </row>
    <row r="10" spans="3:36" s="238" customFormat="1" ht="48" customHeight="1">
      <c r="C10" s="243" t="s">
        <v>813</v>
      </c>
      <c r="D10" s="364"/>
      <c r="E10" s="364"/>
      <c r="F10" s="364"/>
      <c r="G10" s="364"/>
      <c r="H10" s="364"/>
      <c r="I10" s="364"/>
      <c r="J10" s="364"/>
      <c r="K10" s="375"/>
      <c r="L10" s="364"/>
      <c r="M10" s="364"/>
      <c r="N10" s="364"/>
      <c r="O10" s="364"/>
      <c r="P10" s="364"/>
      <c r="Q10" s="364"/>
      <c r="R10" s="375"/>
      <c r="S10" s="364"/>
      <c r="T10" s="364"/>
      <c r="U10" s="364"/>
      <c r="V10" s="364"/>
      <c r="W10" s="364"/>
      <c r="X10" s="364"/>
      <c r="Y10" s="364"/>
      <c r="Z10" s="364"/>
      <c r="AA10" s="364"/>
      <c r="AB10" s="364"/>
      <c r="AC10" s="364"/>
      <c r="AD10" s="364"/>
      <c r="AE10" s="376"/>
      <c r="AF10" s="364"/>
      <c r="AG10" s="364"/>
      <c r="AH10" s="377"/>
      <c r="AI10" s="378">
        <f t="shared" si="2"/>
      </c>
      <c r="AJ10" s="239"/>
    </row>
    <row r="11" spans="3:36" s="238" customFormat="1" ht="42.75" customHeight="1" thickBot="1">
      <c r="C11" s="242" t="s">
        <v>733</v>
      </c>
      <c r="D11" s="379"/>
      <c r="E11" s="379"/>
      <c r="F11" s="379"/>
      <c r="G11" s="379"/>
      <c r="H11" s="379"/>
      <c r="I11" s="379"/>
      <c r="J11" s="379"/>
      <c r="K11" s="380"/>
      <c r="L11" s="379"/>
      <c r="M11" s="379"/>
      <c r="N11" s="379"/>
      <c r="O11" s="379"/>
      <c r="P11" s="379"/>
      <c r="Q11" s="379"/>
      <c r="R11" s="380"/>
      <c r="S11" s="379"/>
      <c r="T11" s="379"/>
      <c r="U11" s="379"/>
      <c r="V11" s="379"/>
      <c r="W11" s="379"/>
      <c r="X11" s="379"/>
      <c r="Y11" s="380"/>
      <c r="Z11" s="379"/>
      <c r="AA11" s="379"/>
      <c r="AB11" s="379"/>
      <c r="AC11" s="379"/>
      <c r="AD11" s="379"/>
      <c r="AE11" s="381"/>
      <c r="AF11" s="379"/>
      <c r="AG11" s="379"/>
      <c r="AH11" s="382"/>
      <c r="AI11" s="383">
        <f t="shared" si="2"/>
      </c>
      <c r="AJ11" s="239"/>
    </row>
    <row r="12" spans="2:36" s="238" customFormat="1" ht="42.75" customHeight="1" thickTop="1">
      <c r="B12" s="352" t="s">
        <v>816</v>
      </c>
      <c r="C12" s="241" t="s">
        <v>732</v>
      </c>
      <c r="D12" s="384">
        <f aca="true" t="shared" si="3" ref="D12:AH12">IF(SUM(D8,D10)=0,"",SUM(D8,D10))</f>
      </c>
      <c r="E12" s="384">
        <f t="shared" si="3"/>
      </c>
      <c r="F12" s="384">
        <f t="shared" si="3"/>
      </c>
      <c r="G12" s="384">
        <f t="shared" si="3"/>
      </c>
      <c r="H12" s="384">
        <f t="shared" si="3"/>
      </c>
      <c r="I12" s="384">
        <f t="shared" si="3"/>
      </c>
      <c r="J12" s="384">
        <f t="shared" si="3"/>
      </c>
      <c r="K12" s="385">
        <f t="shared" si="3"/>
      </c>
      <c r="L12" s="384">
        <f t="shared" si="3"/>
      </c>
      <c r="M12" s="384">
        <f t="shared" si="3"/>
      </c>
      <c r="N12" s="384">
        <f t="shared" si="3"/>
      </c>
      <c r="O12" s="384">
        <f t="shared" si="3"/>
      </c>
      <c r="P12" s="384">
        <f t="shared" si="3"/>
      </c>
      <c r="Q12" s="384">
        <f t="shared" si="3"/>
      </c>
      <c r="R12" s="385">
        <f t="shared" si="3"/>
      </c>
      <c r="S12" s="384">
        <f t="shared" si="3"/>
      </c>
      <c r="T12" s="384">
        <f t="shared" si="3"/>
      </c>
      <c r="U12" s="384">
        <f t="shared" si="3"/>
      </c>
      <c r="V12" s="384">
        <f t="shared" si="3"/>
      </c>
      <c r="W12" s="386">
        <f t="shared" si="3"/>
      </c>
      <c r="X12" s="386">
        <f t="shared" si="3"/>
      </c>
      <c r="Y12" s="387">
        <f t="shared" si="3"/>
      </c>
      <c r="Z12" s="386">
        <f t="shared" si="3"/>
      </c>
      <c r="AA12" s="386">
        <f t="shared" si="3"/>
      </c>
      <c r="AB12" s="386">
        <f t="shared" si="3"/>
      </c>
      <c r="AC12" s="386">
        <f t="shared" si="3"/>
      </c>
      <c r="AD12" s="386">
        <f t="shared" si="3"/>
      </c>
      <c r="AE12" s="388">
        <f t="shared" si="3"/>
      </c>
      <c r="AF12" s="386">
        <f t="shared" si="3"/>
      </c>
      <c r="AG12" s="386">
        <f t="shared" si="3"/>
      </c>
      <c r="AH12" s="389">
        <f t="shared" si="3"/>
      </c>
      <c r="AI12" s="390">
        <f t="shared" si="2"/>
      </c>
      <c r="AJ12" s="239"/>
    </row>
    <row r="13" spans="2:36" s="238" customFormat="1" ht="39.75" customHeight="1" thickBot="1">
      <c r="B13" s="353" t="s">
        <v>819</v>
      </c>
      <c r="C13" s="240" t="s">
        <v>822</v>
      </c>
      <c r="D13" s="370">
        <f aca="true" t="shared" si="4" ref="D13:AH13">IF(SUM(D8:D11)=0,"",SUM(D8:D11))</f>
      </c>
      <c r="E13" s="370">
        <f t="shared" si="4"/>
      </c>
      <c r="F13" s="370">
        <f t="shared" si="4"/>
      </c>
      <c r="G13" s="370">
        <f t="shared" si="4"/>
      </c>
      <c r="H13" s="370">
        <f t="shared" si="4"/>
      </c>
      <c r="I13" s="370">
        <f t="shared" si="4"/>
      </c>
      <c r="J13" s="370">
        <f t="shared" si="4"/>
      </c>
      <c r="K13" s="371">
        <f t="shared" si="4"/>
      </c>
      <c r="L13" s="370">
        <f t="shared" si="4"/>
      </c>
      <c r="M13" s="370">
        <f t="shared" si="4"/>
      </c>
      <c r="N13" s="370">
        <f t="shared" si="4"/>
      </c>
      <c r="O13" s="370">
        <f t="shared" si="4"/>
      </c>
      <c r="P13" s="370">
        <f t="shared" si="4"/>
      </c>
      <c r="Q13" s="370">
        <f t="shared" si="4"/>
      </c>
      <c r="R13" s="371">
        <f t="shared" si="4"/>
      </c>
      <c r="S13" s="370">
        <f t="shared" si="4"/>
      </c>
      <c r="T13" s="370">
        <f t="shared" si="4"/>
      </c>
      <c r="U13" s="370">
        <f t="shared" si="4"/>
      </c>
      <c r="V13" s="370">
        <f t="shared" si="4"/>
      </c>
      <c r="W13" s="391">
        <f t="shared" si="4"/>
      </c>
      <c r="X13" s="391">
        <f t="shared" si="4"/>
      </c>
      <c r="Y13" s="392">
        <f t="shared" si="4"/>
      </c>
      <c r="Z13" s="391">
        <f t="shared" si="4"/>
      </c>
      <c r="AA13" s="391">
        <f t="shared" si="4"/>
      </c>
      <c r="AB13" s="391">
        <f t="shared" si="4"/>
      </c>
      <c r="AC13" s="391">
        <f t="shared" si="4"/>
      </c>
      <c r="AD13" s="391">
        <f t="shared" si="4"/>
      </c>
      <c r="AE13" s="393">
        <f t="shared" si="4"/>
      </c>
      <c r="AF13" s="391">
        <f t="shared" si="4"/>
      </c>
      <c r="AG13" s="391">
        <f t="shared" si="4"/>
      </c>
      <c r="AH13" s="394">
        <f t="shared" si="4"/>
      </c>
      <c r="AI13" s="395">
        <f t="shared" si="2"/>
      </c>
      <c r="AJ13" s="239"/>
    </row>
    <row r="14" spans="3:39" s="236" customFormat="1" ht="21.75" customHeight="1">
      <c r="C14" s="780" t="s">
        <v>731</v>
      </c>
      <c r="D14" s="781"/>
      <c r="E14" s="781"/>
      <c r="F14" s="781"/>
      <c r="G14" s="781"/>
      <c r="H14" s="781"/>
      <c r="I14" s="781"/>
      <c r="J14" s="781"/>
      <c r="K14" s="782"/>
      <c r="L14" s="782"/>
      <c r="M14" s="782"/>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row>
    <row r="15" spans="3:39" s="236" customFormat="1" ht="21.75" customHeight="1">
      <c r="C15" s="781" t="s">
        <v>730</v>
      </c>
      <c r="D15" s="781"/>
      <c r="E15" s="781"/>
      <c r="F15" s="781"/>
      <c r="G15" s="781"/>
      <c r="H15" s="781"/>
      <c r="I15" s="781"/>
      <c r="J15" s="781"/>
      <c r="K15" s="784"/>
      <c r="L15" s="784"/>
      <c r="M15" s="784"/>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row>
    <row r="16" spans="3:39" s="230" customFormat="1" ht="21.75" customHeight="1">
      <c r="C16" s="232"/>
      <c r="D16" s="232"/>
      <c r="E16" s="232"/>
      <c r="F16" s="232"/>
      <c r="G16" s="232"/>
      <c r="H16" s="232"/>
      <c r="I16" s="232"/>
      <c r="J16" s="232"/>
      <c r="K16" s="232"/>
      <c r="L16" s="232"/>
      <c r="M16" s="232"/>
      <c r="N16" s="232"/>
      <c r="O16" s="232"/>
      <c r="AJ16" s="232"/>
      <c r="AK16" s="232"/>
      <c r="AL16" s="232"/>
      <c r="AM16" s="232"/>
    </row>
    <row r="17" spans="2:22" s="230" customFormat="1" ht="39" customHeight="1">
      <c r="B17" s="351" t="s">
        <v>817</v>
      </c>
      <c r="C17" s="785" t="s">
        <v>815</v>
      </c>
      <c r="D17" s="774"/>
      <c r="E17" s="774"/>
      <c r="F17" s="774"/>
      <c r="G17" s="774"/>
      <c r="H17" s="786"/>
      <c r="I17" s="787">
        <f>IF(AI12="","",AI12)</f>
      </c>
      <c r="J17" s="788"/>
      <c r="K17" s="234" t="s">
        <v>729</v>
      </c>
      <c r="L17" s="789" t="s">
        <v>728</v>
      </c>
      <c r="M17" s="789"/>
      <c r="N17" s="790"/>
      <c r="O17" s="787"/>
      <c r="P17" s="788"/>
      <c r="Q17" s="234" t="s">
        <v>230</v>
      </c>
      <c r="R17" s="235" t="s">
        <v>727</v>
      </c>
      <c r="S17" s="787">
        <f>IF(I17="","",_xlfn.IFERROR(I17/O17,0))</f>
      </c>
      <c r="T17" s="788"/>
      <c r="U17" s="234" t="s">
        <v>726</v>
      </c>
      <c r="V17" s="232"/>
    </row>
    <row r="18" spans="2:22" s="230" customFormat="1" ht="39" customHeight="1">
      <c r="B18" s="351" t="s">
        <v>819</v>
      </c>
      <c r="C18" s="785" t="s">
        <v>814</v>
      </c>
      <c r="D18" s="774"/>
      <c r="E18" s="774"/>
      <c r="F18" s="774"/>
      <c r="G18" s="774"/>
      <c r="H18" s="786"/>
      <c r="I18" s="787">
        <f>IF(AI13="","",AI13)</f>
      </c>
      <c r="J18" s="788"/>
      <c r="K18" s="234" t="s">
        <v>729</v>
      </c>
      <c r="L18" s="789" t="s">
        <v>728</v>
      </c>
      <c r="M18" s="789"/>
      <c r="N18" s="790"/>
      <c r="O18" s="787"/>
      <c r="P18" s="788"/>
      <c r="Q18" s="234" t="s">
        <v>230</v>
      </c>
      <c r="R18" s="235" t="s">
        <v>727</v>
      </c>
      <c r="S18" s="787">
        <f>IF(I18="","",_xlfn.IFERROR(I18/O18,0))</f>
      </c>
      <c r="T18" s="788"/>
      <c r="U18" s="234" t="s">
        <v>726</v>
      </c>
      <c r="V18" s="232"/>
    </row>
    <row r="19" spans="3:39" s="226" customFormat="1" ht="22.5" customHeight="1">
      <c r="C19" s="233"/>
      <c r="D19" s="232"/>
      <c r="E19" s="232"/>
      <c r="F19" s="231"/>
      <c r="G19" s="231"/>
      <c r="H19" s="231"/>
      <c r="I19" s="231"/>
      <c r="J19" s="231"/>
      <c r="K19" s="231"/>
      <c r="L19" s="231"/>
      <c r="M19" s="231"/>
      <c r="N19" s="231"/>
      <c r="O19" s="231"/>
      <c r="P19" s="791"/>
      <c r="Q19" s="792"/>
      <c r="R19" s="792"/>
      <c r="S19" s="792"/>
      <c r="T19" s="792"/>
      <c r="U19" s="792"/>
      <c r="V19" s="792"/>
      <c r="W19" s="792"/>
      <c r="X19" s="792"/>
      <c r="Y19" s="792"/>
      <c r="Z19" s="792"/>
      <c r="AA19" s="791"/>
      <c r="AB19" s="231"/>
      <c r="AJ19" s="231"/>
      <c r="AK19" s="232"/>
      <c r="AL19" s="232"/>
      <c r="AM19" s="231"/>
    </row>
    <row r="20" spans="2:17" s="227" customFormat="1" ht="21.75" customHeight="1">
      <c r="B20" s="351" t="s">
        <v>818</v>
      </c>
      <c r="C20" s="227" t="s">
        <v>725</v>
      </c>
      <c r="P20" s="351" t="s">
        <v>819</v>
      </c>
      <c r="Q20" s="227" t="s">
        <v>725</v>
      </c>
    </row>
    <row r="21" spans="3:35" s="227" customFormat="1" ht="21.75" customHeight="1">
      <c r="C21" s="229" t="s">
        <v>724</v>
      </c>
      <c r="D21" s="228"/>
      <c r="E21" s="228"/>
      <c r="F21" s="228"/>
      <c r="G21" s="228"/>
      <c r="H21" s="228"/>
      <c r="I21" s="228"/>
      <c r="J21" s="228"/>
      <c r="K21" s="228"/>
      <c r="L21" s="228"/>
      <c r="M21" s="228"/>
      <c r="N21" s="228"/>
      <c r="O21" s="228"/>
      <c r="P21" s="228"/>
      <c r="Q21" s="229" t="s">
        <v>724</v>
      </c>
      <c r="R21" s="228"/>
      <c r="S21" s="228"/>
      <c r="T21" s="228"/>
      <c r="U21" s="228"/>
      <c r="V21" s="228"/>
      <c r="W21" s="228"/>
      <c r="X21" s="228"/>
      <c r="Y21" s="228"/>
      <c r="Z21" s="228"/>
      <c r="AA21" s="228"/>
      <c r="AB21" s="228"/>
      <c r="AC21" s="228"/>
      <c r="AD21" s="228"/>
      <c r="AE21" s="228"/>
      <c r="AF21" s="228"/>
      <c r="AG21" s="228"/>
      <c r="AH21" s="228"/>
      <c r="AI21" s="228"/>
    </row>
    <row r="22" spans="3:30" s="226" customFormat="1" ht="27.75" customHeight="1">
      <c r="C22" s="793">
        <v>42675</v>
      </c>
      <c r="D22" s="793"/>
      <c r="E22" s="793"/>
      <c r="F22" s="794"/>
      <c r="G22" s="795"/>
      <c r="H22" s="795"/>
      <c r="I22" s="795"/>
      <c r="J22" s="796" t="s">
        <v>723</v>
      </c>
      <c r="K22" s="797"/>
      <c r="Q22" s="793">
        <f aca="true" t="shared" si="5" ref="Q22:Q28">C22</f>
        <v>42675</v>
      </c>
      <c r="R22" s="793"/>
      <c r="S22" s="793"/>
      <c r="T22" s="793"/>
      <c r="U22" s="793"/>
      <c r="V22" s="793"/>
      <c r="W22" s="793"/>
      <c r="X22" s="793"/>
      <c r="Y22" s="798"/>
      <c r="Z22" s="798"/>
      <c r="AA22" s="798"/>
      <c r="AB22" s="799"/>
      <c r="AC22" s="796" t="s">
        <v>723</v>
      </c>
      <c r="AD22" s="797"/>
    </row>
    <row r="23" spans="3:30" s="226" customFormat="1" ht="27.75" customHeight="1">
      <c r="C23" s="800">
        <v>42644</v>
      </c>
      <c r="D23" s="801"/>
      <c r="E23" s="802"/>
      <c r="F23" s="794"/>
      <c r="G23" s="795"/>
      <c r="H23" s="795"/>
      <c r="I23" s="795"/>
      <c r="J23" s="796" t="s">
        <v>723</v>
      </c>
      <c r="K23" s="797"/>
      <c r="Q23" s="800">
        <f t="shared" si="5"/>
        <v>42644</v>
      </c>
      <c r="R23" s="801"/>
      <c r="S23" s="801"/>
      <c r="T23" s="801"/>
      <c r="U23" s="801"/>
      <c r="V23" s="801"/>
      <c r="W23" s="801"/>
      <c r="X23" s="802"/>
      <c r="Y23" s="803"/>
      <c r="Z23" s="804"/>
      <c r="AA23" s="804"/>
      <c r="AB23" s="804"/>
      <c r="AC23" s="796" t="s">
        <v>723</v>
      </c>
      <c r="AD23" s="797"/>
    </row>
    <row r="24" spans="3:30" s="226" customFormat="1" ht="27.75" customHeight="1">
      <c r="C24" s="793">
        <v>42614</v>
      </c>
      <c r="D24" s="793"/>
      <c r="E24" s="793"/>
      <c r="F24" s="794"/>
      <c r="G24" s="795"/>
      <c r="H24" s="795"/>
      <c r="I24" s="795"/>
      <c r="J24" s="796" t="s">
        <v>723</v>
      </c>
      <c r="K24" s="797"/>
      <c r="Q24" s="793">
        <f t="shared" si="5"/>
        <v>42614</v>
      </c>
      <c r="R24" s="793"/>
      <c r="S24" s="793"/>
      <c r="T24" s="793"/>
      <c r="U24" s="793"/>
      <c r="V24" s="793"/>
      <c r="W24" s="793"/>
      <c r="X24" s="793"/>
      <c r="Y24" s="798"/>
      <c r="Z24" s="798"/>
      <c r="AA24" s="798"/>
      <c r="AB24" s="799"/>
      <c r="AC24" s="796" t="s">
        <v>723</v>
      </c>
      <c r="AD24" s="797"/>
    </row>
    <row r="25" spans="3:30" s="226" customFormat="1" ht="27.75" customHeight="1">
      <c r="C25" s="793">
        <v>42583</v>
      </c>
      <c r="D25" s="793"/>
      <c r="E25" s="793"/>
      <c r="F25" s="794"/>
      <c r="G25" s="795"/>
      <c r="H25" s="795"/>
      <c r="I25" s="795"/>
      <c r="J25" s="796" t="s">
        <v>723</v>
      </c>
      <c r="K25" s="797"/>
      <c r="Q25" s="793">
        <f t="shared" si="5"/>
        <v>42583</v>
      </c>
      <c r="R25" s="793"/>
      <c r="S25" s="793"/>
      <c r="T25" s="793"/>
      <c r="U25" s="793"/>
      <c r="V25" s="793"/>
      <c r="W25" s="793"/>
      <c r="X25" s="793"/>
      <c r="Y25" s="798"/>
      <c r="Z25" s="798"/>
      <c r="AA25" s="798"/>
      <c r="AB25" s="799"/>
      <c r="AC25" s="796" t="s">
        <v>723</v>
      </c>
      <c r="AD25" s="797"/>
    </row>
    <row r="26" spans="3:30" s="226" customFormat="1" ht="27.75" customHeight="1">
      <c r="C26" s="800">
        <v>42552</v>
      </c>
      <c r="D26" s="801"/>
      <c r="E26" s="802"/>
      <c r="F26" s="794"/>
      <c r="G26" s="795"/>
      <c r="H26" s="795"/>
      <c r="I26" s="795"/>
      <c r="J26" s="796" t="s">
        <v>723</v>
      </c>
      <c r="K26" s="797"/>
      <c r="Q26" s="793">
        <f t="shared" si="5"/>
        <v>42552</v>
      </c>
      <c r="R26" s="793"/>
      <c r="S26" s="793"/>
      <c r="T26" s="793"/>
      <c r="U26" s="793"/>
      <c r="V26" s="793"/>
      <c r="W26" s="793"/>
      <c r="X26" s="793"/>
      <c r="Y26" s="798"/>
      <c r="Z26" s="798"/>
      <c r="AA26" s="798"/>
      <c r="AB26" s="799"/>
      <c r="AC26" s="796" t="s">
        <v>723</v>
      </c>
      <c r="AD26" s="797"/>
    </row>
    <row r="27" spans="3:30" s="226" customFormat="1" ht="27.75" customHeight="1">
      <c r="C27" s="793">
        <v>42522</v>
      </c>
      <c r="D27" s="793"/>
      <c r="E27" s="793"/>
      <c r="F27" s="794"/>
      <c r="G27" s="795"/>
      <c r="H27" s="795"/>
      <c r="I27" s="795"/>
      <c r="J27" s="796" t="s">
        <v>723</v>
      </c>
      <c r="K27" s="797"/>
      <c r="Q27" s="793">
        <f t="shared" si="5"/>
        <v>42522</v>
      </c>
      <c r="R27" s="793"/>
      <c r="S27" s="793"/>
      <c r="T27" s="793"/>
      <c r="U27" s="793"/>
      <c r="V27" s="793"/>
      <c r="W27" s="793"/>
      <c r="X27" s="793"/>
      <c r="Y27" s="798"/>
      <c r="Z27" s="798"/>
      <c r="AA27" s="798"/>
      <c r="AB27" s="799"/>
      <c r="AC27" s="796" t="s">
        <v>723</v>
      </c>
      <c r="AD27" s="797"/>
    </row>
    <row r="28" spans="3:30" s="226" customFormat="1" ht="27.75" customHeight="1">
      <c r="C28" s="793">
        <v>42491</v>
      </c>
      <c r="D28" s="793"/>
      <c r="E28" s="793"/>
      <c r="F28" s="794"/>
      <c r="G28" s="795"/>
      <c r="H28" s="795"/>
      <c r="I28" s="795"/>
      <c r="J28" s="796" t="s">
        <v>723</v>
      </c>
      <c r="K28" s="797"/>
      <c r="Q28" s="793">
        <f t="shared" si="5"/>
        <v>42491</v>
      </c>
      <c r="R28" s="793"/>
      <c r="S28" s="793"/>
      <c r="T28" s="793"/>
      <c r="U28" s="793"/>
      <c r="V28" s="793"/>
      <c r="W28" s="793"/>
      <c r="X28" s="793"/>
      <c r="Y28" s="798"/>
      <c r="Z28" s="798"/>
      <c r="AA28" s="798"/>
      <c r="AB28" s="799"/>
      <c r="AC28" s="796" t="s">
        <v>723</v>
      </c>
      <c r="AD28" s="797"/>
    </row>
    <row r="33" ht="17.25">
      <c r="C33" s="225" t="s">
        <v>722</v>
      </c>
    </row>
  </sheetData>
  <sheetProtection/>
  <mergeCells count="59">
    <mergeCell ref="C23:E23"/>
    <mergeCell ref="F23:I23"/>
    <mergeCell ref="J23:K23"/>
    <mergeCell ref="C28:E28"/>
    <mergeCell ref="F28:I28"/>
    <mergeCell ref="J28:K28"/>
    <mergeCell ref="Q28:X28"/>
    <mergeCell ref="Y28:AB28"/>
    <mergeCell ref="AC28:AD28"/>
    <mergeCell ref="C27:E27"/>
    <mergeCell ref="F27:I27"/>
    <mergeCell ref="J27:K27"/>
    <mergeCell ref="Q27:X27"/>
    <mergeCell ref="Y27:AB27"/>
    <mergeCell ref="AC27:AD27"/>
    <mergeCell ref="C26:E26"/>
    <mergeCell ref="F26:I26"/>
    <mergeCell ref="J26:K26"/>
    <mergeCell ref="Q26:X26"/>
    <mergeCell ref="Y26:AB26"/>
    <mergeCell ref="AC26:AD26"/>
    <mergeCell ref="C25:E25"/>
    <mergeCell ref="F25:I25"/>
    <mergeCell ref="J25:K25"/>
    <mergeCell ref="Q25:X25"/>
    <mergeCell ref="Y25:AB25"/>
    <mergeCell ref="AC25:AD25"/>
    <mergeCell ref="AC22:AD22"/>
    <mergeCell ref="C24:E24"/>
    <mergeCell ref="F24:I24"/>
    <mergeCell ref="J24:K24"/>
    <mergeCell ref="Q24:X24"/>
    <mergeCell ref="Y24:AB24"/>
    <mergeCell ref="AC24:AD24"/>
    <mergeCell ref="Q23:X23"/>
    <mergeCell ref="AC23:AD23"/>
    <mergeCell ref="Y23:AB23"/>
    <mergeCell ref="P19:AA19"/>
    <mergeCell ref="C22:E22"/>
    <mergeCell ref="F22:I22"/>
    <mergeCell ref="J22:K22"/>
    <mergeCell ref="Q22:X22"/>
    <mergeCell ref="Y22:AB22"/>
    <mergeCell ref="C17:H17"/>
    <mergeCell ref="I17:J17"/>
    <mergeCell ref="L17:N17"/>
    <mergeCell ref="O17:P17"/>
    <mergeCell ref="S17:T17"/>
    <mergeCell ref="C18:H18"/>
    <mergeCell ref="I18:J18"/>
    <mergeCell ref="L18:N18"/>
    <mergeCell ref="O18:P18"/>
    <mergeCell ref="S18:T18"/>
    <mergeCell ref="C2:K2"/>
    <mergeCell ref="C4:J4"/>
    <mergeCell ref="C5:AI5"/>
    <mergeCell ref="C14:M14"/>
    <mergeCell ref="W2:AH2"/>
    <mergeCell ref="C15:M15"/>
  </mergeCells>
  <printOptions/>
  <pageMargins left="0.5905511811023623" right="0.2" top="0.1968503937007874" bottom="0.1968503937007874" header="0.5118110236220472" footer="0.5118110236220472"/>
  <pageSetup fitToHeight="1" fitToWidth="1" horizontalDpi="300" verticalDpi="300" orientation="landscape" paperSize="9" scale="75" r:id="rId2"/>
  <colBreaks count="2" manualBreakCount="2">
    <brk id="35" max="23" man="1"/>
    <brk id="3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6.28125" style="56" customWidth="1"/>
    <col min="2" max="2" width="26.140625" style="56" customWidth="1"/>
    <col min="3" max="3" width="3.421875" style="56" customWidth="1"/>
    <col min="4" max="31" width="4.57421875" style="56" customWidth="1"/>
    <col min="32" max="32" width="5.421875" style="56" customWidth="1"/>
    <col min="33" max="33" width="4.421875" style="56" customWidth="1"/>
    <col min="34" max="34" width="4.7109375" style="56" customWidth="1"/>
    <col min="35" max="35" width="8.421875" style="56" customWidth="1"/>
    <col min="36" max="36" width="5.8515625" style="56" customWidth="1"/>
    <col min="37" max="37" width="6.28125" style="56" customWidth="1"/>
    <col min="38" max="38" width="7.8515625" style="56" customWidth="1"/>
    <col min="39" max="39" width="2.140625" style="56" customWidth="1"/>
    <col min="40" max="16384" width="9.00390625" style="56" customWidth="1"/>
  </cols>
  <sheetData>
    <row r="1" spans="1:39" ht="9.75" customHeight="1" thickBot="1">
      <c r="A1" s="57" t="s">
        <v>759</v>
      </c>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row>
    <row r="2" spans="1:42" ht="18.75" customHeight="1" thickBot="1">
      <c r="A2" s="57"/>
      <c r="B2" s="149" t="s">
        <v>751</v>
      </c>
      <c r="C2" s="58"/>
      <c r="D2" s="59"/>
      <c r="E2" s="59"/>
      <c r="F2" s="59"/>
      <c r="G2" s="59"/>
      <c r="H2" s="59"/>
      <c r="I2" s="59"/>
      <c r="J2" s="277"/>
      <c r="K2" s="487"/>
      <c r="L2" s="279"/>
      <c r="M2" s="150" t="s">
        <v>219</v>
      </c>
      <c r="N2" s="151"/>
      <c r="O2" s="150" t="s">
        <v>220</v>
      </c>
      <c r="P2" s="152"/>
      <c r="Q2" s="150" t="s">
        <v>221</v>
      </c>
      <c r="R2" s="150"/>
      <c r="S2" s="279"/>
      <c r="T2" s="60"/>
      <c r="U2" s="277"/>
      <c r="V2" s="277"/>
      <c r="W2" s="270" t="s">
        <v>843</v>
      </c>
      <c r="X2" s="277" t="s">
        <v>809</v>
      </c>
      <c r="Y2" s="277"/>
      <c r="Z2" s="277"/>
      <c r="AA2" s="279"/>
      <c r="AB2" s="277"/>
      <c r="AC2" s="277"/>
      <c r="AD2" s="279"/>
      <c r="AE2" s="277"/>
      <c r="AF2" s="277"/>
      <c r="AG2" s="60" t="s">
        <v>750</v>
      </c>
      <c r="AH2" s="59"/>
      <c r="AI2" s="153" t="s">
        <v>502</v>
      </c>
      <c r="AJ2" s="59"/>
      <c r="AK2" s="59"/>
      <c r="AL2" s="60"/>
      <c r="AM2" s="59"/>
      <c r="AN2" s="61"/>
      <c r="AO2" s="61"/>
      <c r="AP2" s="61"/>
    </row>
    <row r="3" spans="1:42" ht="15.75" customHeight="1">
      <c r="A3" s="57"/>
      <c r="B3" s="58"/>
      <c r="C3" s="58"/>
      <c r="D3" s="62"/>
      <c r="E3" s="62"/>
      <c r="F3" s="59"/>
      <c r="H3" s="59"/>
      <c r="I3" s="59"/>
      <c r="J3" s="277"/>
      <c r="K3" s="279"/>
      <c r="L3" s="270" t="s">
        <v>845</v>
      </c>
      <c r="M3" s="753"/>
      <c r="N3" s="753"/>
      <c r="O3" s="753"/>
      <c r="P3" s="753"/>
      <c r="Q3" s="753"/>
      <c r="R3" s="753"/>
      <c r="S3" s="488" t="s">
        <v>846</v>
      </c>
      <c r="T3" s="279"/>
      <c r="U3" s="277"/>
      <c r="V3" s="270" t="s">
        <v>844</v>
      </c>
      <c r="W3" s="753"/>
      <c r="X3" s="753"/>
      <c r="Y3" s="753"/>
      <c r="Z3" s="753"/>
      <c r="AA3" s="753"/>
      <c r="AB3" s="753"/>
      <c r="AC3" s="753"/>
      <c r="AD3" s="753"/>
      <c r="AE3" s="753"/>
      <c r="AF3" s="753"/>
      <c r="AG3" s="60" t="s">
        <v>750</v>
      </c>
      <c r="AH3" s="59"/>
      <c r="AI3" s="59"/>
      <c r="AJ3" s="59"/>
      <c r="AK3" s="59"/>
      <c r="AL3" s="60"/>
      <c r="AM3" s="59"/>
      <c r="AN3" s="61"/>
      <c r="AO3" s="61"/>
      <c r="AP3" s="61"/>
    </row>
    <row r="4" spans="1:42" ht="13.5" customHeight="1">
      <c r="A4" s="57"/>
      <c r="B4" s="60" t="s">
        <v>503</v>
      </c>
      <c r="C4" s="58"/>
      <c r="D4" s="62"/>
      <c r="E4" s="62"/>
      <c r="F4" s="59"/>
      <c r="H4" s="59"/>
      <c r="I4" s="59"/>
      <c r="J4" s="59"/>
      <c r="K4" s="60"/>
      <c r="L4" s="59"/>
      <c r="M4" s="59"/>
      <c r="N4" s="59"/>
      <c r="O4" s="59"/>
      <c r="P4" s="59"/>
      <c r="Q4" s="59"/>
      <c r="R4" s="57"/>
      <c r="T4" s="60"/>
      <c r="U4" s="59"/>
      <c r="V4" s="59"/>
      <c r="W4" s="59"/>
      <c r="X4" s="59"/>
      <c r="Y4" s="59"/>
      <c r="Z4" s="59"/>
      <c r="AA4" s="59"/>
      <c r="AB4" s="59"/>
      <c r="AC4" s="59"/>
      <c r="AD4" s="59"/>
      <c r="AE4" s="59"/>
      <c r="AF4" s="59"/>
      <c r="AG4" s="59"/>
      <c r="AH4" s="59"/>
      <c r="AI4" s="59"/>
      <c r="AJ4" s="59"/>
      <c r="AK4" s="59"/>
      <c r="AL4" s="60"/>
      <c r="AM4" s="59"/>
      <c r="AN4" s="61"/>
      <c r="AO4" s="61"/>
      <c r="AP4" s="61"/>
    </row>
    <row r="5" spans="1:42" ht="16.5" customHeight="1">
      <c r="A5" s="57"/>
      <c r="B5" s="60" t="s">
        <v>504</v>
      </c>
      <c r="C5" s="58"/>
      <c r="D5" s="62"/>
      <c r="E5" s="62"/>
      <c r="F5" s="59"/>
      <c r="H5" s="59"/>
      <c r="I5" s="59"/>
      <c r="J5" s="59"/>
      <c r="K5" s="60"/>
      <c r="L5" s="59"/>
      <c r="M5" s="59"/>
      <c r="N5" s="59"/>
      <c r="O5" s="59"/>
      <c r="P5" s="59"/>
      <c r="Q5" s="59"/>
      <c r="R5" s="57"/>
      <c r="T5" s="60"/>
      <c r="U5" s="59"/>
      <c r="V5" s="59"/>
      <c r="W5" s="59"/>
      <c r="X5" s="59"/>
      <c r="Y5" s="59"/>
      <c r="Z5" s="59"/>
      <c r="AA5" s="59"/>
      <c r="AB5" s="59"/>
      <c r="AC5" s="59"/>
      <c r="AD5" s="59"/>
      <c r="AE5" s="59"/>
      <c r="AF5" s="59"/>
      <c r="AG5" s="59"/>
      <c r="AH5" s="60"/>
      <c r="AI5" s="59"/>
      <c r="AJ5" s="59"/>
      <c r="AK5" s="59"/>
      <c r="AL5" s="60"/>
      <c r="AM5" s="59"/>
      <c r="AN5" s="61"/>
      <c r="AO5" s="61"/>
      <c r="AP5" s="61"/>
    </row>
    <row r="6" spans="1:42" ht="14.25">
      <c r="A6" s="57"/>
      <c r="C6" s="58"/>
      <c r="D6" s="62"/>
      <c r="E6" s="62"/>
      <c r="F6" s="59"/>
      <c r="H6" s="59"/>
      <c r="I6" s="59"/>
      <c r="J6" s="59"/>
      <c r="K6" s="60"/>
      <c r="L6" s="59"/>
      <c r="M6" s="59"/>
      <c r="N6" s="59"/>
      <c r="O6" s="59"/>
      <c r="P6" s="59"/>
      <c r="Q6" s="59"/>
      <c r="R6" s="57"/>
      <c r="T6" s="60"/>
      <c r="U6" s="59"/>
      <c r="V6" s="59"/>
      <c r="W6" s="59"/>
      <c r="X6" s="59"/>
      <c r="Y6" s="59"/>
      <c r="Z6" s="59"/>
      <c r="AA6" s="59"/>
      <c r="AB6" s="59"/>
      <c r="AC6" s="59"/>
      <c r="AD6" s="59"/>
      <c r="AE6" s="59"/>
      <c r="AF6" s="59"/>
      <c r="AG6" s="59"/>
      <c r="AH6" s="59"/>
      <c r="AI6" s="59"/>
      <c r="AJ6" s="59"/>
      <c r="AK6" s="59"/>
      <c r="AL6" s="60"/>
      <c r="AM6" s="59"/>
      <c r="AN6" s="61"/>
      <c r="AO6" s="61"/>
      <c r="AP6" s="61"/>
    </row>
    <row r="7" spans="1:42" ht="19.5" customHeight="1">
      <c r="A7" s="57"/>
      <c r="B7" s="415" t="s">
        <v>505</v>
      </c>
      <c r="C7" s="58"/>
      <c r="D7" s="62"/>
      <c r="E7" s="62"/>
      <c r="F7" s="59"/>
      <c r="H7" s="59"/>
      <c r="I7" s="59"/>
      <c r="J7" s="59"/>
      <c r="K7" s="60"/>
      <c r="L7" s="59"/>
      <c r="M7" s="59"/>
      <c r="N7" s="59"/>
      <c r="O7" s="59"/>
      <c r="P7" s="59"/>
      <c r="Q7" s="59"/>
      <c r="R7" s="57"/>
      <c r="T7" s="60"/>
      <c r="U7" s="59"/>
      <c r="V7" s="59"/>
      <c r="W7" s="59"/>
      <c r="X7" s="59"/>
      <c r="Y7" s="59"/>
      <c r="Z7" s="59"/>
      <c r="AA7" s="59"/>
      <c r="AB7" s="59"/>
      <c r="AC7" s="59"/>
      <c r="AD7" s="59"/>
      <c r="AE7" s="59"/>
      <c r="AF7" s="59"/>
      <c r="AG7" s="59"/>
      <c r="AH7" s="59"/>
      <c r="AI7" s="59"/>
      <c r="AJ7" s="59"/>
      <c r="AK7" s="59"/>
      <c r="AL7" s="60"/>
      <c r="AM7" s="59"/>
      <c r="AN7" s="61"/>
      <c r="AO7" s="61"/>
      <c r="AP7" s="61"/>
    </row>
    <row r="8" spans="1:42" ht="19.5" customHeight="1">
      <c r="A8" s="57"/>
      <c r="C8" s="489" t="s">
        <v>770</v>
      </c>
      <c r="D8" s="263" t="s">
        <v>771</v>
      </c>
      <c r="E8" s="416" t="s">
        <v>849</v>
      </c>
      <c r="F8" s="263" t="s">
        <v>773</v>
      </c>
      <c r="G8" s="416" t="s">
        <v>850</v>
      </c>
      <c r="H8" s="263" t="s">
        <v>774</v>
      </c>
      <c r="I8" s="416" t="s">
        <v>849</v>
      </c>
      <c r="J8" s="263" t="s">
        <v>775</v>
      </c>
      <c r="K8" s="416" t="s">
        <v>849</v>
      </c>
      <c r="L8" s="263" t="s">
        <v>776</v>
      </c>
      <c r="M8" s="416" t="s">
        <v>849</v>
      </c>
      <c r="N8" s="263" t="s">
        <v>777</v>
      </c>
      <c r="O8" s="416" t="s">
        <v>850</v>
      </c>
      <c r="P8" s="263" t="s">
        <v>778</v>
      </c>
      <c r="R8" s="490"/>
      <c r="S8" s="490"/>
      <c r="T8" s="490"/>
      <c r="U8" s="489" t="s">
        <v>779</v>
      </c>
      <c r="V8" s="265"/>
      <c r="W8" s="265" t="s">
        <v>228</v>
      </c>
      <c r="X8" s="418"/>
      <c r="Y8" s="265"/>
      <c r="Z8" s="265" t="s">
        <v>780</v>
      </c>
      <c r="AB8" s="59"/>
      <c r="AC8" s="59"/>
      <c r="AD8" s="59"/>
      <c r="AE8" s="59"/>
      <c r="AF8" s="59"/>
      <c r="AG8" s="59"/>
      <c r="AH8" s="59"/>
      <c r="AI8" s="59"/>
      <c r="AJ8" s="59"/>
      <c r="AK8" s="59"/>
      <c r="AL8" s="60"/>
      <c r="AM8" s="59"/>
      <c r="AN8" s="61"/>
      <c r="AO8" s="61"/>
      <c r="AP8" s="61"/>
    </row>
    <row r="9" spans="1:42" ht="14.25">
      <c r="A9" s="57"/>
      <c r="B9" s="154"/>
      <c r="C9" s="63"/>
      <c r="D9" s="62"/>
      <c r="E9" s="62"/>
      <c r="F9" s="59"/>
      <c r="G9" s="59"/>
      <c r="H9" s="59"/>
      <c r="I9" s="59"/>
      <c r="J9" s="59"/>
      <c r="K9" s="59"/>
      <c r="L9" s="59"/>
      <c r="M9" s="59"/>
      <c r="N9" s="59"/>
      <c r="O9" s="59"/>
      <c r="P9" s="59"/>
      <c r="Q9" s="59"/>
      <c r="R9" s="57"/>
      <c r="T9" s="60"/>
      <c r="U9" s="59"/>
      <c r="V9" s="59"/>
      <c r="W9" s="59"/>
      <c r="X9" s="59"/>
      <c r="Y9" s="59"/>
      <c r="Z9" s="59"/>
      <c r="AA9" s="59"/>
      <c r="AB9" s="59"/>
      <c r="AC9" s="59"/>
      <c r="AD9" s="59"/>
      <c r="AE9" s="59"/>
      <c r="AF9" s="59"/>
      <c r="AG9" s="59"/>
      <c r="AH9" s="59"/>
      <c r="AI9" s="59"/>
      <c r="AJ9" s="59"/>
      <c r="AK9" s="59"/>
      <c r="AL9" s="60"/>
      <c r="AM9" s="59"/>
      <c r="AN9" s="61"/>
      <c r="AO9" s="61"/>
      <c r="AP9" s="61"/>
    </row>
    <row r="10" spans="1:42" ht="18" customHeight="1">
      <c r="A10" s="57"/>
      <c r="B10" s="155" t="s">
        <v>506</v>
      </c>
      <c r="C10" s="63"/>
      <c r="D10" s="62" t="s">
        <v>842</v>
      </c>
      <c r="E10" s="62"/>
      <c r="F10" s="60"/>
      <c r="G10" s="59"/>
      <c r="H10" s="59"/>
      <c r="I10" s="59"/>
      <c r="J10" s="59"/>
      <c r="K10" s="59"/>
      <c r="L10" s="59"/>
      <c r="M10" s="59"/>
      <c r="N10" s="59"/>
      <c r="P10" s="59"/>
      <c r="Q10" s="59"/>
      <c r="R10" s="57"/>
      <c r="T10" s="60"/>
      <c r="U10" s="59"/>
      <c r="V10" s="59"/>
      <c r="W10" s="59"/>
      <c r="X10" s="59"/>
      <c r="Y10" s="59"/>
      <c r="Z10" s="59"/>
      <c r="AA10" s="59"/>
      <c r="AB10" s="59"/>
      <c r="AC10" s="59"/>
      <c r="AD10" s="59"/>
      <c r="AE10" s="59"/>
      <c r="AF10" s="59"/>
      <c r="AG10" s="59"/>
      <c r="AH10" s="59"/>
      <c r="AI10" s="59"/>
      <c r="AJ10" s="59"/>
      <c r="AK10" s="59"/>
      <c r="AL10" s="60"/>
      <c r="AM10" s="59"/>
      <c r="AN10" s="61"/>
      <c r="AO10" s="61"/>
      <c r="AP10" s="61"/>
    </row>
    <row r="11" spans="1:42" ht="12.75" customHeight="1" thickBot="1">
      <c r="A11" s="57"/>
      <c r="B11" s="64"/>
      <c r="C11" s="64"/>
      <c r="D11" s="62"/>
      <c r="E11" s="62"/>
      <c r="F11" s="59"/>
      <c r="G11" s="59"/>
      <c r="H11" s="59"/>
      <c r="I11" s="59"/>
      <c r="J11" s="59"/>
      <c r="K11" s="59"/>
      <c r="L11" s="59"/>
      <c r="M11" s="59"/>
      <c r="N11" s="59"/>
      <c r="O11" s="59"/>
      <c r="P11" s="59"/>
      <c r="Q11" s="59"/>
      <c r="R11" s="57"/>
      <c r="T11" s="60"/>
      <c r="U11" s="59"/>
      <c r="V11" s="59"/>
      <c r="W11" s="59"/>
      <c r="X11" s="59"/>
      <c r="Y11" s="59"/>
      <c r="Z11" s="59"/>
      <c r="AA11" s="59"/>
      <c r="AB11" s="59"/>
      <c r="AC11" s="59"/>
      <c r="AD11" s="59"/>
      <c r="AE11" s="59"/>
      <c r="AF11" s="59"/>
      <c r="AG11" s="59"/>
      <c r="AH11" s="59"/>
      <c r="AI11" s="59"/>
      <c r="AJ11" s="59"/>
      <c r="AK11" s="59"/>
      <c r="AL11" s="60"/>
      <c r="AM11" s="59"/>
      <c r="AN11" s="61"/>
      <c r="AO11" s="61"/>
      <c r="AP11" s="61"/>
    </row>
    <row r="12" spans="1:38" ht="18" customHeight="1">
      <c r="A12" s="57"/>
      <c r="B12" s="65"/>
      <c r="C12" s="156"/>
      <c r="D12" s="458">
        <v>1</v>
      </c>
      <c r="E12" s="457">
        <f aca="true" t="shared" si="0" ref="E12:AH12">D12+1</f>
        <v>2</v>
      </c>
      <c r="F12" s="457">
        <f t="shared" si="0"/>
        <v>3</v>
      </c>
      <c r="G12" s="457">
        <f t="shared" si="0"/>
        <v>4</v>
      </c>
      <c r="H12" s="457">
        <f t="shared" si="0"/>
        <v>5</v>
      </c>
      <c r="I12" s="457">
        <f t="shared" si="0"/>
        <v>6</v>
      </c>
      <c r="J12" s="457">
        <f t="shared" si="0"/>
        <v>7</v>
      </c>
      <c r="K12" s="458">
        <f t="shared" si="0"/>
        <v>8</v>
      </c>
      <c r="L12" s="457">
        <f t="shared" si="0"/>
        <v>9</v>
      </c>
      <c r="M12" s="457">
        <f t="shared" si="0"/>
        <v>10</v>
      </c>
      <c r="N12" s="457">
        <f t="shared" si="0"/>
        <v>11</v>
      </c>
      <c r="O12" s="457">
        <f t="shared" si="0"/>
        <v>12</v>
      </c>
      <c r="P12" s="457">
        <f t="shared" si="0"/>
        <v>13</v>
      </c>
      <c r="Q12" s="457">
        <f t="shared" si="0"/>
        <v>14</v>
      </c>
      <c r="R12" s="458">
        <f t="shared" si="0"/>
        <v>15</v>
      </c>
      <c r="S12" s="457">
        <f t="shared" si="0"/>
        <v>16</v>
      </c>
      <c r="T12" s="457">
        <f t="shared" si="0"/>
        <v>17</v>
      </c>
      <c r="U12" s="457">
        <f t="shared" si="0"/>
        <v>18</v>
      </c>
      <c r="V12" s="457">
        <f t="shared" si="0"/>
        <v>19</v>
      </c>
      <c r="W12" s="457">
        <f t="shared" si="0"/>
        <v>20</v>
      </c>
      <c r="X12" s="457">
        <f t="shared" si="0"/>
        <v>21</v>
      </c>
      <c r="Y12" s="458">
        <f t="shared" si="0"/>
        <v>22</v>
      </c>
      <c r="Z12" s="457">
        <f t="shared" si="0"/>
        <v>23</v>
      </c>
      <c r="AA12" s="457">
        <f t="shared" si="0"/>
        <v>24</v>
      </c>
      <c r="AB12" s="457">
        <f t="shared" si="0"/>
        <v>25</v>
      </c>
      <c r="AC12" s="457">
        <f t="shared" si="0"/>
        <v>26</v>
      </c>
      <c r="AD12" s="457">
        <f t="shared" si="0"/>
        <v>27</v>
      </c>
      <c r="AE12" s="459">
        <f t="shared" si="0"/>
        <v>28</v>
      </c>
      <c r="AF12" s="457">
        <f t="shared" si="0"/>
        <v>29</v>
      </c>
      <c r="AG12" s="457">
        <f t="shared" si="0"/>
        <v>30</v>
      </c>
      <c r="AH12" s="457">
        <f t="shared" si="0"/>
        <v>31</v>
      </c>
      <c r="AI12" s="460" t="s">
        <v>837</v>
      </c>
      <c r="AJ12" s="61"/>
      <c r="AK12" s="61"/>
      <c r="AL12" s="61"/>
    </row>
    <row r="13" spans="1:38" ht="18" customHeight="1" thickBot="1">
      <c r="A13" s="57"/>
      <c r="B13" s="67"/>
      <c r="C13" s="157"/>
      <c r="D13" s="421"/>
      <c r="E13" s="421"/>
      <c r="F13" s="421"/>
      <c r="G13" s="421"/>
      <c r="H13" s="421"/>
      <c r="I13" s="421"/>
      <c r="J13" s="421"/>
      <c r="K13" s="421">
        <f aca="true" t="shared" si="1" ref="K13:AH13">IF(D13="","",D13)</f>
      </c>
      <c r="L13" s="421">
        <f t="shared" si="1"/>
      </c>
      <c r="M13" s="421">
        <f t="shared" si="1"/>
      </c>
      <c r="N13" s="421">
        <f t="shared" si="1"/>
      </c>
      <c r="O13" s="421">
        <f t="shared" si="1"/>
      </c>
      <c r="P13" s="421">
        <f t="shared" si="1"/>
      </c>
      <c r="Q13" s="421">
        <f t="shared" si="1"/>
      </c>
      <c r="R13" s="421">
        <f t="shared" si="1"/>
      </c>
      <c r="S13" s="421">
        <f t="shared" si="1"/>
      </c>
      <c r="T13" s="421">
        <f t="shared" si="1"/>
      </c>
      <c r="U13" s="421">
        <f t="shared" si="1"/>
      </c>
      <c r="V13" s="421">
        <f t="shared" si="1"/>
      </c>
      <c r="W13" s="421">
        <f t="shared" si="1"/>
      </c>
      <c r="X13" s="421">
        <f t="shared" si="1"/>
      </c>
      <c r="Y13" s="421">
        <f t="shared" si="1"/>
      </c>
      <c r="Z13" s="421">
        <f t="shared" si="1"/>
      </c>
      <c r="AA13" s="421">
        <f t="shared" si="1"/>
      </c>
      <c r="AB13" s="421">
        <f t="shared" si="1"/>
      </c>
      <c r="AC13" s="421">
        <f t="shared" si="1"/>
      </c>
      <c r="AD13" s="421">
        <f t="shared" si="1"/>
      </c>
      <c r="AE13" s="421">
        <f t="shared" si="1"/>
      </c>
      <c r="AF13" s="421">
        <f t="shared" si="1"/>
      </c>
      <c r="AG13" s="421">
        <f t="shared" si="1"/>
      </c>
      <c r="AH13" s="421">
        <f t="shared" si="1"/>
      </c>
      <c r="AI13" s="291" t="s">
        <v>225</v>
      </c>
      <c r="AJ13" s="61"/>
      <c r="AK13" s="61"/>
      <c r="AL13" s="61"/>
    </row>
    <row r="14" spans="1:38" s="68" customFormat="1" ht="39" customHeight="1">
      <c r="A14" s="69"/>
      <c r="B14" s="158" t="s">
        <v>507</v>
      </c>
      <c r="C14" s="159" t="s">
        <v>749</v>
      </c>
      <c r="D14" s="160"/>
      <c r="E14" s="160"/>
      <c r="F14" s="160"/>
      <c r="G14" s="160"/>
      <c r="H14" s="160"/>
      <c r="I14" s="160"/>
      <c r="J14" s="160"/>
      <c r="K14" s="161"/>
      <c r="L14" s="160"/>
      <c r="M14" s="160"/>
      <c r="N14" s="160"/>
      <c r="O14" s="160"/>
      <c r="P14" s="160"/>
      <c r="Q14" s="160"/>
      <c r="R14" s="161"/>
      <c r="S14" s="160"/>
      <c r="T14" s="160"/>
      <c r="U14" s="160"/>
      <c r="V14" s="160"/>
      <c r="W14" s="160"/>
      <c r="X14" s="160"/>
      <c r="Y14" s="161"/>
      <c r="Z14" s="160"/>
      <c r="AA14" s="160"/>
      <c r="AB14" s="160"/>
      <c r="AC14" s="160"/>
      <c r="AD14" s="160"/>
      <c r="AE14" s="162"/>
      <c r="AF14" s="160"/>
      <c r="AG14" s="160"/>
      <c r="AH14" s="160"/>
      <c r="AI14" s="163"/>
      <c r="AJ14" s="73"/>
      <c r="AK14" s="73"/>
      <c r="AL14" s="73"/>
    </row>
    <row r="15" spans="1:38" s="68" customFormat="1" ht="42.75" customHeight="1" thickBot="1">
      <c r="A15" s="69"/>
      <c r="B15" s="164" t="s">
        <v>841</v>
      </c>
      <c r="C15" s="165" t="s">
        <v>748</v>
      </c>
      <c r="D15" s="166"/>
      <c r="E15" s="166"/>
      <c r="F15" s="166"/>
      <c r="G15" s="166"/>
      <c r="H15" s="166"/>
      <c r="I15" s="166"/>
      <c r="J15" s="166"/>
      <c r="K15" s="167"/>
      <c r="L15" s="166"/>
      <c r="M15" s="166"/>
      <c r="N15" s="166"/>
      <c r="O15" s="166"/>
      <c r="P15" s="166"/>
      <c r="Q15" s="166"/>
      <c r="R15" s="167"/>
      <c r="S15" s="166"/>
      <c r="T15" s="166"/>
      <c r="U15" s="166"/>
      <c r="V15" s="166"/>
      <c r="W15" s="166"/>
      <c r="X15" s="166"/>
      <c r="Y15" s="167"/>
      <c r="Z15" s="166"/>
      <c r="AA15" s="166"/>
      <c r="AB15" s="166"/>
      <c r="AC15" s="166"/>
      <c r="AD15" s="166"/>
      <c r="AE15" s="168"/>
      <c r="AF15" s="166"/>
      <c r="AG15" s="166"/>
      <c r="AH15" s="166"/>
      <c r="AI15" s="169"/>
      <c r="AJ15" s="73"/>
      <c r="AK15" s="73"/>
      <c r="AL15" s="73"/>
    </row>
    <row r="16" spans="1:38" s="68" customFormat="1" ht="39.75" customHeight="1" thickBot="1" thickTop="1">
      <c r="A16" s="69"/>
      <c r="B16" s="170" t="s">
        <v>508</v>
      </c>
      <c r="C16" s="171" t="s">
        <v>747</v>
      </c>
      <c r="D16" s="172"/>
      <c r="E16" s="172"/>
      <c r="F16" s="172"/>
      <c r="G16" s="172"/>
      <c r="H16" s="172"/>
      <c r="I16" s="172"/>
      <c r="J16" s="172"/>
      <c r="K16" s="173"/>
      <c r="L16" s="172"/>
      <c r="M16" s="172"/>
      <c r="N16" s="172"/>
      <c r="O16" s="172"/>
      <c r="P16" s="172"/>
      <c r="Q16" s="172"/>
      <c r="R16" s="173"/>
      <c r="S16" s="172"/>
      <c r="T16" s="172"/>
      <c r="U16" s="172"/>
      <c r="V16" s="172"/>
      <c r="W16" s="172"/>
      <c r="X16" s="172"/>
      <c r="Y16" s="173"/>
      <c r="Z16" s="172"/>
      <c r="AA16" s="172"/>
      <c r="AB16" s="172"/>
      <c r="AC16" s="172"/>
      <c r="AD16" s="172"/>
      <c r="AE16" s="174"/>
      <c r="AF16" s="172"/>
      <c r="AG16" s="172"/>
      <c r="AH16" s="172"/>
      <c r="AI16" s="175" t="s">
        <v>746</v>
      </c>
      <c r="AJ16" s="73"/>
      <c r="AK16" s="73"/>
      <c r="AL16" s="73"/>
    </row>
    <row r="17" spans="1:41" s="68" customFormat="1" ht="21.75" customHeight="1">
      <c r="A17" s="69"/>
      <c r="B17" s="176"/>
      <c r="C17" s="176"/>
      <c r="D17" s="66"/>
      <c r="E17" s="177"/>
      <c r="F17" s="178"/>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71"/>
      <c r="AM17" s="73"/>
      <c r="AN17" s="73"/>
      <c r="AO17" s="73"/>
    </row>
    <row r="18" spans="1:41" s="68" customFormat="1" ht="21.75" customHeight="1">
      <c r="A18" s="69"/>
      <c r="B18" s="179" t="s">
        <v>745</v>
      </c>
      <c r="C18" s="805"/>
      <c r="D18" s="806"/>
      <c r="E18" s="807"/>
      <c r="F18" s="180" t="s">
        <v>229</v>
      </c>
      <c r="G18" s="181" t="s">
        <v>744</v>
      </c>
      <c r="H18" s="66"/>
      <c r="I18" s="66"/>
      <c r="J18" s="66"/>
      <c r="K18" s="66"/>
      <c r="L18" s="66"/>
      <c r="M18" s="66"/>
      <c r="N18" s="66"/>
      <c r="O18" s="66"/>
      <c r="P18" s="66"/>
      <c r="Q18" s="66"/>
      <c r="R18" s="832" t="s">
        <v>848</v>
      </c>
      <c r="S18" s="832"/>
      <c r="T18" s="832"/>
      <c r="U18" s="832"/>
      <c r="V18" s="832"/>
      <c r="W18" s="832"/>
      <c r="X18" s="832"/>
      <c r="Y18" s="832"/>
      <c r="Z18" s="832"/>
      <c r="AA18" s="832"/>
      <c r="AB18" s="832"/>
      <c r="AC18" s="833"/>
      <c r="AD18" s="182"/>
      <c r="AE18" s="181" t="s">
        <v>230</v>
      </c>
      <c r="AF18" s="183" t="s">
        <v>743</v>
      </c>
      <c r="AG18" s="808"/>
      <c r="AH18" s="809"/>
      <c r="AI18" s="181" t="s">
        <v>509</v>
      </c>
      <c r="AJ18" s="66"/>
      <c r="AK18" s="66"/>
      <c r="AL18" s="71"/>
      <c r="AM18" s="73"/>
      <c r="AN18" s="73"/>
      <c r="AO18" s="73"/>
    </row>
    <row r="19" spans="1:41" s="68" customFormat="1" ht="17.25" customHeight="1">
      <c r="A19" s="69"/>
      <c r="B19" s="179"/>
      <c r="C19" s="184"/>
      <c r="D19" s="185"/>
      <c r="E19" s="185"/>
      <c r="F19" s="186"/>
      <c r="G19" s="66"/>
      <c r="H19" s="66"/>
      <c r="I19" s="66"/>
      <c r="J19" s="66"/>
      <c r="K19" s="66"/>
      <c r="L19" s="66"/>
      <c r="M19" s="66"/>
      <c r="N19" s="66"/>
      <c r="O19" s="66"/>
      <c r="P19" s="66"/>
      <c r="Q19" s="66"/>
      <c r="R19" s="66"/>
      <c r="T19" s="187"/>
      <c r="U19" s="188"/>
      <c r="V19" s="188"/>
      <c r="W19" s="188"/>
      <c r="X19" s="188"/>
      <c r="Y19" s="188"/>
      <c r="Z19" s="188"/>
      <c r="AA19" s="188"/>
      <c r="AB19" s="188"/>
      <c r="AC19" s="189"/>
      <c r="AD19" s="190"/>
      <c r="AE19" s="66"/>
      <c r="AF19" s="190"/>
      <c r="AG19" s="70"/>
      <c r="AH19" s="71"/>
      <c r="AI19" s="66"/>
      <c r="AJ19" s="66"/>
      <c r="AK19" s="66"/>
      <c r="AL19" s="71"/>
      <c r="AM19" s="73"/>
      <c r="AN19" s="73"/>
      <c r="AO19" s="73"/>
    </row>
    <row r="20" spans="1:42" s="68" customFormat="1" ht="18" customHeight="1">
      <c r="A20" s="69"/>
      <c r="B20" s="191" t="s">
        <v>510</v>
      </c>
      <c r="C20" s="148"/>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3"/>
      <c r="AO20" s="73"/>
      <c r="AP20" s="73"/>
    </row>
    <row r="21" spans="1:42" s="68" customFormat="1" ht="18" customHeight="1">
      <c r="A21" s="69"/>
      <c r="B21" s="191" t="s">
        <v>511</v>
      </c>
      <c r="C21" s="148"/>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3"/>
      <c r="AO21" s="73"/>
      <c r="AP21" s="73"/>
    </row>
    <row r="22" spans="1:42" s="68" customFormat="1" ht="18" customHeight="1">
      <c r="A22" s="69"/>
      <c r="B22" s="191"/>
      <c r="C22" s="148"/>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3"/>
      <c r="AO22" s="73"/>
      <c r="AP22" s="73"/>
    </row>
    <row r="23" spans="1:41" s="68" customFormat="1" ht="21.75" customHeight="1">
      <c r="A23" s="69"/>
      <c r="B23" s="192" t="s">
        <v>742</v>
      </c>
      <c r="C23" s="72"/>
      <c r="D23" s="66"/>
      <c r="E23" s="177"/>
      <c r="F23" s="178"/>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71"/>
      <c r="AM23" s="73"/>
      <c r="AN23" s="73"/>
      <c r="AO23" s="73"/>
    </row>
    <row r="24" spans="1:41" s="68" customFormat="1" ht="21.75" customHeight="1">
      <c r="A24" s="69"/>
      <c r="B24" s="192" t="s">
        <v>231</v>
      </c>
      <c r="C24" s="72"/>
      <c r="D24" s="66"/>
      <c r="E24" s="177"/>
      <c r="F24" s="178"/>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71"/>
      <c r="AM24" s="73"/>
      <c r="AN24" s="73"/>
      <c r="AO24" s="73"/>
    </row>
    <row r="25" spans="1:41" s="68" customFormat="1" ht="21.75" customHeight="1">
      <c r="A25" s="69"/>
      <c r="B25" s="192" t="s">
        <v>512</v>
      </c>
      <c r="C25" s="72"/>
      <c r="D25" s="66"/>
      <c r="E25" s="177"/>
      <c r="F25" s="178"/>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71"/>
      <c r="AM25" s="73"/>
      <c r="AN25" s="73"/>
      <c r="AO25" s="73"/>
    </row>
    <row r="26" spans="2:3" s="68" customFormat="1" ht="12.75">
      <c r="B26" s="193"/>
      <c r="C26" s="193"/>
    </row>
    <row r="27" spans="2:3" s="68" customFormat="1" ht="14.25">
      <c r="B27" s="194" t="s">
        <v>513</v>
      </c>
      <c r="C27" s="193"/>
    </row>
    <row r="28" spans="2:16" s="68" customFormat="1" ht="12.75">
      <c r="B28" s="148"/>
      <c r="C28" s="148"/>
      <c r="P28" s="69"/>
    </row>
    <row r="29" s="68" customFormat="1" ht="12.75"/>
    <row r="30" s="68" customFormat="1" ht="12.75"/>
  </sheetData>
  <sheetProtection/>
  <mergeCells count="5">
    <mergeCell ref="C18:E18"/>
    <mergeCell ref="R18:AC18"/>
    <mergeCell ref="AG18:AH18"/>
    <mergeCell ref="M3:R3"/>
    <mergeCell ref="W3:AF3"/>
  </mergeCells>
  <conditionalFormatting sqref="V8 Y8">
    <cfRule type="containsBlanks" priority="1" dxfId="0" stopIfTrue="1">
      <formula>LEN(TRIM(V8))=0</formula>
    </cfRule>
  </conditionalFormatting>
  <dataValidations count="1">
    <dataValidation type="list" allowBlank="1" showInputMessage="1" showErrorMessage="1" imeMode="hiragana" sqref="D13:J13">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45"/>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56" customWidth="1"/>
    <col min="2" max="2" width="29.28125" style="56" customWidth="1"/>
    <col min="3" max="3" width="3.421875" style="56" customWidth="1"/>
    <col min="4" max="34" width="4.57421875" style="56" customWidth="1"/>
    <col min="35" max="35" width="8.57421875" style="56" bestFit="1" customWidth="1"/>
    <col min="36" max="36" width="3.28125" style="56" customWidth="1"/>
    <col min="37" max="37" width="5.8515625" style="56" customWidth="1"/>
    <col min="38" max="38" width="6.28125" style="56" customWidth="1"/>
    <col min="39" max="39" width="7.8515625" style="56" customWidth="1"/>
    <col min="40" max="40" width="2.140625" style="56" customWidth="1"/>
    <col min="41" max="16384" width="9.00390625" style="56" customWidth="1"/>
  </cols>
  <sheetData>
    <row r="1" ht="8.25" customHeight="1" thickBot="1">
      <c r="AI1" s="396"/>
    </row>
    <row r="2" spans="1:42" s="68" customFormat="1" ht="18" thickBot="1">
      <c r="A2" s="69"/>
      <c r="B2" s="397" t="s">
        <v>519</v>
      </c>
      <c r="C2" s="398"/>
      <c r="D2" s="399"/>
      <c r="E2" s="400"/>
      <c r="F2" s="401"/>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402"/>
      <c r="AI2" s="153" t="s">
        <v>835</v>
      </c>
      <c r="AJ2" s="66"/>
      <c r="AK2" s="66"/>
      <c r="AL2" s="66"/>
      <c r="AM2" s="71"/>
      <c r="AN2" s="73"/>
      <c r="AO2" s="73"/>
      <c r="AP2" s="73"/>
    </row>
    <row r="3" spans="1:42" s="68" customFormat="1" ht="15.75" customHeight="1">
      <c r="A3" s="69"/>
      <c r="B3" s="403" t="s">
        <v>520</v>
      </c>
      <c r="C3" s="72"/>
      <c r="D3" s="66"/>
      <c r="E3" s="177"/>
      <c r="F3" s="178"/>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404"/>
      <c r="AI3" s="66"/>
      <c r="AJ3" s="66"/>
      <c r="AK3" s="66"/>
      <c r="AL3" s="66"/>
      <c r="AM3" s="71"/>
      <c r="AN3" s="73"/>
      <c r="AO3" s="73"/>
      <c r="AP3" s="73"/>
    </row>
    <row r="4" spans="1:34" s="68" customFormat="1" ht="21.75" customHeight="1">
      <c r="A4" s="69"/>
      <c r="B4" s="403" t="s">
        <v>823</v>
      </c>
      <c r="C4" s="72"/>
      <c r="D4" s="66"/>
      <c r="E4" s="177"/>
      <c r="F4" s="178"/>
      <c r="G4" s="66"/>
      <c r="H4" s="66"/>
      <c r="I4" s="66"/>
      <c r="J4" s="66"/>
      <c r="K4" s="66"/>
      <c r="L4" s="66"/>
      <c r="M4" s="66"/>
      <c r="N4" s="66"/>
      <c r="O4" s="66"/>
      <c r="P4" s="66"/>
      <c r="Q4" s="66"/>
      <c r="R4" s="66"/>
      <c r="S4" s="66"/>
      <c r="T4" s="66"/>
      <c r="U4" s="66"/>
      <c r="V4" s="66"/>
      <c r="W4" s="66"/>
      <c r="X4" s="66"/>
      <c r="Y4" s="69"/>
      <c r="Z4" s="69"/>
      <c r="AA4" s="69"/>
      <c r="AB4" s="69"/>
      <c r="AC4" s="69"/>
      <c r="AD4" s="69"/>
      <c r="AE4" s="69"/>
      <c r="AF4" s="69"/>
      <c r="AG4" s="69"/>
      <c r="AH4" s="405"/>
    </row>
    <row r="5" spans="1:34" s="68" customFormat="1" ht="21.75" customHeight="1">
      <c r="A5" s="69"/>
      <c r="B5" s="403" t="s">
        <v>824</v>
      </c>
      <c r="C5" s="72"/>
      <c r="D5" s="66"/>
      <c r="E5" s="177"/>
      <c r="F5" s="178"/>
      <c r="G5" s="66"/>
      <c r="H5" s="66"/>
      <c r="I5" s="66"/>
      <c r="J5" s="66"/>
      <c r="K5" s="66"/>
      <c r="L5" s="66"/>
      <c r="M5" s="66"/>
      <c r="N5" s="66"/>
      <c r="O5" s="66"/>
      <c r="P5" s="66"/>
      <c r="Q5" s="66"/>
      <c r="R5" s="66"/>
      <c r="S5" s="66"/>
      <c r="T5" s="66"/>
      <c r="U5" s="66"/>
      <c r="V5" s="66"/>
      <c r="W5" s="66"/>
      <c r="X5" s="66"/>
      <c r="Y5" s="69"/>
      <c r="Z5" s="69"/>
      <c r="AA5" s="69"/>
      <c r="AB5" s="69"/>
      <c r="AC5" s="69"/>
      <c r="AD5" s="69"/>
      <c r="AE5" s="69"/>
      <c r="AF5" s="69"/>
      <c r="AG5" s="69"/>
      <c r="AH5" s="405"/>
    </row>
    <row r="6" spans="1:34" s="68" customFormat="1" ht="21.75" customHeight="1">
      <c r="A6" s="69"/>
      <c r="B6" s="403" t="s">
        <v>825</v>
      </c>
      <c r="C6" s="72"/>
      <c r="D6" s="66"/>
      <c r="E6" s="177"/>
      <c r="F6" s="178"/>
      <c r="G6" s="66"/>
      <c r="H6" s="66"/>
      <c r="I6" s="66"/>
      <c r="J6" s="66"/>
      <c r="K6" s="66"/>
      <c r="L6" s="66"/>
      <c r="M6" s="66"/>
      <c r="N6" s="66"/>
      <c r="O6" s="66"/>
      <c r="P6" s="66"/>
      <c r="Q6" s="66"/>
      <c r="R6" s="66"/>
      <c r="S6" s="66"/>
      <c r="T6" s="66"/>
      <c r="U6" s="66"/>
      <c r="V6" s="66"/>
      <c r="W6" s="66"/>
      <c r="X6" s="66"/>
      <c r="Y6" s="69"/>
      <c r="Z6" s="69"/>
      <c r="AA6" s="69"/>
      <c r="AB6" s="69"/>
      <c r="AC6" s="69"/>
      <c r="AD6" s="69"/>
      <c r="AE6" s="69"/>
      <c r="AF6" s="69"/>
      <c r="AG6" s="69"/>
      <c r="AH6" s="405"/>
    </row>
    <row r="7" spans="1:34" s="68" customFormat="1" ht="21.75" customHeight="1">
      <c r="A7" s="69"/>
      <c r="B7" s="403" t="s">
        <v>826</v>
      </c>
      <c r="C7" s="72"/>
      <c r="D7" s="66"/>
      <c r="E7" s="177"/>
      <c r="F7" s="178"/>
      <c r="G7" s="66"/>
      <c r="H7" s="66"/>
      <c r="I7" s="66"/>
      <c r="J7" s="66"/>
      <c r="K7" s="66"/>
      <c r="L7" s="66"/>
      <c r="M7" s="66"/>
      <c r="N7" s="66"/>
      <c r="O7" s="66"/>
      <c r="P7" s="66"/>
      <c r="Q7" s="66"/>
      <c r="R7" s="66"/>
      <c r="S7" s="66"/>
      <c r="T7" s="66"/>
      <c r="U7" s="66"/>
      <c r="V7" s="66"/>
      <c r="W7" s="66"/>
      <c r="X7" s="66"/>
      <c r="Y7" s="69"/>
      <c r="Z7" s="69"/>
      <c r="AA7" s="69"/>
      <c r="AB7" s="69"/>
      <c r="AC7" s="69"/>
      <c r="AD7" s="69"/>
      <c r="AE7" s="69"/>
      <c r="AF7" s="69"/>
      <c r="AG7" s="69"/>
      <c r="AH7" s="405"/>
    </row>
    <row r="8" spans="1:34" s="68" customFormat="1" ht="22.5" customHeight="1" thickBot="1">
      <c r="A8" s="69"/>
      <c r="B8" s="406" t="s">
        <v>521</v>
      </c>
      <c r="C8" s="407"/>
      <c r="D8" s="408"/>
      <c r="E8" s="409"/>
      <c r="F8" s="410"/>
      <c r="G8" s="408"/>
      <c r="H8" s="408"/>
      <c r="I8" s="408"/>
      <c r="J8" s="408"/>
      <c r="K8" s="408"/>
      <c r="L8" s="408"/>
      <c r="M8" s="408"/>
      <c r="N8" s="408"/>
      <c r="O8" s="408"/>
      <c r="P8" s="408"/>
      <c r="Q8" s="408"/>
      <c r="R8" s="408"/>
      <c r="S8" s="408"/>
      <c r="T8" s="408"/>
      <c r="U8" s="408"/>
      <c r="V8" s="408"/>
      <c r="W8" s="408"/>
      <c r="X8" s="408"/>
      <c r="Y8" s="411"/>
      <c r="Z8" s="411"/>
      <c r="AA8" s="411"/>
      <c r="AB8" s="411"/>
      <c r="AC8" s="411"/>
      <c r="AD8" s="411"/>
      <c r="AE8" s="411"/>
      <c r="AF8" s="411"/>
      <c r="AG8" s="411"/>
      <c r="AH8" s="412"/>
    </row>
    <row r="9" spans="1:40" ht="12.75">
      <c r="A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3" ht="18.75" customHeight="1">
      <c r="A10" s="57"/>
      <c r="B10" s="413" t="s">
        <v>522</v>
      </c>
      <c r="C10" s="58"/>
      <c r="D10" s="59"/>
      <c r="E10" s="59"/>
      <c r="F10" s="59"/>
      <c r="G10" s="59"/>
      <c r="H10" s="59"/>
      <c r="I10" s="66"/>
      <c r="J10" s="66"/>
      <c r="K10" s="66"/>
      <c r="L10" s="270" t="s">
        <v>836</v>
      </c>
      <c r="M10" s="454"/>
      <c r="N10" s="60" t="s">
        <v>220</v>
      </c>
      <c r="O10" s="455"/>
      <c r="P10" s="60" t="s">
        <v>221</v>
      </c>
      <c r="Q10" s="59"/>
      <c r="S10" s="59"/>
      <c r="T10" s="59"/>
      <c r="U10" s="270" t="s">
        <v>763</v>
      </c>
      <c r="V10" s="754" t="s">
        <v>809</v>
      </c>
      <c r="W10" s="755"/>
      <c r="X10" s="755"/>
      <c r="Y10" s="755"/>
      <c r="Z10" s="755"/>
      <c r="AA10" s="755"/>
      <c r="AB10" s="755"/>
      <c r="AC10" s="755"/>
      <c r="AD10" s="414" t="s">
        <v>721</v>
      </c>
      <c r="AE10" s="66"/>
      <c r="AF10" s="66"/>
      <c r="AG10" s="66"/>
      <c r="AH10" s="59"/>
      <c r="AJ10" s="59"/>
      <c r="AK10" s="59"/>
      <c r="AL10" s="59"/>
      <c r="AM10" s="60"/>
      <c r="AN10" s="59"/>
      <c r="AO10" s="61"/>
      <c r="AP10" s="61"/>
      <c r="AQ10" s="61"/>
    </row>
    <row r="11" spans="1:43" ht="15.75" customHeight="1">
      <c r="A11" s="57"/>
      <c r="B11" s="58"/>
      <c r="C11" s="58"/>
      <c r="D11" s="62"/>
      <c r="E11" s="62"/>
      <c r="F11" s="59"/>
      <c r="H11" s="59"/>
      <c r="I11" s="59"/>
      <c r="J11" s="60"/>
      <c r="K11" s="270" t="s">
        <v>765</v>
      </c>
      <c r="L11" s="753" t="str">
        <f>'勤務形態一覧表（別紙１）'!I3</f>
        <v>145</v>
      </c>
      <c r="M11" s="753"/>
      <c r="N11" s="753"/>
      <c r="O11" s="753"/>
      <c r="P11" s="753"/>
      <c r="Q11" s="753"/>
      <c r="R11" s="60" t="s">
        <v>827</v>
      </c>
      <c r="S11" s="60"/>
      <c r="T11" s="59"/>
      <c r="U11" s="270" t="s">
        <v>828</v>
      </c>
      <c r="V11" s="810">
        <f>IF('運営状況点検書'!G7="","",'運営状況点検書'!G7)</f>
      </c>
      <c r="W11" s="810"/>
      <c r="X11" s="810"/>
      <c r="Y11" s="810"/>
      <c r="Z11" s="810"/>
      <c r="AA11" s="810"/>
      <c r="AB11" s="810"/>
      <c r="AC11" s="810"/>
      <c r="AD11" s="810"/>
      <c r="AE11" s="810"/>
      <c r="AF11" s="810"/>
      <c r="AG11" s="60" t="s">
        <v>222</v>
      </c>
      <c r="AH11" s="59"/>
      <c r="AI11" s="59"/>
      <c r="AJ11" s="59"/>
      <c r="AK11" s="59"/>
      <c r="AL11" s="59"/>
      <c r="AM11" s="60"/>
      <c r="AN11" s="59"/>
      <c r="AO11" s="61"/>
      <c r="AP11" s="61"/>
      <c r="AQ11" s="61"/>
    </row>
    <row r="12" spans="1:43" ht="15.75" customHeight="1">
      <c r="A12" s="57"/>
      <c r="B12" s="58"/>
      <c r="C12" s="58"/>
      <c r="D12" s="62"/>
      <c r="E12" s="62"/>
      <c r="F12" s="59"/>
      <c r="H12" s="59"/>
      <c r="I12" s="59"/>
      <c r="J12" s="59"/>
      <c r="K12" s="60"/>
      <c r="L12" s="59"/>
      <c r="M12" s="59"/>
      <c r="N12" s="59"/>
      <c r="O12" s="59"/>
      <c r="P12" s="59"/>
      <c r="Q12" s="59"/>
      <c r="R12" s="57"/>
      <c r="T12" s="60"/>
      <c r="U12" s="59"/>
      <c r="V12" s="59"/>
      <c r="W12" s="59"/>
      <c r="X12" s="59"/>
      <c r="Y12" s="59"/>
      <c r="Z12" s="59"/>
      <c r="AA12" s="59"/>
      <c r="AB12" s="59"/>
      <c r="AC12" s="59"/>
      <c r="AD12" s="59"/>
      <c r="AE12" s="59"/>
      <c r="AF12" s="59"/>
      <c r="AG12" s="59"/>
      <c r="AH12" s="59"/>
      <c r="AI12" s="59"/>
      <c r="AJ12" s="59"/>
      <c r="AK12" s="59"/>
      <c r="AL12" s="59"/>
      <c r="AM12" s="60"/>
      <c r="AN12" s="59"/>
      <c r="AO12" s="61"/>
      <c r="AP12" s="61"/>
      <c r="AQ12" s="61"/>
    </row>
    <row r="13" spans="1:43" ht="13.5" customHeight="1">
      <c r="A13" s="57"/>
      <c r="B13" s="60" t="s">
        <v>523</v>
      </c>
      <c r="C13" s="58"/>
      <c r="D13" s="62"/>
      <c r="E13" s="62"/>
      <c r="F13" s="59"/>
      <c r="H13" s="59"/>
      <c r="I13" s="59"/>
      <c r="J13" s="59"/>
      <c r="K13" s="60"/>
      <c r="L13" s="59"/>
      <c r="M13" s="59"/>
      <c r="N13" s="59"/>
      <c r="O13" s="59"/>
      <c r="P13" s="59"/>
      <c r="Q13" s="59"/>
      <c r="R13" s="57"/>
      <c r="T13" s="60"/>
      <c r="U13" s="59"/>
      <c r="V13" s="59"/>
      <c r="W13" s="59"/>
      <c r="X13" s="59"/>
      <c r="Y13" s="59"/>
      <c r="Z13" s="59"/>
      <c r="AA13" s="59"/>
      <c r="AB13" s="59"/>
      <c r="AC13" s="59"/>
      <c r="AD13" s="59"/>
      <c r="AE13" s="59"/>
      <c r="AF13" s="59"/>
      <c r="AG13" s="59"/>
      <c r="AH13" s="59"/>
      <c r="AI13" s="59"/>
      <c r="AJ13" s="59"/>
      <c r="AK13" s="59"/>
      <c r="AL13" s="59"/>
      <c r="AM13" s="60"/>
      <c r="AN13" s="59"/>
      <c r="AO13" s="61"/>
      <c r="AP13" s="61"/>
      <c r="AQ13" s="61"/>
    </row>
    <row r="14" spans="1:43" ht="13.5" customHeight="1">
      <c r="A14" s="57"/>
      <c r="B14" s="60" t="s">
        <v>504</v>
      </c>
      <c r="C14" s="58"/>
      <c r="D14" s="62"/>
      <c r="E14" s="62"/>
      <c r="F14" s="59"/>
      <c r="H14" s="59"/>
      <c r="I14" s="59"/>
      <c r="J14" s="59"/>
      <c r="K14" s="60"/>
      <c r="L14" s="59"/>
      <c r="M14" s="59"/>
      <c r="N14" s="59"/>
      <c r="O14" s="59"/>
      <c r="P14" s="59"/>
      <c r="Q14" s="59"/>
      <c r="R14" s="57"/>
      <c r="T14" s="60"/>
      <c r="U14" s="59"/>
      <c r="V14" s="59"/>
      <c r="W14" s="59"/>
      <c r="X14" s="59"/>
      <c r="Y14" s="59"/>
      <c r="Z14" s="59"/>
      <c r="AA14" s="59"/>
      <c r="AB14" s="59"/>
      <c r="AC14" s="59"/>
      <c r="AD14" s="59"/>
      <c r="AE14" s="59"/>
      <c r="AF14" s="59"/>
      <c r="AG14" s="59"/>
      <c r="AH14" s="59"/>
      <c r="AI14" s="59"/>
      <c r="AJ14" s="59"/>
      <c r="AK14" s="59"/>
      <c r="AL14" s="59"/>
      <c r="AM14" s="60"/>
      <c r="AN14" s="59"/>
      <c r="AO14" s="61"/>
      <c r="AP14" s="61"/>
      <c r="AQ14" s="61"/>
    </row>
    <row r="15" spans="1:42" ht="19.5" customHeight="1">
      <c r="A15" s="57"/>
      <c r="B15" s="415" t="s">
        <v>505</v>
      </c>
      <c r="C15" s="58"/>
      <c r="D15" s="62"/>
      <c r="E15" s="62"/>
      <c r="F15" s="59"/>
      <c r="H15" s="59"/>
      <c r="I15" s="59"/>
      <c r="J15" s="59"/>
      <c r="K15" s="60"/>
      <c r="L15" s="59"/>
      <c r="M15" s="59"/>
      <c r="N15" s="59"/>
      <c r="O15" s="59"/>
      <c r="P15" s="59"/>
      <c r="Q15" s="59"/>
      <c r="R15" s="57"/>
      <c r="T15" s="60"/>
      <c r="U15" s="59"/>
      <c r="V15" s="59"/>
      <c r="W15" s="59"/>
      <c r="X15" s="59"/>
      <c r="Y15" s="59"/>
      <c r="Z15" s="59"/>
      <c r="AA15" s="59"/>
      <c r="AB15" s="59"/>
      <c r="AC15" s="59"/>
      <c r="AD15" s="59"/>
      <c r="AE15" s="59"/>
      <c r="AF15" s="59"/>
      <c r="AG15" s="59"/>
      <c r="AH15" s="59"/>
      <c r="AI15" s="59"/>
      <c r="AJ15" s="59"/>
      <c r="AK15" s="59"/>
      <c r="AL15" s="60"/>
      <c r="AM15" s="59"/>
      <c r="AN15" s="61"/>
      <c r="AO15" s="61"/>
      <c r="AP15" s="61"/>
    </row>
    <row r="16" spans="1:42" ht="19.5" customHeight="1">
      <c r="A16" s="57"/>
      <c r="C16" s="261" t="s">
        <v>770</v>
      </c>
      <c r="D16" s="263" t="s">
        <v>771</v>
      </c>
      <c r="E16" s="416" t="s">
        <v>772</v>
      </c>
      <c r="F16" s="263" t="s">
        <v>773</v>
      </c>
      <c r="G16" s="416" t="s">
        <v>772</v>
      </c>
      <c r="H16" s="263" t="s">
        <v>774</v>
      </c>
      <c r="I16" s="416" t="s">
        <v>772</v>
      </c>
      <c r="J16" s="263" t="s">
        <v>775</v>
      </c>
      <c r="K16" s="416" t="s">
        <v>772</v>
      </c>
      <c r="L16" s="263" t="s">
        <v>776</v>
      </c>
      <c r="M16" s="416" t="s">
        <v>772</v>
      </c>
      <c r="N16" s="263" t="s">
        <v>777</v>
      </c>
      <c r="O16" s="416" t="s">
        <v>772</v>
      </c>
      <c r="P16" s="263" t="s">
        <v>778</v>
      </c>
      <c r="R16" s="417"/>
      <c r="S16" s="417"/>
      <c r="T16" s="417"/>
      <c r="U16" s="261" t="s">
        <v>779</v>
      </c>
      <c r="V16" s="265">
        <f>'勤務形態一覧表（別紙１）'!X4</f>
        <v>0</v>
      </c>
      <c r="W16" s="265" t="s">
        <v>228</v>
      </c>
      <c r="X16" s="418"/>
      <c r="Y16" s="265">
        <f>'勤務形態一覧表（別紙１）'!AA4</f>
        <v>0</v>
      </c>
      <c r="Z16" s="265" t="s">
        <v>780</v>
      </c>
      <c r="AB16" s="59"/>
      <c r="AC16" s="59"/>
      <c r="AD16" s="59"/>
      <c r="AE16" s="59"/>
      <c r="AF16" s="59"/>
      <c r="AG16" s="59"/>
      <c r="AH16" s="59"/>
      <c r="AI16" s="59"/>
      <c r="AJ16" s="59"/>
      <c r="AK16" s="59"/>
      <c r="AL16" s="60"/>
      <c r="AM16" s="59"/>
      <c r="AN16" s="61"/>
      <c r="AO16" s="61"/>
      <c r="AP16" s="61"/>
    </row>
    <row r="17" spans="1:43" ht="15.75" customHeight="1">
      <c r="A17" s="57"/>
      <c r="B17" s="154"/>
      <c r="C17" s="63"/>
      <c r="D17" s="62"/>
      <c r="E17" s="62"/>
      <c r="F17" s="59"/>
      <c r="G17" s="59"/>
      <c r="H17" s="59"/>
      <c r="I17" s="59"/>
      <c r="J17" s="59"/>
      <c r="K17" s="59"/>
      <c r="L17" s="59"/>
      <c r="M17" s="59"/>
      <c r="N17" s="59"/>
      <c r="O17" s="59"/>
      <c r="P17" s="59"/>
      <c r="Q17" s="59"/>
      <c r="R17" s="57"/>
      <c r="T17" s="60"/>
      <c r="U17" s="59"/>
      <c r="V17" s="59"/>
      <c r="W17" s="59"/>
      <c r="X17" s="59"/>
      <c r="Y17" s="59"/>
      <c r="Z17" s="59"/>
      <c r="AA17" s="59"/>
      <c r="AB17" s="59"/>
      <c r="AC17" s="59"/>
      <c r="AD17" s="59"/>
      <c r="AE17" s="59"/>
      <c r="AF17" s="59"/>
      <c r="AG17" s="59"/>
      <c r="AH17" s="59"/>
      <c r="AI17" s="59"/>
      <c r="AJ17" s="59"/>
      <c r="AK17" s="59"/>
      <c r="AL17" s="59"/>
      <c r="AM17" s="60"/>
      <c r="AN17" s="59"/>
      <c r="AO17" s="61"/>
      <c r="AP17" s="61"/>
      <c r="AQ17" s="61"/>
    </row>
    <row r="18" spans="1:43" ht="18" customHeight="1">
      <c r="A18" s="57"/>
      <c r="B18" s="155" t="s">
        <v>524</v>
      </c>
      <c r="C18" s="63"/>
      <c r="E18" s="62" t="s">
        <v>829</v>
      </c>
      <c r="F18" s="60"/>
      <c r="G18" s="59"/>
      <c r="H18" s="59"/>
      <c r="I18" s="59"/>
      <c r="J18" s="59"/>
      <c r="K18" s="59"/>
      <c r="L18" s="59"/>
      <c r="M18" s="59"/>
      <c r="N18" s="59"/>
      <c r="P18" s="59"/>
      <c r="Q18" s="59"/>
      <c r="R18" s="57"/>
      <c r="T18" s="60"/>
      <c r="U18" s="59"/>
      <c r="V18" s="59"/>
      <c r="W18" s="59"/>
      <c r="X18" s="59"/>
      <c r="Y18" s="59"/>
      <c r="Z18" s="59"/>
      <c r="AA18" s="59"/>
      <c r="AB18" s="59"/>
      <c r="AC18" s="59"/>
      <c r="AD18" s="59"/>
      <c r="AE18" s="59"/>
      <c r="AF18" s="59"/>
      <c r="AG18" s="59"/>
      <c r="AH18" s="59"/>
      <c r="AI18" s="59"/>
      <c r="AJ18" s="59"/>
      <c r="AK18" s="59"/>
      <c r="AL18" s="59"/>
      <c r="AM18" s="60"/>
      <c r="AN18" s="59"/>
      <c r="AO18" s="61"/>
      <c r="AP18" s="61"/>
      <c r="AQ18" s="61"/>
    </row>
    <row r="19" spans="1:43" ht="12.75" customHeight="1" thickBot="1">
      <c r="A19" s="57"/>
      <c r="B19" s="64"/>
      <c r="C19" s="64"/>
      <c r="D19" s="62"/>
      <c r="E19" s="62"/>
      <c r="F19" s="59"/>
      <c r="G19" s="59"/>
      <c r="H19" s="59"/>
      <c r="I19" s="59"/>
      <c r="J19" s="59"/>
      <c r="K19" s="59"/>
      <c r="L19" s="59"/>
      <c r="M19" s="59"/>
      <c r="N19" s="59"/>
      <c r="O19" s="59"/>
      <c r="P19" s="59"/>
      <c r="Q19" s="59"/>
      <c r="R19" s="57"/>
      <c r="T19" s="60"/>
      <c r="U19" s="59"/>
      <c r="V19" s="59"/>
      <c r="W19" s="59"/>
      <c r="X19" s="59"/>
      <c r="Y19" s="59"/>
      <c r="Z19" s="59"/>
      <c r="AA19" s="59"/>
      <c r="AB19" s="59"/>
      <c r="AC19" s="59"/>
      <c r="AD19" s="59"/>
      <c r="AE19" s="59"/>
      <c r="AF19" s="59"/>
      <c r="AG19" s="59"/>
      <c r="AH19" s="59"/>
      <c r="AI19" s="59"/>
      <c r="AJ19" s="59"/>
      <c r="AK19" s="59"/>
      <c r="AL19" s="59"/>
      <c r="AM19" s="60"/>
      <c r="AN19" s="59"/>
      <c r="AO19" s="61"/>
      <c r="AP19" s="61"/>
      <c r="AQ19" s="61"/>
    </row>
    <row r="20" spans="1:39" ht="18" customHeight="1">
      <c r="A20" s="57"/>
      <c r="B20" s="65"/>
      <c r="C20" s="419"/>
      <c r="D20" s="456">
        <v>1</v>
      </c>
      <c r="E20" s="457">
        <f aca="true" t="shared" si="0" ref="E20:AH20">D20+1</f>
        <v>2</v>
      </c>
      <c r="F20" s="457">
        <f t="shared" si="0"/>
        <v>3</v>
      </c>
      <c r="G20" s="457">
        <f t="shared" si="0"/>
        <v>4</v>
      </c>
      <c r="H20" s="457">
        <f t="shared" si="0"/>
        <v>5</v>
      </c>
      <c r="I20" s="457">
        <f t="shared" si="0"/>
        <v>6</v>
      </c>
      <c r="J20" s="457">
        <f t="shared" si="0"/>
        <v>7</v>
      </c>
      <c r="K20" s="458">
        <f t="shared" si="0"/>
        <v>8</v>
      </c>
      <c r="L20" s="457">
        <f t="shared" si="0"/>
        <v>9</v>
      </c>
      <c r="M20" s="457">
        <f t="shared" si="0"/>
        <v>10</v>
      </c>
      <c r="N20" s="457">
        <f t="shared" si="0"/>
        <v>11</v>
      </c>
      <c r="O20" s="457">
        <f t="shared" si="0"/>
        <v>12</v>
      </c>
      <c r="P20" s="457">
        <f t="shared" si="0"/>
        <v>13</v>
      </c>
      <c r="Q20" s="457">
        <f t="shared" si="0"/>
        <v>14</v>
      </c>
      <c r="R20" s="458">
        <f t="shared" si="0"/>
        <v>15</v>
      </c>
      <c r="S20" s="457">
        <f t="shared" si="0"/>
        <v>16</v>
      </c>
      <c r="T20" s="457">
        <f t="shared" si="0"/>
        <v>17</v>
      </c>
      <c r="U20" s="457">
        <f t="shared" si="0"/>
        <v>18</v>
      </c>
      <c r="V20" s="457">
        <f t="shared" si="0"/>
        <v>19</v>
      </c>
      <c r="W20" s="457">
        <f t="shared" si="0"/>
        <v>20</v>
      </c>
      <c r="X20" s="457">
        <f t="shared" si="0"/>
        <v>21</v>
      </c>
      <c r="Y20" s="458">
        <f t="shared" si="0"/>
        <v>22</v>
      </c>
      <c r="Z20" s="457">
        <f t="shared" si="0"/>
        <v>23</v>
      </c>
      <c r="AA20" s="457">
        <f t="shared" si="0"/>
        <v>24</v>
      </c>
      <c r="AB20" s="457">
        <f t="shared" si="0"/>
        <v>25</v>
      </c>
      <c r="AC20" s="457">
        <f t="shared" si="0"/>
        <v>26</v>
      </c>
      <c r="AD20" s="457">
        <f t="shared" si="0"/>
        <v>27</v>
      </c>
      <c r="AE20" s="459">
        <f t="shared" si="0"/>
        <v>28</v>
      </c>
      <c r="AF20" s="457">
        <f t="shared" si="0"/>
        <v>29</v>
      </c>
      <c r="AG20" s="457">
        <f t="shared" si="0"/>
        <v>30</v>
      </c>
      <c r="AH20" s="457">
        <f t="shared" si="0"/>
        <v>31</v>
      </c>
      <c r="AI20" s="460" t="s">
        <v>837</v>
      </c>
      <c r="AJ20" s="59"/>
      <c r="AK20" s="61"/>
      <c r="AL20" s="61"/>
      <c r="AM20" s="61"/>
    </row>
    <row r="21" spans="1:39" ht="18" customHeight="1" thickBot="1">
      <c r="A21" s="57"/>
      <c r="B21" s="67"/>
      <c r="C21" s="420"/>
      <c r="D21" s="289"/>
      <c r="E21" s="290"/>
      <c r="F21" s="290"/>
      <c r="G21" s="290"/>
      <c r="H21" s="290"/>
      <c r="I21" s="290"/>
      <c r="J21" s="290"/>
      <c r="K21" s="290">
        <f aca="true" t="shared" si="1" ref="K21:AH21">IF(D21="","",D21)</f>
      </c>
      <c r="L21" s="290">
        <f t="shared" si="1"/>
      </c>
      <c r="M21" s="290">
        <f t="shared" si="1"/>
      </c>
      <c r="N21" s="290">
        <f t="shared" si="1"/>
      </c>
      <c r="O21" s="290">
        <f t="shared" si="1"/>
      </c>
      <c r="P21" s="290">
        <f t="shared" si="1"/>
      </c>
      <c r="Q21" s="290">
        <f t="shared" si="1"/>
      </c>
      <c r="R21" s="290">
        <f t="shared" si="1"/>
      </c>
      <c r="S21" s="290">
        <f t="shared" si="1"/>
      </c>
      <c r="T21" s="290">
        <f t="shared" si="1"/>
      </c>
      <c r="U21" s="290">
        <f t="shared" si="1"/>
      </c>
      <c r="V21" s="290">
        <f t="shared" si="1"/>
      </c>
      <c r="W21" s="290">
        <f t="shared" si="1"/>
      </c>
      <c r="X21" s="290">
        <f t="shared" si="1"/>
      </c>
      <c r="Y21" s="290">
        <f t="shared" si="1"/>
      </c>
      <c r="Z21" s="290">
        <f t="shared" si="1"/>
      </c>
      <c r="AA21" s="290">
        <f t="shared" si="1"/>
      </c>
      <c r="AB21" s="290">
        <f t="shared" si="1"/>
      </c>
      <c r="AC21" s="290">
        <f t="shared" si="1"/>
      </c>
      <c r="AD21" s="290">
        <f t="shared" si="1"/>
      </c>
      <c r="AE21" s="290">
        <f t="shared" si="1"/>
      </c>
      <c r="AF21" s="290">
        <f t="shared" si="1"/>
      </c>
      <c r="AG21" s="290">
        <f t="shared" si="1"/>
      </c>
      <c r="AH21" s="290">
        <f t="shared" si="1"/>
      </c>
      <c r="AI21" s="291" t="s">
        <v>225</v>
      </c>
      <c r="AJ21" s="59"/>
      <c r="AK21" s="61"/>
      <c r="AL21" s="61"/>
      <c r="AM21" s="61"/>
    </row>
    <row r="22" spans="1:39" ht="30" customHeight="1" thickBot="1">
      <c r="A22" s="57"/>
      <c r="B22" s="422" t="s">
        <v>830</v>
      </c>
      <c r="C22" s="423"/>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80"/>
      <c r="AF22" s="481"/>
      <c r="AG22" s="479"/>
      <c r="AH22" s="479"/>
      <c r="AI22" s="482"/>
      <c r="AJ22" s="59"/>
      <c r="AK22" s="61"/>
      <c r="AL22" s="61"/>
      <c r="AM22" s="61"/>
    </row>
    <row r="23" spans="1:39" ht="30" customHeight="1" thickBot="1">
      <c r="A23" s="57"/>
      <c r="B23" s="424" t="s">
        <v>831</v>
      </c>
      <c r="C23" s="423"/>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80"/>
      <c r="AF23" s="483"/>
      <c r="AG23" s="479"/>
      <c r="AH23" s="479"/>
      <c r="AI23" s="482"/>
      <c r="AJ23" s="59"/>
      <c r="AK23" s="61"/>
      <c r="AL23" s="61"/>
      <c r="AM23" s="61"/>
    </row>
    <row r="24" spans="1:39" ht="30" customHeight="1" thickBot="1">
      <c r="A24" s="57"/>
      <c r="B24" s="422" t="s">
        <v>832</v>
      </c>
      <c r="C24" s="423"/>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80"/>
      <c r="AF24" s="483"/>
      <c r="AG24" s="479"/>
      <c r="AH24" s="479"/>
      <c r="AI24" s="482"/>
      <c r="AJ24" s="59"/>
      <c r="AK24" s="61"/>
      <c r="AL24" s="61"/>
      <c r="AM24" s="61"/>
    </row>
    <row r="25" spans="1:39" ht="30" customHeight="1" thickBot="1">
      <c r="A25" s="57"/>
      <c r="B25" s="425" t="s">
        <v>833</v>
      </c>
      <c r="C25" s="423"/>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80"/>
      <c r="AF25" s="483"/>
      <c r="AG25" s="479"/>
      <c r="AH25" s="479"/>
      <c r="AI25" s="482"/>
      <c r="AJ25" s="59"/>
      <c r="AK25" s="61"/>
      <c r="AL25" s="61"/>
      <c r="AM25" s="61"/>
    </row>
    <row r="26" spans="1:39" s="68" customFormat="1" ht="30" customHeight="1" thickBot="1">
      <c r="A26" s="69"/>
      <c r="B26" s="426" t="s">
        <v>834</v>
      </c>
      <c r="C26" s="427"/>
      <c r="D26" s="484"/>
      <c r="E26" s="485"/>
      <c r="F26" s="485"/>
      <c r="G26" s="485"/>
      <c r="H26" s="485"/>
      <c r="I26" s="485"/>
      <c r="J26" s="485"/>
      <c r="K26" s="484"/>
      <c r="L26" s="485"/>
      <c r="M26" s="485"/>
      <c r="N26" s="485"/>
      <c r="O26" s="485"/>
      <c r="P26" s="485"/>
      <c r="Q26" s="485"/>
      <c r="R26" s="484"/>
      <c r="S26" s="485"/>
      <c r="T26" s="485"/>
      <c r="U26" s="485"/>
      <c r="V26" s="485"/>
      <c r="W26" s="485"/>
      <c r="X26" s="485"/>
      <c r="Y26" s="484"/>
      <c r="Z26" s="485"/>
      <c r="AA26" s="485"/>
      <c r="AB26" s="485"/>
      <c r="AC26" s="485"/>
      <c r="AD26" s="485"/>
      <c r="AE26" s="486"/>
      <c r="AF26" s="485"/>
      <c r="AG26" s="485"/>
      <c r="AH26" s="485"/>
      <c r="AI26" s="482"/>
      <c r="AJ26" s="71"/>
      <c r="AK26" s="73"/>
      <c r="AL26" s="73"/>
      <c r="AM26" s="73"/>
    </row>
    <row r="27" spans="1:38" s="434" customFormat="1" ht="21" customHeight="1">
      <c r="A27" s="428"/>
      <c r="B27" s="429" t="s">
        <v>840</v>
      </c>
      <c r="C27" s="430"/>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2"/>
      <c r="AI27" s="431"/>
      <c r="AJ27" s="433"/>
      <c r="AK27" s="433"/>
      <c r="AL27" s="433"/>
    </row>
    <row r="28" spans="1:38" s="434" customFormat="1" ht="21" customHeight="1">
      <c r="A28" s="428"/>
      <c r="B28" s="429"/>
      <c r="C28" s="430"/>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2"/>
      <c r="AI28" s="431"/>
      <c r="AJ28" s="433"/>
      <c r="AK28" s="433"/>
      <c r="AL28" s="433"/>
    </row>
    <row r="29" spans="1:42" s="465" customFormat="1" ht="18.75" customHeight="1" thickBot="1">
      <c r="A29" s="461"/>
      <c r="B29" s="72"/>
      <c r="C29" s="176"/>
      <c r="D29" s="462"/>
      <c r="E29" s="463"/>
      <c r="F29" s="431"/>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49"/>
      <c r="AN29" s="464"/>
      <c r="AO29" s="464"/>
      <c r="AP29" s="464"/>
    </row>
    <row r="30" spans="1:42" s="465" customFormat="1" ht="7.5" customHeight="1" thickBot="1" thickTop="1">
      <c r="A30" s="461"/>
      <c r="B30" s="176"/>
      <c r="C30" s="176"/>
      <c r="D30" s="462"/>
      <c r="E30" s="463"/>
      <c r="F30" s="431"/>
      <c r="G30" s="462"/>
      <c r="H30" s="462"/>
      <c r="I30" s="462"/>
      <c r="J30" s="466"/>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8"/>
      <c r="AH30" s="462"/>
      <c r="AI30" s="462"/>
      <c r="AJ30" s="462"/>
      <c r="AK30" s="462"/>
      <c r="AL30" s="462"/>
      <c r="AM30" s="449"/>
      <c r="AN30" s="464"/>
      <c r="AO30" s="464"/>
      <c r="AP30" s="464"/>
    </row>
    <row r="31" spans="1:42" s="465" customFormat="1" ht="30" customHeight="1" thickBot="1">
      <c r="A31" s="461"/>
      <c r="B31" s="179"/>
      <c r="C31" s="184"/>
      <c r="D31" s="185"/>
      <c r="E31" s="185"/>
      <c r="F31" s="191"/>
      <c r="G31" s="462"/>
      <c r="H31" s="462"/>
      <c r="I31" s="462"/>
      <c r="J31" s="811" t="s">
        <v>525</v>
      </c>
      <c r="K31" s="812"/>
      <c r="L31" s="812"/>
      <c r="M31" s="812"/>
      <c r="N31" s="812"/>
      <c r="O31" s="812"/>
      <c r="P31" s="812"/>
      <c r="Q31" s="812"/>
      <c r="R31" s="812"/>
      <c r="S31" s="812"/>
      <c r="T31" s="812"/>
      <c r="U31" s="812"/>
      <c r="V31" s="812"/>
      <c r="W31" s="435"/>
      <c r="X31" s="813" t="s">
        <v>838</v>
      </c>
      <c r="Y31" s="814"/>
      <c r="Z31" s="435"/>
      <c r="AA31" s="435"/>
      <c r="AB31" s="815" t="s">
        <v>501</v>
      </c>
      <c r="AC31" s="816" t="s">
        <v>741</v>
      </c>
      <c r="AD31" s="817"/>
      <c r="AE31" s="822" t="s">
        <v>839</v>
      </c>
      <c r="AF31" s="823">
        <v>1</v>
      </c>
      <c r="AG31" s="436"/>
      <c r="AH31" s="437"/>
      <c r="AI31" s="469"/>
      <c r="AJ31" s="470"/>
      <c r="AK31" s="437"/>
      <c r="AL31" s="469"/>
      <c r="AM31" s="449"/>
      <c r="AN31" s="464"/>
      <c r="AO31" s="464"/>
      <c r="AP31" s="464"/>
    </row>
    <row r="32" spans="1:42" s="465" customFormat="1" ht="4.5" customHeight="1" thickBot="1">
      <c r="A32" s="461"/>
      <c r="B32" s="179"/>
      <c r="C32" s="184"/>
      <c r="D32" s="185"/>
      <c r="E32" s="185"/>
      <c r="F32" s="191"/>
      <c r="G32" s="462"/>
      <c r="H32" s="462"/>
      <c r="I32" s="462"/>
      <c r="J32" s="438"/>
      <c r="K32" s="471"/>
      <c r="L32" s="471"/>
      <c r="M32" s="471"/>
      <c r="N32" s="471"/>
      <c r="O32" s="471"/>
      <c r="P32" s="471"/>
      <c r="Q32" s="472"/>
      <c r="R32" s="439"/>
      <c r="S32" s="439"/>
      <c r="T32" s="439"/>
      <c r="U32" s="439"/>
      <c r="V32" s="439"/>
      <c r="W32" s="440"/>
      <c r="X32" s="440"/>
      <c r="Y32" s="440"/>
      <c r="Z32" s="440"/>
      <c r="AA32" s="440"/>
      <c r="AB32" s="815"/>
      <c r="AC32" s="818"/>
      <c r="AD32" s="819"/>
      <c r="AE32" s="822"/>
      <c r="AF32" s="823"/>
      <c r="AG32" s="436"/>
      <c r="AH32" s="437"/>
      <c r="AI32" s="469"/>
      <c r="AJ32" s="470"/>
      <c r="AK32" s="437"/>
      <c r="AL32" s="469"/>
      <c r="AM32" s="449"/>
      <c r="AN32" s="464"/>
      <c r="AO32" s="464"/>
      <c r="AP32" s="464"/>
    </row>
    <row r="33" spans="1:42" s="465" customFormat="1" ht="4.5" customHeight="1" thickBot="1">
      <c r="A33" s="461"/>
      <c r="B33" s="179"/>
      <c r="C33" s="184"/>
      <c r="D33" s="185"/>
      <c r="E33" s="185"/>
      <c r="F33" s="191"/>
      <c r="G33" s="462"/>
      <c r="H33" s="462"/>
      <c r="I33" s="462"/>
      <c r="J33" s="441"/>
      <c r="K33" s="185"/>
      <c r="L33" s="185"/>
      <c r="M33" s="185"/>
      <c r="N33" s="185"/>
      <c r="O33" s="185"/>
      <c r="P33" s="185"/>
      <c r="Q33" s="473"/>
      <c r="R33" s="437"/>
      <c r="S33" s="437"/>
      <c r="T33" s="437"/>
      <c r="U33" s="437"/>
      <c r="V33" s="437"/>
      <c r="W33" s="435"/>
      <c r="X33" s="435"/>
      <c r="Y33" s="435"/>
      <c r="Z33" s="435"/>
      <c r="AA33" s="435"/>
      <c r="AB33" s="815"/>
      <c r="AC33" s="818"/>
      <c r="AD33" s="819"/>
      <c r="AE33" s="822"/>
      <c r="AF33" s="823"/>
      <c r="AG33" s="436"/>
      <c r="AH33" s="437"/>
      <c r="AI33" s="469"/>
      <c r="AJ33" s="470"/>
      <c r="AK33" s="437"/>
      <c r="AL33" s="469"/>
      <c r="AM33" s="449"/>
      <c r="AN33" s="464"/>
      <c r="AO33" s="464"/>
      <c r="AP33" s="464"/>
    </row>
    <row r="34" spans="1:43" s="465" customFormat="1" ht="30" customHeight="1" thickBot="1">
      <c r="A34" s="461"/>
      <c r="B34" s="148"/>
      <c r="C34" s="148"/>
      <c r="D34" s="449"/>
      <c r="E34" s="449"/>
      <c r="F34" s="449"/>
      <c r="G34" s="449"/>
      <c r="H34" s="449"/>
      <c r="I34" s="449"/>
      <c r="J34" s="811" t="s">
        <v>526</v>
      </c>
      <c r="K34" s="812"/>
      <c r="L34" s="812"/>
      <c r="M34" s="812"/>
      <c r="N34" s="812"/>
      <c r="O34" s="812"/>
      <c r="P34" s="812"/>
      <c r="Q34" s="812"/>
      <c r="R34" s="812"/>
      <c r="S34" s="812"/>
      <c r="T34" s="812"/>
      <c r="U34" s="812"/>
      <c r="V34" s="812"/>
      <c r="W34" s="442"/>
      <c r="X34" s="824" t="s">
        <v>740</v>
      </c>
      <c r="Y34" s="825"/>
      <c r="AB34" s="815"/>
      <c r="AC34" s="820"/>
      <c r="AD34" s="821"/>
      <c r="AE34" s="822"/>
      <c r="AF34" s="823"/>
      <c r="AG34" s="443"/>
      <c r="AH34" s="469"/>
      <c r="AI34" s="469"/>
      <c r="AJ34" s="470"/>
      <c r="AK34" s="469"/>
      <c r="AL34" s="469"/>
      <c r="AM34" s="449"/>
      <c r="AN34" s="449"/>
      <c r="AO34" s="464"/>
      <c r="AP34" s="464"/>
      <c r="AQ34" s="464"/>
    </row>
    <row r="35" spans="1:43" s="465" customFormat="1" ht="6" customHeight="1" thickBot="1">
      <c r="A35" s="461"/>
      <c r="B35" s="148"/>
      <c r="C35" s="148"/>
      <c r="D35" s="449"/>
      <c r="E35" s="449"/>
      <c r="F35" s="449"/>
      <c r="G35" s="449"/>
      <c r="H35" s="449"/>
      <c r="I35" s="449"/>
      <c r="J35" s="444"/>
      <c r="K35" s="474"/>
      <c r="L35" s="474"/>
      <c r="M35" s="474"/>
      <c r="N35" s="474"/>
      <c r="O35" s="474"/>
      <c r="P35" s="474"/>
      <c r="Q35" s="475"/>
      <c r="R35" s="445"/>
      <c r="S35" s="445"/>
      <c r="T35" s="445"/>
      <c r="U35" s="445"/>
      <c r="V35" s="445"/>
      <c r="W35" s="445"/>
      <c r="X35" s="445"/>
      <c r="Y35" s="475"/>
      <c r="Z35" s="475"/>
      <c r="AA35" s="445"/>
      <c r="AB35" s="446"/>
      <c r="AC35" s="447"/>
      <c r="AD35" s="447"/>
      <c r="AE35" s="448"/>
      <c r="AF35" s="476"/>
      <c r="AG35" s="443"/>
      <c r="AH35" s="477"/>
      <c r="AI35" s="477"/>
      <c r="AJ35" s="470"/>
      <c r="AK35" s="477"/>
      <c r="AL35" s="477"/>
      <c r="AM35" s="449"/>
      <c r="AN35" s="449"/>
      <c r="AO35" s="464"/>
      <c r="AP35" s="464"/>
      <c r="AQ35" s="464"/>
    </row>
    <row r="36" spans="1:43" s="465" customFormat="1" ht="18" customHeight="1" thickBot="1" thickTop="1">
      <c r="A36" s="461"/>
      <c r="B36" s="148" t="s">
        <v>739</v>
      </c>
      <c r="C36" s="148"/>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64"/>
      <c r="AP36" s="464"/>
      <c r="AQ36" s="464"/>
    </row>
    <row r="37" spans="1:43" s="465" customFormat="1" ht="22.5" customHeight="1" thickBot="1">
      <c r="A37" s="461"/>
      <c r="B37" s="148"/>
      <c r="C37" s="148"/>
      <c r="D37" s="449"/>
      <c r="E37" s="449"/>
      <c r="F37" s="449"/>
      <c r="G37" s="449"/>
      <c r="H37" s="449"/>
      <c r="I37" s="449"/>
      <c r="J37" s="449"/>
      <c r="K37" s="449"/>
      <c r="L37" s="449"/>
      <c r="M37" s="449"/>
      <c r="N37" s="826" t="s">
        <v>527</v>
      </c>
      <c r="O37" s="827"/>
      <c r="P37" s="449"/>
      <c r="Q37" s="828" t="s">
        <v>738</v>
      </c>
      <c r="R37" s="828"/>
      <c r="S37" s="828"/>
      <c r="T37" s="473" t="s">
        <v>501</v>
      </c>
      <c r="U37" s="473" t="s">
        <v>514</v>
      </c>
      <c r="V37" s="473"/>
      <c r="W37" s="473"/>
      <c r="X37" s="473"/>
      <c r="Y37" s="473"/>
      <c r="Z37" s="473"/>
      <c r="AA37" s="473"/>
      <c r="AB37" s="449"/>
      <c r="AC37" s="449"/>
      <c r="AD37" s="449"/>
      <c r="AE37" s="449"/>
      <c r="AF37" s="449"/>
      <c r="AG37" s="449"/>
      <c r="AH37" s="449"/>
      <c r="AI37" s="449"/>
      <c r="AJ37" s="449"/>
      <c r="AK37" s="449"/>
      <c r="AL37" s="449"/>
      <c r="AM37" s="449"/>
      <c r="AN37" s="449"/>
      <c r="AO37" s="464"/>
      <c r="AP37" s="464"/>
      <c r="AQ37" s="464"/>
    </row>
    <row r="38" spans="1:43" s="465" customFormat="1" ht="11.25" customHeight="1" thickBot="1">
      <c r="A38" s="461"/>
      <c r="B38" s="148"/>
      <c r="C38" s="148"/>
      <c r="D38" s="449"/>
      <c r="E38" s="449"/>
      <c r="F38" s="449"/>
      <c r="G38" s="449"/>
      <c r="H38" s="449"/>
      <c r="I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64"/>
      <c r="AP38" s="464"/>
      <c r="AQ38" s="464"/>
    </row>
    <row r="39" spans="1:43" s="465" customFormat="1" ht="22.5" customHeight="1" thickBot="1">
      <c r="A39" s="461"/>
      <c r="B39" s="148"/>
      <c r="C39" s="148"/>
      <c r="D39" s="449"/>
      <c r="E39" s="449"/>
      <c r="F39" s="449"/>
      <c r="G39" s="449"/>
      <c r="H39" s="449"/>
      <c r="I39" s="449"/>
      <c r="J39" s="829" t="s">
        <v>515</v>
      </c>
      <c r="K39" s="829"/>
      <c r="L39" s="829"/>
      <c r="M39" s="449"/>
      <c r="N39" s="826" t="s">
        <v>527</v>
      </c>
      <c r="O39" s="827"/>
      <c r="P39" s="449"/>
      <c r="Q39" s="828" t="s">
        <v>516</v>
      </c>
      <c r="R39" s="828"/>
      <c r="S39" s="828"/>
      <c r="T39" s="473" t="s">
        <v>501</v>
      </c>
      <c r="U39" s="473" t="s">
        <v>517</v>
      </c>
      <c r="V39" s="449"/>
      <c r="W39" s="449"/>
      <c r="X39" s="449"/>
      <c r="Y39" s="449"/>
      <c r="Z39" s="449"/>
      <c r="AA39" s="449"/>
      <c r="AB39" s="449"/>
      <c r="AC39" s="449"/>
      <c r="AD39" s="449"/>
      <c r="AE39" s="449"/>
      <c r="AF39" s="449"/>
      <c r="AG39" s="449"/>
      <c r="AH39" s="449"/>
      <c r="AI39" s="449"/>
      <c r="AJ39" s="449"/>
      <c r="AK39" s="449"/>
      <c r="AL39" s="449"/>
      <c r="AM39" s="449"/>
      <c r="AN39" s="449"/>
      <c r="AO39" s="464"/>
      <c r="AP39" s="464"/>
      <c r="AQ39" s="464"/>
    </row>
    <row r="40" spans="1:43" s="465" customFormat="1" ht="18" customHeight="1">
      <c r="A40" s="461"/>
      <c r="B40" s="148"/>
      <c r="C40" s="148"/>
      <c r="D40" s="449"/>
      <c r="E40" s="449"/>
      <c r="F40" s="449"/>
      <c r="G40" s="449"/>
      <c r="H40" s="449"/>
      <c r="I40" s="449"/>
      <c r="J40" s="449"/>
      <c r="K40" s="449"/>
      <c r="L40" s="449"/>
      <c r="M40" s="449"/>
      <c r="N40" s="449"/>
      <c r="O40" s="449"/>
      <c r="P40" s="449"/>
      <c r="Q40" s="449"/>
      <c r="R40" s="449"/>
      <c r="S40" s="449"/>
      <c r="T40" s="449"/>
      <c r="U40" s="449" t="s">
        <v>518</v>
      </c>
      <c r="V40" s="449"/>
      <c r="W40" s="449"/>
      <c r="X40" s="449"/>
      <c r="Y40" s="449"/>
      <c r="Z40" s="449"/>
      <c r="AA40" s="449"/>
      <c r="AB40" s="449"/>
      <c r="AC40" s="449"/>
      <c r="AD40" s="449"/>
      <c r="AE40" s="449"/>
      <c r="AF40" s="449"/>
      <c r="AG40" s="449"/>
      <c r="AH40" s="449"/>
      <c r="AI40" s="449"/>
      <c r="AJ40" s="449"/>
      <c r="AK40" s="449"/>
      <c r="AL40" s="449"/>
      <c r="AM40" s="449"/>
      <c r="AN40" s="449"/>
      <c r="AO40" s="464"/>
      <c r="AP40" s="464"/>
      <c r="AQ40" s="464"/>
    </row>
    <row r="41" spans="1:35" s="465" customFormat="1" ht="18" customHeight="1">
      <c r="A41" s="461"/>
      <c r="B41" s="451" t="s">
        <v>737</v>
      </c>
      <c r="C41" s="451"/>
      <c r="D41" s="192"/>
      <c r="E41" s="191"/>
      <c r="F41" s="191"/>
      <c r="G41" s="478"/>
      <c r="H41" s="191"/>
      <c r="I41" s="191"/>
      <c r="J41" s="191"/>
      <c r="K41" s="191"/>
      <c r="L41" s="191"/>
      <c r="M41" s="191"/>
      <c r="N41" s="191"/>
      <c r="O41" s="191"/>
      <c r="P41" s="191"/>
      <c r="Q41" s="449"/>
      <c r="R41" s="449"/>
      <c r="S41" s="831"/>
      <c r="T41" s="831"/>
      <c r="U41" s="449"/>
      <c r="V41" s="449"/>
      <c r="W41" s="449"/>
      <c r="X41" s="449"/>
      <c r="Y41" s="830"/>
      <c r="Z41" s="830"/>
      <c r="AA41" s="830"/>
      <c r="AB41" s="830"/>
      <c r="AC41" s="830"/>
      <c r="AD41" s="830"/>
      <c r="AE41" s="830"/>
      <c r="AF41" s="830"/>
      <c r="AG41" s="830"/>
      <c r="AH41" s="830"/>
      <c r="AI41" s="830"/>
    </row>
    <row r="42" spans="1:35" s="68" customFormat="1" ht="21.75" customHeight="1">
      <c r="A42" s="69"/>
      <c r="B42" s="450"/>
      <c r="C42" s="451"/>
      <c r="D42" s="192"/>
      <c r="E42" s="452"/>
      <c r="F42" s="452"/>
      <c r="G42" s="453"/>
      <c r="H42" s="452"/>
      <c r="I42" s="452"/>
      <c r="J42" s="452"/>
      <c r="K42" s="452"/>
      <c r="L42" s="452"/>
      <c r="M42" s="452"/>
      <c r="N42" s="452"/>
      <c r="O42" s="452"/>
      <c r="P42" s="452"/>
      <c r="Q42" s="71"/>
      <c r="R42" s="71"/>
      <c r="S42" s="71"/>
      <c r="T42" s="71"/>
      <c r="U42" s="71"/>
      <c r="V42" s="71"/>
      <c r="W42" s="71"/>
      <c r="X42" s="71"/>
      <c r="Y42" s="830"/>
      <c r="Z42" s="830"/>
      <c r="AA42" s="830"/>
      <c r="AB42" s="830"/>
      <c r="AC42" s="830"/>
      <c r="AD42" s="830"/>
      <c r="AE42" s="830"/>
      <c r="AF42" s="830"/>
      <c r="AG42" s="830"/>
      <c r="AH42" s="830"/>
      <c r="AI42" s="830"/>
    </row>
    <row r="43" s="68" customFormat="1" ht="12.75"/>
    <row r="44" spans="1:24" ht="12.75">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2.75">
      <c r="A45" s="68"/>
      <c r="B45" s="68"/>
      <c r="C45" s="68"/>
      <c r="D45" s="68"/>
      <c r="E45" s="68"/>
      <c r="F45" s="68"/>
      <c r="G45" s="68"/>
      <c r="H45" s="68"/>
      <c r="I45" s="68"/>
      <c r="J45" s="68"/>
      <c r="K45" s="68"/>
      <c r="L45" s="68"/>
      <c r="M45" s="68"/>
      <c r="N45" s="68"/>
      <c r="O45" s="68"/>
      <c r="P45" s="68"/>
      <c r="Q45" s="68"/>
      <c r="R45" s="68"/>
      <c r="S45" s="68"/>
      <c r="T45" s="68"/>
      <c r="U45" s="68"/>
      <c r="V45" s="68"/>
      <c r="W45" s="68"/>
      <c r="X45" s="68"/>
    </row>
  </sheetData>
  <sheetProtection/>
  <mergeCells count="25">
    <mergeCell ref="Y42:AA42"/>
    <mergeCell ref="AB42:AD42"/>
    <mergeCell ref="AE42:AG42"/>
    <mergeCell ref="AH42:AI42"/>
    <mergeCell ref="S41:T41"/>
    <mergeCell ref="Y41:AA41"/>
    <mergeCell ref="AB41:AD41"/>
    <mergeCell ref="AE41:AG41"/>
    <mergeCell ref="AH41:AI41"/>
    <mergeCell ref="N37:O37"/>
    <mergeCell ref="Q37:S37"/>
    <mergeCell ref="J39:L39"/>
    <mergeCell ref="N39:O39"/>
    <mergeCell ref="Q39:S39"/>
    <mergeCell ref="V10:AC10"/>
    <mergeCell ref="L11:Q11"/>
    <mergeCell ref="V11:AF11"/>
    <mergeCell ref="J31:V31"/>
    <mergeCell ref="X31:Y31"/>
    <mergeCell ref="AB31:AB34"/>
    <mergeCell ref="AC31:AD34"/>
    <mergeCell ref="AE31:AE34"/>
    <mergeCell ref="AF31:AF34"/>
    <mergeCell ref="J34:V34"/>
    <mergeCell ref="X34:Y34"/>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梅森</cp:lastModifiedBy>
  <cp:lastPrinted>2016-11-30T02:55:51Z</cp:lastPrinted>
  <dcterms:created xsi:type="dcterms:W3CDTF">2015-11-10T23:59:55Z</dcterms:created>
  <dcterms:modified xsi:type="dcterms:W3CDTF">2016-11-30T03:03:48Z</dcterms:modified>
  <cp:category/>
  <cp:version/>
  <cp:contentType/>
  <cp:contentStatus/>
</cp:coreProperties>
</file>