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  健康福祉年報\H27年度\ＨＰ公開\エクセル\"/>
    </mc:Choice>
  </mc:AlternateContent>
  <bookViews>
    <workbookView xWindow="0" yWindow="450" windowWidth="13305" windowHeight="6315"/>
  </bookViews>
  <sheets>
    <sheet name="表 ２１５  特定建築物衛生検査            " sheetId="2"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Y8" i="2" l="1"/>
  <c r="S8" i="2"/>
  <c r="D8" i="2"/>
  <c r="AB6" i="2"/>
  <c r="G9" i="2"/>
  <c r="V12" i="2"/>
  <c r="V7" i="2"/>
  <c r="V6" i="2"/>
  <c r="V8" i="2"/>
  <c r="V9" i="2"/>
  <c r="V10" i="2"/>
  <c r="V11" i="2"/>
  <c r="V5" i="2"/>
  <c r="AN5" i="2"/>
  <c r="AM5" i="2"/>
  <c r="D6" i="2"/>
  <c r="AL5" i="2"/>
  <c r="S12" i="2"/>
  <c r="S11" i="2"/>
  <c r="S10" i="2"/>
  <c r="S9" i="2"/>
  <c r="S7" i="2"/>
  <c r="S6" i="2"/>
  <c r="U5" i="2"/>
  <c r="T5" i="2"/>
  <c r="M6" i="2"/>
  <c r="AB12" i="2"/>
  <c r="AB11" i="2"/>
  <c r="AB10" i="2"/>
  <c r="AB9" i="2"/>
  <c r="AB8" i="2"/>
  <c r="AB7" i="2"/>
  <c r="AB5" i="2"/>
  <c r="Y12" i="2"/>
  <c r="Y11" i="2"/>
  <c r="Y10" i="2"/>
  <c r="Y9" i="2"/>
  <c r="Y7" i="2"/>
  <c r="Y6" i="2"/>
  <c r="Y5" i="2"/>
  <c r="P12" i="2"/>
  <c r="P11" i="2"/>
  <c r="P10" i="2"/>
  <c r="P9" i="2"/>
  <c r="P8" i="2"/>
  <c r="P7" i="2"/>
  <c r="P6" i="2"/>
  <c r="M12" i="2"/>
  <c r="M11" i="2"/>
  <c r="M10" i="2"/>
  <c r="M9" i="2"/>
  <c r="M8" i="2"/>
  <c r="M7" i="2"/>
  <c r="J12" i="2"/>
  <c r="J11" i="2"/>
  <c r="J10" i="2"/>
  <c r="J9" i="2"/>
  <c r="J8" i="2"/>
  <c r="J7" i="2"/>
  <c r="J6" i="2"/>
  <c r="G6" i="2"/>
  <c r="C6" i="2"/>
  <c r="G12" i="2"/>
  <c r="G11" i="2"/>
  <c r="G10" i="2"/>
  <c r="G8" i="2"/>
  <c r="G7" i="2"/>
  <c r="D12" i="2"/>
  <c r="D11" i="2"/>
  <c r="D10" i="2"/>
  <c r="D9" i="2"/>
  <c r="D7" i="2"/>
  <c r="AO5" i="2"/>
  <c r="AK5" i="2"/>
  <c r="AJ5" i="2"/>
  <c r="AI5" i="2"/>
  <c r="AH5" i="2"/>
  <c r="AG5" i="2"/>
  <c r="AF5" i="2"/>
  <c r="AE5" i="2"/>
  <c r="AD5" i="2"/>
  <c r="AC5" i="2"/>
  <c r="AA5" i="2"/>
  <c r="Z5" i="2"/>
  <c r="W5" i="2"/>
  <c r="R5" i="2"/>
  <c r="Q5" i="2"/>
  <c r="O5" i="2"/>
  <c r="N5" i="2"/>
  <c r="L5" i="2"/>
  <c r="K5" i="2"/>
  <c r="I5" i="2"/>
  <c r="H5" i="2"/>
  <c r="E5" i="2"/>
  <c r="X5" i="2"/>
  <c r="F5" i="2"/>
  <c r="B5" i="2"/>
  <c r="C12" i="2"/>
  <c r="G5" i="2"/>
  <c r="C11" i="2"/>
  <c r="C10" i="2"/>
  <c r="C9" i="2"/>
  <c r="D5" i="2"/>
  <c r="P5" i="2"/>
  <c r="C8" i="2"/>
  <c r="M5" i="2"/>
  <c r="S5" i="2"/>
  <c r="J5" i="2"/>
  <c r="C7" i="2"/>
  <c r="C5" i="2"/>
</calcChain>
</file>

<file path=xl/sharedStrings.xml><?xml version="1.0" encoding="utf-8"?>
<sst xmlns="http://schemas.openxmlformats.org/spreadsheetml/2006/main" count="62" uniqueCount="33">
  <si>
    <t>総数</t>
    <rPh sb="0" eb="2">
      <t>ソウスウ</t>
    </rPh>
    <phoneticPr fontId="2"/>
  </si>
  <si>
    <t>幸</t>
    <rPh sb="0" eb="1">
      <t>サイワイ</t>
    </rPh>
    <phoneticPr fontId="2"/>
  </si>
  <si>
    <t>中原</t>
    <rPh sb="0" eb="2">
      <t>ナカハラ</t>
    </rPh>
    <phoneticPr fontId="2"/>
  </si>
  <si>
    <t>高津</t>
    <rPh sb="0" eb="2">
      <t>タカツ</t>
    </rPh>
    <phoneticPr fontId="2"/>
  </si>
  <si>
    <t>麻生</t>
    <rPh sb="0" eb="2">
      <t>アサオ</t>
    </rPh>
    <phoneticPr fontId="2"/>
  </si>
  <si>
    <t>川崎</t>
    <rPh sb="0" eb="2">
      <t>カワサキ</t>
    </rPh>
    <phoneticPr fontId="2"/>
  </si>
  <si>
    <t>宮前</t>
    <rPh sb="0" eb="2">
      <t>ミヤマエ</t>
    </rPh>
    <phoneticPr fontId="2"/>
  </si>
  <si>
    <t>多摩</t>
    <rPh sb="0" eb="2">
      <t>タマ</t>
    </rPh>
    <phoneticPr fontId="2"/>
  </si>
  <si>
    <t>検査施設数</t>
    <rPh sb="0" eb="2">
      <t>ケンサ</t>
    </rPh>
    <rPh sb="2" eb="4">
      <t>シセツ</t>
    </rPh>
    <rPh sb="4" eb="5">
      <t>カズ</t>
    </rPh>
    <phoneticPr fontId="2"/>
  </si>
  <si>
    <t>検査延数</t>
    <rPh sb="0" eb="2">
      <t>ケンサ</t>
    </rPh>
    <rPh sb="2" eb="3">
      <t>ノ</t>
    </rPh>
    <rPh sb="3" eb="4">
      <t>スウ</t>
    </rPh>
    <phoneticPr fontId="2"/>
  </si>
  <si>
    <t>一酸化炭素</t>
    <rPh sb="0" eb="3">
      <t>イッサンカ</t>
    </rPh>
    <rPh sb="3" eb="5">
      <t>タンソ</t>
    </rPh>
    <phoneticPr fontId="2"/>
  </si>
  <si>
    <t>二酸化炭素</t>
    <rPh sb="0" eb="3">
      <t>ニサンカ</t>
    </rPh>
    <rPh sb="3" eb="5">
      <t>タンソ</t>
    </rPh>
    <phoneticPr fontId="2"/>
  </si>
  <si>
    <t>室内温度</t>
    <rPh sb="0" eb="2">
      <t>シツナイ</t>
    </rPh>
    <rPh sb="2" eb="4">
      <t>オンド</t>
    </rPh>
    <phoneticPr fontId="2"/>
  </si>
  <si>
    <t>相対湿度</t>
    <rPh sb="0" eb="2">
      <t>ソウタイ</t>
    </rPh>
    <rPh sb="2" eb="4">
      <t>シツド</t>
    </rPh>
    <phoneticPr fontId="2"/>
  </si>
  <si>
    <t>気流</t>
    <rPh sb="0" eb="2">
      <t>キリュウ</t>
    </rPh>
    <phoneticPr fontId="2"/>
  </si>
  <si>
    <t>適</t>
    <rPh sb="0" eb="1">
      <t>テキ</t>
    </rPh>
    <phoneticPr fontId="2"/>
  </si>
  <si>
    <t>不適</t>
    <rPh sb="0" eb="2">
      <t>フテキ</t>
    </rPh>
    <phoneticPr fontId="2"/>
  </si>
  <si>
    <t>浮遊粉じん</t>
    <rPh sb="0" eb="2">
      <t>フユウ</t>
    </rPh>
    <rPh sb="2" eb="3">
      <t>フン</t>
    </rPh>
    <phoneticPr fontId="2"/>
  </si>
  <si>
    <t>水質検査</t>
    <rPh sb="0" eb="2">
      <t>スイシツ</t>
    </rPh>
    <rPh sb="2" eb="4">
      <t>ケンサ</t>
    </rPh>
    <phoneticPr fontId="2"/>
  </si>
  <si>
    <t>飲料水</t>
    <rPh sb="0" eb="3">
      <t>インリョウスイ</t>
    </rPh>
    <phoneticPr fontId="2"/>
  </si>
  <si>
    <t>遊離残留塩素の含有率</t>
    <rPh sb="0" eb="2">
      <t>ユウリ</t>
    </rPh>
    <rPh sb="2" eb="4">
      <t>ザンリュウ</t>
    </rPh>
    <rPh sb="4" eb="6">
      <t>エンソ</t>
    </rPh>
    <rPh sb="7" eb="9">
      <t>ガンユウ</t>
    </rPh>
    <rPh sb="9" eb="10">
      <t>リツ</t>
    </rPh>
    <phoneticPr fontId="2"/>
  </si>
  <si>
    <t>居                                                                 室</t>
    <rPh sb="0" eb="1">
      <t>キョ</t>
    </rPh>
    <rPh sb="66" eb="67">
      <t>シツ</t>
    </rPh>
    <phoneticPr fontId="2"/>
  </si>
  <si>
    <t>外気温</t>
    <rPh sb="0" eb="3">
      <t>ガイキオン</t>
    </rPh>
    <phoneticPr fontId="2"/>
  </si>
  <si>
    <t>浮遊粉じんの量</t>
    <rPh sb="0" eb="2">
      <t>フユウ</t>
    </rPh>
    <rPh sb="2" eb="3">
      <t>フン</t>
    </rPh>
    <rPh sb="6" eb="7">
      <t>リョウ</t>
    </rPh>
    <phoneticPr fontId="2"/>
  </si>
  <si>
    <t>レジオネラ属菌</t>
    <rPh sb="5" eb="6">
      <t>ゾク</t>
    </rPh>
    <rPh sb="6" eb="7">
      <t>キン</t>
    </rPh>
    <phoneticPr fontId="2"/>
  </si>
  <si>
    <t>照度</t>
    <rPh sb="0" eb="2">
      <t>ショウド</t>
    </rPh>
    <phoneticPr fontId="2"/>
  </si>
  <si>
    <t>注）建築物における衛生的環境の確保に関する法律施行令及び建築物における衛生的環境の確保に関する法律施行規則に基づき、＜居室＞浮遊粉じんの量は0.15ｍｇ/㎥以下、一酸化炭素の含有率は100万分の10以下、二酸化炭素の含有率は100万分の1000以下、温度は17℃以上・28℃以下、相対湿度は40％以上・70％以下、気流は0.5ｍ/秒以下、＜飲料水＞遊離残留塩素の含有率は100万分の0.1以上、水質検査は水道法の水質基準に適合したものを適とした。</t>
    <rPh sb="0" eb="1">
      <t>チュウ</t>
    </rPh>
    <rPh sb="2" eb="5">
      <t>ケンチクブツ</t>
    </rPh>
    <rPh sb="9" eb="12">
      <t>エイセイテキ</t>
    </rPh>
    <rPh sb="12" eb="14">
      <t>カンキョウ</t>
    </rPh>
    <rPh sb="15" eb="17">
      <t>カクホ</t>
    </rPh>
    <rPh sb="18" eb="19">
      <t>カン</t>
    </rPh>
    <rPh sb="21" eb="23">
      <t>ホウリツ</t>
    </rPh>
    <rPh sb="23" eb="25">
      <t>セコウ</t>
    </rPh>
    <rPh sb="25" eb="26">
      <t>レイ</t>
    </rPh>
    <rPh sb="26" eb="27">
      <t>オヨ</t>
    </rPh>
    <rPh sb="54" eb="55">
      <t>モト</t>
    </rPh>
    <rPh sb="59" eb="61">
      <t>キョシツ</t>
    </rPh>
    <rPh sb="62" eb="64">
      <t>フユウ</t>
    </rPh>
    <rPh sb="64" eb="65">
      <t>フン</t>
    </rPh>
    <rPh sb="68" eb="69">
      <t>リョウ</t>
    </rPh>
    <rPh sb="78" eb="80">
      <t>イカ</t>
    </rPh>
    <rPh sb="81" eb="84">
      <t>イッサンカ</t>
    </rPh>
    <rPh sb="84" eb="86">
      <t>タンソ</t>
    </rPh>
    <rPh sb="87" eb="89">
      <t>ガンユウ</t>
    </rPh>
    <rPh sb="89" eb="90">
      <t>リツ</t>
    </rPh>
    <rPh sb="94" eb="96">
      <t>マンブン</t>
    </rPh>
    <rPh sb="99" eb="101">
      <t>イカ</t>
    </rPh>
    <rPh sb="102" eb="105">
      <t>ニサンカ</t>
    </rPh>
    <rPh sb="105" eb="107">
      <t>タンソ</t>
    </rPh>
    <rPh sb="110" eb="111">
      <t>リツ</t>
    </rPh>
    <rPh sb="115" eb="117">
      <t>マンブン</t>
    </rPh>
    <rPh sb="122" eb="124">
      <t>イカ</t>
    </rPh>
    <rPh sb="125" eb="127">
      <t>オンド</t>
    </rPh>
    <rPh sb="131" eb="133">
      <t>イジョウ</t>
    </rPh>
    <rPh sb="137" eb="139">
      <t>イカ</t>
    </rPh>
    <rPh sb="140" eb="142">
      <t>ソウタイ</t>
    </rPh>
    <rPh sb="142" eb="144">
      <t>シツド</t>
    </rPh>
    <rPh sb="148" eb="150">
      <t>イジョウ</t>
    </rPh>
    <rPh sb="154" eb="156">
      <t>イカ</t>
    </rPh>
    <rPh sb="157" eb="159">
      <t>キリュウ</t>
    </rPh>
    <rPh sb="165" eb="166">
      <t>ビョウ</t>
    </rPh>
    <rPh sb="166" eb="168">
      <t>イカ</t>
    </rPh>
    <rPh sb="170" eb="172">
      <t>インリョウ</t>
    </rPh>
    <rPh sb="172" eb="173">
      <t>スイ</t>
    </rPh>
    <rPh sb="197" eb="199">
      <t>スイシツ</t>
    </rPh>
    <rPh sb="199" eb="201">
      <t>ケンサ</t>
    </rPh>
    <rPh sb="202" eb="204">
      <t>スイドウ</t>
    </rPh>
    <rPh sb="204" eb="205">
      <t>ホウ</t>
    </rPh>
    <rPh sb="206" eb="208">
      <t>スイシツ</t>
    </rPh>
    <rPh sb="208" eb="210">
      <t>キジュン</t>
    </rPh>
    <rPh sb="211" eb="213">
      <t>テキゴウ</t>
    </rPh>
    <rPh sb="218" eb="219">
      <t>テキ</t>
    </rPh>
    <phoneticPr fontId="2"/>
  </si>
  <si>
    <t>資料：生活衛生課</t>
    <rPh sb="3" eb="5">
      <t>セイカツ</t>
    </rPh>
    <rPh sb="5" eb="7">
      <t>エイセイ</t>
    </rPh>
    <rPh sb="7" eb="8">
      <t>カ</t>
    </rPh>
    <phoneticPr fontId="2"/>
  </si>
  <si>
    <t>ホルムアルデヒド</t>
    <phoneticPr fontId="2"/>
  </si>
  <si>
    <t>残留塩素の含有率</t>
    <rPh sb="0" eb="2">
      <t>ザンリュウ</t>
    </rPh>
    <rPh sb="2" eb="4">
      <t>エンソ</t>
    </rPh>
    <rPh sb="5" eb="7">
      <t>ガンユウ</t>
    </rPh>
    <rPh sb="7" eb="8">
      <t>リツ</t>
    </rPh>
    <phoneticPr fontId="2"/>
  </si>
  <si>
    <t>その他</t>
    <rPh sb="2" eb="3">
      <t>タ</t>
    </rPh>
    <phoneticPr fontId="2"/>
  </si>
  <si>
    <t>ホルム
アルデヒド</t>
    <phoneticPr fontId="2"/>
  </si>
  <si>
    <t>表 ２１５  特定建築物衛生検査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</si>
</sst>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6"/>
      <name val="ＭＳ Ｐ明朝"/>
      <family val="1"/>
      <charset val="128"/>
    </font>
    <font>
      <b/>
      <sz val="5"/>
      <name val="ＭＳ Ｐゴシック"/>
      <family val="3"/>
      <charset val="128"/>
    </font>
    <font>
      <sz val="5"/>
      <name val="ＭＳ Ｐゴシック"/>
      <family val="3"/>
      <charset val="128"/>
    </font>
    <font>
      <sz val="5"/>
      <name val="ＭＳ Ｐ明朝"/>
      <family val="1"/>
      <charset val="128"/>
    </font>
  </fonts>
  <fills count="2">
    <fill>
      <patternFill patternType="none"/>
    </fill>
    <fill>
      <patternFill patternType="gray125"/>
    </fill>
  </fills>
  <borders count="18">
    <border>
      <left/>
      <right/>
      <top/>
      <bottom/>
      <diagonal/>
    </border>
    <border>
      <left/>
      <right style="thin">
        <color auto="1"/>
      </right>
      <top/>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s>
  <cellStyleXfs count="2">
    <xf numFmtId="0" fontId="0" fillId="0" borderId="0"/>
    <xf numFmtId="38" fontId="1" fillId="0" borderId="0" applyFont="0" applyFill="0" applyBorder="0" applyAlignment="0" applyProtection="0"/>
  </cellStyleXfs>
  <cellXfs count="41">
    <xf numFmtId="0" fontId="0" fillId="0" borderId="0" xfId="0"/>
    <xf numFmtId="0" fontId="4" fillId="0" borderId="0" xfId="0" applyFont="1"/>
    <xf numFmtId="0" fontId="3" fillId="0" borderId="0" xfId="0" applyNumberFormat="1" applyFont="1" applyAlignment="1">
      <alignment vertical="top" wrapText="1"/>
    </xf>
    <xf numFmtId="0" fontId="2" fillId="0" borderId="0" xfId="0" applyFont="1"/>
    <xf numFmtId="0" fontId="6" fillId="0" borderId="2" xfId="0" applyFont="1" applyBorder="1" applyAlignment="1">
      <alignment horizontal="center" vertical="distributed" textRotation="255" wrapText="1"/>
    </xf>
    <xf numFmtId="0" fontId="6" fillId="0" borderId="0" xfId="0" applyNumberFormat="1" applyFont="1" applyAlignment="1">
      <alignment vertical="center"/>
    </xf>
    <xf numFmtId="0" fontId="6" fillId="0" borderId="0" xfId="0" applyFont="1" applyAlignment="1"/>
    <xf numFmtId="0" fontId="6" fillId="0" borderId="0" xfId="0" applyFont="1"/>
    <xf numFmtId="49" fontId="7" fillId="0" borderId="4" xfId="0" applyNumberFormat="1" applyFont="1" applyBorder="1" applyAlignment="1">
      <alignment horizontal="distributed" vertical="center"/>
    </xf>
    <xf numFmtId="0" fontId="8" fillId="0" borderId="0" xfId="0" applyFont="1" applyAlignment="1">
      <alignment vertical="center"/>
    </xf>
    <xf numFmtId="49" fontId="9" fillId="0" borderId="1" xfId="0" applyNumberFormat="1" applyFont="1" applyBorder="1" applyAlignment="1">
      <alignment horizontal="distributed" vertical="center"/>
    </xf>
    <xf numFmtId="49" fontId="9" fillId="0" borderId="3" xfId="0" applyNumberFormat="1" applyFont="1" applyBorder="1" applyAlignment="1">
      <alignment horizontal="distributed" vertical="center"/>
    </xf>
    <xf numFmtId="0" fontId="6" fillId="0" borderId="16" xfId="0" applyFont="1" applyBorder="1" applyAlignment="1">
      <alignment horizontal="distributed" vertical="center" wrapText="1"/>
    </xf>
    <xf numFmtId="0" fontId="6" fillId="0" borderId="12" xfId="0" applyFont="1" applyBorder="1" applyAlignment="1">
      <alignment horizontal="center" vertical="distributed" textRotation="255"/>
    </xf>
    <xf numFmtId="0" fontId="6" fillId="0" borderId="9" xfId="0" applyFont="1" applyBorder="1" applyAlignment="1">
      <alignment horizontal="center" vertical="distributed" textRotation="255"/>
    </xf>
    <xf numFmtId="0" fontId="6" fillId="0" borderId="13" xfId="0" applyFont="1" applyBorder="1" applyAlignment="1">
      <alignment horizontal="center" vertical="distributed" textRotation="255"/>
    </xf>
    <xf numFmtId="0" fontId="6" fillId="0" borderId="12" xfId="0" applyFont="1" applyBorder="1" applyAlignment="1">
      <alignment horizontal="center" vertical="distributed" textRotation="255" wrapText="1"/>
    </xf>
    <xf numFmtId="0" fontId="6" fillId="0" borderId="9" xfId="0" applyFont="1" applyBorder="1" applyAlignment="1">
      <alignment horizontal="center" vertical="distributed" textRotation="255" wrapText="1"/>
    </xf>
    <xf numFmtId="0" fontId="6" fillId="0" borderId="13" xfId="0" applyFont="1" applyBorder="1" applyAlignment="1">
      <alignment horizontal="center" vertical="distributed" textRotation="255" wrapText="1"/>
    </xf>
    <xf numFmtId="0" fontId="5" fillId="0" borderId="0" xfId="0" applyNumberFormat="1" applyFont="1" applyBorder="1" applyAlignment="1">
      <alignment horizontal="left" vertical="top" wrapText="1"/>
    </xf>
    <xf numFmtId="0" fontId="6" fillId="0" borderId="14"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3" xfId="0" applyNumberFormat="1" applyFont="1" applyBorder="1" applyAlignment="1">
      <alignment horizontal="center" vertical="top" wrapText="1"/>
    </xf>
    <xf numFmtId="0" fontId="6" fillId="0" borderId="15" xfId="0" applyNumberFormat="1" applyFont="1" applyBorder="1" applyAlignment="1">
      <alignment horizontal="center" vertical="center" wrapText="1"/>
    </xf>
    <xf numFmtId="49" fontId="6" fillId="0" borderId="17" xfId="0" applyNumberFormat="1" applyFont="1" applyBorder="1" applyAlignment="1">
      <alignment horizontal="left" vertical="center" wrapText="1"/>
    </xf>
    <xf numFmtId="0" fontId="6" fillId="0" borderId="11" xfId="0" applyFont="1" applyBorder="1" applyAlignment="1">
      <alignment horizontal="center" vertical="distributed" textRotation="255" wrapText="1"/>
    </xf>
    <xf numFmtId="0" fontId="6" fillId="0" borderId="6" xfId="0" applyFont="1" applyBorder="1" applyAlignment="1">
      <alignment horizontal="center" vertical="distributed" textRotation="255" wrapText="1"/>
    </xf>
    <xf numFmtId="0" fontId="6" fillId="0" borderId="7" xfId="0" applyFont="1" applyBorder="1" applyAlignment="1">
      <alignment horizontal="center" vertical="distributed" textRotation="255" wrapText="1"/>
    </xf>
    <xf numFmtId="0" fontId="6" fillId="0" borderId="11" xfId="0" applyFont="1" applyBorder="1" applyAlignment="1">
      <alignment horizontal="center" vertical="distributed" textRotation="255"/>
    </xf>
    <xf numFmtId="0" fontId="6" fillId="0" borderId="6" xfId="0" applyFont="1" applyBorder="1" applyAlignment="1">
      <alignment horizontal="center" vertical="distributed" textRotation="255"/>
    </xf>
    <xf numFmtId="0" fontId="6" fillId="0" borderId="7" xfId="0" applyFont="1" applyBorder="1" applyAlignment="1">
      <alignment horizontal="center" vertical="distributed" textRotation="255"/>
    </xf>
    <xf numFmtId="0" fontId="6" fillId="0" borderId="15" xfId="0" applyFont="1" applyBorder="1" applyAlignment="1">
      <alignment horizontal="center" vertical="center"/>
    </xf>
    <xf numFmtId="41" fontId="7" fillId="0" borderId="5" xfId="1" applyNumberFormat="1" applyFont="1" applyBorder="1" applyAlignment="1">
      <alignment horizontal="right" vertical="center" shrinkToFit="1"/>
    </xf>
    <xf numFmtId="41" fontId="9" fillId="0" borderId="6" xfId="1" applyNumberFormat="1" applyFont="1" applyBorder="1" applyAlignment="1">
      <alignment horizontal="right" vertical="center" shrinkToFit="1"/>
    </xf>
    <xf numFmtId="41" fontId="9" fillId="0" borderId="10" xfId="1" applyNumberFormat="1" applyFont="1" applyBorder="1" applyAlignment="1">
      <alignment horizontal="right" vertical="center" shrinkToFit="1"/>
    </xf>
    <xf numFmtId="41" fontId="9" fillId="0" borderId="8" xfId="1" applyNumberFormat="1" applyFont="1" applyBorder="1" applyAlignment="1">
      <alignment horizontal="right" vertical="center" shrinkToFit="1"/>
    </xf>
    <xf numFmtId="41" fontId="9" fillId="0" borderId="8" xfId="0" applyNumberFormat="1" applyFont="1" applyBorder="1" applyAlignment="1">
      <alignment vertical="center" shrinkToFit="1"/>
    </xf>
    <xf numFmtId="41" fontId="9" fillId="0" borderId="10" xfId="0" applyNumberFormat="1" applyFont="1" applyBorder="1" applyAlignment="1">
      <alignment vertical="center" shrinkToFit="1"/>
    </xf>
    <xf numFmtId="41" fontId="9" fillId="0" borderId="9" xfId="0" applyNumberFormat="1" applyFont="1" applyBorder="1" applyAlignment="1">
      <alignment vertical="center" shrinkToFit="1"/>
    </xf>
    <xf numFmtId="41" fontId="9" fillId="0" borderId="6" xfId="0" applyNumberFormat="1" applyFont="1" applyBorder="1" applyAlignment="1">
      <alignment vertical="center" shrinkToFit="1"/>
    </xf>
    <xf numFmtId="41" fontId="9" fillId="0" borderId="7" xfId="1"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O14"/>
  <sheetViews>
    <sheetView showZeros="0" tabSelected="1" zoomScale="160" zoomScaleNormal="160" zoomScaleSheetLayoutView="100" zoomScalePageLayoutView="140" workbookViewId="0">
      <selection sqref="A1:M1"/>
    </sheetView>
  </sheetViews>
  <sheetFormatPr defaultColWidth="8.875" defaultRowHeight="13.5" x14ac:dyDescent="0.15"/>
  <cols>
    <col min="1" max="1" width="5" customWidth="1"/>
    <col min="2" max="2" width="2.125" customWidth="1"/>
    <col min="3" max="4" width="2.5" customWidth="1"/>
    <col min="5" max="6" width="2" customWidth="1"/>
    <col min="7" max="8" width="2.125" customWidth="1"/>
    <col min="9" max="9" width="2" customWidth="1"/>
    <col min="10" max="10" width="2.125" customWidth="1"/>
    <col min="11" max="12" width="2" customWidth="1"/>
    <col min="13" max="14" width="2.125" customWidth="1"/>
    <col min="15" max="15" width="2" customWidth="1"/>
    <col min="16" max="17" width="2.125" customWidth="1"/>
    <col min="18" max="18" width="2" customWidth="1"/>
    <col min="19" max="20" width="2.125" customWidth="1"/>
    <col min="21" max="41" width="2" customWidth="1"/>
    <col min="42" max="56" width="5.625" customWidth="1"/>
  </cols>
  <sheetData>
    <row r="1" spans="1:41" s="1" customFormat="1" ht="18" customHeight="1" thickBot="1" x14ac:dyDescent="0.2">
      <c r="A1" s="19" t="s">
        <v>32</v>
      </c>
      <c r="B1" s="19"/>
      <c r="C1" s="19"/>
      <c r="D1" s="19"/>
      <c r="E1" s="19"/>
      <c r="F1" s="19"/>
      <c r="G1" s="19"/>
      <c r="H1" s="19"/>
      <c r="I1" s="19"/>
      <c r="J1" s="19"/>
      <c r="K1" s="19"/>
      <c r="L1" s="19"/>
      <c r="M1" s="19"/>
      <c r="N1" s="2"/>
      <c r="O1" s="2"/>
      <c r="P1" s="2"/>
      <c r="Q1" s="2"/>
      <c r="R1" s="2"/>
      <c r="S1" s="2"/>
      <c r="T1" s="2"/>
      <c r="U1" s="2"/>
      <c r="V1" s="2"/>
      <c r="W1" s="2"/>
      <c r="X1" s="2"/>
    </row>
    <row r="2" spans="1:41" s="3" customFormat="1" ht="12" customHeight="1" x14ac:dyDescent="0.15">
      <c r="A2" s="20"/>
      <c r="B2" s="16" t="s">
        <v>8</v>
      </c>
      <c r="C2" s="16" t="s">
        <v>9</v>
      </c>
      <c r="D2" s="23" t="s">
        <v>21</v>
      </c>
      <c r="E2" s="23"/>
      <c r="F2" s="23"/>
      <c r="G2" s="23"/>
      <c r="H2" s="23"/>
      <c r="I2" s="23"/>
      <c r="J2" s="23"/>
      <c r="K2" s="23"/>
      <c r="L2" s="23"/>
      <c r="M2" s="23"/>
      <c r="N2" s="23"/>
      <c r="O2" s="23"/>
      <c r="P2" s="23"/>
      <c r="Q2" s="23"/>
      <c r="R2" s="23"/>
      <c r="S2" s="23"/>
      <c r="T2" s="23"/>
      <c r="U2" s="23"/>
      <c r="V2" s="23"/>
      <c r="W2" s="23"/>
      <c r="X2" s="23"/>
      <c r="Y2" s="31" t="s">
        <v>19</v>
      </c>
      <c r="Z2" s="31"/>
      <c r="AA2" s="31"/>
      <c r="AB2" s="31"/>
      <c r="AC2" s="31"/>
      <c r="AD2" s="31"/>
      <c r="AE2" s="13" t="s">
        <v>24</v>
      </c>
      <c r="AF2" s="16" t="s">
        <v>22</v>
      </c>
      <c r="AG2" s="16" t="s">
        <v>23</v>
      </c>
      <c r="AH2" s="16" t="s">
        <v>10</v>
      </c>
      <c r="AI2" s="16" t="s">
        <v>11</v>
      </c>
      <c r="AJ2" s="25" t="s">
        <v>13</v>
      </c>
      <c r="AK2" s="25" t="s">
        <v>14</v>
      </c>
      <c r="AL2" s="28" t="s">
        <v>25</v>
      </c>
      <c r="AM2" s="13" t="s">
        <v>28</v>
      </c>
      <c r="AN2" s="13" t="s">
        <v>29</v>
      </c>
      <c r="AO2" s="28" t="s">
        <v>30</v>
      </c>
    </row>
    <row r="3" spans="1:41" s="3" customFormat="1" ht="29.1" customHeight="1" x14ac:dyDescent="0.15">
      <c r="A3" s="21"/>
      <c r="B3" s="17"/>
      <c r="C3" s="17"/>
      <c r="D3" s="12" t="s">
        <v>17</v>
      </c>
      <c r="E3" s="12"/>
      <c r="F3" s="12"/>
      <c r="G3" s="12" t="s">
        <v>10</v>
      </c>
      <c r="H3" s="12"/>
      <c r="I3" s="12"/>
      <c r="J3" s="12" t="s">
        <v>11</v>
      </c>
      <c r="K3" s="12"/>
      <c r="L3" s="12"/>
      <c r="M3" s="12" t="s">
        <v>12</v>
      </c>
      <c r="N3" s="12"/>
      <c r="O3" s="12"/>
      <c r="P3" s="12" t="s">
        <v>13</v>
      </c>
      <c r="Q3" s="12"/>
      <c r="R3" s="12"/>
      <c r="S3" s="12" t="s">
        <v>14</v>
      </c>
      <c r="T3" s="12"/>
      <c r="U3" s="12"/>
      <c r="V3" s="12" t="s">
        <v>31</v>
      </c>
      <c r="W3" s="12"/>
      <c r="X3" s="12"/>
      <c r="Y3" s="12" t="s">
        <v>20</v>
      </c>
      <c r="Z3" s="12"/>
      <c r="AA3" s="12"/>
      <c r="AB3" s="12" t="s">
        <v>18</v>
      </c>
      <c r="AC3" s="12"/>
      <c r="AD3" s="12"/>
      <c r="AE3" s="14"/>
      <c r="AF3" s="17"/>
      <c r="AG3" s="17"/>
      <c r="AH3" s="17"/>
      <c r="AI3" s="17"/>
      <c r="AJ3" s="26"/>
      <c r="AK3" s="26"/>
      <c r="AL3" s="29"/>
      <c r="AM3" s="14"/>
      <c r="AN3" s="14"/>
      <c r="AO3" s="29"/>
    </row>
    <row r="4" spans="1:41" s="3" customFormat="1" ht="48" customHeight="1" thickBot="1" x14ac:dyDescent="0.2">
      <c r="A4" s="22"/>
      <c r="B4" s="18"/>
      <c r="C4" s="18"/>
      <c r="D4" s="4" t="s">
        <v>0</v>
      </c>
      <c r="E4" s="4" t="s">
        <v>15</v>
      </c>
      <c r="F4" s="4" t="s">
        <v>16</v>
      </c>
      <c r="G4" s="4" t="s">
        <v>0</v>
      </c>
      <c r="H4" s="4" t="s">
        <v>15</v>
      </c>
      <c r="I4" s="4" t="s">
        <v>16</v>
      </c>
      <c r="J4" s="4" t="s">
        <v>0</v>
      </c>
      <c r="K4" s="4" t="s">
        <v>15</v>
      </c>
      <c r="L4" s="4" t="s">
        <v>16</v>
      </c>
      <c r="M4" s="4" t="s">
        <v>0</v>
      </c>
      <c r="N4" s="4" t="s">
        <v>15</v>
      </c>
      <c r="O4" s="4" t="s">
        <v>16</v>
      </c>
      <c r="P4" s="4" t="s">
        <v>0</v>
      </c>
      <c r="Q4" s="4" t="s">
        <v>15</v>
      </c>
      <c r="R4" s="4" t="s">
        <v>16</v>
      </c>
      <c r="S4" s="4" t="s">
        <v>0</v>
      </c>
      <c r="T4" s="4" t="s">
        <v>15</v>
      </c>
      <c r="U4" s="4" t="s">
        <v>16</v>
      </c>
      <c r="V4" s="4" t="s">
        <v>0</v>
      </c>
      <c r="W4" s="4" t="s">
        <v>15</v>
      </c>
      <c r="X4" s="4" t="s">
        <v>16</v>
      </c>
      <c r="Y4" s="4" t="s">
        <v>0</v>
      </c>
      <c r="Z4" s="4" t="s">
        <v>15</v>
      </c>
      <c r="AA4" s="4" t="s">
        <v>16</v>
      </c>
      <c r="AB4" s="4" t="s">
        <v>0</v>
      </c>
      <c r="AC4" s="4" t="s">
        <v>15</v>
      </c>
      <c r="AD4" s="4" t="s">
        <v>16</v>
      </c>
      <c r="AE4" s="15"/>
      <c r="AF4" s="18"/>
      <c r="AG4" s="18"/>
      <c r="AH4" s="18"/>
      <c r="AI4" s="18"/>
      <c r="AJ4" s="27"/>
      <c r="AK4" s="27"/>
      <c r="AL4" s="30"/>
      <c r="AM4" s="15"/>
      <c r="AN4" s="15"/>
      <c r="AO4" s="30"/>
    </row>
    <row r="5" spans="1:41" s="9" customFormat="1" ht="9.9499999999999993" customHeight="1" x14ac:dyDescent="0.15">
      <c r="A5" s="8" t="s">
        <v>0</v>
      </c>
      <c r="B5" s="32">
        <f>SUM(B6:B12)</f>
        <v>33</v>
      </c>
      <c r="C5" s="32">
        <f>SUM(C6:C12)</f>
        <v>798</v>
      </c>
      <c r="D5" s="32">
        <f>SUM(D6:D12)</f>
        <v>101</v>
      </c>
      <c r="E5" s="32">
        <f>SUM(E6:E12)</f>
        <v>97</v>
      </c>
      <c r="F5" s="32">
        <f>SUM(F6:F12)</f>
        <v>4</v>
      </c>
      <c r="G5" s="32">
        <f t="shared" ref="G5:W5" si="0">SUM(G6:G12)</f>
        <v>101</v>
      </c>
      <c r="H5" s="32">
        <f t="shared" si="0"/>
        <v>101</v>
      </c>
      <c r="I5" s="32">
        <f t="shared" si="0"/>
        <v>0</v>
      </c>
      <c r="J5" s="32">
        <f t="shared" si="0"/>
        <v>101</v>
      </c>
      <c r="K5" s="32">
        <f t="shared" si="0"/>
        <v>86</v>
      </c>
      <c r="L5" s="32">
        <f t="shared" si="0"/>
        <v>15</v>
      </c>
      <c r="M5" s="32">
        <f t="shared" si="0"/>
        <v>131</v>
      </c>
      <c r="N5" s="32">
        <f t="shared" si="0"/>
        <v>125</v>
      </c>
      <c r="O5" s="32">
        <f t="shared" si="0"/>
        <v>6</v>
      </c>
      <c r="P5" s="32">
        <f t="shared" si="0"/>
        <v>131</v>
      </c>
      <c r="Q5" s="32">
        <f t="shared" si="0"/>
        <v>109</v>
      </c>
      <c r="R5" s="32">
        <f t="shared" si="0"/>
        <v>22</v>
      </c>
      <c r="S5" s="32">
        <f>SUM(S6:S12)</f>
        <v>135</v>
      </c>
      <c r="T5" s="32">
        <f>SUM(T6:T12)</f>
        <v>135</v>
      </c>
      <c r="U5" s="32">
        <f>SUM(U6:U12)</f>
        <v>0</v>
      </c>
      <c r="V5" s="32">
        <f t="shared" si="0"/>
        <v>4</v>
      </c>
      <c r="W5" s="32">
        <f t="shared" si="0"/>
        <v>4</v>
      </c>
      <c r="X5" s="32">
        <f>SUM(X6:X12)</f>
        <v>0</v>
      </c>
      <c r="Y5" s="32">
        <f t="shared" ref="Y5:AO5" si="1">SUM(Y6:Y12)</f>
        <v>0</v>
      </c>
      <c r="Z5" s="32">
        <f t="shared" si="1"/>
        <v>0</v>
      </c>
      <c r="AA5" s="32">
        <f t="shared" si="1"/>
        <v>0</v>
      </c>
      <c r="AB5" s="32">
        <f t="shared" si="1"/>
        <v>13</v>
      </c>
      <c r="AC5" s="32">
        <f t="shared" si="1"/>
        <v>13</v>
      </c>
      <c r="AD5" s="32">
        <f t="shared" si="1"/>
        <v>0</v>
      </c>
      <c r="AE5" s="32">
        <f t="shared" si="1"/>
        <v>3</v>
      </c>
      <c r="AF5" s="32">
        <f t="shared" si="1"/>
        <v>12</v>
      </c>
      <c r="AG5" s="32">
        <f t="shared" si="1"/>
        <v>3</v>
      </c>
      <c r="AH5" s="32">
        <f t="shared" si="1"/>
        <v>3</v>
      </c>
      <c r="AI5" s="32">
        <f t="shared" si="1"/>
        <v>3</v>
      </c>
      <c r="AJ5" s="32">
        <f t="shared" si="1"/>
        <v>10</v>
      </c>
      <c r="AK5" s="32">
        <f t="shared" si="1"/>
        <v>6</v>
      </c>
      <c r="AL5" s="32">
        <f t="shared" si="1"/>
        <v>0</v>
      </c>
      <c r="AM5" s="32">
        <f t="shared" si="1"/>
        <v>0</v>
      </c>
      <c r="AN5" s="32">
        <f t="shared" si="1"/>
        <v>0</v>
      </c>
      <c r="AO5" s="32">
        <f t="shared" si="1"/>
        <v>41</v>
      </c>
    </row>
    <row r="6" spans="1:41" s="9" customFormat="1" ht="9.9499999999999993" customHeight="1" x14ac:dyDescent="0.15">
      <c r="A6" s="10" t="s">
        <v>5</v>
      </c>
      <c r="B6" s="33">
        <v>9</v>
      </c>
      <c r="C6" s="33">
        <f t="shared" ref="C6:C11" si="2">SUM(S6,D6,G6,J6,M6,P6,V6,Y6,AB6,AE6:AO6)</f>
        <v>271</v>
      </c>
      <c r="D6" s="33">
        <f>SUM(E6:F6)</f>
        <v>43</v>
      </c>
      <c r="E6" s="33">
        <v>39</v>
      </c>
      <c r="F6" s="33">
        <v>4</v>
      </c>
      <c r="G6" s="33">
        <f>SUM(H6:I6)</f>
        <v>43</v>
      </c>
      <c r="H6" s="33">
        <v>43</v>
      </c>
      <c r="I6" s="33">
        <v>0</v>
      </c>
      <c r="J6" s="33">
        <f>SUM(K6:L6)</f>
        <v>43</v>
      </c>
      <c r="K6" s="33">
        <v>36</v>
      </c>
      <c r="L6" s="33">
        <v>7</v>
      </c>
      <c r="M6" s="33">
        <f>SUM(N6:O6)</f>
        <v>43</v>
      </c>
      <c r="N6" s="33">
        <v>41</v>
      </c>
      <c r="O6" s="33">
        <v>2</v>
      </c>
      <c r="P6" s="33">
        <f>SUM(Q6:R6)</f>
        <v>43</v>
      </c>
      <c r="Q6" s="33">
        <v>41</v>
      </c>
      <c r="R6" s="33">
        <v>2</v>
      </c>
      <c r="S6" s="33">
        <f>SUM(T6:U6)</f>
        <v>43</v>
      </c>
      <c r="T6" s="33">
        <v>43</v>
      </c>
      <c r="U6" s="33">
        <v>0</v>
      </c>
      <c r="V6" s="33">
        <f t="shared" ref="V6:V12" si="3">SUM(W6:X6)</f>
        <v>0</v>
      </c>
      <c r="W6" s="33">
        <v>0</v>
      </c>
      <c r="X6" s="33">
        <v>0</v>
      </c>
      <c r="Y6" s="33">
        <f>SUM(Z6:AA6)</f>
        <v>0</v>
      </c>
      <c r="Z6" s="33">
        <v>0</v>
      </c>
      <c r="AA6" s="33">
        <v>0</v>
      </c>
      <c r="AB6" s="33">
        <f>SUM(AC6:AD6)</f>
        <v>13</v>
      </c>
      <c r="AC6" s="33">
        <v>13</v>
      </c>
      <c r="AD6" s="33">
        <v>0</v>
      </c>
      <c r="AE6" s="33">
        <v>0</v>
      </c>
      <c r="AF6" s="33">
        <v>0</v>
      </c>
      <c r="AG6" s="33">
        <v>0</v>
      </c>
      <c r="AH6" s="33">
        <v>0</v>
      </c>
      <c r="AI6" s="34">
        <v>0</v>
      </c>
      <c r="AJ6" s="34">
        <v>0</v>
      </c>
      <c r="AK6" s="35">
        <v>0</v>
      </c>
      <c r="AL6" s="36">
        <v>0</v>
      </c>
      <c r="AM6" s="36">
        <v>0</v>
      </c>
      <c r="AN6" s="36">
        <v>0</v>
      </c>
      <c r="AO6" s="37">
        <v>0</v>
      </c>
    </row>
    <row r="7" spans="1:41" s="9" customFormat="1" ht="9.9499999999999993" customHeight="1" x14ac:dyDescent="0.15">
      <c r="A7" s="10" t="s">
        <v>1</v>
      </c>
      <c r="B7" s="33">
        <v>4</v>
      </c>
      <c r="C7" s="33">
        <f t="shared" si="2"/>
        <v>77</v>
      </c>
      <c r="D7" s="33">
        <f t="shared" ref="D7:D12" si="4">SUM(E7:F7)</f>
        <v>6</v>
      </c>
      <c r="E7" s="33">
        <v>6</v>
      </c>
      <c r="F7" s="33">
        <v>0</v>
      </c>
      <c r="G7" s="33">
        <f t="shared" ref="G7:G12" si="5">SUM(H7:I7)</f>
        <v>6</v>
      </c>
      <c r="H7" s="33">
        <v>6</v>
      </c>
      <c r="I7" s="33">
        <v>0</v>
      </c>
      <c r="J7" s="33">
        <f t="shared" ref="J7:J12" si="6">SUM(K7:L7)</f>
        <v>6</v>
      </c>
      <c r="K7" s="33">
        <v>6</v>
      </c>
      <c r="L7" s="33">
        <v>0</v>
      </c>
      <c r="M7" s="33">
        <f t="shared" ref="M7:M12" si="7">SUM(N7:O7)</f>
        <v>12</v>
      </c>
      <c r="N7" s="33">
        <v>12</v>
      </c>
      <c r="O7" s="33">
        <v>0</v>
      </c>
      <c r="P7" s="33">
        <f t="shared" ref="P7:P12" si="8">SUM(Q7:R7)</f>
        <v>12</v>
      </c>
      <c r="Q7" s="33">
        <v>12</v>
      </c>
      <c r="R7" s="33">
        <v>0</v>
      </c>
      <c r="S7" s="33">
        <f t="shared" ref="S7:S12" si="9">SUM(T7:U7)</f>
        <v>12</v>
      </c>
      <c r="T7" s="33">
        <v>12</v>
      </c>
      <c r="U7" s="33">
        <v>0</v>
      </c>
      <c r="V7" s="33">
        <f t="shared" si="3"/>
        <v>4</v>
      </c>
      <c r="W7" s="33">
        <v>4</v>
      </c>
      <c r="X7" s="33">
        <v>0</v>
      </c>
      <c r="Y7" s="33">
        <f t="shared" ref="Y7:Y12" si="10">SUM(Z7:AA7)</f>
        <v>0</v>
      </c>
      <c r="Z7" s="33">
        <v>0</v>
      </c>
      <c r="AA7" s="33">
        <v>0</v>
      </c>
      <c r="AB7" s="33">
        <f t="shared" ref="AB7:AB12" si="11">SUM(AC7:AD7)</f>
        <v>0</v>
      </c>
      <c r="AC7" s="33">
        <v>0</v>
      </c>
      <c r="AD7" s="33">
        <v>0</v>
      </c>
      <c r="AE7" s="33">
        <v>0</v>
      </c>
      <c r="AF7" s="33">
        <v>0</v>
      </c>
      <c r="AG7" s="38">
        <v>1</v>
      </c>
      <c r="AH7" s="39">
        <v>1</v>
      </c>
      <c r="AI7" s="38">
        <v>1</v>
      </c>
      <c r="AJ7" s="38">
        <v>2</v>
      </c>
      <c r="AK7" s="38">
        <v>2</v>
      </c>
      <c r="AL7" s="38">
        <v>0</v>
      </c>
      <c r="AM7" s="38">
        <v>0</v>
      </c>
      <c r="AN7" s="38">
        <v>0</v>
      </c>
      <c r="AO7" s="39">
        <v>12</v>
      </c>
    </row>
    <row r="8" spans="1:41" s="9" customFormat="1" ht="9.9499999999999993" customHeight="1" x14ac:dyDescent="0.15">
      <c r="A8" s="10" t="s">
        <v>2</v>
      </c>
      <c r="B8" s="33">
        <v>7</v>
      </c>
      <c r="C8" s="33">
        <f t="shared" si="2"/>
        <v>38</v>
      </c>
      <c r="D8" s="33">
        <f t="shared" si="4"/>
        <v>5</v>
      </c>
      <c r="E8" s="33">
        <v>5</v>
      </c>
      <c r="F8" s="33">
        <v>0</v>
      </c>
      <c r="G8" s="33">
        <f t="shared" si="5"/>
        <v>5</v>
      </c>
      <c r="H8" s="33">
        <v>5</v>
      </c>
      <c r="I8" s="33">
        <v>0</v>
      </c>
      <c r="J8" s="33">
        <f t="shared" si="6"/>
        <v>5</v>
      </c>
      <c r="K8" s="33">
        <v>5</v>
      </c>
      <c r="L8" s="33">
        <v>0</v>
      </c>
      <c r="M8" s="33">
        <f t="shared" si="7"/>
        <v>5</v>
      </c>
      <c r="N8" s="33">
        <v>5</v>
      </c>
      <c r="O8" s="33">
        <v>0</v>
      </c>
      <c r="P8" s="33">
        <f t="shared" si="8"/>
        <v>5</v>
      </c>
      <c r="Q8" s="33">
        <v>5</v>
      </c>
      <c r="R8" s="33">
        <v>0</v>
      </c>
      <c r="S8" s="33">
        <f t="shared" si="9"/>
        <v>5</v>
      </c>
      <c r="T8" s="33">
        <v>5</v>
      </c>
      <c r="U8" s="33">
        <v>0</v>
      </c>
      <c r="V8" s="33">
        <f t="shared" si="3"/>
        <v>0</v>
      </c>
      <c r="W8" s="33">
        <v>0</v>
      </c>
      <c r="X8" s="33">
        <v>0</v>
      </c>
      <c r="Y8" s="33">
        <f t="shared" si="10"/>
        <v>0</v>
      </c>
      <c r="Z8" s="33">
        <v>0</v>
      </c>
      <c r="AA8" s="33">
        <v>0</v>
      </c>
      <c r="AB8" s="33">
        <f t="shared" si="11"/>
        <v>0</v>
      </c>
      <c r="AC8" s="33">
        <v>0</v>
      </c>
      <c r="AD8" s="33">
        <v>0</v>
      </c>
      <c r="AE8" s="33">
        <v>0</v>
      </c>
      <c r="AF8" s="33">
        <v>0</v>
      </c>
      <c r="AG8" s="38">
        <v>0</v>
      </c>
      <c r="AH8" s="39">
        <v>0</v>
      </c>
      <c r="AI8" s="38">
        <v>0</v>
      </c>
      <c r="AJ8" s="38">
        <v>0</v>
      </c>
      <c r="AK8" s="38">
        <v>0</v>
      </c>
      <c r="AL8" s="38">
        <v>0</v>
      </c>
      <c r="AM8" s="38">
        <v>0</v>
      </c>
      <c r="AN8" s="38">
        <v>0</v>
      </c>
      <c r="AO8" s="39">
        <v>8</v>
      </c>
    </row>
    <row r="9" spans="1:41" s="9" customFormat="1" ht="9.9499999999999993" customHeight="1" x14ac:dyDescent="0.15">
      <c r="A9" s="10" t="s">
        <v>3</v>
      </c>
      <c r="B9" s="33">
        <v>5</v>
      </c>
      <c r="C9" s="33">
        <f t="shared" si="2"/>
        <v>116</v>
      </c>
      <c r="D9" s="33">
        <f t="shared" si="4"/>
        <v>15</v>
      </c>
      <c r="E9" s="33">
        <v>15</v>
      </c>
      <c r="F9" s="33">
        <v>0</v>
      </c>
      <c r="G9" s="33">
        <f>SUM(H9:I9)</f>
        <v>15</v>
      </c>
      <c r="H9" s="33">
        <v>15</v>
      </c>
      <c r="I9" s="33">
        <v>0</v>
      </c>
      <c r="J9" s="33">
        <f t="shared" si="6"/>
        <v>15</v>
      </c>
      <c r="K9" s="33">
        <v>15</v>
      </c>
      <c r="L9" s="33">
        <v>0</v>
      </c>
      <c r="M9" s="33">
        <f t="shared" si="7"/>
        <v>15</v>
      </c>
      <c r="N9" s="33">
        <v>15</v>
      </c>
      <c r="O9" s="33">
        <v>0</v>
      </c>
      <c r="P9" s="33">
        <f t="shared" si="8"/>
        <v>15</v>
      </c>
      <c r="Q9" s="33">
        <v>15</v>
      </c>
      <c r="R9" s="33">
        <v>0</v>
      </c>
      <c r="S9" s="33">
        <f t="shared" si="9"/>
        <v>15</v>
      </c>
      <c r="T9" s="33">
        <v>15</v>
      </c>
      <c r="U9" s="33">
        <v>0</v>
      </c>
      <c r="V9" s="33">
        <f t="shared" si="3"/>
        <v>0</v>
      </c>
      <c r="W9" s="33">
        <v>0</v>
      </c>
      <c r="X9" s="33">
        <v>0</v>
      </c>
      <c r="Y9" s="33">
        <f t="shared" si="10"/>
        <v>0</v>
      </c>
      <c r="Z9" s="33">
        <v>0</v>
      </c>
      <c r="AA9" s="33">
        <v>0</v>
      </c>
      <c r="AB9" s="33">
        <f t="shared" si="11"/>
        <v>0</v>
      </c>
      <c r="AC9" s="33">
        <v>0</v>
      </c>
      <c r="AD9" s="33">
        <v>0</v>
      </c>
      <c r="AE9" s="33">
        <v>1</v>
      </c>
      <c r="AF9" s="33">
        <v>4</v>
      </c>
      <c r="AG9" s="38">
        <v>0</v>
      </c>
      <c r="AH9" s="39">
        <v>0</v>
      </c>
      <c r="AI9" s="38">
        <v>0</v>
      </c>
      <c r="AJ9" s="38">
        <v>0</v>
      </c>
      <c r="AK9" s="38">
        <v>0</v>
      </c>
      <c r="AL9" s="38">
        <v>0</v>
      </c>
      <c r="AM9" s="38">
        <v>0</v>
      </c>
      <c r="AN9" s="38">
        <v>0</v>
      </c>
      <c r="AO9" s="39">
        <v>21</v>
      </c>
    </row>
    <row r="10" spans="1:41" s="9" customFormat="1" ht="9.9499999999999993" customHeight="1" x14ac:dyDescent="0.15">
      <c r="A10" s="10" t="s">
        <v>6</v>
      </c>
      <c r="B10" s="33">
        <v>3</v>
      </c>
      <c r="C10" s="33">
        <f t="shared" si="2"/>
        <v>26</v>
      </c>
      <c r="D10" s="33">
        <f t="shared" si="4"/>
        <v>4</v>
      </c>
      <c r="E10" s="33">
        <v>4</v>
      </c>
      <c r="F10" s="33">
        <v>0</v>
      </c>
      <c r="G10" s="33">
        <f t="shared" si="5"/>
        <v>4</v>
      </c>
      <c r="H10" s="33">
        <v>4</v>
      </c>
      <c r="I10" s="33">
        <v>0</v>
      </c>
      <c r="J10" s="33">
        <f t="shared" si="6"/>
        <v>4</v>
      </c>
      <c r="K10" s="33">
        <v>2</v>
      </c>
      <c r="L10" s="33">
        <v>2</v>
      </c>
      <c r="M10" s="33">
        <f t="shared" si="7"/>
        <v>0</v>
      </c>
      <c r="N10" s="33">
        <v>0</v>
      </c>
      <c r="O10" s="33">
        <v>0</v>
      </c>
      <c r="P10" s="33">
        <f t="shared" si="8"/>
        <v>0</v>
      </c>
      <c r="Q10" s="33">
        <v>0</v>
      </c>
      <c r="R10" s="33">
        <v>0</v>
      </c>
      <c r="S10" s="33">
        <f t="shared" si="9"/>
        <v>4</v>
      </c>
      <c r="T10" s="33">
        <v>4</v>
      </c>
      <c r="U10" s="33">
        <v>0</v>
      </c>
      <c r="V10" s="33">
        <f t="shared" si="3"/>
        <v>0</v>
      </c>
      <c r="W10" s="33">
        <v>0</v>
      </c>
      <c r="X10" s="33">
        <v>0</v>
      </c>
      <c r="Y10" s="33">
        <f t="shared" si="10"/>
        <v>0</v>
      </c>
      <c r="Z10" s="33">
        <v>0</v>
      </c>
      <c r="AA10" s="33">
        <v>0</v>
      </c>
      <c r="AB10" s="33">
        <f t="shared" si="11"/>
        <v>0</v>
      </c>
      <c r="AC10" s="33">
        <v>0</v>
      </c>
      <c r="AD10" s="33">
        <v>0</v>
      </c>
      <c r="AE10" s="33">
        <v>2</v>
      </c>
      <c r="AF10" s="33">
        <v>0</v>
      </c>
      <c r="AG10" s="38">
        <v>0</v>
      </c>
      <c r="AH10" s="39">
        <v>0</v>
      </c>
      <c r="AI10" s="38">
        <v>0</v>
      </c>
      <c r="AJ10" s="38">
        <v>4</v>
      </c>
      <c r="AK10" s="38">
        <v>4</v>
      </c>
      <c r="AL10" s="38">
        <v>0</v>
      </c>
      <c r="AM10" s="38">
        <v>0</v>
      </c>
      <c r="AN10" s="38">
        <v>0</v>
      </c>
      <c r="AO10" s="39">
        <v>0</v>
      </c>
    </row>
    <row r="11" spans="1:41" s="9" customFormat="1" ht="9.9499999999999993" customHeight="1" x14ac:dyDescent="0.15">
      <c r="A11" s="10" t="s">
        <v>7</v>
      </c>
      <c r="B11" s="33">
        <v>3</v>
      </c>
      <c r="C11" s="33">
        <f t="shared" si="2"/>
        <v>207</v>
      </c>
      <c r="D11" s="33">
        <f t="shared" si="4"/>
        <v>21</v>
      </c>
      <c r="E11" s="33">
        <v>21</v>
      </c>
      <c r="F11" s="33">
        <v>0</v>
      </c>
      <c r="G11" s="33">
        <f t="shared" si="5"/>
        <v>21</v>
      </c>
      <c r="H11" s="33">
        <v>21</v>
      </c>
      <c r="I11" s="33">
        <v>0</v>
      </c>
      <c r="J11" s="33">
        <f t="shared" si="6"/>
        <v>21</v>
      </c>
      <c r="K11" s="33">
        <v>15</v>
      </c>
      <c r="L11" s="33">
        <v>6</v>
      </c>
      <c r="M11" s="33">
        <f t="shared" si="7"/>
        <v>42</v>
      </c>
      <c r="N11" s="33">
        <v>40</v>
      </c>
      <c r="O11" s="33">
        <v>2</v>
      </c>
      <c r="P11" s="33">
        <f t="shared" si="8"/>
        <v>42</v>
      </c>
      <c r="Q11" s="33">
        <v>35</v>
      </c>
      <c r="R11" s="33">
        <v>7</v>
      </c>
      <c r="S11" s="33">
        <f t="shared" si="9"/>
        <v>42</v>
      </c>
      <c r="T11" s="33">
        <v>42</v>
      </c>
      <c r="U11" s="33">
        <v>0</v>
      </c>
      <c r="V11" s="33">
        <f t="shared" si="3"/>
        <v>0</v>
      </c>
      <c r="W11" s="33">
        <v>0</v>
      </c>
      <c r="X11" s="33">
        <v>0</v>
      </c>
      <c r="Y11" s="33">
        <f t="shared" si="10"/>
        <v>0</v>
      </c>
      <c r="Z11" s="33">
        <v>0</v>
      </c>
      <c r="AA11" s="33">
        <v>0</v>
      </c>
      <c r="AB11" s="33">
        <f t="shared" si="11"/>
        <v>0</v>
      </c>
      <c r="AC11" s="33">
        <v>0</v>
      </c>
      <c r="AD11" s="33">
        <v>0</v>
      </c>
      <c r="AE11" s="33">
        <v>0</v>
      </c>
      <c r="AF11" s="33">
        <v>8</v>
      </c>
      <c r="AG11" s="38">
        <v>2</v>
      </c>
      <c r="AH11" s="39">
        <v>2</v>
      </c>
      <c r="AI11" s="38">
        <v>2</v>
      </c>
      <c r="AJ11" s="38">
        <v>4</v>
      </c>
      <c r="AK11" s="38">
        <v>0</v>
      </c>
      <c r="AL11" s="38">
        <v>0</v>
      </c>
      <c r="AM11" s="38">
        <v>0</v>
      </c>
      <c r="AN11" s="38">
        <v>0</v>
      </c>
      <c r="AO11" s="39">
        <v>0</v>
      </c>
    </row>
    <row r="12" spans="1:41" s="9" customFormat="1" ht="9.9499999999999993" customHeight="1" thickBot="1" x14ac:dyDescent="0.2">
      <c r="A12" s="11" t="s">
        <v>4</v>
      </c>
      <c r="B12" s="40">
        <v>2</v>
      </c>
      <c r="C12" s="40">
        <f>SUM(S12,D12,G12,J12,M12,P12,V12,Y12,AB12,AE12:AO12)</f>
        <v>63</v>
      </c>
      <c r="D12" s="40">
        <f t="shared" si="4"/>
        <v>7</v>
      </c>
      <c r="E12" s="40">
        <v>7</v>
      </c>
      <c r="F12" s="40">
        <v>0</v>
      </c>
      <c r="G12" s="40">
        <f t="shared" si="5"/>
        <v>7</v>
      </c>
      <c r="H12" s="40">
        <v>7</v>
      </c>
      <c r="I12" s="40">
        <v>0</v>
      </c>
      <c r="J12" s="40">
        <f t="shared" si="6"/>
        <v>7</v>
      </c>
      <c r="K12" s="40">
        <v>7</v>
      </c>
      <c r="L12" s="40">
        <v>0</v>
      </c>
      <c r="M12" s="40">
        <f t="shared" si="7"/>
        <v>14</v>
      </c>
      <c r="N12" s="40">
        <v>12</v>
      </c>
      <c r="O12" s="40">
        <v>2</v>
      </c>
      <c r="P12" s="40">
        <f t="shared" si="8"/>
        <v>14</v>
      </c>
      <c r="Q12" s="40">
        <v>1</v>
      </c>
      <c r="R12" s="40">
        <v>13</v>
      </c>
      <c r="S12" s="40">
        <f t="shared" si="9"/>
        <v>14</v>
      </c>
      <c r="T12" s="40">
        <v>14</v>
      </c>
      <c r="U12" s="40">
        <v>0</v>
      </c>
      <c r="V12" s="40">
        <f t="shared" si="3"/>
        <v>0</v>
      </c>
      <c r="W12" s="40">
        <v>0</v>
      </c>
      <c r="X12" s="40">
        <v>0</v>
      </c>
      <c r="Y12" s="40">
        <f t="shared" si="10"/>
        <v>0</v>
      </c>
      <c r="Z12" s="40">
        <v>0</v>
      </c>
      <c r="AA12" s="40">
        <v>0</v>
      </c>
      <c r="AB12" s="40">
        <f t="shared" si="11"/>
        <v>0</v>
      </c>
      <c r="AC12" s="40">
        <v>0</v>
      </c>
      <c r="AD12" s="40">
        <v>0</v>
      </c>
      <c r="AE12" s="40">
        <v>0</v>
      </c>
      <c r="AF12" s="40">
        <v>0</v>
      </c>
      <c r="AG12" s="40">
        <v>0</v>
      </c>
      <c r="AH12" s="40">
        <v>0</v>
      </c>
      <c r="AI12" s="40">
        <v>0</v>
      </c>
      <c r="AJ12" s="40">
        <v>0</v>
      </c>
      <c r="AK12" s="40">
        <v>0</v>
      </c>
      <c r="AL12" s="40">
        <v>0</v>
      </c>
      <c r="AM12" s="40">
        <v>0</v>
      </c>
      <c r="AN12" s="40">
        <v>0</v>
      </c>
      <c r="AO12" s="40">
        <v>0</v>
      </c>
    </row>
    <row r="13" spans="1:41" s="3" customFormat="1" ht="29.1" customHeight="1" x14ac:dyDescent="0.15">
      <c r="A13" s="24" t="s">
        <v>26</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row>
    <row r="14" spans="1:41" s="3" customFormat="1" ht="9" x14ac:dyDescent="0.15">
      <c r="A14" s="5" t="s">
        <v>27</v>
      </c>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sheetData>
  <mergeCells count="27">
    <mergeCell ref="Y3:AA3"/>
    <mergeCell ref="AI2:AI4"/>
    <mergeCell ref="A13:AO13"/>
    <mergeCell ref="AK2:AK4"/>
    <mergeCell ref="AO2:AO4"/>
    <mergeCell ref="D3:F3"/>
    <mergeCell ref="G3:I3"/>
    <mergeCell ref="J3:L3"/>
    <mergeCell ref="M3:O3"/>
    <mergeCell ref="P3:R3"/>
    <mergeCell ref="V3:X3"/>
    <mergeCell ref="AL2:AL4"/>
    <mergeCell ref="AM2:AM4"/>
    <mergeCell ref="AN2:AN4"/>
    <mergeCell ref="AJ2:AJ4"/>
    <mergeCell ref="Y2:AD2"/>
    <mergeCell ref="A1:M1"/>
    <mergeCell ref="A2:A4"/>
    <mergeCell ref="B2:B4"/>
    <mergeCell ref="C2:C4"/>
    <mergeCell ref="D2:X2"/>
    <mergeCell ref="S3:U3"/>
    <mergeCell ref="AB3:AD3"/>
    <mergeCell ref="AE2:AE4"/>
    <mergeCell ref="AF2:AF4"/>
    <mergeCell ref="AG2:AG4"/>
    <mergeCell ref="AH2:AH4"/>
  </mergeCells>
  <phoneticPr fontId="2"/>
  <printOptions horizontalCentered="1"/>
  <pageMargins left="0.47244094488188981" right="0.47244094488188981" top="0" bottom="0" header="0" footer="0"/>
  <pageSetup paperSize="9" orientation="portrait" horizontalDpi="4294967292"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 ２１５  特定建築物衛生検査            </vt:lpstr>
    </vt:vector>
  </TitlesOfParts>
  <Company>健康福祉局児童部児童保健福祉</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2017-03-20T18:07:18Z</cp:lastPrinted>
  <dcterms:created xsi:type="dcterms:W3CDTF">2002-11-14T05:02:28Z</dcterms:created>
  <dcterms:modified xsi:type="dcterms:W3CDTF">2017-10-26T08:52:14Z</dcterms:modified>
</cp:coreProperties>
</file>