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showInkAnnotation="0"/>
  <mc:AlternateContent xmlns:mc="http://schemas.openxmlformats.org/markup-compatibility/2006">
    <mc:Choice Requires="x15">
      <x15ac:absPath xmlns:x15ac="http://schemas.microsoft.com/office/spreadsheetml/2010/11/ac" url="K:\40（健）障害保健福祉部障害福祉課\○給付係\02_請求関連\02_過誤関係\＊＊過誤申立書・取下依頼書（様式）\01_通常様式\202608\"/>
    </mc:Choice>
  </mc:AlternateContent>
  <xr:revisionPtr revIDLastSave="0" documentId="13_ncr:1_{FC6A1189-0D18-45BF-B9F2-407624918EFC}" xr6:coauthVersionLast="47" xr6:coauthVersionMax="47" xr10:uidLastSave="{00000000-0000-0000-0000-000000000000}"/>
  <bookViews>
    <workbookView xWindow="-28920" yWindow="-6465" windowWidth="29040" windowHeight="15720" activeTab="1" xr2:uid="{00000000-000D-0000-FFFF-FFFF00000000}"/>
  </bookViews>
  <sheets>
    <sheet name="過誤申立（請求取下）及び再請求について" sheetId="4" r:id="rId1"/>
    <sheet name="申立書" sheetId="8" r:id="rId2"/>
    <sheet name="記載例" sheetId="10" r:id="rId3"/>
    <sheet name="記載例（地域生活支援事業のみ）" sheetId="11" r:id="rId4"/>
  </sheets>
  <definedNames>
    <definedName name="_xlnm.Print_Area" localSheetId="0">'過誤申立（請求取下）及び再請求について'!$A$1:$L$53</definedName>
    <definedName name="_xlnm.Print_Area" localSheetId="2">記載例!$A$1:$AZ$37</definedName>
    <definedName name="_xlnm.Print_Area" localSheetId="3">'記載例（地域生活支援事業のみ）'!$A$1:$AZ$36</definedName>
    <definedName name="_xlnm.Print_Area" localSheetId="1">申立書!$B$1:$BM$167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8" l="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BA517" i="8" l="1"/>
  <c r="BA516" i="8"/>
  <c r="BA515" i="8"/>
  <c r="BA514" i="8"/>
  <c r="BA513" i="8"/>
  <c r="BA512" i="8"/>
  <c r="BA511" i="8"/>
  <c r="BA510" i="8"/>
  <c r="BA509" i="8"/>
  <c r="BA508" i="8"/>
  <c r="BA507" i="8"/>
  <c r="BA506" i="8"/>
  <c r="BA505" i="8"/>
  <c r="BA504" i="8"/>
  <c r="BA503" i="8"/>
  <c r="BA502" i="8"/>
  <c r="BA501" i="8"/>
  <c r="BA500" i="8"/>
  <c r="BA499" i="8"/>
  <c r="BA498" i="8"/>
  <c r="BA497" i="8"/>
  <c r="BA496" i="8"/>
  <c r="BA495" i="8"/>
  <c r="BA494" i="8"/>
  <c r="BA493" i="8"/>
  <c r="BA492" i="8"/>
  <c r="BA491" i="8"/>
  <c r="BA490" i="8"/>
  <c r="BA489" i="8"/>
  <c r="BA488" i="8"/>
  <c r="BA487" i="8"/>
  <c r="BA486" i="8"/>
  <c r="BA485" i="8"/>
  <c r="BA484" i="8"/>
  <c r="BA483" i="8"/>
  <c r="BA482" i="8"/>
  <c r="BA481" i="8"/>
  <c r="BA480" i="8"/>
  <c r="BA479" i="8"/>
  <c r="BA478" i="8"/>
  <c r="BA477" i="8"/>
  <c r="BA476" i="8"/>
  <c r="BA475" i="8"/>
  <c r="BA474" i="8"/>
  <c r="BA473" i="8"/>
  <c r="BA472" i="8"/>
  <c r="BA471" i="8"/>
  <c r="BA470" i="8"/>
  <c r="BA469" i="8"/>
  <c r="BA468" i="8"/>
  <c r="BA467" i="8"/>
  <c r="BA466" i="8"/>
  <c r="BA465" i="8"/>
  <c r="BA464" i="8"/>
  <c r="BA463" i="8"/>
  <c r="BA462" i="8"/>
  <c r="BA461" i="8"/>
  <c r="BA460" i="8"/>
  <c r="BA459" i="8"/>
  <c r="BA458" i="8"/>
  <c r="BA457" i="8"/>
  <c r="BA456" i="8"/>
  <c r="BA455" i="8"/>
  <c r="BA454" i="8"/>
  <c r="BA453" i="8"/>
  <c r="BA452" i="8"/>
  <c r="BA451" i="8"/>
  <c r="BA450" i="8"/>
  <c r="BA449" i="8"/>
  <c r="BA448" i="8"/>
  <c r="BA447" i="8"/>
  <c r="BA446" i="8"/>
  <c r="BA445" i="8"/>
  <c r="BA444" i="8"/>
  <c r="BA443" i="8"/>
  <c r="BA442" i="8"/>
  <c r="BA441" i="8"/>
  <c r="BA440" i="8"/>
  <c r="BA439" i="8"/>
  <c r="BA438" i="8"/>
  <c r="BA437" i="8"/>
  <c r="BA436" i="8"/>
  <c r="BA435" i="8"/>
  <c r="BA434" i="8"/>
  <c r="BA433" i="8"/>
  <c r="BA432" i="8"/>
  <c r="BA431" i="8"/>
  <c r="BA430" i="8"/>
  <c r="BA429" i="8"/>
  <c r="BA428" i="8"/>
  <c r="BA427" i="8"/>
  <c r="BA426" i="8"/>
  <c r="BA425" i="8"/>
  <c r="BA424" i="8"/>
  <c r="BA423" i="8"/>
  <c r="BA422" i="8"/>
  <c r="BA421" i="8"/>
  <c r="BA420" i="8"/>
  <c r="BA419" i="8"/>
  <c r="BA418" i="8"/>
  <c r="BA417" i="8"/>
  <c r="BA416" i="8"/>
  <c r="BA415" i="8"/>
  <c r="BA414" i="8"/>
  <c r="BA413" i="8"/>
  <c r="BA412" i="8"/>
  <c r="BA411" i="8"/>
  <c r="BA410" i="8"/>
  <c r="BA409" i="8"/>
  <c r="BA408" i="8"/>
  <c r="BA407" i="8"/>
  <c r="BA406" i="8"/>
  <c r="BA405" i="8"/>
  <c r="BA404" i="8"/>
  <c r="BA403" i="8"/>
  <c r="BA402" i="8"/>
  <c r="BA401" i="8"/>
  <c r="BA400" i="8"/>
  <c r="BA399" i="8"/>
  <c r="BA398" i="8"/>
  <c r="BA397" i="8"/>
  <c r="BA396" i="8"/>
  <c r="BA395" i="8"/>
  <c r="BA394" i="8"/>
  <c r="BA393" i="8"/>
  <c r="BA392" i="8"/>
  <c r="BA391" i="8"/>
  <c r="BA390" i="8"/>
  <c r="BA389" i="8"/>
  <c r="BA388" i="8"/>
  <c r="BA387" i="8"/>
  <c r="BA386" i="8"/>
  <c r="BA385" i="8"/>
  <c r="BA384" i="8"/>
  <c r="BA383" i="8"/>
  <c r="BA382" i="8"/>
  <c r="BA381" i="8"/>
  <c r="BA380" i="8"/>
  <c r="BA379" i="8"/>
  <c r="BA378" i="8"/>
  <c r="BA377" i="8"/>
  <c r="BA376" i="8"/>
  <c r="BA375" i="8"/>
  <c r="BA374" i="8"/>
  <c r="BA373" i="8"/>
  <c r="BA372" i="8"/>
  <c r="BA371" i="8"/>
  <c r="BA370" i="8"/>
  <c r="BA369" i="8"/>
  <c r="BA368" i="8"/>
  <c r="BA367" i="8"/>
  <c r="BA366" i="8"/>
  <c r="BA365" i="8"/>
  <c r="BA364" i="8"/>
  <c r="BA363" i="8"/>
  <c r="BA362" i="8"/>
  <c r="BA361" i="8"/>
  <c r="BA360" i="8"/>
  <c r="BA359" i="8"/>
  <c r="BA358" i="8"/>
  <c r="BA357" i="8"/>
  <c r="BA356" i="8"/>
  <c r="BA355" i="8"/>
  <c r="BA354" i="8"/>
  <c r="BA353" i="8"/>
  <c r="BA352" i="8"/>
  <c r="BA351" i="8"/>
  <c r="BA350" i="8"/>
  <c r="BA349" i="8"/>
  <c r="BA348" i="8"/>
  <c r="BA347" i="8"/>
  <c r="BA346" i="8"/>
  <c r="BA345" i="8"/>
  <c r="BA344" i="8"/>
  <c r="BA343" i="8"/>
  <c r="BA342" i="8"/>
  <c r="BA341" i="8"/>
  <c r="BA340" i="8"/>
  <c r="BA339" i="8"/>
  <c r="BA338" i="8"/>
  <c r="BA337" i="8"/>
  <c r="BA336" i="8"/>
  <c r="BA335" i="8"/>
  <c r="BA334" i="8"/>
  <c r="BA333" i="8"/>
  <c r="BA332" i="8"/>
  <c r="BA331" i="8"/>
  <c r="BA330" i="8"/>
  <c r="BA329" i="8"/>
  <c r="BA328" i="8"/>
  <c r="BA327" i="8"/>
  <c r="BA326" i="8"/>
  <c r="BA325" i="8"/>
  <c r="BA324" i="8"/>
  <c r="BA323" i="8"/>
  <c r="BA322" i="8"/>
  <c r="BA321" i="8"/>
  <c r="BA320" i="8"/>
  <c r="BA319" i="8"/>
  <c r="BA318" i="8"/>
  <c r="BA317" i="8"/>
  <c r="BA316" i="8"/>
  <c r="BA315" i="8"/>
  <c r="BA314" i="8"/>
  <c r="BA313" i="8"/>
  <c r="BA312" i="8"/>
  <c r="BA311" i="8"/>
  <c r="BA310" i="8"/>
  <c r="BA309" i="8"/>
  <c r="BA308" i="8"/>
  <c r="BA307" i="8"/>
  <c r="BA306" i="8"/>
  <c r="BA305" i="8"/>
  <c r="BA304" i="8"/>
  <c r="BA303" i="8"/>
  <c r="BA302" i="8"/>
  <c r="BA301" i="8"/>
  <c r="BA300" i="8"/>
  <c r="BA299" i="8"/>
  <c r="BA298" i="8"/>
  <c r="BA297" i="8"/>
  <c r="BA296" i="8"/>
  <c r="BA295" i="8"/>
  <c r="BA294" i="8"/>
  <c r="BA293" i="8"/>
  <c r="BA292" i="8"/>
  <c r="BA291" i="8"/>
  <c r="BA290" i="8"/>
  <c r="BA289" i="8"/>
  <c r="BA288" i="8"/>
  <c r="BA287" i="8"/>
  <c r="BA286" i="8"/>
  <c r="BA285" i="8"/>
  <c r="BA284" i="8"/>
  <c r="BA283" i="8"/>
  <c r="BA282" i="8"/>
  <c r="BA281" i="8"/>
  <c r="BA280" i="8"/>
  <c r="BA279" i="8"/>
  <c r="BA278" i="8"/>
  <c r="BA277" i="8"/>
  <c r="BA276" i="8"/>
  <c r="BA275" i="8"/>
  <c r="BA274" i="8"/>
  <c r="BA273" i="8"/>
  <c r="BA272" i="8"/>
  <c r="BA271" i="8"/>
  <c r="BA270" i="8"/>
  <c r="BA269" i="8"/>
  <c r="BA268" i="8"/>
  <c r="BA267" i="8"/>
  <c r="BA266" i="8"/>
  <c r="BA265" i="8"/>
  <c r="BA264" i="8"/>
  <c r="BA263" i="8"/>
  <c r="BA262" i="8"/>
  <c r="BA261" i="8"/>
  <c r="BA260" i="8"/>
  <c r="BA259" i="8"/>
  <c r="BA258" i="8"/>
  <c r="BA257" i="8"/>
  <c r="BA256" i="8"/>
  <c r="BA255" i="8"/>
  <c r="BA254" i="8"/>
  <c r="BA253" i="8"/>
  <c r="BA252" i="8"/>
  <c r="BA251" i="8"/>
  <c r="BA250" i="8"/>
  <c r="BA249" i="8"/>
  <c r="BA248" i="8"/>
  <c r="BA247" i="8"/>
  <c r="BA246" i="8"/>
  <c r="BA245" i="8"/>
  <c r="BA244" i="8"/>
  <c r="BA243" i="8"/>
  <c r="BA242" i="8"/>
  <c r="BA241" i="8"/>
  <c r="BA240" i="8"/>
  <c r="BA239" i="8"/>
  <c r="BA238" i="8"/>
  <c r="BA237" i="8"/>
  <c r="BA236" i="8"/>
  <c r="BA235" i="8"/>
  <c r="BA234" i="8"/>
  <c r="BA233" i="8"/>
  <c r="BA232" i="8"/>
  <c r="BA231" i="8"/>
  <c r="BA230" i="8"/>
  <c r="BA229" i="8"/>
  <c r="BA228" i="8"/>
  <c r="BA227" i="8"/>
  <c r="BA226" i="8"/>
  <c r="BA225" i="8"/>
  <c r="BA224" i="8"/>
  <c r="BA223" i="8"/>
  <c r="BA222" i="8"/>
  <c r="BA221" i="8"/>
  <c r="BA220" i="8"/>
  <c r="BA219" i="8"/>
  <c r="BA218" i="8"/>
  <c r="BA217" i="8"/>
  <c r="BA216" i="8"/>
  <c r="BA215" i="8"/>
  <c r="BA214" i="8"/>
  <c r="BA213" i="8"/>
  <c r="BA212" i="8"/>
  <c r="BA211" i="8"/>
  <c r="BA210" i="8"/>
  <c r="BA209" i="8"/>
  <c r="BA208" i="8"/>
  <c r="BA207" i="8"/>
  <c r="BA206" i="8"/>
  <c r="BA205" i="8"/>
  <c r="BA204" i="8"/>
  <c r="BA203" i="8"/>
  <c r="BA202" i="8"/>
  <c r="BA201" i="8"/>
  <c r="BA200" i="8"/>
  <c r="BA199" i="8"/>
  <c r="BA198" i="8"/>
  <c r="BA197" i="8"/>
  <c r="BA196" i="8"/>
  <c r="BA195" i="8"/>
  <c r="BA194" i="8"/>
  <c r="BA193" i="8"/>
  <c r="BA192" i="8"/>
  <c r="BA191" i="8"/>
  <c r="BA190" i="8"/>
  <c r="BA189" i="8"/>
  <c r="BA188" i="8"/>
  <c r="BA187" i="8"/>
  <c r="BA186" i="8"/>
  <c r="BA185" i="8"/>
  <c r="BA184" i="8"/>
  <c r="BA183" i="8"/>
  <c r="BA182" i="8"/>
  <c r="BA181" i="8"/>
  <c r="BA180" i="8"/>
  <c r="BA179" i="8"/>
  <c r="BA178" i="8"/>
  <c r="BA177" i="8"/>
  <c r="BA176" i="8"/>
  <c r="BA175" i="8"/>
  <c r="BA174" i="8"/>
  <c r="BA173" i="8"/>
  <c r="BA172" i="8"/>
  <c r="BA171" i="8"/>
  <c r="BA170" i="8"/>
  <c r="BA169" i="8"/>
  <c r="BA168" i="8"/>
  <c r="BA167" i="8"/>
  <c r="BA166" i="8"/>
  <c r="BA165" i="8"/>
  <c r="BA164" i="8"/>
  <c r="BA163" i="8"/>
  <c r="BA162" i="8"/>
  <c r="BA161" i="8"/>
  <c r="BA160" i="8"/>
  <c r="BA159" i="8"/>
  <c r="BA158" i="8"/>
  <c r="BA157" i="8"/>
  <c r="BA156" i="8"/>
  <c r="BA155" i="8"/>
  <c r="BA154" i="8"/>
  <c r="BA153" i="8"/>
  <c r="BA152" i="8"/>
  <c r="BA151" i="8"/>
  <c r="BA150" i="8"/>
  <c r="BA149" i="8"/>
  <c r="BA148" i="8"/>
  <c r="BA147" i="8"/>
  <c r="BA146" i="8"/>
  <c r="BA145" i="8"/>
  <c r="BA144" i="8"/>
  <c r="BA143" i="8"/>
  <c r="BA142" i="8"/>
  <c r="BA141" i="8"/>
  <c r="BA140" i="8"/>
  <c r="BA139" i="8"/>
  <c r="BA138" i="8"/>
  <c r="BA137" i="8"/>
  <c r="BA136" i="8"/>
  <c r="BA135" i="8"/>
  <c r="BA134" i="8"/>
  <c r="BA133" i="8"/>
  <c r="BA132" i="8"/>
  <c r="BA131" i="8"/>
  <c r="BA130" i="8"/>
  <c r="BA129" i="8"/>
  <c r="BA128" i="8"/>
  <c r="BA127" i="8"/>
  <c r="BA126" i="8"/>
  <c r="BA125" i="8"/>
  <c r="BA124" i="8"/>
  <c r="BA123" i="8"/>
  <c r="BA122" i="8"/>
  <c r="BA121" i="8"/>
  <c r="BA120" i="8"/>
  <c r="BA119" i="8"/>
  <c r="BA118" i="8"/>
  <c r="BA117" i="8"/>
  <c r="BA116" i="8"/>
  <c r="BA115" i="8"/>
  <c r="BA114" i="8"/>
  <c r="BA113" i="8"/>
  <c r="BA112" i="8"/>
  <c r="BA111" i="8"/>
  <c r="BA110" i="8"/>
  <c r="BA109" i="8"/>
  <c r="BA108" i="8"/>
  <c r="BA107" i="8"/>
  <c r="BA106" i="8"/>
  <c r="BA105" i="8"/>
  <c r="BA104" i="8"/>
  <c r="BA103" i="8"/>
  <c r="BA102" i="8"/>
  <c r="BA101" i="8"/>
  <c r="BA100" i="8"/>
  <c r="BA99" i="8"/>
  <c r="BA98" i="8"/>
  <c r="BA97" i="8"/>
  <c r="BA96" i="8"/>
  <c r="BA95" i="8"/>
  <c r="BA94" i="8"/>
  <c r="BA93" i="8"/>
  <c r="BA92" i="8"/>
  <c r="BA91" i="8"/>
  <c r="BA90" i="8"/>
  <c r="BA89" i="8"/>
  <c r="BA88" i="8"/>
  <c r="BA87" i="8"/>
  <c r="BA86" i="8"/>
  <c r="BA85" i="8"/>
  <c r="BA84" i="8"/>
  <c r="BA83" i="8"/>
  <c r="BA82" i="8"/>
  <c r="BA81" i="8"/>
  <c r="BA80" i="8"/>
  <c r="BA79" i="8"/>
  <c r="BA78" i="8"/>
  <c r="BA77" i="8"/>
  <c r="BA76" i="8"/>
  <c r="BA75" i="8"/>
  <c r="BA74" i="8"/>
  <c r="BA73" i="8"/>
  <c r="BA72" i="8"/>
  <c r="BA71" i="8"/>
  <c r="BA70" i="8"/>
  <c r="BA69" i="8"/>
  <c r="BA68" i="8"/>
  <c r="BA67" i="8"/>
  <c r="BA66" i="8"/>
  <c r="BA65" i="8"/>
  <c r="BA64" i="8"/>
  <c r="BA63" i="8"/>
  <c r="BA62" i="8"/>
  <c r="BA61" i="8"/>
  <c r="BA60" i="8"/>
  <c r="BA59" i="8"/>
  <c r="BA58" i="8"/>
  <c r="BA57" i="8"/>
  <c r="BA56" i="8"/>
  <c r="BA55" i="8"/>
  <c r="BA54" i="8"/>
  <c r="BA53" i="8"/>
  <c r="BA52" i="8"/>
  <c r="BA51" i="8"/>
  <c r="BA50" i="8"/>
  <c r="BA49" i="8"/>
  <c r="BA48" i="8"/>
  <c r="BA47" i="8"/>
  <c r="BA46" i="8"/>
  <c r="BA45" i="8"/>
  <c r="BA44" i="8"/>
  <c r="BA43" i="8"/>
  <c r="BA42" i="8"/>
  <c r="BA41" i="8"/>
  <c r="BA40" i="8"/>
  <c r="BA39" i="8"/>
  <c r="BA38" i="8"/>
  <c r="BA37" i="8"/>
  <c r="BA36" i="8"/>
  <c r="BA35" i="8"/>
  <c r="BA34" i="8"/>
  <c r="BA33" i="8"/>
  <c r="BA32" i="8"/>
  <c r="BA31" i="8"/>
  <c r="BA30" i="8"/>
  <c r="BA29" i="8"/>
  <c r="BA28" i="8"/>
  <c r="BA27" i="8"/>
  <c r="BA26" i="8"/>
  <c r="BA25" i="8"/>
  <c r="BA24" i="8"/>
  <c r="BA23" i="8"/>
  <c r="BA22" i="8"/>
  <c r="BA21" i="8"/>
  <c r="BA20" i="8"/>
  <c r="BA19" i="8"/>
  <c r="BA18" i="8"/>
  <c r="E502" i="8" l="1"/>
  <c r="D502" i="8"/>
  <c r="E499" i="8"/>
  <c r="D499" i="8"/>
  <c r="E498" i="8"/>
  <c r="D498" i="8"/>
  <c r="E497" i="8"/>
  <c r="D497" i="8"/>
  <c r="E496" i="8"/>
  <c r="D496" i="8"/>
  <c r="E495" i="8"/>
  <c r="D495" i="8"/>
  <c r="E509" i="8"/>
  <c r="D509" i="8"/>
  <c r="E508" i="8"/>
  <c r="D508" i="8"/>
  <c r="E507" i="8"/>
  <c r="D507" i="8"/>
  <c r="E506" i="8"/>
  <c r="D506" i="8"/>
  <c r="E505" i="8"/>
  <c r="D505" i="8"/>
  <c r="E117" i="8"/>
  <c r="D117" i="8"/>
  <c r="E116" i="8"/>
  <c r="D116" i="8"/>
  <c r="E115" i="8"/>
  <c r="D115" i="8"/>
  <c r="E114" i="8"/>
  <c r="D114" i="8"/>
  <c r="E113" i="8"/>
  <c r="D113" i="8"/>
  <c r="E112" i="8"/>
  <c r="D112" i="8"/>
  <c r="E111" i="8"/>
  <c r="D111" i="8"/>
  <c r="E110" i="8"/>
  <c r="D110" i="8"/>
  <c r="E109" i="8"/>
  <c r="D109" i="8"/>
  <c r="E108" i="8"/>
  <c r="D108" i="8"/>
  <c r="E107" i="8"/>
  <c r="D107" i="8"/>
  <c r="E106" i="8"/>
  <c r="D106" i="8"/>
  <c r="E105" i="8"/>
  <c r="D105" i="8"/>
  <c r="E104" i="8"/>
  <c r="D104" i="8"/>
  <c r="E103" i="8"/>
  <c r="D103" i="8"/>
  <c r="E102" i="8"/>
  <c r="D102" i="8"/>
  <c r="E101" i="8"/>
  <c r="D101" i="8"/>
  <c r="E100" i="8"/>
  <c r="D100" i="8"/>
  <c r="E99" i="8"/>
  <c r="D99" i="8"/>
  <c r="E98" i="8"/>
  <c r="D98" i="8"/>
  <c r="E97" i="8"/>
  <c r="D97" i="8"/>
  <c r="E96" i="8"/>
  <c r="D96" i="8"/>
  <c r="E95" i="8"/>
  <c r="D95" i="8"/>
  <c r="E94" i="8"/>
  <c r="D94" i="8"/>
  <c r="E93" i="8"/>
  <c r="D93" i="8"/>
  <c r="E92" i="8"/>
  <c r="D92" i="8"/>
  <c r="E91" i="8"/>
  <c r="D91" i="8"/>
  <c r="E90" i="8"/>
  <c r="D90" i="8"/>
  <c r="E89" i="8"/>
  <c r="D89" i="8"/>
  <c r="E88" i="8"/>
  <c r="D88" i="8"/>
  <c r="E87" i="8"/>
  <c r="D87" i="8"/>
  <c r="E86" i="8"/>
  <c r="D86" i="8"/>
  <c r="E85" i="8"/>
  <c r="D85" i="8"/>
  <c r="E84" i="8"/>
  <c r="D84" i="8"/>
  <c r="E83" i="8"/>
  <c r="D83" i="8"/>
  <c r="E82" i="8"/>
  <c r="D82" i="8"/>
  <c r="E81" i="8"/>
  <c r="D81" i="8"/>
  <c r="E80" i="8"/>
  <c r="D80" i="8"/>
  <c r="E79" i="8"/>
  <c r="D79" i="8"/>
  <c r="E78" i="8"/>
  <c r="D78" i="8"/>
  <c r="E77" i="8"/>
  <c r="D77" i="8"/>
  <c r="E76" i="8"/>
  <c r="D76" i="8"/>
  <c r="E75" i="8"/>
  <c r="D75" i="8"/>
  <c r="E74" i="8"/>
  <c r="D74" i="8"/>
  <c r="E73" i="8"/>
  <c r="D73" i="8"/>
  <c r="E72" i="8"/>
  <c r="D72" i="8"/>
  <c r="E71" i="8"/>
  <c r="D71" i="8"/>
  <c r="E70" i="8"/>
  <c r="D70" i="8"/>
  <c r="E69" i="8"/>
  <c r="D69" i="8"/>
  <c r="E68" i="8"/>
  <c r="D68" i="8"/>
  <c r="E67" i="8"/>
  <c r="D67" i="8"/>
  <c r="E66" i="8"/>
  <c r="D66" i="8"/>
  <c r="E65" i="8"/>
  <c r="D65" i="8"/>
  <c r="E64" i="8"/>
  <c r="D64" i="8"/>
  <c r="E63" i="8"/>
  <c r="D63" i="8"/>
  <c r="E62" i="8"/>
  <c r="D62" i="8"/>
  <c r="E61" i="8"/>
  <c r="D61" i="8"/>
  <c r="E60" i="8"/>
  <c r="D60" i="8"/>
  <c r="E59" i="8"/>
  <c r="D59" i="8"/>
  <c r="E58" i="8"/>
  <c r="D58" i="8"/>
  <c r="E57" i="8"/>
  <c r="D57" i="8"/>
  <c r="E56" i="8"/>
  <c r="D56" i="8"/>
  <c r="E55" i="8"/>
  <c r="D55" i="8"/>
  <c r="E54" i="8"/>
  <c r="D54" i="8"/>
  <c r="E53" i="8"/>
  <c r="D53" i="8"/>
  <c r="E52" i="8"/>
  <c r="D52" i="8"/>
  <c r="E51" i="8"/>
  <c r="D51" i="8"/>
  <c r="E50" i="8"/>
  <c r="D50" i="8"/>
  <c r="E49" i="8"/>
  <c r="D49" i="8"/>
  <c r="E48" i="8"/>
  <c r="D48" i="8"/>
  <c r="E47" i="8"/>
  <c r="D47" i="8"/>
  <c r="E46" i="8"/>
  <c r="D46" i="8"/>
  <c r="E45" i="8"/>
  <c r="D45" i="8"/>
  <c r="E44" i="8"/>
  <c r="D44" i="8"/>
  <c r="E43" i="8"/>
  <c r="D43" i="8"/>
  <c r="E42" i="8"/>
  <c r="D42" i="8"/>
  <c r="E41" i="8"/>
  <c r="D41" i="8"/>
  <c r="E40" i="8"/>
  <c r="D40" i="8"/>
  <c r="E39" i="8"/>
  <c r="D39" i="8"/>
  <c r="E38" i="8"/>
  <c r="D38" i="8"/>
  <c r="E37" i="8"/>
  <c r="D37" i="8"/>
  <c r="E36" i="8"/>
  <c r="D36" i="8"/>
  <c r="E35" i="8"/>
  <c r="D35" i="8"/>
  <c r="E34" i="8"/>
  <c r="D34" i="8"/>
  <c r="E33" i="8"/>
  <c r="D33" i="8"/>
  <c r="E32" i="8"/>
  <c r="D32" i="8"/>
  <c r="E31" i="8"/>
  <c r="D31" i="8"/>
  <c r="E30" i="8"/>
  <c r="D30" i="8"/>
  <c r="E29" i="8"/>
  <c r="D29" i="8"/>
  <c r="E28" i="8"/>
  <c r="D28" i="8"/>
  <c r="E27" i="8"/>
  <c r="D27" i="8"/>
  <c r="E26" i="8"/>
  <c r="D26" i="8"/>
  <c r="E25" i="8"/>
  <c r="D25" i="8"/>
  <c r="E24" i="8"/>
  <c r="D24" i="8"/>
  <c r="E23" i="8"/>
  <c r="D23" i="8"/>
  <c r="E22" i="8"/>
  <c r="D22" i="8"/>
  <c r="E21" i="8"/>
  <c r="D21" i="8"/>
  <c r="E20" i="8"/>
  <c r="D20" i="8"/>
  <c r="E19" i="8"/>
  <c r="D19" i="8"/>
  <c r="E516" i="8" l="1"/>
  <c r="E515" i="8"/>
  <c r="E514" i="8"/>
  <c r="E513" i="8"/>
  <c r="E512" i="8"/>
  <c r="E18" i="8"/>
  <c r="D516" i="8"/>
  <c r="D515" i="8"/>
  <c r="D514" i="8"/>
  <c r="D513" i="8"/>
  <c r="D512" i="8"/>
  <c r="D18" i="8"/>
  <c r="BO5" i="8" l="1"/>
  <c r="BO6" i="8"/>
  <c r="BO7" i="8" l="1"/>
  <c r="BO12" i="8"/>
  <c r="BO13" i="8"/>
  <c r="B502" i="8" l="1"/>
  <c r="B498" i="8"/>
  <c r="B507" i="8"/>
  <c r="B497" i="8"/>
  <c r="B506" i="8"/>
  <c r="B508" i="8"/>
  <c r="B496" i="8"/>
  <c r="B509" i="8"/>
  <c r="B505" i="8"/>
  <c r="B499" i="8"/>
  <c r="B495" i="8"/>
  <c r="B114" i="8"/>
  <c r="B110" i="8"/>
  <c r="B106" i="8"/>
  <c r="B102" i="8"/>
  <c r="B98" i="8"/>
  <c r="B94" i="8"/>
  <c r="B90" i="8"/>
  <c r="B86" i="8"/>
  <c r="B82" i="8"/>
  <c r="B78" i="8"/>
  <c r="B74" i="8"/>
  <c r="B70" i="8"/>
  <c r="B66" i="8"/>
  <c r="B62" i="8"/>
  <c r="B58" i="8"/>
  <c r="B54" i="8"/>
  <c r="B50" i="8"/>
  <c r="B46" i="8"/>
  <c r="B42" i="8"/>
  <c r="B38" i="8"/>
  <c r="B34" i="8"/>
  <c r="B30" i="8"/>
  <c r="B26" i="8"/>
  <c r="B22" i="8"/>
  <c r="B100" i="8"/>
  <c r="B92" i="8"/>
  <c r="B88" i="8"/>
  <c r="B84" i="8"/>
  <c r="B80" i="8"/>
  <c r="B76" i="8"/>
  <c r="B68" i="8"/>
  <c r="B60" i="8"/>
  <c r="B56" i="8"/>
  <c r="B52" i="8"/>
  <c r="B40" i="8"/>
  <c r="B32" i="8"/>
  <c r="B24" i="8"/>
  <c r="B20" i="8"/>
  <c r="B111" i="8"/>
  <c r="B103" i="8"/>
  <c r="B99" i="8"/>
  <c r="B95" i="8"/>
  <c r="B117" i="8"/>
  <c r="B113" i="8"/>
  <c r="B109" i="8"/>
  <c r="B105" i="8"/>
  <c r="B101" i="8"/>
  <c r="B97" i="8"/>
  <c r="B93" i="8"/>
  <c r="B89" i="8"/>
  <c r="B85" i="8"/>
  <c r="B81" i="8"/>
  <c r="B77" i="8"/>
  <c r="B73" i="8"/>
  <c r="B69" i="8"/>
  <c r="B65" i="8"/>
  <c r="B61" i="8"/>
  <c r="B57" i="8"/>
  <c r="B53" i="8"/>
  <c r="B49" i="8"/>
  <c r="B45" i="8"/>
  <c r="B41" i="8"/>
  <c r="B37" i="8"/>
  <c r="B33" i="8"/>
  <c r="B29" i="8"/>
  <c r="B25" i="8"/>
  <c r="B21" i="8"/>
  <c r="B116" i="8"/>
  <c r="B112" i="8"/>
  <c r="B108" i="8"/>
  <c r="B104" i="8"/>
  <c r="B96" i="8"/>
  <c r="B72" i="8"/>
  <c r="B64" i="8"/>
  <c r="B48" i="8"/>
  <c r="B44" i="8"/>
  <c r="B36" i="8"/>
  <c r="B28" i="8"/>
  <c r="B115" i="8"/>
  <c r="B107" i="8"/>
  <c r="B43" i="8"/>
  <c r="B35" i="8"/>
  <c r="B27" i="8"/>
  <c r="B87" i="8"/>
  <c r="B79" i="8"/>
  <c r="B71" i="8"/>
  <c r="B63" i="8"/>
  <c r="B55" i="8"/>
  <c r="B47" i="8"/>
  <c r="B39" i="8"/>
  <c r="B31" i="8"/>
  <c r="B23" i="8"/>
  <c r="B91" i="8"/>
  <c r="B83" i="8"/>
  <c r="B75" i="8"/>
  <c r="B67" i="8"/>
  <c r="B59" i="8"/>
  <c r="B51" i="8"/>
  <c r="B19" i="8"/>
  <c r="B514" i="8"/>
  <c r="B18" i="8"/>
  <c r="B513" i="8"/>
  <c r="B516" i="8"/>
  <c r="B512" i="8"/>
  <c r="B515" i="8"/>
  <c r="BO14" i="8"/>
  <c r="O13" i="8"/>
  <c r="AN36" i="10"/>
  <c r="AN35" i="10"/>
  <c r="AN34" i="10"/>
  <c r="AN33" i="10"/>
  <c r="AN32" i="10"/>
  <c r="AN31" i="10"/>
  <c r="AN30" i="10"/>
  <c r="AN29" i="10"/>
  <c r="AN28" i="10"/>
  <c r="AN27" i="10"/>
  <c r="AN26" i="10"/>
  <c r="AN25" i="10"/>
  <c r="AN24" i="10"/>
  <c r="AN23" i="10"/>
  <c r="AN22" i="10"/>
  <c r="AN21" i="10"/>
  <c r="AN20" i="10"/>
  <c r="AN19" i="10"/>
  <c r="AN18" i="10"/>
  <c r="AN17" i="10"/>
  <c r="C499" i="8" l="1"/>
  <c r="C498" i="8"/>
  <c r="C497" i="8"/>
  <c r="C496" i="8"/>
  <c r="C495" i="8"/>
  <c r="C502" i="8"/>
  <c r="C509" i="8"/>
  <c r="C508" i="8"/>
  <c r="C507" i="8"/>
  <c r="C506" i="8"/>
  <c r="C505" i="8"/>
  <c r="C117" i="8"/>
  <c r="C113" i="8"/>
  <c r="C109" i="8"/>
  <c r="C105" i="8"/>
  <c r="C101" i="8"/>
  <c r="C97" i="8"/>
  <c r="C93" i="8"/>
  <c r="C89" i="8"/>
  <c r="C85" i="8"/>
  <c r="C81" i="8"/>
  <c r="C77" i="8"/>
  <c r="C73" i="8"/>
  <c r="C69" i="8"/>
  <c r="C65" i="8"/>
  <c r="C61" i="8"/>
  <c r="C57" i="8"/>
  <c r="C53" i="8"/>
  <c r="C49" i="8"/>
  <c r="C45" i="8"/>
  <c r="C41" i="8"/>
  <c r="C37" i="8"/>
  <c r="C33" i="8"/>
  <c r="C29" i="8"/>
  <c r="C25" i="8"/>
  <c r="C21" i="8"/>
  <c r="C111" i="8"/>
  <c r="C99" i="8"/>
  <c r="C91" i="8"/>
  <c r="C87" i="8"/>
  <c r="C83" i="8"/>
  <c r="C79" i="8"/>
  <c r="C75" i="8"/>
  <c r="C67" i="8"/>
  <c r="C59" i="8"/>
  <c r="C55" i="8"/>
  <c r="C51" i="8"/>
  <c r="C39" i="8"/>
  <c r="C31" i="8"/>
  <c r="C23" i="8"/>
  <c r="C19" i="8"/>
  <c r="C110" i="8"/>
  <c r="C102" i="8"/>
  <c r="C98" i="8"/>
  <c r="C116" i="8"/>
  <c r="C112" i="8"/>
  <c r="C108" i="8"/>
  <c r="C104" i="8"/>
  <c r="C100" i="8"/>
  <c r="C96" i="8"/>
  <c r="C92" i="8"/>
  <c r="C88" i="8"/>
  <c r="C84" i="8"/>
  <c r="C80" i="8"/>
  <c r="C76" i="8"/>
  <c r="C72" i="8"/>
  <c r="C68" i="8"/>
  <c r="C64" i="8"/>
  <c r="C60" i="8"/>
  <c r="C56" i="8"/>
  <c r="C52" i="8"/>
  <c r="C48" i="8"/>
  <c r="C44" i="8"/>
  <c r="C40" i="8"/>
  <c r="C36" i="8"/>
  <c r="C32" i="8"/>
  <c r="C28" i="8"/>
  <c r="C24" i="8"/>
  <c r="C20" i="8"/>
  <c r="C115" i="8"/>
  <c r="C107" i="8"/>
  <c r="C103" i="8"/>
  <c r="C95" i="8"/>
  <c r="C71" i="8"/>
  <c r="C63" i="8"/>
  <c r="C47" i="8"/>
  <c r="C43" i="8"/>
  <c r="C35" i="8"/>
  <c r="C27" i="8"/>
  <c r="C114" i="8"/>
  <c r="C106" i="8"/>
  <c r="C90" i="8"/>
  <c r="C82" i="8"/>
  <c r="C74" i="8"/>
  <c r="C66" i="8"/>
  <c r="C58" i="8"/>
  <c r="C50" i="8"/>
  <c r="C94" i="8"/>
  <c r="C86" i="8"/>
  <c r="C78" i="8"/>
  <c r="C70" i="8"/>
  <c r="C62" i="8"/>
  <c r="C54" i="8"/>
  <c r="C46" i="8"/>
  <c r="C38" i="8"/>
  <c r="C30" i="8"/>
  <c r="C22" i="8"/>
  <c r="C42" i="8"/>
  <c r="C34" i="8"/>
  <c r="C26" i="8"/>
  <c r="C18" i="8"/>
  <c r="C513" i="8"/>
  <c r="C516" i="8"/>
  <c r="C512" i="8"/>
  <c r="C515" i="8"/>
  <c r="C514" i="8"/>
  <c r="AN35" i="11"/>
  <c r="AN34" i="11"/>
  <c r="AN33" i="11"/>
  <c r="AN32" i="11"/>
  <c r="AN31" i="11"/>
  <c r="AN30" i="11"/>
  <c r="AN29" i="11"/>
  <c r="AN28" i="11"/>
  <c r="AN27" i="11"/>
  <c r="AN26" i="11"/>
  <c r="AN25" i="11"/>
  <c r="AN24" i="11"/>
  <c r="AN23" i="11"/>
  <c r="AN22" i="11"/>
  <c r="AN21" i="11"/>
  <c r="AN20" i="11"/>
  <c r="AN19" i="11"/>
  <c r="AN18" i="11"/>
  <c r="AN17" i="11"/>
  <c r="AN16" i="11"/>
  <c r="BB12" i="11"/>
  <c r="BB11" i="11"/>
  <c r="B12" i="11" s="1"/>
  <c r="BB13" i="10" l="1"/>
  <c r="BB12" i="10"/>
  <c r="B13" i="10" s="1"/>
</calcChain>
</file>

<file path=xl/sharedStrings.xml><?xml version="1.0" encoding="utf-8"?>
<sst xmlns="http://schemas.openxmlformats.org/spreadsheetml/2006/main" count="257" uniqueCount="124">
  <si>
    <t>事業所番号</t>
    <rPh sb="0" eb="3">
      <t>ジギョウショ</t>
    </rPh>
    <rPh sb="3" eb="5">
      <t>バンゴウ</t>
    </rPh>
    <phoneticPr fontId="2"/>
  </si>
  <si>
    <t>事業所名称</t>
    <rPh sb="0" eb="3">
      <t>ジギョウショ</t>
    </rPh>
    <rPh sb="3" eb="5">
      <t>メイショウ</t>
    </rPh>
    <phoneticPr fontId="2"/>
  </si>
  <si>
    <t>所在地</t>
    <rPh sb="0" eb="3">
      <t>ショザイチ</t>
    </rPh>
    <phoneticPr fontId="2"/>
  </si>
  <si>
    <t>連絡先</t>
    <rPh sb="0" eb="3">
      <t>レンラクサキ</t>
    </rPh>
    <phoneticPr fontId="2"/>
  </si>
  <si>
    <t>電話番号</t>
    <rPh sb="0" eb="2">
      <t>デンワ</t>
    </rPh>
    <rPh sb="2" eb="4">
      <t>バンゴウ</t>
    </rPh>
    <phoneticPr fontId="2"/>
  </si>
  <si>
    <t>年</t>
    <rPh sb="0" eb="1">
      <t>ネン</t>
    </rPh>
    <phoneticPr fontId="2"/>
  </si>
  <si>
    <t>月</t>
    <rPh sb="0" eb="1">
      <t>ツキ</t>
    </rPh>
    <phoneticPr fontId="2"/>
  </si>
  <si>
    <t>日</t>
    <rPh sb="0" eb="1">
      <t>ニチ</t>
    </rPh>
    <phoneticPr fontId="2"/>
  </si>
  <si>
    <t>証記載市（区）町村番号</t>
    <rPh sb="0" eb="1">
      <t>ショウ</t>
    </rPh>
    <rPh sb="1" eb="3">
      <t>キサイ</t>
    </rPh>
    <rPh sb="3" eb="4">
      <t>シ</t>
    </rPh>
    <rPh sb="5" eb="6">
      <t>ク</t>
    </rPh>
    <rPh sb="7" eb="9">
      <t>チョウソン</t>
    </rPh>
    <rPh sb="9" eb="11">
      <t>バンゴウ</t>
    </rPh>
    <phoneticPr fontId="2"/>
  </si>
  <si>
    <t>受  給  者  番  号</t>
    <rPh sb="0" eb="1">
      <t>ウケ</t>
    </rPh>
    <rPh sb="3" eb="4">
      <t>キュウ</t>
    </rPh>
    <rPh sb="6" eb="7">
      <t>シャ</t>
    </rPh>
    <rPh sb="9" eb="10">
      <t>バン</t>
    </rPh>
    <rPh sb="12" eb="13">
      <t>ゴウ</t>
    </rPh>
    <phoneticPr fontId="2"/>
  </si>
  <si>
    <t>過誤申立の理由</t>
    <rPh sb="0" eb="2">
      <t>カゴ</t>
    </rPh>
    <rPh sb="2" eb="4">
      <t>モウシタテ</t>
    </rPh>
    <rPh sb="5" eb="7">
      <t>リユウ</t>
    </rPh>
    <phoneticPr fontId="2"/>
  </si>
  <si>
    <t>居宅介護</t>
    <rPh sb="0" eb="2">
      <t>キョタク</t>
    </rPh>
    <rPh sb="2" eb="4">
      <t>カイゴ</t>
    </rPh>
    <phoneticPr fontId="2"/>
  </si>
  <si>
    <t>担当者</t>
    <rPh sb="0" eb="3">
      <t>タントウシャ</t>
    </rPh>
    <phoneticPr fontId="2"/>
  </si>
  <si>
    <t>ＦＡＸ番号</t>
    <rPh sb="3" eb="5">
      <t>バンゴウ</t>
    </rPh>
    <phoneticPr fontId="2"/>
  </si>
  <si>
    <t>請求年月</t>
    <rPh sb="0" eb="2">
      <t>セイキュウ</t>
    </rPh>
    <rPh sb="2" eb="4">
      <t>ネンゲツ</t>
    </rPh>
    <phoneticPr fontId="2"/>
  </si>
  <si>
    <t>生活介護</t>
    <rPh sb="0" eb="2">
      <t>セイカツ</t>
    </rPh>
    <rPh sb="2" eb="4">
      <t>カイゴ</t>
    </rPh>
    <phoneticPr fontId="2"/>
  </si>
  <si>
    <t>重度訪問介護</t>
    <rPh sb="0" eb="2">
      <t>ジュウド</t>
    </rPh>
    <rPh sb="2" eb="4">
      <t>ホウモン</t>
    </rPh>
    <rPh sb="4" eb="6">
      <t>カイゴ</t>
    </rPh>
    <phoneticPr fontId="2"/>
  </si>
  <si>
    <t>行動援護</t>
    <rPh sb="0" eb="2">
      <t>コウドウ</t>
    </rPh>
    <rPh sb="2" eb="4">
      <t>エンゴ</t>
    </rPh>
    <phoneticPr fontId="2"/>
  </si>
  <si>
    <t>同行援護</t>
    <rPh sb="0" eb="2">
      <t>ドウコウ</t>
    </rPh>
    <rPh sb="2" eb="4">
      <t>エンゴ</t>
    </rPh>
    <phoneticPr fontId="2"/>
  </si>
  <si>
    <t>療養介護</t>
    <rPh sb="0" eb="2">
      <t>リョウヨウ</t>
    </rPh>
    <rPh sb="2" eb="4">
      <t>カイゴ</t>
    </rPh>
    <phoneticPr fontId="2"/>
  </si>
  <si>
    <t>短期入所</t>
    <rPh sb="0" eb="2">
      <t>タンキ</t>
    </rPh>
    <rPh sb="2" eb="4">
      <t>ニュウショ</t>
    </rPh>
    <phoneticPr fontId="2"/>
  </si>
  <si>
    <t>共同生活介護</t>
    <rPh sb="0" eb="2">
      <t>キョウドウ</t>
    </rPh>
    <rPh sb="2" eb="4">
      <t>セイカツ</t>
    </rPh>
    <rPh sb="4" eb="6">
      <t>カイゴ</t>
    </rPh>
    <phoneticPr fontId="2"/>
  </si>
  <si>
    <t>共同生活援助</t>
    <rPh sb="0" eb="2">
      <t>キョウドウ</t>
    </rPh>
    <rPh sb="2" eb="4">
      <t>セイカツ</t>
    </rPh>
    <rPh sb="4" eb="6">
      <t>エンジョ</t>
    </rPh>
    <phoneticPr fontId="2"/>
  </si>
  <si>
    <t>施設入所支援</t>
    <rPh sb="0" eb="2">
      <t>シセツ</t>
    </rPh>
    <rPh sb="2" eb="4">
      <t>ニュウショ</t>
    </rPh>
    <rPh sb="4" eb="6">
      <t>シエン</t>
    </rPh>
    <phoneticPr fontId="2"/>
  </si>
  <si>
    <t>自立訓練（機能訓練）</t>
    <rPh sb="0" eb="2">
      <t>ジリツ</t>
    </rPh>
    <rPh sb="2" eb="4">
      <t>クンレン</t>
    </rPh>
    <rPh sb="5" eb="7">
      <t>キノウ</t>
    </rPh>
    <rPh sb="7" eb="9">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</si>
  <si>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</si>
  <si>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</si>
  <si>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</si>
  <si>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</si>
  <si>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―全国</t>
    <rPh sb="1" eb="3">
      <t>ゼンコク</t>
    </rPh>
    <phoneticPr fontId="2"/>
  </si>
  <si>
    <t>―地域</t>
    <rPh sb="1" eb="3">
      <t>チイキ</t>
    </rPh>
    <phoneticPr fontId="2"/>
  </si>
  <si>
    <t>移動支援</t>
    <rPh sb="0" eb="2">
      <t>イドウ</t>
    </rPh>
    <rPh sb="2" eb="4">
      <t>シエン</t>
    </rPh>
    <phoneticPr fontId="2"/>
  </si>
  <si>
    <t>ふれあい</t>
    <phoneticPr fontId="2"/>
  </si>
  <si>
    <t>日中一時預かり</t>
    <rPh sb="0" eb="2">
      <t>ニッチュウ</t>
    </rPh>
    <rPh sb="2" eb="4">
      <t>イチジ</t>
    </rPh>
    <rPh sb="4" eb="5">
      <t>アズ</t>
    </rPh>
    <phoneticPr fontId="2"/>
  </si>
  <si>
    <t>全</t>
    <rPh sb="0" eb="1">
      <t>ゼン</t>
    </rPh>
    <phoneticPr fontId="2"/>
  </si>
  <si>
    <t>※太枠の中、色の付いたセルをご記入ください。</t>
    <rPh sb="1" eb="3">
      <t>フトワク</t>
    </rPh>
    <rPh sb="4" eb="5">
      <t>ナカ</t>
    </rPh>
    <rPh sb="6" eb="7">
      <t>イロ</t>
    </rPh>
    <rPh sb="8" eb="9">
      <t>ツ</t>
    </rPh>
    <rPh sb="15" eb="17">
      <t>キニュウ</t>
    </rPh>
    <phoneticPr fontId="2"/>
  </si>
  <si>
    <t>か</t>
    <phoneticPr fontId="2"/>
  </si>
  <si>
    <t>計画相談支援</t>
    <rPh sb="0" eb="2">
      <t>ケイカク</t>
    </rPh>
    <rPh sb="2" eb="4">
      <t>ソウダン</t>
    </rPh>
    <rPh sb="4" eb="6">
      <t>シエン</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</si>
  <si>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</si>
  <si>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</si>
  <si>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日中短期入所</t>
    <rPh sb="0" eb="2">
      <t>ニッチュウ</t>
    </rPh>
    <rPh sb="2" eb="4">
      <t>タンキ</t>
    </rPh>
    <rPh sb="4" eb="6">
      <t>ニュウショ</t>
    </rPh>
    <phoneticPr fontId="2"/>
  </si>
  <si>
    <t>あんしんサポート</t>
    <phoneticPr fontId="2"/>
  </si>
  <si>
    <t>生活サポート</t>
    <rPh sb="0" eb="2">
      <t>セイカツ</t>
    </rPh>
    <phoneticPr fontId="2"/>
  </si>
  <si>
    <t>ファミリーサポート</t>
    <phoneticPr fontId="2"/>
  </si>
  <si>
    <t>―その他</t>
    <rPh sb="3" eb="4">
      <t>ホカ</t>
    </rPh>
    <phoneticPr fontId="2"/>
  </si>
  <si>
    <t>―児童</t>
    <rPh sb="1" eb="3">
      <t>ジドウ</t>
    </rPh>
    <phoneticPr fontId="2"/>
  </si>
  <si>
    <t>児童発達支援</t>
    <rPh sb="0" eb="2">
      <t>ジドウ</t>
    </rPh>
    <rPh sb="2" eb="4">
      <t>ハッタツ</t>
    </rPh>
    <rPh sb="4" eb="6">
      <t>シエン</t>
    </rPh>
    <phoneticPr fontId="2"/>
  </si>
  <si>
    <t>医療型発達支援</t>
    <rPh sb="0" eb="2">
      <t>イリョウ</t>
    </rPh>
    <rPh sb="2" eb="3">
      <t>ガタ</t>
    </rPh>
    <rPh sb="3" eb="5">
      <t>ハッタツ</t>
    </rPh>
    <rPh sb="5" eb="7">
      <t>シエン</t>
    </rPh>
    <phoneticPr fontId="2"/>
  </si>
  <si>
    <t>放課後等デイサービス</t>
    <rPh sb="0" eb="3">
      <t>ホウカゴ</t>
    </rPh>
    <rPh sb="3" eb="4">
      <t>ナド</t>
    </rPh>
    <phoneticPr fontId="2"/>
  </si>
  <si>
    <t>保育所等訪問支援</t>
    <rPh sb="0" eb="2">
      <t>ホイク</t>
    </rPh>
    <rPh sb="2" eb="3">
      <t>ショ</t>
    </rPh>
    <rPh sb="3" eb="4">
      <t>ナド</t>
    </rPh>
    <rPh sb="4" eb="6">
      <t>ホウモン</t>
    </rPh>
    <rPh sb="6" eb="8">
      <t>シエン</t>
    </rPh>
    <phoneticPr fontId="2"/>
  </si>
  <si>
    <t>障害児入所支援</t>
    <rPh sb="0" eb="2">
      <t>ショウガイ</t>
    </rPh>
    <rPh sb="2" eb="3">
      <t>ジ</t>
    </rPh>
    <rPh sb="3" eb="5">
      <t>ニュウショ</t>
    </rPh>
    <rPh sb="5" eb="7">
      <t>シエン</t>
    </rPh>
    <phoneticPr fontId="2"/>
  </si>
  <si>
    <t>医療型障害児入所支援</t>
    <rPh sb="0" eb="2">
      <t>イリョウ</t>
    </rPh>
    <rPh sb="2" eb="3">
      <t>ガタ</t>
    </rPh>
    <rPh sb="3" eb="5">
      <t>ショウガイ</t>
    </rPh>
    <rPh sb="5" eb="6">
      <t>ジ</t>
    </rPh>
    <rPh sb="6" eb="8">
      <t>ニュウショ</t>
    </rPh>
    <rPh sb="8" eb="10">
      <t>シエン</t>
    </rPh>
    <phoneticPr fontId="2"/>
  </si>
  <si>
    <t>障害児相談支援</t>
    <rPh sb="0" eb="2">
      <t>ショウガイ</t>
    </rPh>
    <rPh sb="2" eb="3">
      <t>ジ</t>
    </rPh>
    <rPh sb="3" eb="5">
      <t>ソウダン</t>
    </rPh>
    <rPh sb="5" eb="7">
      <t>シエン</t>
    </rPh>
    <phoneticPr fontId="2"/>
  </si>
  <si>
    <t>継続障害児相談支援</t>
    <rPh sb="0" eb="2">
      <t>ケイゾク</t>
    </rPh>
    <rPh sb="2" eb="4">
      <t>ショウガイ</t>
    </rPh>
    <rPh sb="4" eb="5">
      <t>ジ</t>
    </rPh>
    <rPh sb="5" eb="7">
      <t>ソウダン</t>
    </rPh>
    <rPh sb="7" eb="9">
      <t>シエン</t>
    </rPh>
    <phoneticPr fontId="2"/>
  </si>
  <si>
    <t>障害者自立支援給付費等過誤申立書・請求取下依頼書</t>
    <rPh sb="0" eb="3">
      <t>ショウガイシャ</t>
    </rPh>
    <rPh sb="3" eb="5">
      <t>ジリツ</t>
    </rPh>
    <rPh sb="5" eb="7">
      <t>シエン</t>
    </rPh>
    <rPh sb="7" eb="10">
      <t>キュウフヒ</t>
    </rPh>
    <rPh sb="10" eb="11">
      <t>トウ</t>
    </rPh>
    <rPh sb="11" eb="13">
      <t>カゴ</t>
    </rPh>
    <rPh sb="13" eb="16">
      <t>モウシタテショ</t>
    </rPh>
    <rPh sb="17" eb="19">
      <t>セイキュウ</t>
    </rPh>
    <rPh sb="19" eb="20">
      <t>トリ</t>
    </rPh>
    <rPh sb="20" eb="21">
      <t>サ</t>
    </rPh>
    <rPh sb="21" eb="23">
      <t>イライ</t>
    </rPh>
    <rPh sb="23" eb="24">
      <t>ショ</t>
    </rPh>
    <phoneticPr fontId="2"/>
  </si>
  <si>
    <t>（川崎市　宛て）</t>
    <rPh sb="1" eb="4">
      <t>カワサキシ</t>
    </rPh>
    <rPh sb="5" eb="6">
      <t>ア</t>
    </rPh>
    <phoneticPr fontId="2"/>
  </si>
  <si>
    <t>（送信日）</t>
    <rPh sb="1" eb="4">
      <t>ソウシンビ</t>
    </rPh>
    <phoneticPr fontId="2"/>
  </si>
  <si>
    <t>下記の障害者自立支援給付費等について、次の処理をお願いします。</t>
    <rPh sb="0" eb="2">
      <t>カキ</t>
    </rPh>
    <rPh sb="3" eb="6">
      <t>ショウガイシャ</t>
    </rPh>
    <rPh sb="6" eb="8">
      <t>ジリツ</t>
    </rPh>
    <rPh sb="8" eb="10">
      <t>シエン</t>
    </rPh>
    <rPh sb="10" eb="12">
      <t>キュウフ</t>
    </rPh>
    <rPh sb="12" eb="13">
      <t>ヒ</t>
    </rPh>
    <rPh sb="13" eb="14">
      <t>トウ</t>
    </rPh>
    <rPh sb="19" eb="20">
      <t>ツギ</t>
    </rPh>
    <rPh sb="21" eb="23">
      <t>ショリ</t>
    </rPh>
    <rPh sb="25" eb="26">
      <t>ネガ</t>
    </rPh>
    <phoneticPr fontId="2"/>
  </si>
  <si>
    <t>過誤申立（毎月３日までに送信）</t>
    <rPh sb="0" eb="2">
      <t>カゴ</t>
    </rPh>
    <rPh sb="2" eb="4">
      <t>モウシタテ</t>
    </rPh>
    <rPh sb="5" eb="7">
      <t>マイツキ</t>
    </rPh>
    <rPh sb="8" eb="9">
      <t>ニチ</t>
    </rPh>
    <rPh sb="12" eb="14">
      <t>ソウシン</t>
    </rPh>
    <phoneticPr fontId="2"/>
  </si>
  <si>
    <t>請求取下（毎月１１から２０日までに送信）</t>
    <rPh sb="0" eb="2">
      <t>セイキュウ</t>
    </rPh>
    <rPh sb="2" eb="4">
      <t>トリサ</t>
    </rPh>
    <rPh sb="5" eb="7">
      <t>マイツキ</t>
    </rPh>
    <rPh sb="13" eb="14">
      <t>ニチ</t>
    </rPh>
    <rPh sb="17" eb="19">
      <t>ソウシン</t>
    </rPh>
    <phoneticPr fontId="2"/>
  </si>
  <si>
    <t>全国システムの請求（かながわシステムの請求も処理されます）</t>
    <rPh sb="0" eb="2">
      <t>ゼンコク</t>
    </rPh>
    <rPh sb="7" eb="9">
      <t>セイキュウ</t>
    </rPh>
    <rPh sb="19" eb="21">
      <t>セイキュウ</t>
    </rPh>
    <rPh sb="22" eb="24">
      <t>ショリ</t>
    </rPh>
    <phoneticPr fontId="2"/>
  </si>
  <si>
    <t>　全国（標準）システムとかながわ自立支援給付等支払システム（かながわシステム）の両方が過誤</t>
    <rPh sb="1" eb="3">
      <t>ゼンコク</t>
    </rPh>
    <rPh sb="4" eb="6">
      <t>ヒョウジュン</t>
    </rPh>
    <rPh sb="16" eb="18">
      <t>ジリツ</t>
    </rPh>
    <rPh sb="18" eb="20">
      <t>シエン</t>
    </rPh>
    <rPh sb="20" eb="22">
      <t>キュウフ</t>
    </rPh>
    <rPh sb="22" eb="23">
      <t>トウ</t>
    </rPh>
    <rPh sb="23" eb="25">
      <t>シハライ</t>
    </rPh>
    <rPh sb="40" eb="42">
      <t>リョウホウ</t>
    </rPh>
    <rPh sb="43" eb="45">
      <t>カゴ</t>
    </rPh>
    <phoneticPr fontId="2"/>
  </si>
  <si>
    <t>○提出期限</t>
    <rPh sb="1" eb="3">
      <t>テイシュツ</t>
    </rPh>
    <rPh sb="3" eb="5">
      <t>キゲン</t>
    </rPh>
    <phoneticPr fontId="2"/>
  </si>
  <si>
    <t>　　　例）１月１日～１０日の期間に請求した情報を取下する場合は、１月２０日が締め切り</t>
    <rPh sb="3" eb="4">
      <t>レイ</t>
    </rPh>
    <rPh sb="6" eb="7">
      <t>ガツ</t>
    </rPh>
    <rPh sb="8" eb="9">
      <t>ニチ</t>
    </rPh>
    <rPh sb="12" eb="13">
      <t>ニチ</t>
    </rPh>
    <rPh sb="14" eb="16">
      <t>キカン</t>
    </rPh>
    <rPh sb="17" eb="19">
      <t>セイキュウ</t>
    </rPh>
    <rPh sb="21" eb="23">
      <t>ジョウホウ</t>
    </rPh>
    <rPh sb="24" eb="26">
      <t>トリサ</t>
    </rPh>
    <rPh sb="28" eb="30">
      <t>バアイ</t>
    </rPh>
    <rPh sb="33" eb="34">
      <t>ガツ</t>
    </rPh>
    <rPh sb="36" eb="37">
      <t>ニチ</t>
    </rPh>
    <rPh sb="38" eb="39">
      <t>シ</t>
    </rPh>
    <rPh sb="40" eb="41">
      <t>キ</t>
    </rPh>
    <phoneticPr fontId="2"/>
  </si>
  <si>
    <t>　申立又は請求取下となります。両方のシステムで再請求してください。</t>
    <rPh sb="1" eb="3">
      <t>モウシタテ</t>
    </rPh>
    <rPh sb="3" eb="4">
      <t>マタ</t>
    </rPh>
    <rPh sb="5" eb="7">
      <t>セイキュウ</t>
    </rPh>
    <rPh sb="7" eb="8">
      <t>ト</t>
    </rPh>
    <rPh sb="15" eb="17">
      <t>リョウホウ</t>
    </rPh>
    <rPh sb="23" eb="26">
      <t>サイセイキュウ</t>
    </rPh>
    <phoneticPr fontId="2"/>
  </si>
  <si>
    <t>②『□　全国システムの請求（かながわシステムの請求も処理されます）』にチェックを入れた場合は、</t>
    <rPh sb="23" eb="25">
      <t>セイキュウ</t>
    </rPh>
    <rPh sb="26" eb="28">
      <t>ショリ</t>
    </rPh>
    <rPh sb="40" eb="41">
      <t>イ</t>
    </rPh>
    <rPh sb="43" eb="45">
      <t>バアイ</t>
    </rPh>
    <phoneticPr fontId="2"/>
  </si>
  <si>
    <t>⑦本市以外が発行した受給者証を持つ者（児童）の過誤申立又は請求取下を行う場合は、</t>
    <rPh sb="1" eb="2">
      <t>ホン</t>
    </rPh>
    <rPh sb="2" eb="3">
      <t>シ</t>
    </rPh>
    <rPh sb="3" eb="5">
      <t>イガイ</t>
    </rPh>
    <rPh sb="6" eb="8">
      <t>ハッコウ</t>
    </rPh>
    <rPh sb="10" eb="13">
      <t>ジュキュウシャ</t>
    </rPh>
    <rPh sb="13" eb="14">
      <t>ショウ</t>
    </rPh>
    <rPh sb="15" eb="16">
      <t>モ</t>
    </rPh>
    <rPh sb="17" eb="18">
      <t>モノ</t>
    </rPh>
    <rPh sb="19" eb="21">
      <t>ジドウ</t>
    </rPh>
    <rPh sb="23" eb="25">
      <t>カゴ</t>
    </rPh>
    <rPh sb="25" eb="27">
      <t>モウシタテ</t>
    </rPh>
    <rPh sb="27" eb="28">
      <t>マタ</t>
    </rPh>
    <rPh sb="29" eb="31">
      <t>セイキュウ</t>
    </rPh>
    <rPh sb="31" eb="33">
      <t>トリサ</t>
    </rPh>
    <rPh sb="34" eb="35">
      <t>オコナ</t>
    </rPh>
    <rPh sb="36" eb="38">
      <t>バアイ</t>
    </rPh>
    <phoneticPr fontId="2"/>
  </si>
  <si>
    <t>申立事由
コード</t>
    <rPh sb="0" eb="2">
      <t>モウシタテ</t>
    </rPh>
    <rPh sb="2" eb="4">
      <t>ジユウ</t>
    </rPh>
    <phoneticPr fontId="2"/>
  </si>
  <si>
    <t>サービス提供年月
（西暦+月）</t>
    <rPh sb="4" eb="6">
      <t>テイキョウ</t>
    </rPh>
    <rPh sb="6" eb="8">
      <t>ネンゲツ</t>
    </rPh>
    <rPh sb="10" eb="12">
      <t>セイレキ</t>
    </rPh>
    <rPh sb="13" eb="14">
      <t>ツキ</t>
    </rPh>
    <phoneticPr fontId="2"/>
  </si>
  <si>
    <t>0000055555</t>
    <phoneticPr fontId="2"/>
  </si>
  <si>
    <t>提供時間を誤っていたため</t>
    <rPh sb="0" eb="2">
      <t>テイキョウ</t>
    </rPh>
    <rPh sb="2" eb="4">
      <t>ジカン</t>
    </rPh>
    <rPh sb="5" eb="6">
      <t>アヤマ</t>
    </rPh>
    <phoneticPr fontId="2"/>
  </si>
  <si>
    <r>
      <rPr>
        <sz val="11"/>
        <color theme="0"/>
        <rFont val="ＭＳ Ｐゴシック"/>
        <family val="3"/>
        <charset val="128"/>
      </rPr>
      <t>③</t>
    </r>
    <r>
      <rPr>
        <sz val="11"/>
        <rFont val="ＭＳ Ｐゴシック"/>
        <family val="3"/>
        <charset val="128"/>
      </rPr>
      <t>受給者証を発行した自治体に確認してください（本市では処理できません）。</t>
    </r>
    <rPh sb="1" eb="4">
      <t>ジュキュウシャ</t>
    </rPh>
    <rPh sb="4" eb="5">
      <t>ショウ</t>
    </rPh>
    <rPh sb="6" eb="8">
      <t>ハッコウ</t>
    </rPh>
    <rPh sb="10" eb="13">
      <t>ジチタイ</t>
    </rPh>
    <rPh sb="14" eb="16">
      <t>カクニン</t>
    </rPh>
    <rPh sb="23" eb="24">
      <t>ホン</t>
    </rPh>
    <rPh sb="24" eb="25">
      <t>シ</t>
    </rPh>
    <rPh sb="27" eb="29">
      <t>ショリ</t>
    </rPh>
    <phoneticPr fontId="2"/>
  </si>
  <si>
    <t>　　　例）２月３日に電子申請を行った⇒２月分の申立</t>
    <rPh sb="3" eb="4">
      <t>レイ</t>
    </rPh>
    <rPh sb="6" eb="7">
      <t>ツキ</t>
    </rPh>
    <rPh sb="8" eb="9">
      <t>ヒ</t>
    </rPh>
    <rPh sb="10" eb="12">
      <t>デンシ</t>
    </rPh>
    <rPh sb="12" eb="14">
      <t>シンセイ</t>
    </rPh>
    <rPh sb="15" eb="16">
      <t>オコナ</t>
    </rPh>
    <rPh sb="20" eb="21">
      <t>ツキ</t>
    </rPh>
    <rPh sb="21" eb="22">
      <t>ブン</t>
    </rPh>
    <rPh sb="23" eb="25">
      <t>モウシタテ</t>
    </rPh>
    <phoneticPr fontId="2"/>
  </si>
  <si>
    <r>
      <t>　　</t>
    </r>
    <r>
      <rPr>
        <sz val="11"/>
        <color theme="0"/>
        <rFont val="ＭＳ Ｐゴシック"/>
        <family val="3"/>
        <charset val="128"/>
      </rPr>
      <t>　例）</t>
    </r>
    <r>
      <rPr>
        <sz val="11"/>
        <rFont val="ＭＳ Ｐゴシック"/>
        <family val="3"/>
        <charset val="128"/>
      </rPr>
      <t>２月４日に電子申請を行った⇒３月分の申立</t>
    </r>
    <rPh sb="3" eb="4">
      <t>レイ</t>
    </rPh>
    <rPh sb="6" eb="7">
      <t>ツキ</t>
    </rPh>
    <rPh sb="8" eb="9">
      <t>ヒ</t>
    </rPh>
    <rPh sb="10" eb="12">
      <t>デンシ</t>
    </rPh>
    <rPh sb="12" eb="14">
      <t>シンセイ</t>
    </rPh>
    <rPh sb="15" eb="16">
      <t>オコナ</t>
    </rPh>
    <rPh sb="20" eb="21">
      <t>ツキ</t>
    </rPh>
    <rPh sb="21" eb="22">
      <t>ブン</t>
    </rPh>
    <rPh sb="23" eb="25">
      <t>モウシタテ</t>
    </rPh>
    <phoneticPr fontId="2"/>
  </si>
  <si>
    <t>※請求取下とは、請求期間終了後に、当該月に送信した請求内容に誤りがあった場合に、自治体に対して</t>
    <rPh sb="1" eb="3">
      <t>セイキュウ</t>
    </rPh>
    <rPh sb="3" eb="4">
      <t>ト</t>
    </rPh>
    <rPh sb="4" eb="5">
      <t>サ</t>
    </rPh>
    <rPh sb="8" eb="10">
      <t>セイキュウ</t>
    </rPh>
    <rPh sb="10" eb="12">
      <t>キカン</t>
    </rPh>
    <rPh sb="12" eb="15">
      <t>シュウリョウゴ</t>
    </rPh>
    <rPh sb="17" eb="19">
      <t>トウガイ</t>
    </rPh>
    <rPh sb="19" eb="20">
      <t>ツキ</t>
    </rPh>
    <rPh sb="21" eb="23">
      <t>ソウシン</t>
    </rPh>
    <rPh sb="25" eb="27">
      <t>セイキュウ</t>
    </rPh>
    <rPh sb="27" eb="29">
      <t>ナイヨウ</t>
    </rPh>
    <rPh sb="30" eb="31">
      <t>アヤマ</t>
    </rPh>
    <rPh sb="36" eb="38">
      <t>バアイ</t>
    </rPh>
    <rPh sb="40" eb="43">
      <t>ジチタイ</t>
    </rPh>
    <rPh sb="44" eb="45">
      <t>タイ</t>
    </rPh>
    <phoneticPr fontId="2"/>
  </si>
  <si>
    <r>
      <rPr>
        <sz val="11"/>
        <color theme="0"/>
        <rFont val="ＭＳ Ｐゴシック"/>
        <family val="3"/>
        <charset val="128"/>
      </rPr>
      <t>※</t>
    </r>
    <r>
      <rPr>
        <sz val="11"/>
        <rFont val="ＭＳ Ｐゴシック"/>
        <family val="3"/>
        <charset val="128"/>
      </rPr>
      <t>当該請求の返戻を依頼することです。</t>
    </r>
    <rPh sb="6" eb="8">
      <t>ヘンレイ</t>
    </rPh>
    <rPh sb="9" eb="11">
      <t>イライ</t>
    </rPh>
    <phoneticPr fontId="2"/>
  </si>
  <si>
    <t>川崎市単独加算のみ</t>
    <rPh sb="0" eb="3">
      <t>カワサキシ</t>
    </rPh>
    <rPh sb="3" eb="5">
      <t>タンドク</t>
    </rPh>
    <rPh sb="5" eb="7">
      <t>カサン</t>
    </rPh>
    <phoneticPr fontId="2"/>
  </si>
  <si>
    <t>就労定着支援</t>
    <rPh sb="0" eb="6">
      <t>シュウロウテイチャクシエン</t>
    </rPh>
    <phoneticPr fontId="2"/>
  </si>
  <si>
    <t>居宅訪問型児童発達支援</t>
    <rPh sb="0" eb="11">
      <t>キョタクホウモンガタジドウハッタツシエン</t>
    </rPh>
    <phoneticPr fontId="2"/>
  </si>
  <si>
    <t>201807</t>
    <phoneticPr fontId="2"/>
  </si>
  <si>
    <t>201808</t>
    <phoneticPr fontId="2"/>
  </si>
  <si>
    <t>0000055555</t>
    <phoneticPr fontId="2"/>
  </si>
  <si>
    <t>201807</t>
    <phoneticPr fontId="2"/>
  </si>
  <si>
    <t>201808</t>
    <phoneticPr fontId="2"/>
  </si>
  <si>
    <t>ふれあい</t>
    <phoneticPr fontId="2"/>
  </si>
  <si>
    <t>あんしんサポート</t>
    <phoneticPr fontId="2"/>
  </si>
  <si>
    <t>ファミリーサポート</t>
    <phoneticPr fontId="2"/>
  </si>
  <si>
    <t>　　20日までに請求の誤りに気付いた場合、速やかに請求取下を行っていただく必要があります。請求取下が</t>
    <rPh sb="4" eb="5">
      <t>ヒ</t>
    </rPh>
    <rPh sb="8" eb="10">
      <t>セイキュウ</t>
    </rPh>
    <rPh sb="11" eb="12">
      <t>アヤマ</t>
    </rPh>
    <rPh sb="14" eb="16">
      <t>キヅ</t>
    </rPh>
    <rPh sb="18" eb="20">
      <t>バアイ</t>
    </rPh>
    <rPh sb="21" eb="22">
      <t>スミ</t>
    </rPh>
    <rPh sb="25" eb="27">
      <t>セイキュウ</t>
    </rPh>
    <rPh sb="27" eb="29">
      <t>トリサ</t>
    </rPh>
    <rPh sb="30" eb="31">
      <t>オコナ</t>
    </rPh>
    <rPh sb="37" eb="39">
      <t>ヒツヨウ</t>
    </rPh>
    <rPh sb="45" eb="47">
      <t>セイキュウ</t>
    </rPh>
    <rPh sb="47" eb="49">
      <t>トリサ</t>
    </rPh>
    <phoneticPr fontId="2"/>
  </si>
  <si>
    <t>　　間に合うにも関わらず、次月分の過誤申立を行うことはできません。</t>
    <phoneticPr fontId="2"/>
  </si>
  <si>
    <r>
      <t>⑥電子申請にあたって、</t>
    </r>
    <r>
      <rPr>
        <u/>
        <sz val="11"/>
        <rFont val="ＭＳ Ｐゴシック"/>
        <family val="3"/>
        <charset val="128"/>
      </rPr>
      <t>EXCELファイル名を以下例のとおりにしてください。</t>
    </r>
    <rPh sb="1" eb="3">
      <t>デンシ</t>
    </rPh>
    <rPh sb="3" eb="5">
      <t>シンセイ</t>
    </rPh>
    <rPh sb="20" eb="21">
      <t>メイ</t>
    </rPh>
    <rPh sb="22" eb="24">
      <t>イカ</t>
    </rPh>
    <rPh sb="24" eb="25">
      <t>レイ</t>
    </rPh>
    <phoneticPr fontId="2"/>
  </si>
  <si>
    <t>　にチェックを入れてください。</t>
    <rPh sb="7" eb="8">
      <t>イ</t>
    </rPh>
    <phoneticPr fontId="2"/>
  </si>
  <si>
    <t>③市単独加算のみ、又は地域生活支援事業を過誤申立する場合には、『□　かながわシステムの請求のみ』</t>
    <rPh sb="1" eb="2">
      <t>シ</t>
    </rPh>
    <rPh sb="2" eb="4">
      <t>タンドク</t>
    </rPh>
    <rPh sb="4" eb="6">
      <t>カサン</t>
    </rPh>
    <rPh sb="9" eb="10">
      <t>マタ</t>
    </rPh>
    <rPh sb="11" eb="13">
      <t>チイキ</t>
    </rPh>
    <rPh sb="13" eb="15">
      <t>セイカツ</t>
    </rPh>
    <rPh sb="15" eb="17">
      <t>シエン</t>
    </rPh>
    <rPh sb="17" eb="19">
      <t>ジギョウ</t>
    </rPh>
    <rPh sb="20" eb="22">
      <t>カゴ</t>
    </rPh>
    <rPh sb="22" eb="24">
      <t>モウシタテ</t>
    </rPh>
    <rPh sb="26" eb="28">
      <t>バアイ</t>
    </rPh>
    <phoneticPr fontId="2"/>
  </si>
  <si>
    <r>
      <rPr>
        <sz val="13"/>
        <color rgb="FFFF0000"/>
        <rFont val="HG創英角ｺﾞｼｯｸUB"/>
        <family val="3"/>
        <charset val="128"/>
      </rPr>
      <t>【EXCELファイル名（例）】　</t>
    </r>
    <r>
      <rPr>
        <b/>
        <sz val="13"/>
        <color rgb="FFFF0000"/>
        <rFont val="HG創英角ｺﾞｼｯｸUB"/>
        <family val="3"/>
        <charset val="128"/>
      </rPr>
      <t>14X1234567 川崎市立相談支援センター.xlsx</t>
    </r>
    <r>
      <rPr>
        <sz val="11"/>
        <rFont val="HG創英角ｺﾞｼｯｸUB"/>
        <family val="3"/>
        <charset val="128"/>
      </rPr>
      <t xml:space="preserve">
               </t>
    </r>
    <r>
      <rPr>
        <sz val="10"/>
        <rFont val="HG創英角ｺﾞｼｯｸUB"/>
        <family val="3"/>
        <charset val="128"/>
      </rPr>
      <t>↑事業所番号　 　　     ↑事業所名</t>
    </r>
    <rPh sb="10" eb="11">
      <t>メイ</t>
    </rPh>
    <rPh sb="12" eb="13">
      <t>レイ</t>
    </rPh>
    <rPh sb="27" eb="29">
      <t>カワサキ</t>
    </rPh>
    <rPh sb="29" eb="31">
      <t>シリツ</t>
    </rPh>
    <rPh sb="31" eb="33">
      <t>ソウダン</t>
    </rPh>
    <rPh sb="33" eb="35">
      <t>シエン</t>
    </rPh>
    <rPh sb="61" eb="64">
      <t>ジギョウショ</t>
    </rPh>
    <rPh sb="64" eb="66">
      <t>バンゴウ</t>
    </rPh>
    <rPh sb="76" eb="79">
      <t>ジギョウショ</t>
    </rPh>
    <rPh sb="79" eb="80">
      <t>メイ</t>
    </rPh>
    <phoneticPr fontId="2"/>
  </si>
  <si>
    <t>①別添「過誤申立書・請求取下依頼書」について、「過誤申立」又は「請求取下」のいずれかにチェックを</t>
    <rPh sb="1" eb="3">
      <t>ベッテン</t>
    </rPh>
    <rPh sb="24" eb="26">
      <t>カゴ</t>
    </rPh>
    <rPh sb="26" eb="28">
      <t>モウシタテ</t>
    </rPh>
    <rPh sb="29" eb="30">
      <t>マタ</t>
    </rPh>
    <rPh sb="32" eb="34">
      <t>セイキュウ</t>
    </rPh>
    <rPh sb="34" eb="36">
      <t>トリサ</t>
    </rPh>
    <phoneticPr fontId="2"/>
  </si>
  <si>
    <t>　　してください。さらに、「全国システムの請求」又は「かながわシステムの請求」のいずれかにチェックを</t>
    <rPh sb="14" eb="16">
      <t>ゼンコク</t>
    </rPh>
    <rPh sb="21" eb="23">
      <t>セイキュウ</t>
    </rPh>
    <rPh sb="24" eb="25">
      <t>マタ</t>
    </rPh>
    <rPh sb="36" eb="38">
      <t>セイキュウ</t>
    </rPh>
    <phoneticPr fontId="2"/>
  </si>
  <si>
    <t>　　してください。</t>
    <phoneticPr fontId="2"/>
  </si>
  <si>
    <t>　地域生活支援事業を請求取下する場合も同様です。（前述のとおり、市単独加算のみの請求取下は不可）</t>
    <rPh sb="1" eb="3">
      <t>チイキ</t>
    </rPh>
    <rPh sb="3" eb="5">
      <t>セイカツ</t>
    </rPh>
    <rPh sb="5" eb="7">
      <t>シエン</t>
    </rPh>
    <rPh sb="7" eb="9">
      <t>ジギョウ</t>
    </rPh>
    <rPh sb="10" eb="12">
      <t>セイキュウ</t>
    </rPh>
    <rPh sb="12" eb="13">
      <t>トリ</t>
    </rPh>
    <rPh sb="13" eb="14">
      <t>シタ</t>
    </rPh>
    <rPh sb="16" eb="18">
      <t>バアイ</t>
    </rPh>
    <rPh sb="19" eb="21">
      <t>ドウヨウ</t>
    </rPh>
    <rPh sb="25" eb="27">
      <t>ゼンジュツ</t>
    </rPh>
    <rPh sb="32" eb="33">
      <t>シ</t>
    </rPh>
    <rPh sb="33" eb="35">
      <t>タンドク</t>
    </rPh>
    <rPh sb="35" eb="37">
      <t>カサン</t>
    </rPh>
    <rPh sb="40" eb="42">
      <t>セイキュウ</t>
    </rPh>
    <rPh sb="42" eb="44">
      <t>トリサ</t>
    </rPh>
    <rPh sb="45" eb="47">
      <t>フカ</t>
    </rPh>
    <phoneticPr fontId="2"/>
  </si>
  <si>
    <r>
      <rPr>
        <sz val="11"/>
        <rFont val="ＭＳ Ｐゴシック"/>
        <family val="3"/>
        <charset val="128"/>
      </rPr>
      <t>　</t>
    </r>
    <r>
      <rPr>
        <u/>
        <sz val="11"/>
        <rFont val="ＭＳ Ｐゴシック"/>
        <family val="3"/>
        <charset val="128"/>
      </rPr>
      <t>※電子申請が完了したら、以下のページから電子申請を実行します。</t>
    </r>
    <rPh sb="2" eb="4">
      <t>デンシ</t>
    </rPh>
    <rPh sb="4" eb="6">
      <t>シンセイ</t>
    </rPh>
    <rPh sb="7" eb="9">
      <t>カンリョウ</t>
    </rPh>
    <rPh sb="13" eb="15">
      <t>イカ</t>
    </rPh>
    <rPh sb="21" eb="23">
      <t>デンシ</t>
    </rPh>
    <rPh sb="23" eb="25">
      <t>シンセイ</t>
    </rPh>
    <rPh sb="26" eb="28">
      <t>ジッコウ</t>
    </rPh>
    <phoneticPr fontId="2"/>
  </si>
  <si>
    <t>http://www.city.kawasaki.jp/350/page/0000092362.html</t>
    <phoneticPr fontId="2"/>
  </si>
  <si>
    <t>共同生活援助（ＧＨ）</t>
    <rPh sb="0" eb="2">
      <t>キョウドウ</t>
    </rPh>
    <rPh sb="2" eb="4">
      <t>セイカツ</t>
    </rPh>
    <rPh sb="4" eb="6">
      <t>エンジョ</t>
    </rPh>
    <phoneticPr fontId="2"/>
  </si>
  <si>
    <t>チェック事項①</t>
    <rPh sb="4" eb="6">
      <t>ジコウ</t>
    </rPh>
    <phoneticPr fontId="2"/>
  </si>
  <si>
    <t>チェック事項②</t>
    <rPh sb="4" eb="6">
      <t>ジコウ</t>
    </rPh>
    <phoneticPr fontId="2"/>
  </si>
  <si>
    <r>
      <t>かながわシステムの請求のみ</t>
    </r>
    <r>
      <rPr>
        <b/>
        <sz val="8"/>
        <rFont val="ＭＳ Ｐゴシック"/>
        <family val="3"/>
        <charset val="128"/>
      </rPr>
      <t>（市単独加算のみ、又は地域生活支援事業を過誤申立する場合）</t>
    </r>
    <rPh sb="9" eb="11">
      <t>セイキュウ</t>
    </rPh>
    <phoneticPr fontId="2"/>
  </si>
  <si>
    <t>【注意】　</t>
    <rPh sb="1" eb="3">
      <t>チュウイ</t>
    </rPh>
    <phoneticPr fontId="2"/>
  </si>
  <si>
    <t>「全国システムの請求」・「かながわシステムのみ」のいずれにもチェックしていない例が多く見られます。</t>
    <phoneticPr fontId="2"/>
  </si>
  <si>
    <t>主なサービス種類</t>
    <rPh sb="0" eb="1">
      <t>オモ</t>
    </rPh>
    <rPh sb="6" eb="8">
      <t>シュルイ</t>
    </rPh>
    <phoneticPr fontId="2"/>
  </si>
  <si>
    <t>市チェック欄</t>
    <rPh sb="0" eb="1">
      <t>シ</t>
    </rPh>
    <rPh sb="5" eb="6">
      <t>ラン</t>
    </rPh>
    <phoneticPr fontId="2"/>
  </si>
  <si>
    <t>いずれにもチェックが無い場合、本市の判断にて「全国システムの請求」として処理する場合がございます</t>
    <rPh sb="10" eb="11">
      <t>ナ</t>
    </rPh>
    <rPh sb="12" eb="14">
      <t>バアイ</t>
    </rPh>
    <rPh sb="15" eb="17">
      <t>ホンシ</t>
    </rPh>
    <rPh sb="18" eb="20">
      <t>ハンダン</t>
    </rPh>
    <rPh sb="23" eb="25">
      <t>ゼンコク</t>
    </rPh>
    <rPh sb="30" eb="32">
      <t>セイキュウ</t>
    </rPh>
    <rPh sb="36" eb="38">
      <t>ショリ</t>
    </rPh>
    <rPh sb="40" eb="42">
      <t>バアイ</t>
    </rPh>
    <phoneticPr fontId="2"/>
  </si>
  <si>
    <r>
      <rPr>
        <sz val="10"/>
        <color rgb="FFFF0000"/>
        <rFont val="HG創英角ｺﾞｼｯｸUB"/>
        <family val="3"/>
        <charset val="128"/>
      </rPr>
      <t>（地域生活支援事業を除く）。</t>
    </r>
    <r>
      <rPr>
        <sz val="10"/>
        <rFont val="HG創英角ｺﾞｼｯｸUB"/>
        <family val="3"/>
        <charset val="128"/>
      </rPr>
      <t>予め御了承の程よろしくお願いいたします。</t>
    </r>
    <rPh sb="14" eb="15">
      <t>アラカジ</t>
    </rPh>
    <rPh sb="16" eb="19">
      <t>ゴリョウショウ</t>
    </rPh>
    <rPh sb="20" eb="21">
      <t>ホド</t>
    </rPh>
    <rPh sb="26" eb="27">
      <t>ネガ</t>
    </rPh>
    <phoneticPr fontId="2"/>
  </si>
  <si>
    <t>令和</t>
    <rPh sb="0" eb="2">
      <t>レイワ</t>
    </rPh>
    <phoneticPr fontId="2"/>
  </si>
  <si>
    <r>
      <t>※太枠の中、色の付いたセルをご記入ください。※500件入力可能です。500件を超える分については、エクセルを分けて作成してください（</t>
    </r>
    <r>
      <rPr>
        <u/>
        <sz val="12"/>
        <color rgb="FFFF0000"/>
        <rFont val="ＭＳ Ｐゴシック"/>
        <family val="3"/>
        <charset val="128"/>
      </rPr>
      <t>セルのコピーはしないでください</t>
    </r>
    <r>
      <rPr>
        <sz val="12"/>
        <rFont val="ＭＳ Ｐゴシック"/>
        <family val="3"/>
        <charset val="128"/>
      </rPr>
      <t>）。</t>
    </r>
    <rPh sb="1" eb="3">
      <t>フトワク</t>
    </rPh>
    <rPh sb="4" eb="5">
      <t>ナカ</t>
    </rPh>
    <rPh sb="6" eb="7">
      <t>イロ</t>
    </rPh>
    <rPh sb="8" eb="9">
      <t>ツ</t>
    </rPh>
    <rPh sb="15" eb="17">
      <t>キニュウ</t>
    </rPh>
    <rPh sb="26" eb="27">
      <t>ケン</t>
    </rPh>
    <rPh sb="27" eb="29">
      <t>ニュウリョク</t>
    </rPh>
    <rPh sb="29" eb="31">
      <t>カノウ</t>
    </rPh>
    <rPh sb="37" eb="38">
      <t>ケン</t>
    </rPh>
    <rPh sb="39" eb="40">
      <t>コ</t>
    </rPh>
    <rPh sb="42" eb="43">
      <t>ブン</t>
    </rPh>
    <rPh sb="54" eb="55">
      <t>ワ</t>
    </rPh>
    <rPh sb="57" eb="59">
      <t>サクセイ</t>
    </rPh>
    <phoneticPr fontId="2"/>
  </si>
  <si>
    <t>　なお、市単独加算のみの請求取下はできません。</t>
    <phoneticPr fontId="2"/>
  </si>
  <si>
    <t>④かながわシステムのみの過誤件数が多い場合（100件を超える場合）には、御相談ください。</t>
    <rPh sb="12" eb="14">
      <t>カゴ</t>
    </rPh>
    <rPh sb="14" eb="16">
      <t>ケンスウ</t>
    </rPh>
    <rPh sb="17" eb="18">
      <t>オオ</t>
    </rPh>
    <rPh sb="19" eb="21">
      <t>バアイ</t>
    </rPh>
    <rPh sb="25" eb="26">
      <t>ケン</t>
    </rPh>
    <rPh sb="27" eb="28">
      <t>コ</t>
    </rPh>
    <rPh sb="30" eb="32">
      <t>バアイ</t>
    </rPh>
    <rPh sb="36" eb="39">
      <t>ゴソウダン</t>
    </rPh>
    <phoneticPr fontId="2"/>
  </si>
  <si>
    <t>宿泊型自立訓練</t>
    <rPh sb="0" eb="3">
      <t>シュクハクガタ</t>
    </rPh>
    <rPh sb="3" eb="5">
      <t>ジリツ</t>
    </rPh>
    <rPh sb="5" eb="7">
      <t>クンレン</t>
    </rPh>
    <phoneticPr fontId="2"/>
  </si>
  <si>
    <t>自立生活援助</t>
    <rPh sb="0" eb="2">
      <t>ジリツ</t>
    </rPh>
    <rPh sb="2" eb="4">
      <t>セイカツ</t>
    </rPh>
    <rPh sb="4" eb="6">
      <t>エンジョ</t>
    </rPh>
    <phoneticPr fontId="2"/>
  </si>
  <si>
    <t>福祉型障害児入所支援</t>
    <rPh sb="0" eb="3">
      <t>フクシガタ</t>
    </rPh>
    <rPh sb="3" eb="5">
      <t>ショウガイ</t>
    </rPh>
    <rPh sb="5" eb="6">
      <t>ジ</t>
    </rPh>
    <rPh sb="6" eb="8">
      <t>ニュウショ</t>
    </rPh>
    <rPh sb="8" eb="10">
      <t>シエン</t>
    </rPh>
    <phoneticPr fontId="2"/>
  </si>
  <si>
    <t>⑤なお、市外事業所については、FAXでの受付も可能です（FAX番号：０４４－２００－３９３２）。</t>
    <phoneticPr fontId="2"/>
  </si>
  <si>
    <t xml:space="preserve">   (原本が郵送されてきた場合、二重に申立があるとみなし、再請求情報を過誤処理する可能性があります)</t>
    <rPh sb="4" eb="6">
      <t>ゲンポン</t>
    </rPh>
    <rPh sb="7" eb="9">
      <t>ユウソウ</t>
    </rPh>
    <rPh sb="14" eb="16">
      <t>バアイ</t>
    </rPh>
    <rPh sb="42" eb="45">
      <t>カノウセイ</t>
    </rPh>
    <phoneticPr fontId="2"/>
  </si>
  <si>
    <r>
      <rPr>
        <sz val="11"/>
        <color theme="0"/>
        <rFont val="ＭＳ Ｐゴシック"/>
        <family val="3"/>
        <charset val="128"/>
      </rPr>
      <t>⑧</t>
    </r>
    <r>
      <rPr>
        <sz val="11"/>
        <rFont val="ＭＳ Ｐゴシック"/>
        <family val="3"/>
        <charset val="128"/>
      </rPr>
      <t>原本を郵送せず、事業所で５年間保管してください。</t>
    </r>
    <phoneticPr fontId="2"/>
  </si>
  <si>
    <r>
      <rPr>
        <sz val="11"/>
        <rFont val="ＭＳ Ｐゴシック"/>
        <family val="3"/>
        <charset val="128"/>
      </rPr>
      <t>　</t>
    </r>
    <r>
      <rPr>
        <u/>
        <sz val="11"/>
        <rFont val="ＭＳ Ｐゴシック"/>
        <family val="3"/>
        <charset val="128"/>
      </rPr>
      <t>※電子申請は事前登録手続があります。別紙「ネット窓口かわさき（電子申請）の利用者登録の案内」を参照</t>
    </r>
    <rPh sb="2" eb="4">
      <t>デンシ</t>
    </rPh>
    <rPh sb="4" eb="6">
      <t>シンセイ</t>
    </rPh>
    <rPh sb="7" eb="9">
      <t>ジゼン</t>
    </rPh>
    <rPh sb="9" eb="11">
      <t>トウロク</t>
    </rPh>
    <rPh sb="11" eb="13">
      <t>テツヅ</t>
    </rPh>
    <rPh sb="19" eb="21">
      <t>ベッシ</t>
    </rPh>
    <rPh sb="25" eb="26">
      <t>マド</t>
    </rPh>
    <rPh sb="26" eb="27">
      <t>クチ</t>
    </rPh>
    <rPh sb="32" eb="34">
      <t>デンシ</t>
    </rPh>
    <rPh sb="34" eb="36">
      <t>シンセイ</t>
    </rPh>
    <rPh sb="38" eb="41">
      <t>リヨウシャ</t>
    </rPh>
    <rPh sb="41" eb="43">
      <t>トウロク</t>
    </rPh>
    <rPh sb="44" eb="46">
      <t>アンナイ</t>
    </rPh>
    <rPh sb="48" eb="50">
      <t>サンショウ</t>
    </rPh>
    <phoneticPr fontId="2"/>
  </si>
  <si>
    <t>　・請求取下：請求した月の２０日（土日祝日含む）までに必ず提出してください。</t>
    <rPh sb="2" eb="4">
      <t>セイキュウ</t>
    </rPh>
    <rPh sb="4" eb="6">
      <t>トリサ</t>
    </rPh>
    <rPh sb="7" eb="9">
      <t>セイキュウ</t>
    </rPh>
    <rPh sb="11" eb="12">
      <t>ツキ</t>
    </rPh>
    <rPh sb="15" eb="16">
      <t>ニチ</t>
    </rPh>
    <rPh sb="17" eb="19">
      <t>ドニチ</t>
    </rPh>
    <rPh sb="19" eb="21">
      <t>シュクジツ</t>
    </rPh>
    <rPh sb="21" eb="22">
      <t>フク</t>
    </rPh>
    <rPh sb="27" eb="28">
      <t>カナラ</t>
    </rPh>
    <rPh sb="29" eb="31">
      <t>テイシュツ</t>
    </rPh>
    <phoneticPr fontId="2"/>
  </si>
  <si>
    <t>　・過誤申立：過誤申立を行った月の３日（土日祝日含む）までに申立を行った場合は、その月分として処理します。</t>
    <rPh sb="2" eb="4">
      <t>カゴ</t>
    </rPh>
    <rPh sb="4" eb="6">
      <t>モウシタテ</t>
    </rPh>
    <rPh sb="7" eb="9">
      <t>カゴ</t>
    </rPh>
    <rPh sb="9" eb="11">
      <t>モウシタテ</t>
    </rPh>
    <rPh sb="12" eb="13">
      <t>オコナ</t>
    </rPh>
    <rPh sb="15" eb="16">
      <t>ツキ</t>
    </rPh>
    <rPh sb="18" eb="19">
      <t>ニチ</t>
    </rPh>
    <rPh sb="20" eb="22">
      <t>ドニチ</t>
    </rPh>
    <rPh sb="22" eb="24">
      <t>シュクジツ</t>
    </rPh>
    <rPh sb="24" eb="25">
      <t>フク</t>
    </rPh>
    <rPh sb="30" eb="32">
      <t>モウシタテ</t>
    </rPh>
    <rPh sb="33" eb="34">
      <t>オコナ</t>
    </rPh>
    <rPh sb="36" eb="38">
      <t>バアイ</t>
    </rPh>
    <rPh sb="42" eb="43">
      <t>ツキ</t>
    </rPh>
    <rPh sb="43" eb="44">
      <t>ブン</t>
    </rPh>
    <rPh sb="47" eb="49">
      <t>ショリ</t>
    </rPh>
    <phoneticPr fontId="2"/>
  </si>
  <si>
    <t>　　４日以降に過誤申立書を提出した場合、翌月分として処理します。</t>
    <rPh sb="3" eb="4">
      <t>ニチ</t>
    </rPh>
    <rPh sb="4" eb="6">
      <t>イコウ</t>
    </rPh>
    <rPh sb="7" eb="9">
      <t>カゴ</t>
    </rPh>
    <rPh sb="9" eb="12">
      <t>モウシタテショ</t>
    </rPh>
    <rPh sb="13" eb="15">
      <t>テイシュツ</t>
    </rPh>
    <rPh sb="17" eb="19">
      <t>バアイ</t>
    </rPh>
    <rPh sb="20" eb="21">
      <t>ヨク</t>
    </rPh>
    <rPh sb="21" eb="22">
      <t>ツキ</t>
    </rPh>
    <rPh sb="22" eb="23">
      <t>ブン</t>
    </rPh>
    <rPh sb="26" eb="28">
      <t>ショリ</t>
    </rPh>
    <phoneticPr fontId="2"/>
  </si>
  <si>
    <t>就労選択支援</t>
    <rPh sb="0" eb="6">
      <t>シュウロウセンタクシエン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</si>
</sst>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ゴシック"/>
      <family val="3"/>
      <charset val="128"/>
    </font>
    <font>
      <sz val="10"/>
      <name val="ＭＳ Ｐゴシック"/>
      <family val="3"/>
      <charset val="128"/>
    </font>
    <font>
      <b/>
      <sz val="14"/>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b/>
      <sz val="11"/>
      <name val="HGｺﾞｼｯｸE"/>
      <family val="3"/>
      <charset val="128"/>
    </font>
    <font>
      <b/>
      <sz val="16"/>
      <name val="ＭＳ Ｐゴシック"/>
      <family val="3"/>
      <charset val="128"/>
    </font>
    <font>
      <sz val="11"/>
      <color theme="0"/>
      <name val="ＭＳ Ｐゴシック"/>
      <family val="3"/>
      <charset val="128"/>
    </font>
    <font>
      <u/>
      <sz val="11"/>
      <name val="ＭＳ Ｐゴシック"/>
      <family val="3"/>
      <charset val="128"/>
    </font>
    <font>
      <b/>
      <sz val="8"/>
      <color rgb="FFFF0000"/>
      <name val="HGSｺﾞｼｯｸE"/>
      <family val="3"/>
      <charset val="128"/>
    </font>
    <font>
      <b/>
      <sz val="8"/>
      <name val="HGSｺﾞｼｯｸE"/>
      <family val="3"/>
      <charset val="128"/>
    </font>
    <font>
      <sz val="11"/>
      <name val="HG創英角ｺﾞｼｯｸUB"/>
      <family val="3"/>
      <charset val="128"/>
    </font>
    <font>
      <sz val="13"/>
      <color rgb="FFFF0000"/>
      <name val="HG創英角ｺﾞｼｯｸUB"/>
      <family val="3"/>
      <charset val="128"/>
    </font>
    <font>
      <b/>
      <sz val="13"/>
      <color rgb="FFFF0000"/>
      <name val="HG創英角ｺﾞｼｯｸUB"/>
      <family val="3"/>
      <charset val="128"/>
    </font>
    <font>
      <sz val="10"/>
      <name val="HG創英角ｺﾞｼｯｸUB"/>
      <family val="3"/>
      <charset val="128"/>
    </font>
    <font>
      <sz val="11"/>
      <color rgb="FFFF0000"/>
      <name val="ＭＳ Ｐゴシック"/>
      <family val="3"/>
      <charset val="128"/>
    </font>
    <font>
      <u/>
      <sz val="11"/>
      <color theme="10"/>
      <name val="ＭＳ Ｐゴシック"/>
      <family val="3"/>
      <charset val="128"/>
    </font>
    <font>
      <sz val="9"/>
      <name val="ＭＳ Ｐゴシック"/>
      <family val="3"/>
      <charset val="128"/>
    </font>
    <font>
      <b/>
      <sz val="8"/>
      <name val="ＭＳ Ｐゴシック"/>
      <family val="3"/>
      <charset val="128"/>
    </font>
    <font>
      <u/>
      <sz val="10"/>
      <color rgb="FFFF0000"/>
      <name val="HG創英角ｺﾞｼｯｸUB"/>
      <family val="3"/>
      <charset val="128"/>
    </font>
    <font>
      <sz val="8"/>
      <color rgb="FFFF0000"/>
      <name val="ＭＳ Ｐゴシック"/>
      <family val="3"/>
      <charset val="128"/>
    </font>
    <font>
      <u/>
      <sz val="12"/>
      <color rgb="FFFF0000"/>
      <name val="ＭＳ Ｐゴシック"/>
      <family val="3"/>
      <charset val="128"/>
    </font>
    <font>
      <sz val="10"/>
      <color rgb="FFFF0000"/>
      <name val="HG創英角ｺﾞｼｯｸUB"/>
      <family val="3"/>
      <charset val="128"/>
    </font>
    <font>
      <sz val="8"/>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62">
    <border>
      <left/>
      <right/>
      <top/>
      <bottom/>
      <diagonal/>
    </border>
    <border>
      <left/>
      <right/>
      <top style="medium">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style="medium">
        <color indexed="64"/>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medium">
        <color indexed="64"/>
      </left>
      <right/>
      <top style="thin">
        <color indexed="64"/>
      </top>
      <bottom style="medium">
        <color indexed="64"/>
      </bottom>
      <diagonal/>
    </border>
    <border>
      <left/>
      <right style="double">
        <color indexed="64"/>
      </right>
      <top style="thin">
        <color indexed="64"/>
      </top>
      <bottom/>
      <diagonal/>
    </border>
    <border>
      <left style="double">
        <color indexed="64"/>
      </left>
      <right/>
      <top style="thin">
        <color indexed="64"/>
      </top>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250">
    <xf numFmtId="0" fontId="0" fillId="0" borderId="0" xfId="0">
      <alignment vertical="center"/>
    </xf>
    <xf numFmtId="0" fontId="4" fillId="0" borderId="0" xfId="0" applyFont="1">
      <alignment vertical="center"/>
    </xf>
    <xf numFmtId="49" fontId="4" fillId="0" borderId="0" xfId="0" applyNumberFormat="1" applyFont="1">
      <alignment vertical="center"/>
    </xf>
    <xf numFmtId="0" fontId="1" fillId="0" borderId="0" xfId="0" applyFont="1">
      <alignment vertical="center"/>
    </xf>
    <xf numFmtId="0" fontId="4" fillId="0" borderId="1" xfId="0" applyFont="1" applyBorder="1">
      <alignment vertical="center"/>
    </xf>
    <xf numFmtId="0" fontId="1" fillId="0" borderId="2" xfId="0" applyFont="1" applyBorder="1">
      <alignment vertical="center"/>
    </xf>
    <xf numFmtId="0" fontId="1" fillId="0" borderId="1" xfId="0" applyFont="1" applyBorder="1">
      <alignment vertical="center"/>
    </xf>
    <xf numFmtId="49" fontId="1" fillId="0" borderId="0" xfId="0" applyNumberFormat="1" applyFont="1">
      <alignment vertical="center"/>
    </xf>
    <xf numFmtId="0" fontId="9" fillId="0" borderId="0" xfId="0" applyFont="1">
      <alignment vertical="center"/>
    </xf>
    <xf numFmtId="0" fontId="1" fillId="0" borderId="5"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0" fontId="5" fillId="0" borderId="0" xfId="0" applyFont="1">
      <alignment vertical="center"/>
    </xf>
    <xf numFmtId="0" fontId="8" fillId="0" borderId="13" xfId="0" applyFont="1" applyBorder="1">
      <alignment vertical="center"/>
    </xf>
    <xf numFmtId="0" fontId="8" fillId="0" borderId="14" xfId="0" applyFont="1" applyBorder="1">
      <alignment vertical="center"/>
    </xf>
    <xf numFmtId="0" fontId="1" fillId="0" borderId="15" xfId="0" applyFont="1" applyBorder="1">
      <alignment vertical="center"/>
    </xf>
    <xf numFmtId="0" fontId="0" fillId="0" borderId="16" xfId="0" applyBorder="1">
      <alignment vertical="center"/>
    </xf>
    <xf numFmtId="0" fontId="0" fillId="0" borderId="17" xfId="0" applyBorder="1">
      <alignment vertical="center"/>
    </xf>
    <xf numFmtId="0" fontId="8" fillId="0" borderId="17" xfId="0" applyFont="1" applyBorder="1">
      <alignment vertical="center"/>
    </xf>
    <xf numFmtId="0" fontId="8" fillId="0" borderId="18" xfId="0" applyFont="1" applyBorder="1">
      <alignment vertical="center"/>
    </xf>
    <xf numFmtId="0" fontId="1" fillId="0" borderId="3" xfId="0" applyFont="1" applyBorder="1">
      <alignment vertical="center"/>
    </xf>
    <xf numFmtId="0" fontId="1" fillId="0" borderId="4" xfId="0" applyFont="1" applyBorder="1">
      <alignment vertical="center"/>
    </xf>
    <xf numFmtId="0" fontId="3" fillId="0" borderId="0" xfId="0" applyFont="1">
      <alignment vertical="center"/>
    </xf>
    <xf numFmtId="0" fontId="1" fillId="0" borderId="17" xfId="0" applyFont="1" applyBorder="1">
      <alignment vertical="center"/>
    </xf>
    <xf numFmtId="0" fontId="10" fillId="0" borderId="0" xfId="0" applyFont="1">
      <alignment vertical="center"/>
    </xf>
    <xf numFmtId="0" fontId="10" fillId="2" borderId="0" xfId="0" applyFont="1" applyFill="1" applyProtection="1">
      <alignment vertical="center"/>
      <protection locked="0"/>
    </xf>
    <xf numFmtId="0" fontId="5" fillId="2" borderId="25" xfId="0" applyFont="1" applyFill="1" applyBorder="1" applyProtection="1">
      <alignmen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lignment horizontal="center" vertical="center"/>
    </xf>
    <xf numFmtId="0" fontId="6" fillId="3" borderId="0" xfId="0" applyFont="1" applyFill="1" applyAlignment="1" applyProtection="1">
      <alignment horizontal="center" vertical="center"/>
      <protection locked="0"/>
    </xf>
    <xf numFmtId="0" fontId="11" fillId="0" borderId="0" xfId="0" applyFont="1">
      <alignment vertical="center"/>
    </xf>
    <xf numFmtId="0" fontId="5" fillId="0" borderId="2" xfId="0" applyFont="1" applyBorder="1">
      <alignment vertical="center"/>
    </xf>
    <xf numFmtId="0" fontId="11" fillId="0" borderId="0" xfId="0" applyFont="1" applyProtection="1">
      <alignment vertical="center"/>
      <protection locked="0"/>
    </xf>
    <xf numFmtId="0" fontId="5" fillId="2" borderId="25" xfId="0" applyFont="1" applyFill="1" applyBorder="1">
      <alignment vertical="center"/>
    </xf>
    <xf numFmtId="0" fontId="19" fillId="0" borderId="0" xfId="0" applyFont="1">
      <alignment vertical="center"/>
    </xf>
    <xf numFmtId="0" fontId="12" fillId="0" borderId="0" xfId="0" applyFont="1">
      <alignment vertical="center"/>
    </xf>
    <xf numFmtId="0" fontId="21" fillId="0" borderId="0" xfId="0" applyFont="1">
      <alignment vertical="center"/>
    </xf>
    <xf numFmtId="0" fontId="4" fillId="0" borderId="11" xfId="0" applyFont="1" applyBorder="1" applyAlignment="1">
      <alignment horizontal="left" vertical="center"/>
    </xf>
    <xf numFmtId="0" fontId="1" fillId="0" borderId="44" xfId="0" applyFont="1" applyBorder="1">
      <alignment vertical="center"/>
    </xf>
    <xf numFmtId="0" fontId="5" fillId="2" borderId="23" xfId="0" applyFont="1" applyFill="1" applyBorder="1">
      <alignment vertical="center"/>
    </xf>
    <xf numFmtId="0" fontId="4" fillId="0" borderId="21" xfId="0" applyFont="1" applyBorder="1">
      <alignment vertical="center"/>
    </xf>
    <xf numFmtId="0" fontId="10" fillId="0" borderId="0" xfId="0" applyFont="1" applyProtection="1">
      <alignment vertical="center"/>
      <protection locked="0"/>
    </xf>
    <xf numFmtId="0" fontId="5" fillId="2" borderId="23" xfId="0" applyFont="1" applyFill="1" applyBorder="1" applyProtection="1">
      <alignment vertical="center"/>
      <protection locked="0"/>
    </xf>
    <xf numFmtId="0" fontId="18" fillId="0" borderId="51" xfId="0" applyFont="1" applyBorder="1">
      <alignment vertical="center"/>
    </xf>
    <xf numFmtId="0" fontId="18" fillId="0" borderId="52" xfId="0" applyFont="1" applyBorder="1">
      <alignment vertical="center"/>
    </xf>
    <xf numFmtId="0" fontId="18" fillId="0" borderId="53" xfId="0" applyFont="1" applyBorder="1">
      <alignment vertical="center"/>
    </xf>
    <xf numFmtId="0" fontId="18" fillId="0" borderId="54" xfId="0" applyFont="1" applyBorder="1">
      <alignment vertical="center"/>
    </xf>
    <xf numFmtId="0" fontId="18" fillId="0" borderId="0" xfId="0" applyFont="1">
      <alignment vertical="center"/>
    </xf>
    <xf numFmtId="0" fontId="18" fillId="0" borderId="55" xfId="0" applyFont="1" applyBorder="1">
      <alignment vertical="center"/>
    </xf>
    <xf numFmtId="0" fontId="18" fillId="0" borderId="56" xfId="0" applyFont="1" applyBorder="1">
      <alignment vertical="center"/>
    </xf>
    <xf numFmtId="0" fontId="18" fillId="0" borderId="57" xfId="0" applyFont="1" applyBorder="1">
      <alignment vertical="center"/>
    </xf>
    <xf numFmtId="0" fontId="18" fillId="0" borderId="58" xfId="0" applyFont="1" applyBorder="1">
      <alignment vertical="center"/>
    </xf>
    <xf numFmtId="0" fontId="23" fillId="0" borderId="54" xfId="0" applyFont="1" applyBorder="1">
      <alignment vertical="center"/>
    </xf>
    <xf numFmtId="0" fontId="23" fillId="0" borderId="0" xfId="0" applyFont="1">
      <alignment vertical="center"/>
    </xf>
    <xf numFmtId="49" fontId="11" fillId="0" borderId="0" xfId="0" applyNumberFormat="1" applyFont="1" applyProtection="1">
      <alignment vertical="center"/>
      <protection locked="0"/>
    </xf>
    <xf numFmtId="49" fontId="11" fillId="0" borderId="0" xfId="0" applyNumberFormat="1"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horizontal="center" vertical="center" shrinkToFit="1"/>
      <protection locked="0"/>
    </xf>
    <xf numFmtId="0" fontId="19" fillId="0" borderId="0" xfId="0" applyFont="1" applyProtection="1">
      <alignment vertical="center"/>
      <protection locked="0"/>
    </xf>
    <xf numFmtId="0" fontId="24" fillId="0" borderId="0" xfId="0" applyFont="1" applyAlignment="1" applyProtection="1">
      <alignment horizontal="center" vertical="center"/>
      <protection locked="0"/>
    </xf>
    <xf numFmtId="49" fontId="19" fillId="0" borderId="0" xfId="0" applyNumberFormat="1" applyFont="1" applyProtection="1">
      <alignment vertical="center"/>
      <protection locked="0"/>
    </xf>
    <xf numFmtId="49" fontId="19" fillId="0" borderId="0" xfId="0" applyNumberFormat="1" applyFont="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0" xfId="0" applyFont="1" applyAlignment="1" applyProtection="1">
      <alignment horizontal="center" vertical="center" shrinkToFit="1"/>
      <protection locked="0"/>
    </xf>
    <xf numFmtId="176" fontId="19" fillId="0" borderId="0" xfId="0" applyNumberFormat="1" applyFont="1" applyProtection="1">
      <alignment vertical="center"/>
      <protection locked="0"/>
    </xf>
    <xf numFmtId="0" fontId="8" fillId="0" borderId="4" xfId="0" applyFont="1" applyBorder="1">
      <alignment vertical="center"/>
    </xf>
    <xf numFmtId="0" fontId="6" fillId="0" borderId="0" xfId="0" applyFont="1">
      <alignment vertical="center"/>
    </xf>
    <xf numFmtId="0" fontId="15" fillId="0" borderId="0" xfId="0" applyFont="1" applyAlignment="1">
      <alignment horizontal="center" vertical="center" wrapText="1"/>
    </xf>
    <xf numFmtId="0" fontId="27" fillId="0" borderId="0" xfId="0" applyFont="1" applyProtection="1">
      <alignment vertical="center"/>
      <protection locked="0"/>
    </xf>
    <xf numFmtId="0" fontId="27" fillId="0" borderId="0" xfId="0" applyFont="1">
      <alignment vertical="center"/>
    </xf>
    <xf numFmtId="0" fontId="15" fillId="0" borderId="0" xfId="0" applyFont="1" applyAlignment="1">
      <alignment horizontal="center" vertical="center" wrapText="1"/>
    </xf>
    <xf numFmtId="0" fontId="20" fillId="0" borderId="0" xfId="1" applyAlignment="1">
      <alignment horizontal="center" vertical="center"/>
    </xf>
    <xf numFmtId="0" fontId="10" fillId="2" borderId="19"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protection locked="0"/>
    </xf>
    <xf numFmtId="49" fontId="5" fillId="2" borderId="26"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20" xfId="0" applyNumberFormat="1" applyFont="1" applyFill="1" applyBorder="1" applyAlignment="1" applyProtection="1">
      <alignment horizontal="center" vertical="center"/>
      <protection locked="0"/>
    </xf>
    <xf numFmtId="49" fontId="1" fillId="2" borderId="26" xfId="0" applyNumberFormat="1" applyFont="1" applyFill="1" applyBorder="1" applyAlignment="1" applyProtection="1">
      <alignment horizontal="center" vertical="center" textRotation="91"/>
      <protection locked="0"/>
    </xf>
    <xf numFmtId="49" fontId="1" fillId="2" borderId="6" xfId="0" applyNumberFormat="1" applyFont="1" applyFill="1" applyBorder="1" applyAlignment="1" applyProtection="1">
      <alignment horizontal="center" vertical="center" textRotation="91"/>
      <protection locked="0"/>
    </xf>
    <xf numFmtId="49" fontId="1" fillId="2" borderId="20" xfId="0" applyNumberFormat="1" applyFont="1" applyFill="1" applyBorder="1" applyAlignment="1" applyProtection="1">
      <alignment horizontal="center" vertical="center" textRotation="91"/>
      <protection locked="0"/>
    </xf>
    <xf numFmtId="0" fontId="5" fillId="2" borderId="26"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shrinkToFit="1"/>
      <protection locked="0"/>
    </xf>
    <xf numFmtId="0" fontId="5" fillId="2" borderId="20" xfId="0" applyFont="1" applyFill="1" applyBorder="1" applyAlignment="1" applyProtection="1">
      <alignment horizontal="center" vertical="center" shrinkToFit="1"/>
      <protection locked="0"/>
    </xf>
    <xf numFmtId="0" fontId="1" fillId="2" borderId="26" xfId="0" applyFont="1" applyFill="1" applyBorder="1" applyAlignment="1" applyProtection="1">
      <alignment vertical="center" shrinkToFit="1"/>
      <protection locked="0"/>
    </xf>
    <xf numFmtId="0" fontId="0" fillId="0" borderId="6" xfId="0" applyBorder="1" applyAlignment="1" applyProtection="1">
      <alignment vertical="center" shrinkToFit="1"/>
      <protection locked="0"/>
    </xf>
    <xf numFmtId="0" fontId="1" fillId="0" borderId="26"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27" xfId="0" applyFont="1" applyBorder="1" applyAlignment="1">
      <alignment horizontal="center" vertical="center" shrinkToFit="1"/>
    </xf>
    <xf numFmtId="49" fontId="0" fillId="2" borderId="26" xfId="0" applyNumberFormat="1" applyFill="1" applyBorder="1" applyAlignment="1" applyProtection="1">
      <alignment horizontal="center" vertical="center" textRotation="91"/>
      <protection locked="0"/>
    </xf>
    <xf numFmtId="0" fontId="0" fillId="0" borderId="27" xfId="0" applyBorder="1" applyAlignment="1" applyProtection="1">
      <alignment vertical="center" shrinkToFit="1"/>
      <protection locked="0"/>
    </xf>
    <xf numFmtId="49" fontId="0" fillId="2" borderId="6" xfId="0" applyNumberFormat="1" applyFill="1" applyBorder="1" applyAlignment="1" applyProtection="1">
      <alignment horizontal="center" vertical="center" textRotation="91"/>
      <protection locked="0"/>
    </xf>
    <xf numFmtId="49" fontId="0" fillId="2" borderId="20" xfId="0" applyNumberFormat="1" applyFill="1" applyBorder="1" applyAlignment="1" applyProtection="1">
      <alignment horizontal="center" vertical="center" textRotation="91"/>
      <protection locked="0"/>
    </xf>
    <xf numFmtId="0" fontId="0" fillId="2" borderId="26" xfId="0" applyFill="1" applyBorder="1" applyAlignment="1" applyProtection="1">
      <alignment vertical="center" shrinkToFit="1"/>
      <protection locked="0"/>
    </xf>
    <xf numFmtId="0" fontId="1" fillId="0" borderId="20" xfId="0" applyFont="1" applyBorder="1" applyAlignment="1">
      <alignment horizontal="center" vertical="center" shrinkToFit="1"/>
    </xf>
    <xf numFmtId="0" fontId="0" fillId="0" borderId="7" xfId="0" applyBorder="1" applyAlignment="1">
      <alignment horizontal="center" vertical="center" shrinkToFit="1"/>
    </xf>
    <xf numFmtId="0" fontId="1" fillId="0" borderId="24" xfId="0" applyFont="1" applyBorder="1" applyAlignment="1">
      <alignment horizontal="center" vertical="center" shrinkToFit="1"/>
    </xf>
    <xf numFmtId="0" fontId="1" fillId="0" borderId="45" xfId="0" applyFont="1" applyBorder="1" applyAlignment="1">
      <alignment horizontal="center" vertical="center"/>
    </xf>
    <xf numFmtId="0" fontId="1" fillId="0" borderId="6" xfId="0" applyFont="1" applyBorder="1" applyAlignment="1">
      <alignment horizontal="center" vertical="center"/>
    </xf>
    <xf numFmtId="0" fontId="1" fillId="0" borderId="18" xfId="0" applyFont="1" applyBorder="1" applyAlignment="1">
      <alignment horizontal="center" vertical="center"/>
    </xf>
    <xf numFmtId="0" fontId="1" fillId="0" borderId="46" xfId="0" applyFont="1" applyBorder="1" applyAlignment="1">
      <alignment horizontal="center" vertical="center"/>
    </xf>
    <xf numFmtId="0" fontId="1" fillId="0" borderId="8" xfId="0" applyFont="1" applyBorder="1" applyAlignment="1">
      <alignment horizontal="center" vertical="center"/>
    </xf>
    <xf numFmtId="0" fontId="1" fillId="0" borderId="48" xfId="0" applyFont="1" applyBorder="1" applyAlignment="1">
      <alignment horizontal="center" vertical="center"/>
    </xf>
    <xf numFmtId="0" fontId="1" fillId="0" borderId="41" xfId="0" applyFont="1" applyBorder="1" applyAlignment="1">
      <alignment horizontal="center" vertical="center"/>
    </xf>
    <xf numFmtId="0" fontId="1" fillId="0" borderId="5" xfId="0" applyFont="1" applyBorder="1" applyAlignment="1">
      <alignment horizontal="center" vertical="center"/>
    </xf>
    <xf numFmtId="0" fontId="1" fillId="0" borderId="22"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24"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2" xfId="0" applyFont="1" applyBorder="1" applyAlignment="1">
      <alignment horizontal="center" vertical="center"/>
    </xf>
    <xf numFmtId="0" fontId="6" fillId="2" borderId="4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2" borderId="46"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protection locked="0"/>
    </xf>
    <xf numFmtId="0" fontId="6" fillId="2" borderId="21" xfId="0" applyFont="1" applyFill="1" applyBorder="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6" fillId="2" borderId="44" xfId="0" applyFont="1" applyFill="1" applyBorder="1" applyAlignment="1" applyProtection="1">
      <alignment horizontal="left" vertical="center"/>
      <protection locked="0"/>
    </xf>
    <xf numFmtId="0" fontId="6" fillId="2" borderId="23" xfId="0" applyFont="1" applyFill="1" applyBorder="1" applyAlignment="1" applyProtection="1">
      <alignment horizontal="left" vertical="center"/>
      <protection locked="0"/>
    </xf>
    <xf numFmtId="0" fontId="6" fillId="2" borderId="0" xfId="0" applyFont="1" applyFill="1" applyAlignment="1" applyProtection="1">
      <alignment horizontal="left" vertical="center"/>
      <protection locked="0"/>
    </xf>
    <xf numFmtId="0" fontId="6" fillId="2" borderId="9" xfId="0" applyFont="1" applyFill="1" applyBorder="1" applyAlignment="1" applyProtection="1">
      <alignment horizontal="left" vertical="center"/>
      <protection locked="0"/>
    </xf>
    <xf numFmtId="0" fontId="6" fillId="2" borderId="25" xfId="0"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protection locked="0"/>
    </xf>
    <xf numFmtId="0" fontId="6" fillId="2" borderId="43" xfId="0" applyFont="1" applyFill="1" applyBorder="1" applyAlignment="1" applyProtection="1">
      <alignment horizontal="left" vertical="center"/>
      <protection locked="0"/>
    </xf>
    <xf numFmtId="0" fontId="4" fillId="0" borderId="38" xfId="0" applyFont="1"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4" xfId="0" applyBorder="1" applyAlignment="1">
      <alignment horizontal="center" vertical="center"/>
    </xf>
    <xf numFmtId="0" fontId="4" fillId="0" borderId="38" xfId="0" applyFont="1" applyBorder="1" applyAlignment="1">
      <alignment horizontal="center" vertical="center" wrapText="1"/>
    </xf>
    <xf numFmtId="0" fontId="0" fillId="0" borderId="10" xfId="0" applyBorder="1" applyAlignment="1">
      <alignment horizontal="center" vertical="center"/>
    </xf>
    <xf numFmtId="0" fontId="0" fillId="0" borderId="12" xfId="0" applyBorder="1" applyAlignment="1">
      <alignment horizontal="center" vertical="center"/>
    </xf>
    <xf numFmtId="49" fontId="0" fillId="2" borderId="33" xfId="0" applyNumberFormat="1" applyFill="1" applyBorder="1" applyAlignment="1" applyProtection="1">
      <alignment horizontal="center" vertical="center"/>
      <protection locked="0"/>
    </xf>
    <xf numFmtId="49" fontId="0" fillId="2" borderId="15" xfId="0" applyNumberFormat="1" applyFill="1" applyBorder="1" applyAlignment="1" applyProtection="1">
      <alignment horizontal="center" vertical="center"/>
      <protection locked="0"/>
    </xf>
    <xf numFmtId="49" fontId="0" fillId="2" borderId="34" xfId="0" applyNumberFormat="1" applyFill="1" applyBorder="1" applyAlignment="1" applyProtection="1">
      <alignment horizontal="center" vertical="center"/>
      <protection locked="0"/>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3" fillId="0" borderId="0" xfId="0" applyFont="1" applyAlignment="1">
      <alignment horizontal="center" vertical="center"/>
    </xf>
    <xf numFmtId="0" fontId="0" fillId="0" borderId="11" xfId="0" applyBorder="1" applyAlignment="1">
      <alignment horizontal="center" vertical="center"/>
    </xf>
    <xf numFmtId="0" fontId="1" fillId="0" borderId="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1" fillId="0" borderId="35" xfId="0" applyFont="1" applyBorder="1" applyAlignment="1">
      <alignment horizontal="center" vertical="center"/>
    </xf>
    <xf numFmtId="0" fontId="1" fillId="0" borderId="15" xfId="0" applyFont="1" applyBorder="1" applyAlignment="1">
      <alignment horizontal="center" vertical="center"/>
    </xf>
    <xf numFmtId="0" fontId="1" fillId="0" borderId="47" xfId="0" applyFont="1" applyBorder="1" applyAlignment="1">
      <alignment horizontal="center" vertical="center"/>
    </xf>
    <xf numFmtId="0" fontId="10" fillId="2" borderId="59"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49" xfId="0" applyFont="1" applyFill="1" applyBorder="1" applyAlignment="1" applyProtection="1">
      <alignment horizontal="center" vertical="center"/>
      <protection locked="0"/>
    </xf>
    <xf numFmtId="49" fontId="0" fillId="2" borderId="31" xfId="0" applyNumberFormat="1" applyFill="1" applyBorder="1" applyAlignment="1" applyProtection="1">
      <alignment horizontal="center" vertical="center" textRotation="91"/>
      <protection locked="0"/>
    </xf>
    <xf numFmtId="49" fontId="1" fillId="2" borderId="8" xfId="0" applyNumberFormat="1" applyFont="1" applyFill="1" applyBorder="1" applyAlignment="1" applyProtection="1">
      <alignment horizontal="center" vertical="center" textRotation="91"/>
      <protection locked="0"/>
    </xf>
    <xf numFmtId="49" fontId="1" fillId="2" borderId="49" xfId="0" applyNumberFormat="1" applyFont="1" applyFill="1" applyBorder="1" applyAlignment="1" applyProtection="1">
      <alignment horizontal="center" vertical="center" textRotation="91"/>
      <protection locked="0"/>
    </xf>
    <xf numFmtId="0" fontId="5" fillId="2" borderId="31"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49" xfId="0" applyFont="1" applyFill="1" applyBorder="1" applyAlignment="1" applyProtection="1">
      <alignment horizontal="center" vertical="center" shrinkToFit="1"/>
      <protection locked="0"/>
    </xf>
    <xf numFmtId="0" fontId="1" fillId="0" borderId="31"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32" xfId="0" applyFont="1" applyBorder="1" applyAlignment="1">
      <alignment horizontal="center" vertical="center" shrinkToFit="1"/>
    </xf>
    <xf numFmtId="0" fontId="1" fillId="2" borderId="31" xfId="0" applyFont="1" applyFill="1" applyBorder="1" applyAlignment="1" applyProtection="1">
      <alignment vertical="center" shrinkToFit="1"/>
      <protection locked="0"/>
    </xf>
    <xf numFmtId="0" fontId="0" fillId="0" borderId="8" xfId="0" applyBorder="1" applyAlignment="1" applyProtection="1">
      <alignment vertical="center" shrinkToFit="1"/>
      <protection locked="0"/>
    </xf>
    <xf numFmtId="0" fontId="0" fillId="0" borderId="32" xfId="0" applyBorder="1" applyAlignment="1" applyProtection="1">
      <alignment vertical="center" shrinkToFit="1"/>
      <protection locked="0"/>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2" xfId="0" applyFont="1" applyBorder="1" applyAlignment="1">
      <alignment horizontal="center" vertical="center"/>
    </xf>
    <xf numFmtId="49" fontId="7" fillId="2" borderId="50" xfId="0" applyNumberFormat="1" applyFont="1" applyFill="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40" xfId="0" applyNumberFormat="1" applyBorder="1" applyAlignment="1" applyProtection="1">
      <alignment horizontal="center" vertical="center"/>
      <protection locked="0"/>
    </xf>
    <xf numFmtId="0" fontId="0" fillId="2" borderId="38" xfId="0" applyFill="1" applyBorder="1" applyAlignment="1" applyProtection="1">
      <alignment vertical="center" shrinkToFit="1"/>
      <protection locked="0"/>
    </xf>
    <xf numFmtId="0" fontId="0" fillId="0" borderId="1" xfId="0" applyBorder="1" applyAlignment="1" applyProtection="1">
      <alignment vertical="center" shrinkToFit="1"/>
      <protection locked="0"/>
    </xf>
    <xf numFmtId="0" fontId="1" fillId="0" borderId="33" xfId="0" applyFont="1" applyBorder="1" applyAlignment="1">
      <alignment horizontal="center" vertical="center" shrinkToFit="1"/>
    </xf>
    <xf numFmtId="0" fontId="0" fillId="0" borderId="15" xfId="0" applyBorder="1" applyAlignment="1">
      <alignment horizontal="center" vertical="center" shrinkToFit="1"/>
    </xf>
    <xf numFmtId="0" fontId="0" fillId="0" borderId="40" xfId="0" applyBorder="1" applyAlignment="1">
      <alignment horizontal="center" vertical="center" shrinkToFit="1"/>
    </xf>
    <xf numFmtId="0" fontId="10" fillId="2" borderId="35" xfId="0"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3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7" xfId="0" applyFont="1" applyBorder="1" applyAlignment="1">
      <alignment horizontal="center" vertical="center"/>
    </xf>
    <xf numFmtId="0" fontId="0" fillId="0" borderId="38" xfId="0" applyBorder="1" applyAlignment="1">
      <alignment horizontal="center" vertical="center" wrapText="1"/>
    </xf>
    <xf numFmtId="0" fontId="1" fillId="0" borderId="36" xfId="0" applyFont="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0" fillId="0" borderId="38" xfId="0" applyBorder="1" applyAlignment="1">
      <alignment horizontal="center" vertical="center"/>
    </xf>
    <xf numFmtId="0" fontId="5" fillId="2" borderId="33" xfId="0" applyFont="1" applyFill="1" applyBorder="1" applyAlignment="1" applyProtection="1">
      <alignment horizontal="center" vertical="center" shrinkToFit="1"/>
      <protection locked="0"/>
    </xf>
    <xf numFmtId="0" fontId="5" fillId="2" borderId="15" xfId="0" applyFont="1" applyFill="1" applyBorder="1" applyAlignment="1" applyProtection="1">
      <alignment horizontal="center" vertical="center" shrinkToFit="1"/>
      <protection locked="0"/>
    </xf>
    <xf numFmtId="0" fontId="5" fillId="2" borderId="34" xfId="0" applyFont="1" applyFill="1" applyBorder="1" applyAlignment="1" applyProtection="1">
      <alignment horizontal="center" vertical="center" shrinkToFit="1"/>
      <protection locked="0"/>
    </xf>
    <xf numFmtId="49" fontId="5" fillId="2" borderId="33" xfId="0" applyNumberFormat="1" applyFont="1" applyFill="1" applyBorder="1" applyAlignment="1" applyProtection="1">
      <alignment horizontal="center" vertical="center"/>
      <protection locked="0"/>
    </xf>
    <xf numFmtId="49" fontId="5" fillId="2" borderId="15" xfId="0" applyNumberFormat="1" applyFont="1" applyFill="1" applyBorder="1" applyAlignment="1" applyProtection="1">
      <alignment horizontal="center" vertical="center"/>
      <protection locked="0"/>
    </xf>
    <xf numFmtId="49" fontId="5" fillId="2" borderId="34" xfId="0" applyNumberFormat="1" applyFont="1" applyFill="1" applyBorder="1" applyAlignment="1" applyProtection="1">
      <alignment horizontal="center" vertical="center"/>
      <protection locked="0"/>
    </xf>
    <xf numFmtId="0" fontId="10" fillId="2" borderId="41"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60" xfId="0" applyFont="1" applyFill="1" applyBorder="1" applyAlignment="1" applyProtection="1">
      <alignment horizontal="center" vertical="center"/>
      <protection locked="0"/>
    </xf>
    <xf numFmtId="49" fontId="0" fillId="2" borderId="61" xfId="0" applyNumberFormat="1" applyFill="1" applyBorder="1" applyAlignment="1" applyProtection="1">
      <alignment horizontal="center" vertical="center" textRotation="91"/>
      <protection locked="0"/>
    </xf>
    <xf numFmtId="49" fontId="1" fillId="2" borderId="5" xfId="0" applyNumberFormat="1" applyFont="1" applyFill="1" applyBorder="1" applyAlignment="1" applyProtection="1">
      <alignment horizontal="center" vertical="center" textRotation="91"/>
      <protection locked="0"/>
    </xf>
    <xf numFmtId="49" fontId="1" fillId="2" borderId="60" xfId="0" applyNumberFormat="1" applyFont="1" applyFill="1" applyBorder="1" applyAlignment="1" applyProtection="1">
      <alignment horizontal="center" vertical="center" textRotation="91"/>
      <protection locked="0"/>
    </xf>
    <xf numFmtId="0" fontId="1" fillId="0" borderId="61"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44" xfId="0" applyFont="1" applyBorder="1" applyAlignment="1">
      <alignment horizontal="center" vertical="center" shrinkToFit="1"/>
    </xf>
    <xf numFmtId="0" fontId="1" fillId="2" borderId="61" xfId="0"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 fillId="0" borderId="31" xfId="0" applyFont="1" applyBorder="1" applyAlignment="1" applyProtection="1">
      <alignment horizontal="center" vertical="center" shrinkToFit="1"/>
      <protection locked="0"/>
    </xf>
    <xf numFmtId="0" fontId="1" fillId="0" borderId="8" xfId="0" applyFont="1" applyBorder="1" applyAlignment="1" applyProtection="1">
      <alignment horizontal="center" vertical="center" shrinkToFit="1"/>
      <protection locked="0"/>
    </xf>
    <xf numFmtId="0" fontId="1" fillId="0" borderId="32" xfId="0" applyFont="1" applyBorder="1" applyAlignment="1" applyProtection="1">
      <alignment horizontal="center" vertical="center" shrinkToFit="1"/>
      <protection locked="0"/>
    </xf>
    <xf numFmtId="0" fontId="10" fillId="2" borderId="7"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49" fontId="5" fillId="2" borderId="31" xfId="0" applyNumberFormat="1" applyFont="1" applyFill="1" applyBorder="1" applyAlignment="1" applyProtection="1">
      <alignment horizontal="center" vertical="center"/>
      <protection locked="0"/>
    </xf>
    <xf numFmtId="49" fontId="0" fillId="0" borderId="8" xfId="0" applyNumberFormat="1" applyBorder="1" applyAlignment="1">
      <alignment horizontal="center" vertical="center"/>
    </xf>
    <xf numFmtId="49" fontId="0" fillId="0" borderId="49" xfId="0" applyNumberFormat="1" applyBorder="1" applyAlignment="1">
      <alignment horizontal="center" vertical="center"/>
    </xf>
    <xf numFmtId="49" fontId="1" fillId="2" borderId="29" xfId="0" applyNumberFormat="1" applyFont="1" applyFill="1" applyBorder="1" applyAlignment="1">
      <alignment horizontal="center" vertical="center" textRotation="91"/>
    </xf>
    <xf numFmtId="49" fontId="0" fillId="2" borderId="2" xfId="0" applyNumberFormat="1" applyFill="1" applyBorder="1" applyAlignment="1">
      <alignment horizontal="center" vertical="center" textRotation="91"/>
    </xf>
    <xf numFmtId="49" fontId="0" fillId="2" borderId="30" xfId="0" applyNumberFormat="1" applyFill="1" applyBorder="1" applyAlignment="1">
      <alignment horizontal="center" vertical="center" textRotation="91"/>
    </xf>
    <xf numFmtId="49" fontId="1" fillId="2" borderId="31" xfId="0" applyNumberFormat="1" applyFont="1" applyFill="1" applyBorder="1" applyAlignment="1">
      <alignment horizontal="center" vertical="center" textRotation="91"/>
    </xf>
    <xf numFmtId="49" fontId="0" fillId="2" borderId="8" xfId="0" applyNumberFormat="1" applyFill="1" applyBorder="1" applyAlignment="1">
      <alignment horizontal="center" vertical="center" textRotation="91"/>
    </xf>
    <xf numFmtId="49" fontId="0" fillId="2" borderId="49" xfId="0" applyNumberFormat="1" applyFill="1" applyBorder="1" applyAlignment="1">
      <alignment horizontal="center" vertical="center" textRotation="91"/>
    </xf>
    <xf numFmtId="0" fontId="5" fillId="2" borderId="29"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shrinkToFit="1"/>
      <protection locked="0"/>
    </xf>
    <xf numFmtId="0" fontId="1" fillId="2" borderId="31" xfId="0" applyFont="1" applyFill="1" applyBorder="1" applyAlignment="1" applyProtection="1">
      <alignment horizontal="center" vertical="center" shrinkToFit="1"/>
      <protection locked="0"/>
    </xf>
    <xf numFmtId="0" fontId="0" fillId="0" borderId="8" xfId="0" applyBorder="1" applyAlignment="1">
      <alignment horizontal="center" vertical="center" shrinkToFit="1"/>
    </xf>
    <xf numFmtId="0" fontId="1" fillId="0" borderId="26"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27" xfId="0" applyFont="1" applyBorder="1" applyAlignment="1" applyProtection="1">
      <alignment horizontal="center" vertical="center" shrinkToFit="1"/>
      <protection locked="0"/>
    </xf>
    <xf numFmtId="49" fontId="5" fillId="2" borderId="29" xfId="0" applyNumberFormat="1" applyFont="1" applyFill="1" applyBorder="1" applyAlignment="1" applyProtection="1">
      <alignment horizontal="center" vertical="center"/>
      <protection locked="0"/>
    </xf>
    <xf numFmtId="49" fontId="0" fillId="0" borderId="2" xfId="0" applyNumberFormat="1" applyBorder="1" applyAlignment="1">
      <alignment horizontal="center" vertical="center"/>
    </xf>
    <xf numFmtId="49" fontId="0" fillId="0" borderId="30" xfId="0" applyNumberFormat="1" applyBorder="1" applyAlignment="1">
      <alignment horizontal="center" vertical="center"/>
    </xf>
    <xf numFmtId="0" fontId="1" fillId="2" borderId="26" xfId="0" applyFont="1" applyFill="1" applyBorder="1" applyAlignment="1" applyProtection="1">
      <alignment horizontal="center" vertical="center" shrinkToFit="1"/>
      <protection locked="0"/>
    </xf>
    <xf numFmtId="0" fontId="0" fillId="0" borderId="6" xfId="0" applyBorder="1" applyAlignment="1">
      <alignment horizontal="center" vertical="center" shrinkToFit="1"/>
    </xf>
    <xf numFmtId="49" fontId="0" fillId="0" borderId="15" xfId="0" applyNumberFormat="1" applyBorder="1" applyAlignment="1">
      <alignment horizontal="center" vertical="center"/>
    </xf>
    <xf numFmtId="49" fontId="0" fillId="0" borderId="34" xfId="0" applyNumberFormat="1" applyBorder="1" applyAlignment="1">
      <alignment horizontal="center" vertical="center"/>
    </xf>
    <xf numFmtId="49" fontId="0" fillId="2" borderId="33" xfId="0" applyNumberFormat="1" applyFill="1" applyBorder="1" applyAlignment="1">
      <alignment horizontal="center" vertical="center"/>
    </xf>
    <xf numFmtId="49" fontId="0" fillId="2" borderId="15" xfId="0" applyNumberFormat="1" applyFill="1" applyBorder="1" applyAlignment="1">
      <alignment horizontal="center" vertical="center"/>
    </xf>
    <xf numFmtId="49" fontId="0" fillId="2" borderId="34" xfId="0" applyNumberFormat="1" applyFill="1" applyBorder="1" applyAlignment="1">
      <alignment horizontal="center" vertical="center"/>
    </xf>
    <xf numFmtId="0" fontId="0" fillId="2" borderId="33" xfId="0" applyFill="1" applyBorder="1" applyAlignment="1" applyProtection="1">
      <alignment horizontal="center" vertical="center" shrinkToFit="1"/>
      <protection locked="0"/>
    </xf>
    <xf numFmtId="0" fontId="1" fillId="0" borderId="33" xfId="0" applyFont="1" applyBorder="1" applyAlignment="1" applyProtection="1">
      <alignment horizontal="center" vertical="center" shrinkToFit="1"/>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49" fontId="0" fillId="0" borderId="40" xfId="0" applyNumberFormat="1" applyBorder="1" applyAlignment="1">
      <alignment horizontal="center" vertical="center"/>
    </xf>
    <xf numFmtId="0" fontId="0" fillId="0" borderId="0" xfId="0" applyFont="1">
      <alignment vertical="center"/>
    </xf>
  </cellXfs>
  <cellStyles count="2">
    <cellStyle name="ハイパーリンク" xfId="1" builtinId="8"/>
    <cellStyle name="標準" xfId="0" builtinId="0"/>
  </cellStyles>
  <dxfs count="12">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N$5"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BA$11" lockText="1" noThreeD="1"/>
</file>

<file path=xl/ctrlProps/ctrlProp12.xml><?xml version="1.0" encoding="utf-8"?>
<formControlPr xmlns="http://schemas.microsoft.com/office/spreadsheetml/2009/9/main" objectType="CheckBox" fmlaLink="$BA$12" lockText="1" noThreeD="1"/>
</file>

<file path=xl/ctrlProps/ctrlProp13.xml><?xml version="1.0" encoding="utf-8"?>
<formControlPr xmlns="http://schemas.microsoft.com/office/spreadsheetml/2009/9/main" objectType="CheckBox" fmlaLink="$BA$12" lockText="1" noThreeD="1"/>
</file>

<file path=xl/ctrlProps/ctrlProp14.xml><?xml version="1.0" encoding="utf-8"?>
<formControlPr xmlns="http://schemas.microsoft.com/office/spreadsheetml/2009/9/main" objectType="CheckBox" fmlaLink="$BA$13" lockText="1" noThreeD="1"/>
</file>

<file path=xl/ctrlProps/ctrlProp2.xml><?xml version="1.0" encoding="utf-8"?>
<formControlPr xmlns="http://schemas.microsoft.com/office/spreadsheetml/2009/9/main" objectType="CheckBox" fmlaLink="$BN$6" lockText="1" noThreeD="1"/>
</file>

<file path=xl/ctrlProps/ctrlProp3.xml><?xml version="1.0" encoding="utf-8"?>
<formControlPr xmlns="http://schemas.microsoft.com/office/spreadsheetml/2009/9/main" objectType="CheckBox" fmlaLink="$BN$12" noThreeD="1"/>
</file>

<file path=xl/ctrlProps/ctrlProp4.xml><?xml version="1.0" encoding="utf-8"?>
<formControlPr xmlns="http://schemas.microsoft.com/office/spreadsheetml/2009/9/main" objectType="CheckBox" fmlaLink="$BN$13"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BA$12" lockText="1" noThreeD="1"/>
</file>

<file path=xl/ctrlProps/ctrlProp8.xml><?xml version="1.0" encoding="utf-8"?>
<formControlPr xmlns="http://schemas.microsoft.com/office/spreadsheetml/2009/9/main" objectType="CheckBox" fmlaLink="$BA$13"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xdr:col>
      <xdr:colOff>57150</xdr:colOff>
      <xdr:row>0</xdr:row>
      <xdr:rowOff>152400</xdr:rowOff>
    </xdr:from>
    <xdr:to>
      <xdr:col>9</xdr:col>
      <xdr:colOff>600075</xdr:colOff>
      <xdr:row>3</xdr:row>
      <xdr:rowOff>38100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47650" y="152400"/>
          <a:ext cx="6029325" cy="400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36576" tIns="22860" rIns="0" bIns="22860" anchor="ctr" upright="1"/>
        <a:lstStyle/>
        <a:p>
          <a:pPr algn="ctr" rtl="0">
            <a:defRPr sz="1000"/>
          </a:pPr>
          <a:r>
            <a:rPr lang="ja-JP" altLang="en-US" sz="1400" b="1" i="0" u="none" strike="noStrike" baseline="0">
              <a:solidFill>
                <a:srgbClr val="000000"/>
              </a:solidFill>
              <a:latin typeface="ＭＳ Ｐゴシック"/>
              <a:ea typeface="ＭＳ Ｐゴシック"/>
            </a:rPr>
            <a:t>過誤申立（請求取下）依頼方法について</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31750</xdr:colOff>
          <xdr:row>5</xdr:row>
          <xdr:rowOff>0</xdr:rowOff>
        </xdr:from>
        <xdr:to>
          <xdr:col>16</xdr:col>
          <xdr:colOff>9525</xdr:colOff>
          <xdr:row>6</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xdr:row>
          <xdr:rowOff>12700</xdr:rowOff>
        </xdr:from>
        <xdr:to>
          <xdr:col>16</xdr:col>
          <xdr:colOff>9525</xdr:colOff>
          <xdr:row>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12700</xdr:rowOff>
        </xdr:from>
        <xdr:to>
          <xdr:col>18</xdr:col>
          <xdr:colOff>180975</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203200</xdr:rowOff>
        </xdr:from>
        <xdr:to>
          <xdr:col>19</xdr:col>
          <xdr:colOff>0</xdr:colOff>
          <xdr:row>12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66675</xdr:colOff>
      <xdr:row>10</xdr:row>
      <xdr:rowOff>180975</xdr:rowOff>
    </xdr:from>
    <xdr:to>
      <xdr:col>17</xdr:col>
      <xdr:colOff>104775</xdr:colOff>
      <xdr:row>10</xdr:row>
      <xdr:rowOff>180975</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bwMode="auto">
        <a:xfrm>
          <a:off x="561975" y="2228850"/>
          <a:ext cx="409575" cy="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5</xdr:row>
          <xdr:rowOff>12700</xdr:rowOff>
        </xdr:from>
        <xdr:to>
          <xdr:col>2</xdr:col>
          <xdr:colOff>228600</xdr:colOff>
          <xdr:row>6</xdr:row>
          <xdr:rowOff>12700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7</xdr:row>
          <xdr:rowOff>0</xdr:rowOff>
        </xdr:from>
        <xdr:to>
          <xdr:col>2</xdr:col>
          <xdr:colOff>247650</xdr:colOff>
          <xdr:row>8</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190500</xdr:rowOff>
        </xdr:from>
        <xdr:to>
          <xdr:col>6</xdr:col>
          <xdr:colOff>12700</xdr:colOff>
          <xdr:row>12</xdr:row>
          <xdr:rowOff>12700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10</xdr:row>
          <xdr:rowOff>0</xdr:rowOff>
        </xdr:from>
        <xdr:to>
          <xdr:col>6</xdr:col>
          <xdr:colOff>12700</xdr:colOff>
          <xdr:row>11</xdr:row>
          <xdr:rowOff>31750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88104</xdr:colOff>
      <xdr:row>19</xdr:row>
      <xdr:rowOff>52387</xdr:rowOff>
    </xdr:from>
    <xdr:to>
      <xdr:col>12</xdr:col>
      <xdr:colOff>35718</xdr:colOff>
      <xdr:row>20</xdr:row>
      <xdr:rowOff>285751</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bwMode="auto">
        <a:xfrm>
          <a:off x="326229" y="4481512"/>
          <a:ext cx="2495552" cy="626270"/>
        </a:xfrm>
        <a:prstGeom prst="wedgeRoundRectCallout">
          <a:avLst>
            <a:gd name="adj1" fmla="val -23119"/>
            <a:gd name="adj2" fmla="val -13067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受給者証（一）面に記載されている市（区）町村番号及び受給者番号を記載してください。</a:t>
          </a:r>
        </a:p>
      </xdr:txBody>
    </xdr:sp>
    <xdr:clientData/>
  </xdr:twoCellAnchor>
  <xdr:twoCellAnchor>
    <xdr:from>
      <xdr:col>1</xdr:col>
      <xdr:colOff>71438</xdr:colOff>
      <xdr:row>19</xdr:row>
      <xdr:rowOff>1</xdr:rowOff>
    </xdr:from>
    <xdr:to>
      <xdr:col>15</xdr:col>
      <xdr:colOff>107156</xdr:colOff>
      <xdr:row>21</xdr:row>
      <xdr:rowOff>261937</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bwMode="auto">
        <a:xfrm>
          <a:off x="309563" y="4429126"/>
          <a:ext cx="3298031" cy="1047749"/>
        </a:xfrm>
        <a:prstGeom prst="wedgeRoundRectCallout">
          <a:avLst>
            <a:gd name="adj1" fmla="val 22687"/>
            <a:gd name="adj2" fmla="val -8853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受給者証（一）面に記載されている市（区）町村番号をプルダウンから選択し、同面に記載されている受給者番号を記入してください。</a:t>
          </a:r>
        </a:p>
      </xdr:txBody>
    </xdr:sp>
    <xdr:clientData/>
  </xdr:twoCellAnchor>
  <xdr:twoCellAnchor>
    <xdr:from>
      <xdr:col>16</xdr:col>
      <xdr:colOff>0</xdr:colOff>
      <xdr:row>19</xdr:row>
      <xdr:rowOff>11906</xdr:rowOff>
    </xdr:from>
    <xdr:to>
      <xdr:col>28</xdr:col>
      <xdr:colOff>88107</xdr:colOff>
      <xdr:row>21</xdr:row>
      <xdr:rowOff>297655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bwMode="auto">
        <a:xfrm>
          <a:off x="3738563" y="4441031"/>
          <a:ext cx="2671763" cy="1071562"/>
        </a:xfrm>
        <a:prstGeom prst="wedgeRoundRectCallout">
          <a:avLst>
            <a:gd name="adj1" fmla="val 34162"/>
            <a:gd name="adj2" fmla="val -84480"/>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直近の請求年月を記載してください。</a:t>
          </a:r>
          <a:endParaRPr kumimoji="1" lang="en-US" altLang="ja-JP" sz="1100"/>
        </a:p>
        <a:p>
          <a:pPr algn="l"/>
          <a:r>
            <a:rPr kumimoji="1" lang="ja-JP" altLang="en-US" sz="1100"/>
            <a:t>過去に過誤再請求している場合や月遅れ請求をしている場合は注意してください。</a:t>
          </a:r>
        </a:p>
      </xdr:txBody>
    </xdr:sp>
    <xdr:clientData/>
  </xdr:twoCellAnchor>
  <xdr:twoCellAnchor>
    <xdr:from>
      <xdr:col>29</xdr:col>
      <xdr:colOff>11906</xdr:colOff>
      <xdr:row>19</xdr:row>
      <xdr:rowOff>23809</xdr:rowOff>
    </xdr:from>
    <xdr:to>
      <xdr:col>37</xdr:col>
      <xdr:colOff>84665</xdr:colOff>
      <xdr:row>28</xdr:row>
      <xdr:rowOff>63500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bwMode="auto">
        <a:xfrm>
          <a:off x="6795823" y="5294309"/>
          <a:ext cx="1596759" cy="3563941"/>
        </a:xfrm>
        <a:prstGeom prst="wedgeRoundRectCallout">
          <a:avLst>
            <a:gd name="adj1" fmla="val -6465"/>
            <a:gd name="adj2" fmla="val -68612"/>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主なサービス種類をプルダウンから選択してください。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複数サービスがある場合、</a:t>
          </a:r>
          <a:r>
            <a:rPr kumimoji="1" lang="ja-JP" altLang="en-US" sz="1100" u="sng">
              <a:solidFill>
                <a:srgbClr val="FF0000"/>
              </a:solidFill>
            </a:rPr>
            <a:t>いずれか１つのみ記載してください</a:t>
          </a:r>
          <a:r>
            <a:rPr kumimoji="1" lang="ja-JP" altLang="en-US" sz="1100"/>
            <a:t>（</a:t>
          </a:r>
          <a:r>
            <a:rPr kumimoji="1" lang="ja-JP" altLang="en-US" sz="1100">
              <a:effectLst/>
              <a:latin typeface="+mn-lt"/>
              <a:ea typeface="+mn-ea"/>
              <a:cs typeface="+mn-cs"/>
            </a:rPr>
            <a:t>複数</a:t>
          </a:r>
          <a:r>
            <a:rPr kumimoji="1" lang="ja-JP" altLang="ja-JP" sz="1100">
              <a:effectLst/>
              <a:latin typeface="+mn-lt"/>
              <a:ea typeface="+mn-ea"/>
              <a:cs typeface="+mn-cs"/>
            </a:rPr>
            <a:t>行</a:t>
          </a:r>
          <a:r>
            <a:rPr kumimoji="1" lang="ja-JP" altLang="en-US" sz="1100">
              <a:effectLst/>
              <a:latin typeface="+mn-lt"/>
              <a:ea typeface="+mn-ea"/>
              <a:cs typeface="+mn-cs"/>
            </a:rPr>
            <a:t>を</a:t>
          </a:r>
          <a:r>
            <a:rPr kumimoji="1" lang="ja-JP" altLang="ja-JP" sz="1100">
              <a:effectLst/>
              <a:latin typeface="+mn-lt"/>
              <a:ea typeface="+mn-ea"/>
              <a:cs typeface="+mn-cs"/>
            </a:rPr>
            <a:t>作らないでください</a:t>
          </a:r>
          <a:r>
            <a:rPr kumimoji="1" lang="ja-JP" altLang="en-US" sz="1100">
              <a:effectLst/>
              <a:latin typeface="+mn-lt"/>
              <a:ea typeface="+mn-ea"/>
              <a:cs typeface="+mn-cs"/>
            </a:rPr>
            <a:t>）</a:t>
          </a:r>
          <a:r>
            <a:rPr kumimoji="1" lang="ja-JP" altLang="ja-JP" sz="1100">
              <a:effectLst/>
              <a:latin typeface="+mn-lt"/>
              <a:ea typeface="+mn-ea"/>
              <a:cs typeface="+mn-cs"/>
            </a:rPr>
            <a:t>。</a:t>
          </a:r>
          <a:endParaRPr kumimoji="1"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ただし、</a:t>
          </a:r>
          <a:r>
            <a:rPr kumimoji="1" lang="ja-JP" altLang="en-US" sz="1100">
              <a:effectLst/>
              <a:latin typeface="+mn-lt"/>
              <a:ea typeface="+mn-ea"/>
              <a:cs typeface="+mn-cs"/>
            </a:rPr>
            <a:t>同一の「事業所番号・受給者番号・サービス提供年月」の請求は、</a:t>
          </a:r>
          <a:r>
            <a:rPr kumimoji="1" lang="ja-JP" altLang="ja-JP" sz="1100" u="sng">
              <a:solidFill>
                <a:srgbClr val="FF0000"/>
              </a:solidFill>
              <a:effectLst/>
              <a:latin typeface="+mn-lt"/>
              <a:ea typeface="+mn-ea"/>
              <a:cs typeface="+mn-cs"/>
            </a:rPr>
            <a:t>全てのサービスが過誤処理されますので</a:t>
          </a:r>
          <a:r>
            <a:rPr kumimoji="1" lang="ja-JP" altLang="ja-JP" sz="1100">
              <a:effectLst/>
              <a:latin typeface="+mn-lt"/>
              <a:ea typeface="+mn-ea"/>
              <a:cs typeface="+mn-cs"/>
            </a:rPr>
            <a:t>、再請求の際は注意してください。</a:t>
          </a:r>
          <a:endParaRPr kumimoji="1" lang="en-US" altLang="ja-JP" sz="1100"/>
        </a:p>
      </xdr:txBody>
    </xdr:sp>
    <xdr:clientData/>
  </xdr:twoCellAnchor>
  <xdr:twoCellAnchor>
    <xdr:from>
      <xdr:col>42</xdr:col>
      <xdr:colOff>190500</xdr:colOff>
      <xdr:row>19</xdr:row>
      <xdr:rowOff>130967</xdr:rowOff>
    </xdr:from>
    <xdr:to>
      <xdr:col>48</xdr:col>
      <xdr:colOff>95249</xdr:colOff>
      <xdr:row>22</xdr:row>
      <xdr:rowOff>35718</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bwMode="auto">
        <a:xfrm>
          <a:off x="8727281" y="4560092"/>
          <a:ext cx="1404937" cy="1083470"/>
        </a:xfrm>
        <a:prstGeom prst="wedgeRoundRectCallout">
          <a:avLst>
            <a:gd name="adj1" fmla="val -21354"/>
            <a:gd name="adj2" fmla="val -103363"/>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過誤又は取下をする理由を簡潔に記入してください。</a:t>
          </a:r>
        </a:p>
      </xdr:txBody>
    </xdr:sp>
    <xdr:clientData/>
  </xdr:twoCellAnchor>
  <xdr:twoCellAnchor>
    <xdr:from>
      <xdr:col>45</xdr:col>
      <xdr:colOff>176212</xdr:colOff>
      <xdr:row>4</xdr:row>
      <xdr:rowOff>235742</xdr:rowOff>
    </xdr:from>
    <xdr:to>
      <xdr:col>51</xdr:col>
      <xdr:colOff>176212</xdr:colOff>
      <xdr:row>10</xdr:row>
      <xdr:rowOff>33336</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bwMode="auto">
        <a:xfrm>
          <a:off x="10213181" y="1188242"/>
          <a:ext cx="1404937" cy="892969"/>
        </a:xfrm>
        <a:prstGeom prst="wedgeRoundRectCallout">
          <a:avLst>
            <a:gd name="adj1" fmla="val -21354"/>
            <a:gd name="adj2" fmla="val -103363"/>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電子申請を行う日と同日としてください。</a:t>
          </a:r>
        </a:p>
      </xdr:txBody>
    </xdr:sp>
    <xdr:clientData/>
  </xdr:twoCellAnchor>
  <xdr:twoCellAnchor>
    <xdr:from>
      <xdr:col>38</xdr:col>
      <xdr:colOff>202406</xdr:colOff>
      <xdr:row>15</xdr:row>
      <xdr:rowOff>179916</xdr:rowOff>
    </xdr:from>
    <xdr:to>
      <xdr:col>42</xdr:col>
      <xdr:colOff>31750</xdr:colOff>
      <xdr:row>36</xdr:row>
      <xdr:rowOff>35718</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8753739" y="4085166"/>
          <a:ext cx="803011" cy="7877969"/>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42</xdr:col>
      <xdr:colOff>233098</xdr:colOff>
      <xdr:row>22</xdr:row>
      <xdr:rowOff>264846</xdr:rowOff>
    </xdr:from>
    <xdr:to>
      <xdr:col>48</xdr:col>
      <xdr:colOff>137847</xdr:colOff>
      <xdr:row>25</xdr:row>
      <xdr:rowOff>169597</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bwMode="auto">
        <a:xfrm>
          <a:off x="9535848" y="5884596"/>
          <a:ext cx="1365249" cy="1079501"/>
        </a:xfrm>
        <a:prstGeom prst="wedgeRoundRectCallout">
          <a:avLst>
            <a:gd name="adj1" fmla="val -74159"/>
            <a:gd name="adj2" fmla="val -5076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自動入力のため、入力は不要です。</a:t>
          </a:r>
        </a:p>
      </xdr:txBody>
    </xdr:sp>
    <xdr:clientData/>
  </xdr:twoCellAnchor>
  <xdr:twoCellAnchor>
    <xdr:from>
      <xdr:col>18</xdr:col>
      <xdr:colOff>74082</xdr:colOff>
      <xdr:row>3</xdr:row>
      <xdr:rowOff>10583</xdr:rowOff>
    </xdr:from>
    <xdr:to>
      <xdr:col>34</xdr:col>
      <xdr:colOff>52915</xdr:colOff>
      <xdr:row>9</xdr:row>
      <xdr:rowOff>190500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bwMode="auto">
        <a:xfrm>
          <a:off x="4349749" y="677333"/>
          <a:ext cx="3280833" cy="1365250"/>
        </a:xfrm>
        <a:prstGeom prst="wedgeRoundRectCallout">
          <a:avLst>
            <a:gd name="adj1" fmla="val -61960"/>
            <a:gd name="adj2" fmla="val 6957"/>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＜処理手順＞</a:t>
          </a:r>
          <a:endParaRPr kumimoji="1" lang="en-US" altLang="ja-JP" sz="1100"/>
        </a:p>
        <a:p>
          <a:pPr algn="l"/>
          <a:r>
            <a:rPr kumimoji="1" lang="ja-JP" altLang="en-US" sz="1100"/>
            <a:t>①</a:t>
          </a:r>
          <a:r>
            <a:rPr kumimoji="1" lang="en-US" altLang="ja-JP" sz="1100"/>
            <a:t>【</a:t>
          </a:r>
          <a:r>
            <a:rPr kumimoji="1" lang="ja-JP" altLang="en-US" sz="1100"/>
            <a:t>過誤申立・請求取下</a:t>
          </a:r>
          <a:r>
            <a:rPr kumimoji="1" lang="en-US" altLang="ja-JP" sz="1100"/>
            <a:t>】</a:t>
          </a:r>
          <a:r>
            <a:rPr kumimoji="1" lang="ja-JP" altLang="en-US" sz="1100"/>
            <a:t>のいずれかにチェック</a:t>
          </a:r>
          <a:endParaRPr kumimoji="1" lang="en-US" altLang="ja-JP" sz="1100"/>
        </a:p>
        <a:p>
          <a:pPr algn="l"/>
          <a:r>
            <a:rPr kumimoji="1" lang="ja-JP" altLang="en-US" sz="1100"/>
            <a:t>②</a:t>
          </a:r>
          <a:r>
            <a:rPr kumimoji="1" lang="en-US" altLang="ja-JP" sz="1100"/>
            <a:t>【</a:t>
          </a:r>
          <a:r>
            <a:rPr kumimoji="1" lang="ja-JP" altLang="en-US" sz="1100"/>
            <a:t>全国システムの請求・かながわシステムの請求のみ</a:t>
          </a:r>
          <a:r>
            <a:rPr kumimoji="1" lang="en-US" altLang="ja-JP" sz="1100"/>
            <a:t>】</a:t>
          </a:r>
          <a:r>
            <a:rPr kumimoji="1" lang="ja-JP" altLang="en-US" sz="1100"/>
            <a:t>のいずれかにチェック</a:t>
          </a:r>
          <a:endParaRPr kumimoji="1" lang="en-US" altLang="ja-JP" sz="1100"/>
        </a:p>
        <a:p>
          <a:pPr algn="l"/>
          <a:r>
            <a:rPr kumimoji="1" lang="en-US" altLang="ja-JP" sz="1100"/>
            <a:t>※</a:t>
          </a:r>
          <a:r>
            <a:rPr kumimoji="1" lang="ja-JP" altLang="en-US" sz="1100" b="1" u="sng">
              <a:solidFill>
                <a:srgbClr val="FF0000"/>
              </a:solidFill>
            </a:rPr>
            <a:t>②の処理漏れが大量に発生してます。</a:t>
          </a:r>
          <a:r>
            <a:rPr kumimoji="1" lang="ja-JP" altLang="en-US" sz="1100" b="0" u="none">
              <a:solidFill>
                <a:sysClr val="windowText" lastClr="000000"/>
              </a:solidFill>
            </a:rPr>
            <a:t>いずれかに</a:t>
          </a:r>
          <a:r>
            <a:rPr kumimoji="1" lang="ja-JP" altLang="en-US" sz="1100"/>
            <a:t>チェックしてください。</a:t>
          </a:r>
          <a:endParaRPr kumimoji="1" lang="en-US" altLang="ja-JP" sz="1100"/>
        </a:p>
      </xdr:txBody>
    </xdr:sp>
    <xdr:clientData/>
  </xdr:twoCellAnchor>
  <xdr:twoCellAnchor>
    <xdr:from>
      <xdr:col>0</xdr:col>
      <xdr:colOff>1</xdr:colOff>
      <xdr:row>12</xdr:row>
      <xdr:rowOff>211668</xdr:rowOff>
    </xdr:from>
    <xdr:to>
      <xdr:col>6</xdr:col>
      <xdr:colOff>222250</xdr:colOff>
      <xdr:row>14</xdr:row>
      <xdr:rowOff>84666</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bwMode="auto">
        <a:xfrm>
          <a:off x="1" y="2804585"/>
          <a:ext cx="1799166" cy="994831"/>
        </a:xfrm>
        <a:prstGeom prst="wedgeRoundRectCallout">
          <a:avLst>
            <a:gd name="adj1" fmla="val -17109"/>
            <a:gd name="adj2" fmla="val -10406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b="1" u="sng">
              <a:solidFill>
                <a:srgbClr val="FF0000"/>
              </a:solidFill>
              <a:latin typeface="+mn-lt"/>
              <a:ea typeface="+mn-ea"/>
              <a:cs typeface="+mn-cs"/>
            </a:rPr>
            <a:t>請求取下の場合、かながシステムのみの取下はできません。</a:t>
          </a:r>
          <a:r>
            <a:rPr kumimoji="1" lang="ja-JP" altLang="en-US" sz="1100"/>
            <a:t>全国システムの請求にチェックをしてください。</a:t>
          </a:r>
        </a:p>
      </xdr:txBody>
    </xdr:sp>
    <xdr:clientData/>
  </xdr:twoCellAnchor>
  <xdr:twoCellAnchor>
    <xdr:from>
      <xdr:col>7</xdr:col>
      <xdr:colOff>31750</xdr:colOff>
      <xdr:row>13</xdr:row>
      <xdr:rowOff>222250</xdr:rowOff>
    </xdr:from>
    <xdr:to>
      <xdr:col>22</xdr:col>
      <xdr:colOff>160399</xdr:colOff>
      <xdr:row>13</xdr:row>
      <xdr:rowOff>816262</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bwMode="auto">
        <a:xfrm>
          <a:off x="1852083" y="3037417"/>
          <a:ext cx="3652899" cy="594012"/>
        </a:xfrm>
        <a:prstGeom prst="wedgeRoundRectCallout">
          <a:avLst>
            <a:gd name="adj1" fmla="val -40509"/>
            <a:gd name="adj2" fmla="val -82102"/>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100">
              <a:effectLst/>
              <a:latin typeface="+mn-lt"/>
              <a:ea typeface="+mn-ea"/>
              <a:cs typeface="+mn-cs"/>
            </a:rPr>
            <a:t>【</a:t>
          </a:r>
          <a:r>
            <a:rPr kumimoji="1" lang="ja-JP" altLang="ja-JP" sz="1100">
              <a:effectLst/>
              <a:latin typeface="+mn-lt"/>
              <a:ea typeface="+mn-ea"/>
              <a:cs typeface="+mn-cs"/>
            </a:rPr>
            <a:t>全国システムの請求・かながわシステムの請求のみ</a:t>
          </a:r>
          <a:r>
            <a:rPr kumimoji="1" lang="en-US" altLang="ja-JP" sz="1100">
              <a:effectLst/>
              <a:latin typeface="+mn-lt"/>
              <a:ea typeface="+mn-ea"/>
              <a:cs typeface="+mn-cs"/>
            </a:rPr>
            <a:t>】</a:t>
          </a:r>
          <a:r>
            <a:rPr kumimoji="1" lang="ja-JP" altLang="en-US" sz="1100">
              <a:effectLst/>
              <a:latin typeface="+mn-lt"/>
              <a:ea typeface="+mn-ea"/>
              <a:cs typeface="+mn-cs"/>
            </a:rPr>
            <a:t>のいずれかにチェックをすればエラーは消えます。</a:t>
          </a:r>
          <a:endParaRPr kumimoji="1" lang="ja-JP" altLang="en-US" sz="1100"/>
        </a:p>
      </xdr:txBody>
    </xdr:sp>
    <xdr:clientData/>
  </xdr:twoCellAnchor>
  <xdr:twoCellAnchor>
    <xdr:from>
      <xdr:col>2</xdr:col>
      <xdr:colOff>42333</xdr:colOff>
      <xdr:row>11</xdr:row>
      <xdr:rowOff>10582</xdr:rowOff>
    </xdr:from>
    <xdr:to>
      <xdr:col>4</xdr:col>
      <xdr:colOff>77410</xdr:colOff>
      <xdr:row>11</xdr:row>
      <xdr:rowOff>10582</xdr:rowOff>
    </xdr:to>
    <xdr:cxnSp macro="">
      <xdr:nvCxnSpPr>
        <xdr:cNvPr id="19" name="直線矢印コネクタ 18">
          <a:extLst>
            <a:ext uri="{FF2B5EF4-FFF2-40B4-BE49-F238E27FC236}">
              <a16:creationId xmlns:a16="http://schemas.microsoft.com/office/drawing/2014/main" id="{00000000-0008-0000-0200-000013000000}"/>
            </a:ext>
          </a:extLst>
        </xdr:cNvPr>
        <xdr:cNvCxnSpPr/>
      </xdr:nvCxnSpPr>
      <xdr:spPr bwMode="auto">
        <a:xfrm>
          <a:off x="762000" y="2285999"/>
          <a:ext cx="405493" cy="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0</xdr:colOff>
      <xdr:row>13</xdr:row>
      <xdr:rowOff>95249</xdr:rowOff>
    </xdr:from>
    <xdr:to>
      <xdr:col>48</xdr:col>
      <xdr:colOff>190500</xdr:colOff>
      <xdr:row>13</xdr:row>
      <xdr:rowOff>783166</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bwMode="auto">
        <a:xfrm>
          <a:off x="8794750" y="2910416"/>
          <a:ext cx="2381250" cy="687917"/>
        </a:xfrm>
        <a:prstGeom prst="wedgeRoundRectCallout">
          <a:avLst>
            <a:gd name="adj1" fmla="val 58646"/>
            <a:gd name="adj2" fmla="val 7501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本市が用いるチェック欄ですので、記載不要です。</a:t>
          </a:r>
        </a:p>
      </xdr:txBody>
    </xdr:sp>
    <xdr:clientData/>
  </xdr:twoCellAnchor>
  <xdr:twoCellAnchor>
    <xdr:from>
      <xdr:col>24</xdr:col>
      <xdr:colOff>10583</xdr:colOff>
      <xdr:row>13</xdr:row>
      <xdr:rowOff>148167</xdr:rowOff>
    </xdr:from>
    <xdr:to>
      <xdr:col>36</xdr:col>
      <xdr:colOff>127000</xdr:colOff>
      <xdr:row>13</xdr:row>
      <xdr:rowOff>784513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bwMode="auto">
        <a:xfrm>
          <a:off x="5778500" y="2963334"/>
          <a:ext cx="2487083" cy="636346"/>
        </a:xfrm>
        <a:prstGeom prst="wedgeRoundRectCallout">
          <a:avLst>
            <a:gd name="adj1" fmla="val -45480"/>
            <a:gd name="adj2" fmla="val 8347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effectLst/>
              <a:latin typeface="+mn-lt"/>
              <a:ea typeface="+mn-ea"/>
              <a:cs typeface="+mn-cs"/>
            </a:rPr>
            <a:t>数字は全て半角で入力してください。</a:t>
          </a:r>
          <a:endParaRPr kumimoji="1" lang="ja-JP" altLang="en-US" sz="1100"/>
        </a:p>
      </xdr:txBody>
    </xdr:sp>
    <xdr:clientData/>
  </xdr:twoCellAnchor>
  <xdr:twoCellAnchor>
    <xdr:from>
      <xdr:col>33</xdr:col>
      <xdr:colOff>158750</xdr:colOff>
      <xdr:row>0</xdr:row>
      <xdr:rowOff>105833</xdr:rowOff>
    </xdr:from>
    <xdr:to>
      <xdr:col>40</xdr:col>
      <xdr:colOff>52917</xdr:colOff>
      <xdr:row>3</xdr:row>
      <xdr:rowOff>75429</xdr:rowOff>
    </xdr:to>
    <xdr:sp macro="" textlink="">
      <xdr:nvSpPr>
        <xdr:cNvPr id="23" name="角丸四角形吹き出し 22">
          <a:extLst>
            <a:ext uri="{FF2B5EF4-FFF2-40B4-BE49-F238E27FC236}">
              <a16:creationId xmlns:a16="http://schemas.microsoft.com/office/drawing/2014/main" id="{00000000-0008-0000-0200-000017000000}"/>
            </a:ext>
          </a:extLst>
        </xdr:cNvPr>
        <xdr:cNvSpPr/>
      </xdr:nvSpPr>
      <xdr:spPr bwMode="auto">
        <a:xfrm>
          <a:off x="7789333" y="105833"/>
          <a:ext cx="1301751" cy="636346"/>
        </a:xfrm>
        <a:prstGeom prst="wedgeRoundRectCallout">
          <a:avLst>
            <a:gd name="adj1" fmla="val 53844"/>
            <a:gd name="adj2" fmla="val 8846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effectLst/>
              <a:latin typeface="+mn-lt"/>
              <a:ea typeface="+mn-ea"/>
              <a:cs typeface="+mn-cs"/>
            </a:rPr>
            <a:t>数字は全て半角で入力してください。</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5</xdr:row>
          <xdr:rowOff>12700</xdr:rowOff>
        </xdr:from>
        <xdr:to>
          <xdr:col>2</xdr:col>
          <xdr:colOff>228600</xdr:colOff>
          <xdr:row>6</xdr:row>
          <xdr:rowOff>12700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7</xdr:row>
          <xdr:rowOff>0</xdr:rowOff>
        </xdr:from>
        <xdr:to>
          <xdr:col>2</xdr:col>
          <xdr:colOff>247650</xdr:colOff>
          <xdr:row>8</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xdr:row>
          <xdr:rowOff>190500</xdr:rowOff>
        </xdr:from>
        <xdr:to>
          <xdr:col>6</xdr:col>
          <xdr:colOff>12700</xdr:colOff>
          <xdr:row>11</xdr:row>
          <xdr:rowOff>12700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xdr:row>
          <xdr:rowOff>0</xdr:rowOff>
        </xdr:from>
        <xdr:to>
          <xdr:col>6</xdr:col>
          <xdr:colOff>12700</xdr:colOff>
          <xdr:row>10</xdr:row>
          <xdr:rowOff>31750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109271</xdr:colOff>
      <xdr:row>17</xdr:row>
      <xdr:rowOff>316970</xdr:rowOff>
    </xdr:from>
    <xdr:to>
      <xdr:col>12</xdr:col>
      <xdr:colOff>56885</xdr:colOff>
      <xdr:row>19</xdr:row>
      <xdr:rowOff>158751</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bwMode="auto">
        <a:xfrm>
          <a:off x="347396" y="4346045"/>
          <a:ext cx="2481264" cy="622831"/>
        </a:xfrm>
        <a:prstGeom prst="wedgeRoundRectCallout">
          <a:avLst>
            <a:gd name="adj1" fmla="val -23119"/>
            <a:gd name="adj2" fmla="val -13067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受給者証（一）面に記載されている市（区）町村番号及び受給者番号を記載してください。</a:t>
          </a:r>
        </a:p>
      </xdr:txBody>
    </xdr:sp>
    <xdr:clientData/>
  </xdr:twoCellAnchor>
  <xdr:twoCellAnchor>
    <xdr:from>
      <xdr:col>1</xdr:col>
      <xdr:colOff>50272</xdr:colOff>
      <xdr:row>17</xdr:row>
      <xdr:rowOff>232834</xdr:rowOff>
    </xdr:from>
    <xdr:to>
      <xdr:col>15</xdr:col>
      <xdr:colOff>85990</xdr:colOff>
      <xdr:row>20</xdr:row>
      <xdr:rowOff>103187</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bwMode="auto">
        <a:xfrm>
          <a:off x="288397" y="4261909"/>
          <a:ext cx="3283743" cy="1041928"/>
        </a:xfrm>
        <a:prstGeom prst="wedgeRoundRectCallout">
          <a:avLst>
            <a:gd name="adj1" fmla="val 22687"/>
            <a:gd name="adj2" fmla="val -8853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受給者証（一）面に記載されている市（区）町村番号をプルダウンから選択し、同面に記載されている受給者番号を記入してください。</a:t>
          </a:r>
        </a:p>
      </xdr:txBody>
    </xdr:sp>
    <xdr:clientData/>
  </xdr:twoCellAnchor>
  <xdr:twoCellAnchor>
    <xdr:from>
      <xdr:col>15</xdr:col>
      <xdr:colOff>169333</xdr:colOff>
      <xdr:row>17</xdr:row>
      <xdr:rowOff>223571</xdr:rowOff>
    </xdr:from>
    <xdr:to>
      <xdr:col>24</xdr:col>
      <xdr:colOff>179916</xdr:colOff>
      <xdr:row>22</xdr:row>
      <xdr:rowOff>21166</xdr:rowOff>
    </xdr:to>
    <xdr:sp macro="" textlink="">
      <xdr:nvSpPr>
        <xdr:cNvPr id="9" name="角丸四角形吹き出し 8">
          <a:extLst>
            <a:ext uri="{FF2B5EF4-FFF2-40B4-BE49-F238E27FC236}">
              <a16:creationId xmlns:a16="http://schemas.microsoft.com/office/drawing/2014/main" id="{00000000-0008-0000-0300-000009000000}"/>
            </a:ext>
          </a:extLst>
        </xdr:cNvPr>
        <xdr:cNvSpPr/>
      </xdr:nvSpPr>
      <xdr:spPr bwMode="auto">
        <a:xfrm>
          <a:off x="3714750" y="4530988"/>
          <a:ext cx="2010833" cy="1755511"/>
        </a:xfrm>
        <a:prstGeom prst="wedgeRoundRectCallout">
          <a:avLst>
            <a:gd name="adj1" fmla="val 34162"/>
            <a:gd name="adj2" fmla="val -84480"/>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直近の請求年月を記載してください。</a:t>
          </a:r>
          <a:endParaRPr kumimoji="1" lang="en-US" altLang="ja-JP" sz="1100"/>
        </a:p>
        <a:p>
          <a:pPr algn="l"/>
          <a:r>
            <a:rPr kumimoji="1" lang="ja-JP" altLang="en-US" sz="1100"/>
            <a:t>過去に過誤再請求している場合や月遅れ請求をしている場合は注意してください。</a:t>
          </a:r>
        </a:p>
      </xdr:txBody>
    </xdr:sp>
    <xdr:clientData/>
  </xdr:twoCellAnchor>
  <xdr:twoCellAnchor>
    <xdr:from>
      <xdr:col>25</xdr:col>
      <xdr:colOff>116417</xdr:colOff>
      <xdr:row>16</xdr:row>
      <xdr:rowOff>190500</xdr:rowOff>
    </xdr:from>
    <xdr:to>
      <xdr:col>38</xdr:col>
      <xdr:colOff>21166</xdr:colOff>
      <xdr:row>27</xdr:row>
      <xdr:rowOff>31750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bwMode="auto">
        <a:xfrm>
          <a:off x="5873750" y="4106333"/>
          <a:ext cx="2476499" cy="4148667"/>
        </a:xfrm>
        <a:prstGeom prst="wedgeRoundRectCallout">
          <a:avLst>
            <a:gd name="adj1" fmla="val 29379"/>
            <a:gd name="adj2" fmla="val -54503"/>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ja-JP" sz="1100">
              <a:effectLst/>
              <a:latin typeface="+mn-lt"/>
              <a:ea typeface="+mn-ea"/>
              <a:cs typeface="+mn-cs"/>
            </a:rPr>
            <a:t>主なサービス種類をプルダウンから選択してください。</a:t>
          </a:r>
          <a:endParaRPr lang="ja-JP" altLang="ja-JP">
            <a:effectLst/>
          </a:endParaRPr>
        </a:p>
        <a:p>
          <a:pPr algn="l"/>
          <a:r>
            <a:rPr kumimoji="1" lang="ja-JP" altLang="en-US" sz="1100" b="1"/>
            <a:t>地域生活支援事業の過誤申立は以下のプルダウンより選んでください。</a:t>
          </a:r>
          <a:endParaRPr kumimoji="1" lang="en-US" altLang="ja-JP" sz="1100" b="1"/>
        </a:p>
        <a:p>
          <a:pPr algn="l"/>
          <a:r>
            <a:rPr kumimoji="1" lang="ja-JP" altLang="en-US" sz="1100" b="1"/>
            <a:t>・移動支援</a:t>
          </a:r>
          <a:endParaRPr kumimoji="1" lang="en-US" altLang="ja-JP" sz="1100" b="1"/>
        </a:p>
        <a:p>
          <a:pPr algn="l"/>
          <a:r>
            <a:rPr kumimoji="1" lang="ja-JP" altLang="en-US" sz="1100" b="1"/>
            <a:t>・ふれあいガイド企画型</a:t>
          </a:r>
          <a:endParaRPr kumimoji="1" lang="en-US" altLang="ja-JP" sz="1100" b="1"/>
        </a:p>
        <a:p>
          <a:pPr algn="l"/>
          <a:r>
            <a:rPr kumimoji="1" lang="ja-JP" altLang="en-US" sz="1100" b="1"/>
            <a:t>・障害児・者一時預かり</a:t>
          </a:r>
          <a:endParaRPr kumimoji="1" lang="en-US" altLang="ja-JP" sz="1100" b="1"/>
        </a:p>
        <a:p>
          <a:pPr algn="l"/>
          <a:r>
            <a:rPr kumimoji="1" lang="ja-JP" altLang="en-US" sz="1100" b="1"/>
            <a:t>・日中短期入所</a:t>
          </a:r>
          <a:endParaRPr kumimoji="1" lang="en-US" altLang="ja-JP" sz="1100" b="1"/>
        </a:p>
        <a:p>
          <a:pPr algn="l"/>
          <a:r>
            <a:rPr kumimoji="1" lang="ja-JP" altLang="en-US" sz="1100" b="1"/>
            <a:t>・あんしんサポート</a:t>
          </a:r>
          <a:endParaRPr kumimoji="1" lang="en-US" altLang="ja-JP" sz="1100" b="1"/>
        </a:p>
        <a:p>
          <a:pPr algn="l"/>
          <a:r>
            <a:rPr kumimoji="1" lang="ja-JP" altLang="en-US" sz="1100" b="1"/>
            <a:t>・生活サポート</a:t>
          </a:r>
          <a:endParaRPr kumimoji="1" lang="en-US" altLang="ja-JP" sz="1100" b="1"/>
        </a:p>
        <a:p>
          <a:pPr algn="l"/>
          <a:r>
            <a:rPr kumimoji="1" lang="ja-JP" altLang="en-US" sz="1100" b="1"/>
            <a:t>・ファミリーサポート</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１つの事業所で上記の複数のサービス提供がある場合は、</a:t>
          </a:r>
          <a:r>
            <a:rPr kumimoji="1" lang="ja-JP" altLang="en-US" sz="1100" u="sng">
              <a:solidFill>
                <a:srgbClr val="FF0000"/>
              </a:solidFill>
            </a:rPr>
            <a:t>いずれか１つのみを選択してください</a:t>
          </a:r>
          <a:r>
            <a:rPr kumimoji="1" lang="ja-JP" altLang="ja-JP" sz="1100">
              <a:effectLst/>
              <a:latin typeface="+mn-lt"/>
              <a:ea typeface="+mn-ea"/>
              <a:cs typeface="+mn-cs"/>
            </a:rPr>
            <a:t>（複数行を作らないでください）。</a:t>
          </a:r>
          <a:endParaRPr kumimoji="1"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ただし、</a:t>
          </a:r>
          <a:r>
            <a:rPr kumimoji="1" lang="ja-JP" altLang="en-US" sz="1100" u="sng">
              <a:solidFill>
                <a:srgbClr val="FF0000"/>
              </a:solidFill>
            </a:rPr>
            <a:t>全てのサービスが過誤処理されます</a:t>
          </a:r>
          <a:r>
            <a:rPr kumimoji="1" lang="ja-JP" altLang="en-US" sz="1100"/>
            <a:t>ので、再請求の際は注意してください。</a:t>
          </a:r>
        </a:p>
      </xdr:txBody>
    </xdr:sp>
    <xdr:clientData/>
  </xdr:twoCellAnchor>
  <xdr:twoCellAnchor>
    <xdr:from>
      <xdr:col>42</xdr:col>
      <xdr:colOff>190500</xdr:colOff>
      <xdr:row>18</xdr:row>
      <xdr:rowOff>130967</xdr:rowOff>
    </xdr:from>
    <xdr:to>
      <xdr:col>48</xdr:col>
      <xdr:colOff>95249</xdr:colOff>
      <xdr:row>21</xdr:row>
      <xdr:rowOff>35718</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bwMode="auto">
        <a:xfrm>
          <a:off x="9420225" y="4550567"/>
          <a:ext cx="1390649" cy="1076326"/>
        </a:xfrm>
        <a:prstGeom prst="wedgeRoundRectCallout">
          <a:avLst>
            <a:gd name="adj1" fmla="val -21354"/>
            <a:gd name="adj2" fmla="val -103363"/>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過誤又は取下をする理由を簡潔に記入してください。</a:t>
          </a:r>
        </a:p>
      </xdr:txBody>
    </xdr:sp>
    <xdr:clientData/>
  </xdr:twoCellAnchor>
  <xdr:twoCellAnchor>
    <xdr:from>
      <xdr:col>45</xdr:col>
      <xdr:colOff>176212</xdr:colOff>
      <xdr:row>4</xdr:row>
      <xdr:rowOff>235742</xdr:rowOff>
    </xdr:from>
    <xdr:to>
      <xdr:col>51</xdr:col>
      <xdr:colOff>176212</xdr:colOff>
      <xdr:row>9</xdr:row>
      <xdr:rowOff>33336</xdr:rowOff>
    </xdr:to>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bwMode="auto">
        <a:xfrm>
          <a:off x="10148887" y="1188242"/>
          <a:ext cx="1390650" cy="892969"/>
        </a:xfrm>
        <a:prstGeom prst="wedgeRoundRectCallout">
          <a:avLst>
            <a:gd name="adj1" fmla="val -21354"/>
            <a:gd name="adj2" fmla="val -103363"/>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電子申請を行う日と同日としてください。</a:t>
          </a:r>
        </a:p>
      </xdr:txBody>
    </xdr:sp>
    <xdr:clientData/>
  </xdr:twoCellAnchor>
  <xdr:twoCellAnchor>
    <xdr:from>
      <xdr:col>38</xdr:col>
      <xdr:colOff>202406</xdr:colOff>
      <xdr:row>14</xdr:row>
      <xdr:rowOff>178594</xdr:rowOff>
    </xdr:from>
    <xdr:to>
      <xdr:col>42</xdr:col>
      <xdr:colOff>83344</xdr:colOff>
      <xdr:row>35</xdr:row>
      <xdr:rowOff>35719</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8441531" y="3236119"/>
          <a:ext cx="871538" cy="7858125"/>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42</xdr:col>
      <xdr:colOff>233098</xdr:colOff>
      <xdr:row>21</xdr:row>
      <xdr:rowOff>264846</xdr:rowOff>
    </xdr:from>
    <xdr:to>
      <xdr:col>48</xdr:col>
      <xdr:colOff>137847</xdr:colOff>
      <xdr:row>24</xdr:row>
      <xdr:rowOff>169597</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bwMode="auto">
        <a:xfrm>
          <a:off x="9462823" y="5856021"/>
          <a:ext cx="1390649" cy="1076326"/>
        </a:xfrm>
        <a:prstGeom prst="wedgeRoundRectCallout">
          <a:avLst>
            <a:gd name="adj1" fmla="val -74159"/>
            <a:gd name="adj2" fmla="val -5076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自動入力のため、入力は不要です。</a:t>
          </a:r>
        </a:p>
      </xdr:txBody>
    </xdr:sp>
    <xdr:clientData/>
  </xdr:twoCellAnchor>
  <xdr:twoCellAnchor>
    <xdr:from>
      <xdr:col>19</xdr:col>
      <xdr:colOff>179917</xdr:colOff>
      <xdr:row>4</xdr:row>
      <xdr:rowOff>201083</xdr:rowOff>
    </xdr:from>
    <xdr:to>
      <xdr:col>35</xdr:col>
      <xdr:colOff>42333</xdr:colOff>
      <xdr:row>8</xdr:row>
      <xdr:rowOff>201083</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bwMode="auto">
        <a:xfrm>
          <a:off x="4589992" y="1153583"/>
          <a:ext cx="3100916" cy="885825"/>
        </a:xfrm>
        <a:prstGeom prst="wedgeRoundRectCallout">
          <a:avLst>
            <a:gd name="adj1" fmla="val -61960"/>
            <a:gd name="adj2" fmla="val 6957"/>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＜処理手順＞</a:t>
          </a:r>
          <a:endParaRPr kumimoji="1" lang="en-US" altLang="ja-JP" sz="1100"/>
        </a:p>
        <a:p>
          <a:pPr algn="l"/>
          <a:r>
            <a:rPr kumimoji="1" lang="ja-JP" altLang="en-US" sz="1100"/>
            <a:t>①</a:t>
          </a:r>
          <a:r>
            <a:rPr kumimoji="1" lang="en-US" altLang="ja-JP" sz="1100"/>
            <a:t>【</a:t>
          </a:r>
          <a:r>
            <a:rPr kumimoji="1" lang="ja-JP" altLang="en-US" sz="1100"/>
            <a:t>過誤申立・請求取下</a:t>
          </a:r>
          <a:r>
            <a:rPr kumimoji="1" lang="en-US" altLang="ja-JP" sz="1100"/>
            <a:t>】</a:t>
          </a:r>
          <a:r>
            <a:rPr kumimoji="1" lang="ja-JP" altLang="en-US" sz="1100"/>
            <a:t>のいずれかにチェック</a:t>
          </a:r>
          <a:endParaRPr kumimoji="1" lang="en-US" altLang="ja-JP" sz="1100"/>
        </a:p>
        <a:p>
          <a:pPr algn="l"/>
          <a:r>
            <a:rPr kumimoji="1" lang="ja-JP" altLang="en-US" sz="1100"/>
            <a:t>②</a:t>
          </a:r>
          <a:r>
            <a:rPr kumimoji="1" lang="en-US" altLang="ja-JP" sz="1100"/>
            <a:t>【</a:t>
          </a:r>
          <a:r>
            <a:rPr kumimoji="1" lang="ja-JP" altLang="en-US" sz="1100"/>
            <a:t>かながわシステムの請求のみ</a:t>
          </a:r>
          <a:r>
            <a:rPr kumimoji="1" lang="en-US" altLang="ja-JP" sz="1100"/>
            <a:t>】</a:t>
          </a:r>
          <a:r>
            <a:rPr kumimoji="1" lang="ja-JP" altLang="en-US" sz="1100"/>
            <a:t>にチェック</a:t>
          </a:r>
          <a:endParaRPr kumimoji="1" lang="en-US" altLang="ja-JP" sz="1100"/>
        </a:p>
      </xdr:txBody>
    </xdr:sp>
    <xdr:clientData/>
  </xdr:twoCellAnchor>
  <xdr:twoCellAnchor>
    <xdr:from>
      <xdr:col>1</xdr:col>
      <xdr:colOff>52916</xdr:colOff>
      <xdr:row>12</xdr:row>
      <xdr:rowOff>179917</xdr:rowOff>
    </xdr:from>
    <xdr:to>
      <xdr:col>20</xdr:col>
      <xdr:colOff>190498</xdr:colOff>
      <xdr:row>13</xdr:row>
      <xdr:rowOff>52917</xdr:rowOff>
    </xdr:to>
    <xdr:sp macro="" textlink="">
      <xdr:nvSpPr>
        <xdr:cNvPr id="17" name="角丸四角形吹き出し 16">
          <a:extLst>
            <a:ext uri="{FF2B5EF4-FFF2-40B4-BE49-F238E27FC236}">
              <a16:creationId xmlns:a16="http://schemas.microsoft.com/office/drawing/2014/main" id="{00000000-0008-0000-0300-000011000000}"/>
            </a:ext>
          </a:extLst>
        </xdr:cNvPr>
        <xdr:cNvSpPr/>
      </xdr:nvSpPr>
      <xdr:spPr bwMode="auto">
        <a:xfrm>
          <a:off x="296333" y="2889250"/>
          <a:ext cx="4593165" cy="306917"/>
        </a:xfrm>
        <a:prstGeom prst="wedgeRoundRectCallout">
          <a:avLst>
            <a:gd name="adj1" fmla="val -34726"/>
            <a:gd name="adj2" fmla="val -101457"/>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100">
              <a:effectLst/>
              <a:latin typeface="+mn-lt"/>
              <a:ea typeface="+mn-ea"/>
              <a:cs typeface="+mn-cs"/>
            </a:rPr>
            <a:t>【</a:t>
          </a:r>
          <a:r>
            <a:rPr kumimoji="1" lang="ja-JP" altLang="ja-JP" sz="1100">
              <a:effectLst/>
              <a:latin typeface="+mn-lt"/>
              <a:ea typeface="+mn-ea"/>
              <a:cs typeface="+mn-cs"/>
            </a:rPr>
            <a:t>かながわシステムの請求のみ</a:t>
          </a:r>
          <a:r>
            <a:rPr kumimoji="1" lang="en-US" altLang="ja-JP" sz="1100">
              <a:effectLst/>
              <a:latin typeface="+mn-lt"/>
              <a:ea typeface="+mn-ea"/>
              <a:cs typeface="+mn-cs"/>
            </a:rPr>
            <a:t>】</a:t>
          </a:r>
          <a:r>
            <a:rPr kumimoji="1" lang="ja-JP" altLang="en-US" sz="1100">
              <a:effectLst/>
              <a:latin typeface="+mn-lt"/>
              <a:ea typeface="+mn-ea"/>
              <a:cs typeface="+mn-cs"/>
            </a:rPr>
            <a:t>にチェックをすればエラーは消えます。</a:t>
          </a:r>
          <a:endParaRPr kumimoji="1" lang="ja-JP" altLang="en-US" sz="1100"/>
        </a:p>
      </xdr:txBody>
    </xdr:sp>
    <xdr:clientData/>
  </xdr:twoCellAnchor>
  <xdr:twoCellAnchor>
    <xdr:from>
      <xdr:col>2</xdr:col>
      <xdr:colOff>84667</xdr:colOff>
      <xdr:row>10</xdr:row>
      <xdr:rowOff>0</xdr:rowOff>
    </xdr:from>
    <xdr:to>
      <xdr:col>4</xdr:col>
      <xdr:colOff>119744</xdr:colOff>
      <xdr:row>10</xdr:row>
      <xdr:rowOff>0</xdr:rowOff>
    </xdr:to>
    <xdr:cxnSp macro="">
      <xdr:nvCxnSpPr>
        <xdr:cNvPr id="18" name="直線矢印コネクタ 17">
          <a:extLst>
            <a:ext uri="{FF2B5EF4-FFF2-40B4-BE49-F238E27FC236}">
              <a16:creationId xmlns:a16="http://schemas.microsoft.com/office/drawing/2014/main" id="{00000000-0008-0000-0300-000012000000}"/>
            </a:ext>
          </a:extLst>
        </xdr:cNvPr>
        <xdr:cNvCxnSpPr/>
      </xdr:nvCxnSpPr>
      <xdr:spPr bwMode="auto">
        <a:xfrm>
          <a:off x="582084" y="2275417"/>
          <a:ext cx="405493" cy="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5</xdr:col>
          <xdr:colOff>12700</xdr:colOff>
          <xdr:row>9</xdr:row>
          <xdr:rowOff>190500</xdr:rowOff>
        </xdr:from>
        <xdr:to>
          <xdr:col>6</xdr:col>
          <xdr:colOff>12700</xdr:colOff>
          <xdr:row>11</xdr:row>
          <xdr:rowOff>12700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9</xdr:row>
          <xdr:rowOff>0</xdr:rowOff>
        </xdr:from>
        <xdr:to>
          <xdr:col>6</xdr:col>
          <xdr:colOff>12700</xdr:colOff>
          <xdr:row>10</xdr:row>
          <xdr:rowOff>31750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190500</xdr:colOff>
      <xdr:row>12</xdr:row>
      <xdr:rowOff>31750</xdr:rowOff>
    </xdr:from>
    <xdr:to>
      <xdr:col>48</xdr:col>
      <xdr:colOff>211667</xdr:colOff>
      <xdr:row>12</xdr:row>
      <xdr:rowOff>349251</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xdr:nvSpPr>
      <xdr:spPr bwMode="auto">
        <a:xfrm>
          <a:off x="7355417" y="2741083"/>
          <a:ext cx="3619500" cy="317501"/>
        </a:xfrm>
        <a:prstGeom prst="wedgeRoundRectCallout">
          <a:avLst>
            <a:gd name="adj1" fmla="val 55722"/>
            <a:gd name="adj2" fmla="val 105016"/>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本市が用いるチェック欄ですので、記載不要です。</a:t>
          </a:r>
        </a:p>
      </xdr:txBody>
    </xdr:sp>
    <xdr:clientData/>
  </xdr:twoCellAnchor>
  <xdr:twoCellAnchor>
    <xdr:from>
      <xdr:col>23</xdr:col>
      <xdr:colOff>21166</xdr:colOff>
      <xdr:row>12</xdr:row>
      <xdr:rowOff>74084</xdr:rowOff>
    </xdr:from>
    <xdr:to>
      <xdr:col>31</xdr:col>
      <xdr:colOff>158750</xdr:colOff>
      <xdr:row>12</xdr:row>
      <xdr:rowOff>359834</xdr:rowOff>
    </xdr:to>
    <xdr:sp macro="" textlink="">
      <xdr:nvSpPr>
        <xdr:cNvPr id="21" name="角丸四角形吹き出し 20">
          <a:extLst>
            <a:ext uri="{FF2B5EF4-FFF2-40B4-BE49-F238E27FC236}">
              <a16:creationId xmlns:a16="http://schemas.microsoft.com/office/drawing/2014/main" id="{00000000-0008-0000-0300-000015000000}"/>
            </a:ext>
          </a:extLst>
        </xdr:cNvPr>
        <xdr:cNvSpPr/>
      </xdr:nvSpPr>
      <xdr:spPr bwMode="auto">
        <a:xfrm>
          <a:off x="5355166" y="2783417"/>
          <a:ext cx="1767417" cy="285750"/>
        </a:xfrm>
        <a:prstGeom prst="wedgeRoundRectCallout">
          <a:avLst>
            <a:gd name="adj1" fmla="val -38246"/>
            <a:gd name="adj2" fmla="val 83474"/>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effectLst/>
              <a:latin typeface="+mn-lt"/>
              <a:ea typeface="+mn-ea"/>
              <a:cs typeface="+mn-cs"/>
            </a:rPr>
            <a:t>数字は全て半角で入力。</a:t>
          </a:r>
          <a:endParaRPr kumimoji="1" lang="ja-JP" altLang="en-US" sz="1100"/>
        </a:p>
      </xdr:txBody>
    </xdr:sp>
    <xdr:clientData/>
  </xdr:twoCellAnchor>
  <xdr:twoCellAnchor>
    <xdr:from>
      <xdr:col>34</xdr:col>
      <xdr:colOff>158749</xdr:colOff>
      <xdr:row>2</xdr:row>
      <xdr:rowOff>243416</xdr:rowOff>
    </xdr:from>
    <xdr:to>
      <xdr:col>42</xdr:col>
      <xdr:colOff>201083</xdr:colOff>
      <xdr:row>3</xdr:row>
      <xdr:rowOff>137583</xdr:rowOff>
    </xdr:to>
    <xdr:sp macro="" textlink="">
      <xdr:nvSpPr>
        <xdr:cNvPr id="22" name="角丸四角形吹き出し 21">
          <a:extLst>
            <a:ext uri="{FF2B5EF4-FFF2-40B4-BE49-F238E27FC236}">
              <a16:creationId xmlns:a16="http://schemas.microsoft.com/office/drawing/2014/main" id="{00000000-0008-0000-0300-000016000000}"/>
            </a:ext>
          </a:extLst>
        </xdr:cNvPr>
        <xdr:cNvSpPr/>
      </xdr:nvSpPr>
      <xdr:spPr bwMode="auto">
        <a:xfrm>
          <a:off x="7736416" y="518583"/>
          <a:ext cx="1767417" cy="285750"/>
        </a:xfrm>
        <a:prstGeom prst="wedgeRoundRectCallout">
          <a:avLst>
            <a:gd name="adj1" fmla="val 38999"/>
            <a:gd name="adj2" fmla="val 120511"/>
            <a:gd name="adj3" fmla="val 16667"/>
          </a:avLst>
        </a:prstGeom>
        <a:solidFill>
          <a:schemeClr val="accent6">
            <a:lumMod val="20000"/>
            <a:lumOff val="80000"/>
          </a:schemeClr>
        </a:solidFill>
        <a:ln w="190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effectLst/>
              <a:latin typeface="+mn-lt"/>
              <a:ea typeface="+mn-ea"/>
              <a:cs typeface="+mn-cs"/>
            </a:rPr>
            <a:t>数字は全て半角で入力。</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ty.kawasaki.jp/350/page/0000092362.html"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L53"/>
  <sheetViews>
    <sheetView showGridLines="0" view="pageBreakPreview" zoomScaleNormal="100" zoomScaleSheetLayoutView="100" workbookViewId="0">
      <selection activeCell="K16" sqref="K16"/>
    </sheetView>
  </sheetViews>
  <sheetFormatPr defaultRowHeight="13" x14ac:dyDescent="0.2"/>
  <cols>
    <col min="1" max="1" width="2.453125" customWidth="1"/>
    <col min="10" max="10" width="9" customWidth="1"/>
    <col min="11" max="11" width="7.36328125" customWidth="1"/>
    <col min="12" max="12" width="3.453125" customWidth="1"/>
  </cols>
  <sheetData>
    <row r="5" spans="2:2" x14ac:dyDescent="0.2">
      <c r="B5" t="s">
        <v>93</v>
      </c>
    </row>
    <row r="6" spans="2:2" x14ac:dyDescent="0.2">
      <c r="B6" t="s">
        <v>94</v>
      </c>
    </row>
    <row r="7" spans="2:2" x14ac:dyDescent="0.2">
      <c r="B7" t="s">
        <v>95</v>
      </c>
    </row>
    <row r="9" spans="2:2" x14ac:dyDescent="0.2">
      <c r="B9" t="s">
        <v>65</v>
      </c>
    </row>
    <row r="10" spans="2:2" x14ac:dyDescent="0.2">
      <c r="B10" t="s">
        <v>61</v>
      </c>
    </row>
    <row r="11" spans="2:2" x14ac:dyDescent="0.2">
      <c r="B11" t="s">
        <v>64</v>
      </c>
    </row>
    <row r="12" spans="2:2" x14ac:dyDescent="0.2">
      <c r="B12" t="s">
        <v>111</v>
      </c>
    </row>
    <row r="14" spans="2:2" x14ac:dyDescent="0.2">
      <c r="B14" t="s">
        <v>91</v>
      </c>
    </row>
    <row r="15" spans="2:2" x14ac:dyDescent="0.2">
      <c r="B15" t="s">
        <v>90</v>
      </c>
    </row>
    <row r="16" spans="2:2" x14ac:dyDescent="0.2">
      <c r="B16" t="s">
        <v>96</v>
      </c>
    </row>
    <row r="17" spans="2:12" ht="13.5" thickBot="1" x14ac:dyDescent="0.25"/>
    <row r="18" spans="2:12" x14ac:dyDescent="0.2">
      <c r="B18" s="45" t="s">
        <v>103</v>
      </c>
      <c r="C18" s="46"/>
      <c r="D18" s="46"/>
      <c r="E18" s="46"/>
      <c r="F18" s="46"/>
      <c r="G18" s="46"/>
      <c r="H18" s="46"/>
      <c r="I18" s="46"/>
      <c r="J18" s="46"/>
      <c r="K18" s="47"/>
    </row>
    <row r="19" spans="2:12" x14ac:dyDescent="0.2">
      <c r="B19" s="48" t="s">
        <v>104</v>
      </c>
      <c r="C19" s="49"/>
      <c r="D19" s="49"/>
      <c r="E19" s="49"/>
      <c r="F19" s="49"/>
      <c r="G19" s="49"/>
      <c r="H19" s="49"/>
      <c r="I19" s="49"/>
      <c r="J19" s="49"/>
      <c r="K19" s="50"/>
    </row>
    <row r="20" spans="2:12" x14ac:dyDescent="0.2">
      <c r="B20" s="54" t="s">
        <v>107</v>
      </c>
      <c r="C20" s="55"/>
      <c r="D20" s="55"/>
      <c r="E20" s="55"/>
      <c r="F20" s="55"/>
      <c r="G20" s="55"/>
      <c r="H20" s="55"/>
      <c r="I20" s="49"/>
      <c r="J20" s="49"/>
      <c r="K20" s="50"/>
    </row>
    <row r="21" spans="2:12" ht="13.5" thickBot="1" x14ac:dyDescent="0.25">
      <c r="B21" s="51" t="s">
        <v>108</v>
      </c>
      <c r="C21" s="52"/>
      <c r="D21" s="52"/>
      <c r="E21" s="52"/>
      <c r="F21" s="52"/>
      <c r="G21" s="52"/>
      <c r="H21" s="52"/>
      <c r="I21" s="52"/>
      <c r="J21" s="52"/>
      <c r="K21" s="53"/>
    </row>
    <row r="23" spans="2:12" x14ac:dyDescent="0.2">
      <c r="B23" t="s">
        <v>112</v>
      </c>
    </row>
    <row r="25" spans="2:12" x14ac:dyDescent="0.2">
      <c r="B25" t="s">
        <v>116</v>
      </c>
    </row>
    <row r="26" spans="2:12" x14ac:dyDescent="0.2">
      <c r="B26" t="s">
        <v>118</v>
      </c>
    </row>
    <row r="27" spans="2:12" x14ac:dyDescent="0.2">
      <c r="B27" t="s">
        <v>117</v>
      </c>
    </row>
    <row r="29" spans="2:12" x14ac:dyDescent="0.2">
      <c r="B29" s="37" t="s">
        <v>119</v>
      </c>
    </row>
    <row r="30" spans="2:12" x14ac:dyDescent="0.2">
      <c r="B30" s="37" t="s">
        <v>97</v>
      </c>
    </row>
    <row r="31" spans="2:12" ht="20.25" customHeight="1" x14ac:dyDescent="0.2">
      <c r="B31" s="73" t="s">
        <v>98</v>
      </c>
      <c r="C31" s="73"/>
      <c r="D31" s="73"/>
      <c r="E31" s="73"/>
      <c r="F31" s="73"/>
      <c r="G31" s="73"/>
      <c r="H31" s="73"/>
      <c r="I31" s="73"/>
      <c r="J31" s="73"/>
      <c r="K31" s="73"/>
      <c r="L31" s="73"/>
    </row>
    <row r="32" spans="2:12" ht="9" customHeight="1" x14ac:dyDescent="0.2"/>
    <row r="33" spans="2:11" x14ac:dyDescent="0.2">
      <c r="B33" t="s">
        <v>89</v>
      </c>
    </row>
    <row r="34" spans="2:11" ht="6" customHeight="1" x14ac:dyDescent="0.2"/>
    <row r="35" spans="2:11" ht="16.5" customHeight="1" x14ac:dyDescent="0.2">
      <c r="B35" s="72" t="s">
        <v>92</v>
      </c>
      <c r="C35" s="72"/>
      <c r="D35" s="72"/>
      <c r="E35" s="72"/>
      <c r="F35" s="72"/>
      <c r="G35" s="72"/>
      <c r="H35" s="72"/>
      <c r="I35" s="72"/>
      <c r="J35" s="72"/>
      <c r="K35" s="69"/>
    </row>
    <row r="36" spans="2:11" ht="16.5" customHeight="1" x14ac:dyDescent="0.2">
      <c r="B36" s="72"/>
      <c r="C36" s="72"/>
      <c r="D36" s="72"/>
      <c r="E36" s="72"/>
      <c r="F36" s="72"/>
      <c r="G36" s="72"/>
      <c r="H36" s="72"/>
      <c r="I36" s="72"/>
      <c r="J36" s="72"/>
      <c r="K36" s="69"/>
    </row>
    <row r="37" spans="2:11" x14ac:dyDescent="0.2">
      <c r="B37" s="72"/>
      <c r="C37" s="72"/>
      <c r="D37" s="72"/>
      <c r="E37" s="72"/>
      <c r="F37" s="72"/>
      <c r="G37" s="72"/>
      <c r="H37" s="72"/>
      <c r="I37" s="72"/>
      <c r="J37" s="72"/>
      <c r="K37" s="69"/>
    </row>
    <row r="38" spans="2:11" x14ac:dyDescent="0.2">
      <c r="B38" t="s">
        <v>66</v>
      </c>
    </row>
    <row r="39" spans="2:11" x14ac:dyDescent="0.2">
      <c r="B39" t="s">
        <v>71</v>
      </c>
    </row>
    <row r="41" spans="2:11" ht="16.5" x14ac:dyDescent="0.2">
      <c r="B41" s="13" t="s">
        <v>62</v>
      </c>
    </row>
    <row r="42" spans="2:11" x14ac:dyDescent="0.2">
      <c r="B42" t="s">
        <v>121</v>
      </c>
    </row>
    <row r="43" spans="2:11" x14ac:dyDescent="0.2">
      <c r="B43" t="s">
        <v>122</v>
      </c>
    </row>
    <row r="44" spans="2:11" x14ac:dyDescent="0.2">
      <c r="B44" t="s">
        <v>72</v>
      </c>
    </row>
    <row r="45" spans="2:11" x14ac:dyDescent="0.2">
      <c r="B45" t="s">
        <v>73</v>
      </c>
    </row>
    <row r="47" spans="2:11" x14ac:dyDescent="0.2">
      <c r="B47" t="s">
        <v>120</v>
      </c>
    </row>
    <row r="48" spans="2:11" x14ac:dyDescent="0.2">
      <c r="B48" t="s">
        <v>87</v>
      </c>
    </row>
    <row r="49" spans="2:2" x14ac:dyDescent="0.2">
      <c r="B49" t="s">
        <v>88</v>
      </c>
    </row>
    <row r="50" spans="2:2" x14ac:dyDescent="0.2">
      <c r="B50" t="s">
        <v>63</v>
      </c>
    </row>
    <row r="52" spans="2:2" x14ac:dyDescent="0.2">
      <c r="B52" t="s">
        <v>74</v>
      </c>
    </row>
    <row r="53" spans="2:2" x14ac:dyDescent="0.2">
      <c r="B53" t="s">
        <v>75</v>
      </c>
    </row>
  </sheetData>
  <sheetProtection sheet="1" objects="1" scenarios="1" selectLockedCells="1" selectUnlockedCells="1"/>
  <mergeCells count="2">
    <mergeCell ref="B35:J37"/>
    <mergeCell ref="B31:L31"/>
  </mergeCells>
  <phoneticPr fontId="2"/>
  <hyperlinks>
    <hyperlink ref="B31" r:id="rId1" xr:uid="{00000000-0004-0000-0000-000000000000}"/>
  </hyperlinks>
  <pageMargins left="0.47244094488188981" right="0.23622047244094491" top="0.74803149606299213" bottom="0.74803149606299213" header="0.31496062992125984" footer="0.31496062992125984"/>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P517"/>
  <sheetViews>
    <sheetView showGridLines="0" tabSelected="1" view="pageBreakPreview" zoomScale="115" zoomScaleNormal="85" zoomScaleSheetLayoutView="115" workbookViewId="0">
      <selection activeCell="AT19" sqref="AT19:AZ19"/>
    </sheetView>
  </sheetViews>
  <sheetFormatPr defaultColWidth="9" defaultRowHeight="13" x14ac:dyDescent="0.2"/>
  <cols>
    <col min="1" max="1" width="3.36328125" style="71" customWidth="1"/>
    <col min="2" max="2" width="3" style="36" hidden="1" customWidth="1"/>
    <col min="3" max="4" width="2.453125" style="60" hidden="1" customWidth="1"/>
    <col min="5" max="5" width="2.7265625" style="60" hidden="1" customWidth="1"/>
    <col min="6" max="11" width="3.08984375" style="60" hidden="1" customWidth="1"/>
    <col min="12" max="14" width="3.08984375" style="34" hidden="1" customWidth="1"/>
    <col min="15" max="16" width="3.36328125" style="3" customWidth="1"/>
    <col min="17" max="17" width="1.453125" style="3" customWidth="1"/>
    <col min="18" max="31" width="3.08984375" style="3" customWidth="1"/>
    <col min="32" max="38" width="2.7265625" style="3" customWidth="1"/>
    <col min="39" max="45" width="2.6328125" style="3" customWidth="1"/>
    <col min="46" max="46" width="3.08984375" style="3" customWidth="1"/>
    <col min="47" max="50" width="2.26953125" style="3" customWidth="1"/>
    <col min="51" max="62" width="3.26953125" style="3" customWidth="1"/>
    <col min="63" max="65" width="2.6328125" style="3" customWidth="1"/>
    <col min="66" max="66" width="9" style="32"/>
    <col min="67" max="67" width="9" style="32" hidden="1" customWidth="1"/>
    <col min="68" max="68" width="9" style="32" customWidth="1"/>
    <col min="69" max="16384" width="9" style="3"/>
  </cols>
  <sheetData>
    <row r="1" spans="3:67" ht="13.5" thickBot="1" x14ac:dyDescent="0.25">
      <c r="C1" s="36"/>
      <c r="D1" s="36"/>
      <c r="E1" s="36"/>
      <c r="F1" s="36"/>
      <c r="G1" s="36"/>
      <c r="H1" s="36"/>
      <c r="I1" s="36"/>
      <c r="J1" s="36"/>
      <c r="K1" s="36"/>
      <c r="L1" s="32"/>
      <c r="M1" s="32"/>
      <c r="N1" s="32"/>
      <c r="O1" s="68" t="s">
        <v>55</v>
      </c>
      <c r="BC1" t="s">
        <v>56</v>
      </c>
    </row>
    <row r="2" spans="3:67" ht="7.5" customHeight="1" x14ac:dyDescent="0.2">
      <c r="C2" s="36"/>
      <c r="D2" s="36"/>
      <c r="E2" s="36"/>
      <c r="F2" s="36"/>
      <c r="G2" s="36"/>
      <c r="H2" s="36"/>
      <c r="I2" s="36"/>
      <c r="J2" s="36"/>
      <c r="K2" s="36"/>
      <c r="L2" s="32"/>
      <c r="M2" s="32"/>
      <c r="N2" s="32"/>
      <c r="BC2" s="145" t="s">
        <v>109</v>
      </c>
      <c r="BD2" s="146"/>
      <c r="BE2" s="147"/>
      <c r="BF2" s="147"/>
      <c r="BG2" s="146" t="s">
        <v>5</v>
      </c>
      <c r="BH2" s="147"/>
      <c r="BI2" s="147"/>
      <c r="BJ2" s="146" t="s">
        <v>6</v>
      </c>
      <c r="BK2" s="147"/>
      <c r="BL2" s="147"/>
      <c r="BM2" s="142" t="s">
        <v>7</v>
      </c>
    </row>
    <row r="3" spans="3:67" ht="30.75" customHeight="1" thickBot="1" x14ac:dyDescent="0.25">
      <c r="C3" s="36"/>
      <c r="D3" s="36"/>
      <c r="E3" s="144" t="s">
        <v>54</v>
      </c>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23"/>
      <c r="AY3" s="23"/>
      <c r="AZ3" s="23"/>
      <c r="BA3" s="23"/>
      <c r="BB3" s="23"/>
      <c r="BC3" s="114"/>
      <c r="BD3" s="115"/>
      <c r="BE3" s="148"/>
      <c r="BF3" s="148"/>
      <c r="BG3" s="115"/>
      <c r="BH3" s="148"/>
      <c r="BI3" s="148"/>
      <c r="BJ3" s="115"/>
      <c r="BK3" s="148"/>
      <c r="BL3" s="148"/>
      <c r="BM3" s="143"/>
    </row>
    <row r="4" spans="3:67" ht="22.5" customHeight="1" thickBot="1" x14ac:dyDescent="0.25">
      <c r="C4" s="36"/>
      <c r="D4" s="36"/>
      <c r="E4" s="36"/>
      <c r="F4" s="36"/>
      <c r="G4" s="36"/>
      <c r="H4" s="36"/>
      <c r="I4" s="36"/>
      <c r="J4" s="36"/>
      <c r="K4" s="36"/>
      <c r="L4" s="32"/>
      <c r="M4" s="32"/>
      <c r="N4" s="32"/>
      <c r="O4" t="s">
        <v>57</v>
      </c>
    </row>
    <row r="5" spans="3:67" ht="18.75" customHeight="1" thickBot="1" x14ac:dyDescent="0.25">
      <c r="C5" s="36"/>
      <c r="D5" s="36"/>
      <c r="E5" s="36"/>
      <c r="F5" s="36"/>
      <c r="G5" s="36"/>
      <c r="H5" s="36"/>
      <c r="I5" s="36"/>
      <c r="J5" s="36"/>
      <c r="K5" s="36"/>
      <c r="L5" s="32"/>
      <c r="M5" s="32"/>
      <c r="N5" s="32"/>
      <c r="O5" s="39" t="s">
        <v>100</v>
      </c>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12"/>
      <c r="AT5" s="11"/>
      <c r="AU5" s="149" t="s">
        <v>0</v>
      </c>
      <c r="AV5" s="150"/>
      <c r="AW5" s="150"/>
      <c r="AX5" s="150"/>
      <c r="AY5" s="150"/>
      <c r="AZ5" s="151"/>
      <c r="BA5" s="170"/>
      <c r="BB5" s="171"/>
      <c r="BC5" s="171"/>
      <c r="BD5" s="171"/>
      <c r="BE5" s="171"/>
      <c r="BF5" s="171"/>
      <c r="BG5" s="171"/>
      <c r="BH5" s="171"/>
      <c r="BI5" s="171"/>
      <c r="BJ5" s="172"/>
      <c r="BK5" s="21"/>
      <c r="BL5" s="22"/>
      <c r="BM5" s="22"/>
      <c r="BN5" s="34" t="b">
        <v>0</v>
      </c>
      <c r="BO5" s="32">
        <f>IF(BN5=TRUE,1,0)</f>
        <v>0</v>
      </c>
    </row>
    <row r="6" spans="3:67" ht="18.75" customHeight="1" x14ac:dyDescent="0.2">
      <c r="C6" s="36"/>
      <c r="D6" s="36"/>
      <c r="E6" s="36"/>
      <c r="F6" s="36"/>
      <c r="G6" s="36"/>
      <c r="H6" s="36"/>
      <c r="I6" s="36"/>
      <c r="J6" s="36"/>
      <c r="K6" s="36"/>
      <c r="L6" s="32"/>
      <c r="M6" s="32"/>
      <c r="N6" s="32"/>
      <c r="O6" s="10"/>
      <c r="P6" s="26"/>
      <c r="R6" s="13" t="s">
        <v>58</v>
      </c>
      <c r="S6" s="25"/>
      <c r="T6" s="25"/>
      <c r="U6" s="25"/>
      <c r="V6" s="25"/>
      <c r="W6" s="25"/>
      <c r="X6" s="25"/>
      <c r="Y6" s="25"/>
      <c r="AS6" s="11"/>
      <c r="AT6" s="11"/>
      <c r="AU6" s="105" t="s">
        <v>1</v>
      </c>
      <c r="AV6" s="106"/>
      <c r="AW6" s="106"/>
      <c r="AX6" s="106"/>
      <c r="AY6" s="106"/>
      <c r="AZ6" s="107"/>
      <c r="BA6" s="126"/>
      <c r="BB6" s="127"/>
      <c r="BC6" s="127"/>
      <c r="BD6" s="127"/>
      <c r="BE6" s="127"/>
      <c r="BF6" s="127"/>
      <c r="BG6" s="127"/>
      <c r="BH6" s="127"/>
      <c r="BI6" s="127"/>
      <c r="BJ6" s="127"/>
      <c r="BK6" s="127"/>
      <c r="BL6" s="127"/>
      <c r="BM6" s="128"/>
      <c r="BN6" s="34" t="b">
        <v>0</v>
      </c>
      <c r="BO6" s="32">
        <f>IF(BN6=TRUE,1,0)</f>
        <v>0</v>
      </c>
    </row>
    <row r="7" spans="3:67" x14ac:dyDescent="0.2">
      <c r="C7" s="36"/>
      <c r="D7" s="36"/>
      <c r="E7" s="36"/>
      <c r="F7" s="36"/>
      <c r="G7" s="36"/>
      <c r="H7" s="36"/>
      <c r="I7" s="36"/>
      <c r="J7" s="36"/>
      <c r="K7" s="36"/>
      <c r="L7" s="32"/>
      <c r="M7" s="32"/>
      <c r="N7" s="32"/>
      <c r="O7" s="10"/>
      <c r="AS7" s="11"/>
      <c r="AT7" s="11"/>
      <c r="AU7" s="111"/>
      <c r="AV7" s="112"/>
      <c r="AW7" s="112"/>
      <c r="AX7" s="112"/>
      <c r="AY7" s="112"/>
      <c r="AZ7" s="113"/>
      <c r="BA7" s="129"/>
      <c r="BB7" s="130"/>
      <c r="BC7" s="130"/>
      <c r="BD7" s="130"/>
      <c r="BE7" s="130"/>
      <c r="BF7" s="130"/>
      <c r="BG7" s="130"/>
      <c r="BH7" s="130"/>
      <c r="BI7" s="130"/>
      <c r="BJ7" s="130"/>
      <c r="BK7" s="130"/>
      <c r="BL7" s="130"/>
      <c r="BM7" s="131"/>
      <c r="BO7" s="32">
        <f>SUM(BO5:BO6)</f>
        <v>0</v>
      </c>
    </row>
    <row r="8" spans="3:67" ht="19" x14ac:dyDescent="0.2">
      <c r="C8" s="36"/>
      <c r="D8" s="36"/>
      <c r="E8" s="36"/>
      <c r="F8" s="36"/>
      <c r="G8" s="36"/>
      <c r="H8" s="36"/>
      <c r="I8" s="36"/>
      <c r="J8" s="36"/>
      <c r="K8" s="36"/>
      <c r="L8" s="32"/>
      <c r="M8" s="32"/>
      <c r="N8" s="32"/>
      <c r="O8" s="10"/>
      <c r="P8" s="26"/>
      <c r="R8" s="13" t="s">
        <v>59</v>
      </c>
      <c r="S8" s="25"/>
      <c r="T8" s="25"/>
      <c r="U8" s="25"/>
      <c r="V8" s="25"/>
      <c r="W8" s="25"/>
      <c r="X8" s="25"/>
      <c r="Y8" s="25"/>
      <c r="AS8" s="11"/>
      <c r="AT8" s="11"/>
      <c r="AU8" s="105" t="s">
        <v>2</v>
      </c>
      <c r="AV8" s="106"/>
      <c r="AW8" s="106"/>
      <c r="AX8" s="106"/>
      <c r="AY8" s="106"/>
      <c r="AZ8" s="107"/>
      <c r="BA8" s="123"/>
      <c r="BB8" s="124"/>
      <c r="BC8" s="124"/>
      <c r="BD8" s="124"/>
      <c r="BE8" s="124"/>
      <c r="BF8" s="124"/>
      <c r="BG8" s="124"/>
      <c r="BH8" s="124"/>
      <c r="BI8" s="124"/>
      <c r="BJ8" s="124"/>
      <c r="BK8" s="124"/>
      <c r="BL8" s="124"/>
      <c r="BM8" s="125"/>
    </row>
    <row r="9" spans="3:67" ht="6" customHeight="1" x14ac:dyDescent="0.2">
      <c r="C9" s="36"/>
      <c r="D9" s="36"/>
      <c r="E9" s="36"/>
      <c r="F9" s="36"/>
      <c r="G9" s="36"/>
      <c r="H9" s="36"/>
      <c r="I9" s="36"/>
      <c r="J9" s="36"/>
      <c r="K9" s="36"/>
      <c r="L9" s="32"/>
      <c r="M9" s="32"/>
      <c r="N9" s="32"/>
      <c r="O9" s="10"/>
      <c r="P9" s="43"/>
      <c r="R9" s="13"/>
      <c r="S9" s="25"/>
      <c r="T9" s="25"/>
      <c r="U9" s="25"/>
      <c r="V9" s="25"/>
      <c r="W9" s="25"/>
      <c r="X9" s="25"/>
      <c r="Y9" s="25"/>
      <c r="AS9" s="11"/>
      <c r="AT9" s="11"/>
      <c r="AU9" s="108"/>
      <c r="AV9" s="109"/>
      <c r="AW9" s="109"/>
      <c r="AX9" s="109"/>
      <c r="AY9" s="109"/>
      <c r="AZ9" s="110"/>
      <c r="BA9" s="126"/>
      <c r="BB9" s="127"/>
      <c r="BC9" s="127"/>
      <c r="BD9" s="127"/>
      <c r="BE9" s="127"/>
      <c r="BF9" s="127"/>
      <c r="BG9" s="127"/>
      <c r="BH9" s="127"/>
      <c r="BI9" s="127"/>
      <c r="BJ9" s="127"/>
      <c r="BK9" s="127"/>
      <c r="BL9" s="127"/>
      <c r="BM9" s="128"/>
    </row>
    <row r="10" spans="3:67" ht="16.5" customHeight="1" x14ac:dyDescent="0.2">
      <c r="C10" s="36"/>
      <c r="D10" s="36"/>
      <c r="E10" s="36"/>
      <c r="F10" s="36"/>
      <c r="G10" s="36"/>
      <c r="H10" s="36"/>
      <c r="I10" s="36"/>
      <c r="J10" s="36"/>
      <c r="K10" s="36"/>
      <c r="L10" s="32"/>
      <c r="M10" s="32"/>
      <c r="N10" s="32"/>
      <c r="O10" s="10"/>
      <c r="S10" s="42" t="s">
        <v>101</v>
      </c>
      <c r="T10" s="9"/>
      <c r="U10" s="9"/>
      <c r="V10" s="9"/>
      <c r="W10" s="9"/>
      <c r="X10" s="9"/>
      <c r="Y10" s="9"/>
      <c r="Z10" s="9"/>
      <c r="AA10" s="9"/>
      <c r="AB10" s="9"/>
      <c r="AC10" s="9"/>
      <c r="AD10" s="9"/>
      <c r="AE10" s="9"/>
      <c r="AF10" s="9"/>
      <c r="AG10" s="9"/>
      <c r="AH10" s="9"/>
      <c r="AI10" s="9"/>
      <c r="AJ10" s="9"/>
      <c r="AK10" s="9"/>
      <c r="AL10" s="9"/>
      <c r="AM10" s="9"/>
      <c r="AN10" s="9"/>
      <c r="AO10" s="9"/>
      <c r="AP10" s="9"/>
      <c r="AQ10" s="9"/>
      <c r="AR10" s="9"/>
      <c r="AS10" s="40"/>
      <c r="AT10" s="11"/>
      <c r="AU10" s="111"/>
      <c r="AV10" s="112"/>
      <c r="AW10" s="112"/>
      <c r="AX10" s="112"/>
      <c r="AY10" s="112"/>
      <c r="AZ10" s="113"/>
      <c r="BA10" s="129"/>
      <c r="BB10" s="130"/>
      <c r="BC10" s="130"/>
      <c r="BD10" s="130"/>
      <c r="BE10" s="130"/>
      <c r="BF10" s="130"/>
      <c r="BG10" s="130"/>
      <c r="BH10" s="130"/>
      <c r="BI10" s="130"/>
      <c r="BJ10" s="130"/>
      <c r="BK10" s="130"/>
      <c r="BL10" s="130"/>
      <c r="BM10" s="131"/>
    </row>
    <row r="11" spans="3:67" ht="16.5" customHeight="1" x14ac:dyDescent="0.2">
      <c r="C11" s="36"/>
      <c r="D11" s="36"/>
      <c r="E11" s="36"/>
      <c r="F11" s="36"/>
      <c r="G11" s="36"/>
      <c r="H11" s="36"/>
      <c r="I11" s="36"/>
      <c r="J11" s="36"/>
      <c r="K11" s="36"/>
      <c r="L11" s="32"/>
      <c r="M11" s="32"/>
      <c r="N11" s="32"/>
      <c r="O11" s="10"/>
      <c r="S11" s="41"/>
      <c r="T11" s="13" t="s">
        <v>60</v>
      </c>
      <c r="AS11" s="11"/>
      <c r="AT11" s="11"/>
      <c r="AU11" s="105" t="s">
        <v>3</v>
      </c>
      <c r="AV11" s="106"/>
      <c r="AW11" s="106"/>
      <c r="AX11" s="106"/>
      <c r="AY11" s="106"/>
      <c r="AZ11" s="107"/>
      <c r="BA11" s="99" t="s">
        <v>12</v>
      </c>
      <c r="BB11" s="100"/>
      <c r="BC11" s="101"/>
      <c r="BD11" s="117"/>
      <c r="BE11" s="118"/>
      <c r="BF11" s="118"/>
      <c r="BG11" s="118"/>
      <c r="BH11" s="118"/>
      <c r="BI11" s="118"/>
      <c r="BJ11" s="118"/>
      <c r="BK11" s="118"/>
      <c r="BL11" s="118"/>
      <c r="BM11" s="119"/>
    </row>
    <row r="12" spans="3:67" ht="16.5" customHeight="1" x14ac:dyDescent="0.2">
      <c r="C12" s="36"/>
      <c r="D12" s="36"/>
      <c r="E12" s="36"/>
      <c r="F12" s="36"/>
      <c r="G12" s="36"/>
      <c r="H12" s="36"/>
      <c r="I12" s="36"/>
      <c r="J12" s="36"/>
      <c r="K12" s="36"/>
      <c r="L12" s="32"/>
      <c r="M12" s="32"/>
      <c r="N12" s="32"/>
      <c r="O12" s="10"/>
      <c r="S12" s="35"/>
      <c r="T12" s="33" t="s">
        <v>102</v>
      </c>
      <c r="U12" s="5"/>
      <c r="V12" s="5"/>
      <c r="W12" s="5"/>
      <c r="X12" s="5"/>
      <c r="Y12" s="5"/>
      <c r="Z12" s="5"/>
      <c r="AA12" s="5"/>
      <c r="AB12" s="5"/>
      <c r="AC12" s="5"/>
      <c r="AD12" s="5"/>
      <c r="AE12" s="5"/>
      <c r="AF12" s="5"/>
      <c r="AG12" s="5"/>
      <c r="AH12" s="5"/>
      <c r="AI12" s="5"/>
      <c r="AJ12" s="5"/>
      <c r="AK12" s="5"/>
      <c r="AL12" s="5"/>
      <c r="AM12" s="5"/>
      <c r="AN12" s="5"/>
      <c r="AO12" s="5"/>
      <c r="AP12" s="5"/>
      <c r="AQ12" s="5"/>
      <c r="AR12" s="5"/>
      <c r="AS12" s="11"/>
      <c r="AT12" s="11"/>
      <c r="AU12" s="108"/>
      <c r="AV12" s="109"/>
      <c r="AW12" s="109"/>
      <c r="AX12" s="109"/>
      <c r="AY12" s="109"/>
      <c r="AZ12" s="110"/>
      <c r="BA12" s="99" t="s">
        <v>4</v>
      </c>
      <c r="BB12" s="100"/>
      <c r="BC12" s="101"/>
      <c r="BD12" s="117"/>
      <c r="BE12" s="118"/>
      <c r="BF12" s="118"/>
      <c r="BG12" s="118"/>
      <c r="BH12" s="118"/>
      <c r="BI12" s="118"/>
      <c r="BJ12" s="118"/>
      <c r="BK12" s="118"/>
      <c r="BL12" s="118"/>
      <c r="BM12" s="119"/>
      <c r="BN12" s="34" t="b">
        <v>0</v>
      </c>
      <c r="BO12" s="32">
        <f>IF(BN12=TRUE,1,0)</f>
        <v>0</v>
      </c>
    </row>
    <row r="13" spans="3:67" ht="17.25" customHeight="1" thickBot="1" x14ac:dyDescent="0.25">
      <c r="C13" s="36"/>
      <c r="D13" s="36"/>
      <c r="E13" s="36"/>
      <c r="F13" s="36"/>
      <c r="G13" s="36"/>
      <c r="H13" s="36"/>
      <c r="I13" s="36"/>
      <c r="J13" s="36"/>
      <c r="K13" s="36"/>
      <c r="L13" s="32"/>
      <c r="M13" s="32"/>
      <c r="N13" s="32"/>
      <c r="O13" s="167" t="str">
        <f>IF(COUNTIF(BO12:BO13,1)=2,"エラー：「全国システムの請求・かながわシステムの請求のみ」二重チェック。いずれかチェックを外してください。",IF(COUNTIF(BO12:BO13,1)=0,"エラー：「全国システムの請求・かながわシステムの請求のみ」チェック無し。いずれかチェックしてください。",""))</f>
        <v>エラー：「全国システムの請求・かながわシステムの請求のみ」チェック無し。いずれかチェックしてください。</v>
      </c>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9"/>
      <c r="AT13" s="11"/>
      <c r="AU13" s="114"/>
      <c r="AV13" s="115"/>
      <c r="AW13" s="115"/>
      <c r="AX13" s="115"/>
      <c r="AY13" s="115"/>
      <c r="AZ13" s="116"/>
      <c r="BA13" s="102" t="s">
        <v>13</v>
      </c>
      <c r="BB13" s="103"/>
      <c r="BC13" s="104"/>
      <c r="BD13" s="120"/>
      <c r="BE13" s="121"/>
      <c r="BF13" s="121"/>
      <c r="BG13" s="121"/>
      <c r="BH13" s="121"/>
      <c r="BI13" s="121"/>
      <c r="BJ13" s="121"/>
      <c r="BK13" s="121"/>
      <c r="BL13" s="121"/>
      <c r="BM13" s="122"/>
      <c r="BN13" s="34" t="b">
        <v>0</v>
      </c>
      <c r="BO13" s="32">
        <f>IF(BN13=TRUE,1,0)</f>
        <v>0</v>
      </c>
    </row>
    <row r="14" spans="3:67" ht="9" customHeight="1" x14ac:dyDescent="0.2">
      <c r="C14" s="36"/>
      <c r="D14" s="36"/>
      <c r="E14" s="36"/>
      <c r="F14" s="36"/>
      <c r="G14" s="36"/>
      <c r="H14" s="36"/>
      <c r="I14" s="36"/>
      <c r="J14" s="36"/>
      <c r="K14" s="36"/>
      <c r="L14" s="32"/>
      <c r="M14" s="32"/>
      <c r="N14" s="32"/>
      <c r="AU14" s="30"/>
      <c r="AV14" s="30"/>
      <c r="AW14" s="30"/>
      <c r="AX14" s="30"/>
      <c r="AY14" s="30"/>
      <c r="AZ14" s="30"/>
      <c r="BA14" s="30"/>
      <c r="BB14" s="30"/>
      <c r="BC14" s="30"/>
      <c r="BD14" s="31"/>
      <c r="BE14" s="31"/>
      <c r="BF14" s="31"/>
      <c r="BG14" s="31"/>
      <c r="BH14" s="31"/>
      <c r="BI14" s="31"/>
      <c r="BJ14" s="31"/>
      <c r="BK14" s="31"/>
      <c r="BL14" s="31"/>
      <c r="BM14" s="31"/>
      <c r="BO14" s="32">
        <f>SUM(BO12:BO13)</f>
        <v>0</v>
      </c>
    </row>
    <row r="15" spans="3:67" ht="14.5" thickBot="1" x14ac:dyDescent="0.25">
      <c r="C15" s="36"/>
      <c r="D15" s="36"/>
      <c r="E15" s="36"/>
      <c r="F15" s="36"/>
      <c r="G15" s="36"/>
      <c r="H15" s="36"/>
      <c r="I15" s="36"/>
      <c r="J15" s="36"/>
      <c r="K15" s="36"/>
      <c r="L15" s="32"/>
      <c r="M15" s="32"/>
      <c r="N15" s="32"/>
      <c r="O15" s="67" t="s">
        <v>110</v>
      </c>
      <c r="BL15" s="5"/>
      <c r="BM15" s="5"/>
    </row>
    <row r="16" spans="3:67" ht="15" customHeight="1" x14ac:dyDescent="0.2">
      <c r="C16" s="36"/>
      <c r="D16" s="36"/>
      <c r="E16" s="36"/>
      <c r="F16" s="36"/>
      <c r="G16" s="36"/>
      <c r="H16" s="36"/>
      <c r="I16" s="36"/>
      <c r="J16" s="36"/>
      <c r="K16" s="36"/>
      <c r="L16" s="32"/>
      <c r="M16" s="32"/>
      <c r="N16" s="32"/>
      <c r="O16" s="181" t="s">
        <v>8</v>
      </c>
      <c r="P16" s="182"/>
      <c r="Q16" s="182"/>
      <c r="R16" s="182"/>
      <c r="S16" s="182"/>
      <c r="T16" s="182"/>
      <c r="U16" s="183"/>
      <c r="V16" s="146" t="s">
        <v>9</v>
      </c>
      <c r="W16" s="146"/>
      <c r="X16" s="146"/>
      <c r="Y16" s="146"/>
      <c r="Z16" s="146"/>
      <c r="AA16" s="146"/>
      <c r="AB16" s="146"/>
      <c r="AC16" s="146"/>
      <c r="AD16" s="146"/>
      <c r="AE16" s="146"/>
      <c r="AF16" s="187" t="s">
        <v>68</v>
      </c>
      <c r="AG16" s="146"/>
      <c r="AH16" s="146"/>
      <c r="AI16" s="146"/>
      <c r="AJ16" s="146"/>
      <c r="AK16" s="146"/>
      <c r="AL16" s="188"/>
      <c r="AM16" s="191" t="s">
        <v>14</v>
      </c>
      <c r="AN16" s="146"/>
      <c r="AO16" s="146"/>
      <c r="AP16" s="146"/>
      <c r="AQ16" s="146"/>
      <c r="AR16" s="146"/>
      <c r="AS16" s="188"/>
      <c r="AT16" s="192" t="s">
        <v>105</v>
      </c>
      <c r="AU16" s="146"/>
      <c r="AV16" s="146"/>
      <c r="AW16" s="146"/>
      <c r="AX16" s="146"/>
      <c r="AY16" s="146"/>
      <c r="AZ16" s="188"/>
      <c r="BA16" s="136" t="s">
        <v>67</v>
      </c>
      <c r="BB16" s="133"/>
      <c r="BC16" s="137"/>
      <c r="BD16" s="132" t="s">
        <v>10</v>
      </c>
      <c r="BE16" s="133"/>
      <c r="BF16" s="133"/>
      <c r="BG16" s="133"/>
      <c r="BH16" s="133"/>
      <c r="BI16" s="133"/>
      <c r="BJ16" s="133"/>
      <c r="BK16" s="133"/>
      <c r="BL16" s="97" t="s">
        <v>106</v>
      </c>
      <c r="BM16" s="98"/>
    </row>
    <row r="17" spans="1:65" ht="15" customHeight="1" thickBot="1" x14ac:dyDescent="0.25">
      <c r="C17" s="36"/>
      <c r="D17" s="36"/>
      <c r="E17" s="36"/>
      <c r="F17" s="36"/>
      <c r="G17" s="36"/>
      <c r="H17" s="36"/>
      <c r="I17" s="36"/>
      <c r="J17" s="36"/>
      <c r="K17" s="36"/>
      <c r="L17" s="32"/>
      <c r="M17" s="32"/>
      <c r="N17" s="32"/>
      <c r="O17" s="184"/>
      <c r="P17" s="185"/>
      <c r="Q17" s="185"/>
      <c r="R17" s="185"/>
      <c r="S17" s="185"/>
      <c r="T17" s="185"/>
      <c r="U17" s="186"/>
      <c r="V17" s="115"/>
      <c r="W17" s="115"/>
      <c r="X17" s="115"/>
      <c r="Y17" s="115"/>
      <c r="Z17" s="115"/>
      <c r="AA17" s="115"/>
      <c r="AB17" s="115"/>
      <c r="AC17" s="115"/>
      <c r="AD17" s="115"/>
      <c r="AE17" s="115"/>
      <c r="AF17" s="189"/>
      <c r="AG17" s="115"/>
      <c r="AH17" s="115"/>
      <c r="AI17" s="115"/>
      <c r="AJ17" s="115"/>
      <c r="AK17" s="115"/>
      <c r="AL17" s="190"/>
      <c r="AM17" s="189"/>
      <c r="AN17" s="115"/>
      <c r="AO17" s="115"/>
      <c r="AP17" s="115"/>
      <c r="AQ17" s="115"/>
      <c r="AR17" s="115"/>
      <c r="AS17" s="190"/>
      <c r="AT17" s="189"/>
      <c r="AU17" s="115"/>
      <c r="AV17" s="115"/>
      <c r="AW17" s="115"/>
      <c r="AX17" s="115"/>
      <c r="AY17" s="115"/>
      <c r="AZ17" s="190"/>
      <c r="BA17" s="134"/>
      <c r="BB17" s="135"/>
      <c r="BC17" s="138"/>
      <c r="BD17" s="134"/>
      <c r="BE17" s="135"/>
      <c r="BF17" s="135"/>
      <c r="BG17" s="135"/>
      <c r="BH17" s="135"/>
      <c r="BI17" s="135"/>
      <c r="BJ17" s="135"/>
      <c r="BK17" s="135"/>
      <c r="BL17" s="17" t="s">
        <v>34</v>
      </c>
      <c r="BM17" s="18" t="s">
        <v>36</v>
      </c>
    </row>
    <row r="18" spans="1:65" ht="30.75" customHeight="1" x14ac:dyDescent="0.2">
      <c r="A18" s="70">
        <v>1</v>
      </c>
      <c r="B18" s="61" t="str">
        <f>IF($BO$7=2,"重複",IF($BO$5=1,"過誤",IF($BO$6=1,"取下","空欄")))</f>
        <v>空欄</v>
      </c>
      <c r="C18" s="61" t="str">
        <f>IF($BO$14=2,"重複",IF($BO$12=1,"全国",IF($BO$13=1,"かな","空欄")))</f>
        <v>空欄</v>
      </c>
      <c r="D18" s="66" t="str">
        <f>IF($BA$6="","",$BA$6)</f>
        <v/>
      </c>
      <c r="E18" s="66" t="str">
        <f>IF($BA$5="","",$BA$5)</f>
        <v/>
      </c>
      <c r="F18" s="62"/>
      <c r="G18" s="62"/>
      <c r="H18" s="62"/>
      <c r="I18" s="62"/>
      <c r="J18" s="62"/>
      <c r="K18" s="62"/>
      <c r="L18" s="56"/>
      <c r="M18" s="56"/>
      <c r="N18" s="56"/>
      <c r="O18" s="178"/>
      <c r="P18" s="179"/>
      <c r="Q18" s="179"/>
      <c r="R18" s="179"/>
      <c r="S18" s="179"/>
      <c r="T18" s="179"/>
      <c r="U18" s="180"/>
      <c r="V18" s="196"/>
      <c r="W18" s="197"/>
      <c r="X18" s="197"/>
      <c r="Y18" s="197"/>
      <c r="Z18" s="197"/>
      <c r="AA18" s="197"/>
      <c r="AB18" s="197"/>
      <c r="AC18" s="197"/>
      <c r="AD18" s="197"/>
      <c r="AE18" s="198"/>
      <c r="AF18" s="139"/>
      <c r="AG18" s="140"/>
      <c r="AH18" s="140"/>
      <c r="AI18" s="140"/>
      <c r="AJ18" s="140"/>
      <c r="AK18" s="140"/>
      <c r="AL18" s="141"/>
      <c r="AM18" s="139"/>
      <c r="AN18" s="140"/>
      <c r="AO18" s="140"/>
      <c r="AP18" s="140"/>
      <c r="AQ18" s="140"/>
      <c r="AR18" s="140"/>
      <c r="AS18" s="141"/>
      <c r="AT18" s="193"/>
      <c r="AU18" s="194"/>
      <c r="AV18" s="194"/>
      <c r="AW18" s="194"/>
      <c r="AX18" s="194"/>
      <c r="AY18" s="194"/>
      <c r="AZ18" s="195"/>
      <c r="BA18" s="175" t="e">
        <f>VLOOKUP(AT18,$BO$115:$BP$155,2,FALSE)</f>
        <v>#N/A</v>
      </c>
      <c r="BB18" s="176"/>
      <c r="BC18" s="177"/>
      <c r="BD18" s="173"/>
      <c r="BE18" s="174"/>
      <c r="BF18" s="174"/>
      <c r="BG18" s="174"/>
      <c r="BH18" s="174"/>
      <c r="BI18" s="174"/>
      <c r="BJ18" s="174"/>
      <c r="BK18" s="174"/>
      <c r="BL18" s="15"/>
      <c r="BM18" s="19"/>
    </row>
    <row r="19" spans="1:65" ht="30.75" customHeight="1" x14ac:dyDescent="0.2">
      <c r="A19" s="70">
        <f>A18+1</f>
        <v>2</v>
      </c>
      <c r="B19" s="61" t="str">
        <f t="shared" ref="B19:B82" si="0">IF($BO$7=2,"重複",IF($BO$5=1,"過誤",IF($BO$6=1,"取下","空欄")))</f>
        <v>空欄</v>
      </c>
      <c r="C19" s="61" t="str">
        <f t="shared" ref="C19:C82" si="1">IF($BO$14=2,"重複",IF($BO$12=1,"全国",IF($BO$13=1,"かな","空欄")))</f>
        <v>空欄</v>
      </c>
      <c r="D19" s="66" t="str">
        <f t="shared" ref="D19:D82" si="2">IF($BA$6="","",$BA$6)</f>
        <v/>
      </c>
      <c r="E19" s="66" t="str">
        <f t="shared" ref="E19:E82" si="3">IF($BA$5="","",$BA$5)</f>
        <v/>
      </c>
      <c r="F19" s="63"/>
      <c r="G19" s="63"/>
      <c r="H19" s="63"/>
      <c r="I19" s="63"/>
      <c r="J19" s="63"/>
      <c r="K19" s="63"/>
      <c r="L19" s="57"/>
      <c r="M19" s="57"/>
      <c r="N19" s="57"/>
      <c r="O19" s="74"/>
      <c r="P19" s="75"/>
      <c r="Q19" s="75"/>
      <c r="R19" s="75"/>
      <c r="S19" s="75"/>
      <c r="T19" s="75"/>
      <c r="U19" s="76"/>
      <c r="V19" s="77"/>
      <c r="W19" s="78"/>
      <c r="X19" s="78"/>
      <c r="Y19" s="78"/>
      <c r="Z19" s="78"/>
      <c r="AA19" s="78"/>
      <c r="AB19" s="78"/>
      <c r="AC19" s="78"/>
      <c r="AD19" s="78"/>
      <c r="AE19" s="79"/>
      <c r="AF19" s="91"/>
      <c r="AG19" s="93"/>
      <c r="AH19" s="93"/>
      <c r="AI19" s="93"/>
      <c r="AJ19" s="93"/>
      <c r="AK19" s="93"/>
      <c r="AL19" s="94"/>
      <c r="AM19" s="91"/>
      <c r="AN19" s="93"/>
      <c r="AO19" s="93"/>
      <c r="AP19" s="93"/>
      <c r="AQ19" s="93"/>
      <c r="AR19" s="93"/>
      <c r="AS19" s="94"/>
      <c r="AT19" s="83"/>
      <c r="AU19" s="84"/>
      <c r="AV19" s="84"/>
      <c r="AW19" s="84"/>
      <c r="AX19" s="84"/>
      <c r="AY19" s="84"/>
      <c r="AZ19" s="85"/>
      <c r="BA19" s="88" t="e">
        <f>VLOOKUP(AT19,$BO$115:$BP$155,2,FALSE)</f>
        <v>#N/A</v>
      </c>
      <c r="BB19" s="89"/>
      <c r="BC19" s="96"/>
      <c r="BD19" s="95"/>
      <c r="BE19" s="87"/>
      <c r="BF19" s="87"/>
      <c r="BG19" s="87"/>
      <c r="BH19" s="87"/>
      <c r="BI19" s="87"/>
      <c r="BJ19" s="87"/>
      <c r="BK19" s="92"/>
      <c r="BL19" s="14"/>
      <c r="BM19" s="20"/>
    </row>
    <row r="20" spans="1:65" ht="30.75" customHeight="1" x14ac:dyDescent="0.2">
      <c r="A20" s="70">
        <f t="shared" ref="A20:A83" si="4">A19+1</f>
        <v>3</v>
      </c>
      <c r="B20" s="61" t="str">
        <f t="shared" si="0"/>
        <v>空欄</v>
      </c>
      <c r="C20" s="61" t="str">
        <f t="shared" si="1"/>
        <v>空欄</v>
      </c>
      <c r="D20" s="66" t="str">
        <f t="shared" si="2"/>
        <v/>
      </c>
      <c r="E20" s="66" t="str">
        <f t="shared" si="3"/>
        <v/>
      </c>
      <c r="F20" s="64"/>
      <c r="G20" s="64"/>
      <c r="H20" s="64"/>
      <c r="I20" s="64"/>
      <c r="J20" s="64"/>
      <c r="K20" s="64"/>
      <c r="L20" s="58"/>
      <c r="M20" s="58"/>
      <c r="N20" s="58"/>
      <c r="O20" s="74"/>
      <c r="P20" s="75"/>
      <c r="Q20" s="75"/>
      <c r="R20" s="75"/>
      <c r="S20" s="75"/>
      <c r="T20" s="75"/>
      <c r="U20" s="76"/>
      <c r="V20" s="77"/>
      <c r="W20" s="78"/>
      <c r="X20" s="78"/>
      <c r="Y20" s="78"/>
      <c r="Z20" s="78"/>
      <c r="AA20" s="78"/>
      <c r="AB20" s="78"/>
      <c r="AC20" s="78"/>
      <c r="AD20" s="78"/>
      <c r="AE20" s="79"/>
      <c r="AF20" s="91"/>
      <c r="AG20" s="81"/>
      <c r="AH20" s="81"/>
      <c r="AI20" s="81"/>
      <c r="AJ20" s="81"/>
      <c r="AK20" s="81"/>
      <c r="AL20" s="82"/>
      <c r="AM20" s="91"/>
      <c r="AN20" s="81"/>
      <c r="AO20" s="81"/>
      <c r="AP20" s="81"/>
      <c r="AQ20" s="81"/>
      <c r="AR20" s="81"/>
      <c r="AS20" s="82"/>
      <c r="AT20" s="83"/>
      <c r="AU20" s="84"/>
      <c r="AV20" s="84"/>
      <c r="AW20" s="84"/>
      <c r="AX20" s="84"/>
      <c r="AY20" s="84"/>
      <c r="AZ20" s="85"/>
      <c r="BA20" s="88" t="e">
        <f>VLOOKUP(AT20,$BO$115:$BP$155,2,FALSE)</f>
        <v>#N/A</v>
      </c>
      <c r="BB20" s="89"/>
      <c r="BC20" s="96"/>
      <c r="BD20" s="86"/>
      <c r="BE20" s="87"/>
      <c r="BF20" s="87"/>
      <c r="BG20" s="87"/>
      <c r="BH20" s="87"/>
      <c r="BI20" s="87"/>
      <c r="BJ20" s="87"/>
      <c r="BK20" s="87"/>
      <c r="BL20" s="14"/>
      <c r="BM20" s="20"/>
    </row>
    <row r="21" spans="1:65" ht="30.75" customHeight="1" x14ac:dyDescent="0.2">
      <c r="A21" s="70">
        <f t="shared" si="4"/>
        <v>4</v>
      </c>
      <c r="B21" s="61" t="str">
        <f t="shared" si="0"/>
        <v>空欄</v>
      </c>
      <c r="C21" s="61" t="str">
        <f t="shared" si="1"/>
        <v>空欄</v>
      </c>
      <c r="D21" s="66" t="str">
        <f t="shared" si="2"/>
        <v/>
      </c>
      <c r="E21" s="66" t="str">
        <f t="shared" si="3"/>
        <v/>
      </c>
      <c r="F21" s="64"/>
      <c r="G21" s="64"/>
      <c r="H21" s="64"/>
      <c r="I21" s="64"/>
      <c r="J21" s="64"/>
      <c r="K21" s="64"/>
      <c r="L21" s="58"/>
      <c r="M21" s="58"/>
      <c r="N21" s="58"/>
      <c r="O21" s="74"/>
      <c r="P21" s="75"/>
      <c r="Q21" s="75"/>
      <c r="R21" s="75"/>
      <c r="S21" s="75"/>
      <c r="T21" s="75"/>
      <c r="U21" s="76"/>
      <c r="V21" s="77"/>
      <c r="W21" s="78"/>
      <c r="X21" s="78"/>
      <c r="Y21" s="78"/>
      <c r="Z21" s="78"/>
      <c r="AA21" s="78"/>
      <c r="AB21" s="78"/>
      <c r="AC21" s="78"/>
      <c r="AD21" s="78"/>
      <c r="AE21" s="79"/>
      <c r="AF21" s="80"/>
      <c r="AG21" s="81"/>
      <c r="AH21" s="81"/>
      <c r="AI21" s="81"/>
      <c r="AJ21" s="81"/>
      <c r="AK21" s="81"/>
      <c r="AL21" s="82"/>
      <c r="AM21" s="80"/>
      <c r="AN21" s="81"/>
      <c r="AO21" s="81"/>
      <c r="AP21" s="81"/>
      <c r="AQ21" s="81"/>
      <c r="AR21" s="81"/>
      <c r="AS21" s="82"/>
      <c r="AT21" s="83"/>
      <c r="AU21" s="84"/>
      <c r="AV21" s="84"/>
      <c r="AW21" s="84"/>
      <c r="AX21" s="84"/>
      <c r="AY21" s="84"/>
      <c r="AZ21" s="85"/>
      <c r="BA21" s="88" t="e">
        <f>VLOOKUP(AT21,$BO$115:$BP$155,2,FALSE)</f>
        <v>#N/A</v>
      </c>
      <c r="BB21" s="89"/>
      <c r="BC21" s="90"/>
      <c r="BD21" s="86"/>
      <c r="BE21" s="87"/>
      <c r="BF21" s="87"/>
      <c r="BG21" s="87"/>
      <c r="BH21" s="87"/>
      <c r="BI21" s="87"/>
      <c r="BJ21" s="87"/>
      <c r="BK21" s="87"/>
      <c r="BL21" s="14"/>
      <c r="BM21" s="20"/>
    </row>
    <row r="22" spans="1:65" ht="30.75" customHeight="1" x14ac:dyDescent="0.2">
      <c r="A22" s="70">
        <f t="shared" si="4"/>
        <v>5</v>
      </c>
      <c r="B22" s="61" t="str">
        <f t="shared" si="0"/>
        <v>空欄</v>
      </c>
      <c r="C22" s="61" t="str">
        <f t="shared" si="1"/>
        <v>空欄</v>
      </c>
      <c r="D22" s="66" t="str">
        <f t="shared" si="2"/>
        <v/>
      </c>
      <c r="E22" s="66" t="str">
        <f t="shared" si="3"/>
        <v/>
      </c>
      <c r="F22" s="64"/>
      <c r="G22" s="64"/>
      <c r="H22" s="64"/>
      <c r="I22" s="64"/>
      <c r="J22" s="64"/>
      <c r="K22" s="64"/>
      <c r="L22" s="58"/>
      <c r="M22" s="58"/>
      <c r="N22" s="58"/>
      <c r="O22" s="74"/>
      <c r="P22" s="75"/>
      <c r="Q22" s="75"/>
      <c r="R22" s="75"/>
      <c r="S22" s="75"/>
      <c r="T22" s="75"/>
      <c r="U22" s="76"/>
      <c r="V22" s="77"/>
      <c r="W22" s="78"/>
      <c r="X22" s="78"/>
      <c r="Y22" s="78"/>
      <c r="Z22" s="78"/>
      <c r="AA22" s="78"/>
      <c r="AB22" s="78"/>
      <c r="AC22" s="78"/>
      <c r="AD22" s="78"/>
      <c r="AE22" s="79"/>
      <c r="AF22" s="80"/>
      <c r="AG22" s="81"/>
      <c r="AH22" s="81"/>
      <c r="AI22" s="81"/>
      <c r="AJ22" s="81"/>
      <c r="AK22" s="81"/>
      <c r="AL22" s="82"/>
      <c r="AM22" s="80"/>
      <c r="AN22" s="81"/>
      <c r="AO22" s="81"/>
      <c r="AP22" s="81"/>
      <c r="AQ22" s="81"/>
      <c r="AR22" s="81"/>
      <c r="AS22" s="82"/>
      <c r="AT22" s="83"/>
      <c r="AU22" s="84"/>
      <c r="AV22" s="84"/>
      <c r="AW22" s="84"/>
      <c r="AX22" s="84"/>
      <c r="AY22" s="84"/>
      <c r="AZ22" s="85"/>
      <c r="BA22" s="88" t="e">
        <f>VLOOKUP(AT22,$BO$115:$BP$155,2,FALSE)</f>
        <v>#N/A</v>
      </c>
      <c r="BB22" s="89"/>
      <c r="BC22" s="90"/>
      <c r="BD22" s="86"/>
      <c r="BE22" s="87"/>
      <c r="BF22" s="87"/>
      <c r="BG22" s="87"/>
      <c r="BH22" s="87"/>
      <c r="BI22" s="87"/>
      <c r="BJ22" s="87"/>
      <c r="BK22" s="87"/>
      <c r="BL22" s="14"/>
      <c r="BM22" s="20"/>
    </row>
    <row r="23" spans="1:65" ht="30.75" customHeight="1" x14ac:dyDescent="0.2">
      <c r="A23" s="70">
        <f t="shared" si="4"/>
        <v>6</v>
      </c>
      <c r="B23" s="61" t="str">
        <f t="shared" si="0"/>
        <v>空欄</v>
      </c>
      <c r="C23" s="61" t="str">
        <f t="shared" si="1"/>
        <v>空欄</v>
      </c>
      <c r="D23" s="66" t="str">
        <f t="shared" si="2"/>
        <v/>
      </c>
      <c r="E23" s="66" t="str">
        <f t="shared" si="3"/>
        <v/>
      </c>
      <c r="F23" s="64"/>
      <c r="G23" s="64"/>
      <c r="H23" s="64"/>
      <c r="I23" s="64"/>
      <c r="J23" s="64"/>
      <c r="K23" s="64"/>
      <c r="L23" s="58"/>
      <c r="M23" s="58"/>
      <c r="N23" s="58"/>
      <c r="O23" s="74"/>
      <c r="P23" s="75"/>
      <c r="Q23" s="75"/>
      <c r="R23" s="75"/>
      <c r="S23" s="75"/>
      <c r="T23" s="75"/>
      <c r="U23" s="76"/>
      <c r="V23" s="77"/>
      <c r="W23" s="78"/>
      <c r="X23" s="78"/>
      <c r="Y23" s="78"/>
      <c r="Z23" s="78"/>
      <c r="AA23" s="78"/>
      <c r="AB23" s="78"/>
      <c r="AC23" s="78"/>
      <c r="AD23" s="78"/>
      <c r="AE23" s="79"/>
      <c r="AF23" s="80"/>
      <c r="AG23" s="81"/>
      <c r="AH23" s="81"/>
      <c r="AI23" s="81"/>
      <c r="AJ23" s="81"/>
      <c r="AK23" s="81"/>
      <c r="AL23" s="82"/>
      <c r="AM23" s="80"/>
      <c r="AN23" s="81"/>
      <c r="AO23" s="81"/>
      <c r="AP23" s="81"/>
      <c r="AQ23" s="81"/>
      <c r="AR23" s="81"/>
      <c r="AS23" s="82"/>
      <c r="AT23" s="83"/>
      <c r="AU23" s="84"/>
      <c r="AV23" s="84"/>
      <c r="AW23" s="84"/>
      <c r="AX23" s="84"/>
      <c r="AY23" s="84"/>
      <c r="AZ23" s="85"/>
      <c r="BA23" s="88" t="e">
        <f>VLOOKUP(AT23,$BO$115:$BP$155,2,FALSE)</f>
        <v>#N/A</v>
      </c>
      <c r="BB23" s="89"/>
      <c r="BC23" s="90"/>
      <c r="BD23" s="86"/>
      <c r="BE23" s="87"/>
      <c r="BF23" s="87"/>
      <c r="BG23" s="87"/>
      <c r="BH23" s="87"/>
      <c r="BI23" s="87"/>
      <c r="BJ23" s="87"/>
      <c r="BK23" s="87"/>
      <c r="BL23" s="14"/>
      <c r="BM23" s="20"/>
    </row>
    <row r="24" spans="1:65" ht="30.75" customHeight="1" x14ac:dyDescent="0.2">
      <c r="A24" s="70">
        <f t="shared" si="4"/>
        <v>7</v>
      </c>
      <c r="B24" s="61" t="str">
        <f t="shared" si="0"/>
        <v>空欄</v>
      </c>
      <c r="C24" s="61" t="str">
        <f t="shared" si="1"/>
        <v>空欄</v>
      </c>
      <c r="D24" s="66" t="str">
        <f t="shared" si="2"/>
        <v/>
      </c>
      <c r="E24" s="66" t="str">
        <f t="shared" si="3"/>
        <v/>
      </c>
      <c r="F24" s="64"/>
      <c r="G24" s="64"/>
      <c r="H24" s="64"/>
      <c r="I24" s="64"/>
      <c r="J24" s="64"/>
      <c r="K24" s="64"/>
      <c r="L24" s="58"/>
      <c r="M24" s="58"/>
      <c r="N24" s="58"/>
      <c r="O24" s="74"/>
      <c r="P24" s="75"/>
      <c r="Q24" s="75"/>
      <c r="R24" s="75"/>
      <c r="S24" s="75"/>
      <c r="T24" s="75"/>
      <c r="U24" s="76"/>
      <c r="V24" s="77"/>
      <c r="W24" s="78"/>
      <c r="X24" s="78"/>
      <c r="Y24" s="78"/>
      <c r="Z24" s="78"/>
      <c r="AA24" s="78"/>
      <c r="AB24" s="78"/>
      <c r="AC24" s="78"/>
      <c r="AD24" s="78"/>
      <c r="AE24" s="79"/>
      <c r="AF24" s="80"/>
      <c r="AG24" s="81"/>
      <c r="AH24" s="81"/>
      <c r="AI24" s="81"/>
      <c r="AJ24" s="81"/>
      <c r="AK24" s="81"/>
      <c r="AL24" s="82"/>
      <c r="AM24" s="80"/>
      <c r="AN24" s="81"/>
      <c r="AO24" s="81"/>
      <c r="AP24" s="81"/>
      <c r="AQ24" s="81"/>
      <c r="AR24" s="81"/>
      <c r="AS24" s="82"/>
      <c r="AT24" s="83"/>
      <c r="AU24" s="84"/>
      <c r="AV24" s="84"/>
      <c r="AW24" s="84"/>
      <c r="AX24" s="84"/>
      <c r="AY24" s="84"/>
      <c r="AZ24" s="85"/>
      <c r="BA24" s="88" t="e">
        <f>VLOOKUP(AT24,$BO$115:$BP$155,2,FALSE)</f>
        <v>#N/A</v>
      </c>
      <c r="BB24" s="89"/>
      <c r="BC24" s="90"/>
      <c r="BD24" s="86"/>
      <c r="BE24" s="87"/>
      <c r="BF24" s="87"/>
      <c r="BG24" s="87"/>
      <c r="BH24" s="87"/>
      <c r="BI24" s="87"/>
      <c r="BJ24" s="87"/>
      <c r="BK24" s="87"/>
      <c r="BL24" s="14"/>
      <c r="BM24" s="20"/>
    </row>
    <row r="25" spans="1:65" ht="30.75" customHeight="1" x14ac:dyDescent="0.2">
      <c r="A25" s="70">
        <f t="shared" si="4"/>
        <v>8</v>
      </c>
      <c r="B25" s="61" t="str">
        <f t="shared" si="0"/>
        <v>空欄</v>
      </c>
      <c r="C25" s="61" t="str">
        <f t="shared" si="1"/>
        <v>空欄</v>
      </c>
      <c r="D25" s="66" t="str">
        <f t="shared" si="2"/>
        <v/>
      </c>
      <c r="E25" s="66" t="str">
        <f t="shared" si="3"/>
        <v/>
      </c>
      <c r="F25" s="64"/>
      <c r="G25" s="64"/>
      <c r="H25" s="64"/>
      <c r="I25" s="64"/>
      <c r="J25" s="64"/>
      <c r="K25" s="64"/>
      <c r="L25" s="58"/>
      <c r="M25" s="58"/>
      <c r="N25" s="58"/>
      <c r="O25" s="74"/>
      <c r="P25" s="75"/>
      <c r="Q25" s="75"/>
      <c r="R25" s="75"/>
      <c r="S25" s="75"/>
      <c r="T25" s="75"/>
      <c r="U25" s="76"/>
      <c r="V25" s="77"/>
      <c r="W25" s="78"/>
      <c r="X25" s="78"/>
      <c r="Y25" s="78"/>
      <c r="Z25" s="78"/>
      <c r="AA25" s="78"/>
      <c r="AB25" s="78"/>
      <c r="AC25" s="78"/>
      <c r="AD25" s="78"/>
      <c r="AE25" s="79"/>
      <c r="AF25" s="80"/>
      <c r="AG25" s="81"/>
      <c r="AH25" s="81"/>
      <c r="AI25" s="81"/>
      <c r="AJ25" s="81"/>
      <c r="AK25" s="81"/>
      <c r="AL25" s="82"/>
      <c r="AM25" s="80"/>
      <c r="AN25" s="81"/>
      <c r="AO25" s="81"/>
      <c r="AP25" s="81"/>
      <c r="AQ25" s="81"/>
      <c r="AR25" s="81"/>
      <c r="AS25" s="82"/>
      <c r="AT25" s="83"/>
      <c r="AU25" s="84"/>
      <c r="AV25" s="84"/>
      <c r="AW25" s="84"/>
      <c r="AX25" s="84"/>
      <c r="AY25" s="84"/>
      <c r="AZ25" s="85"/>
      <c r="BA25" s="88" t="e">
        <f>VLOOKUP(AT25,$BO$115:$BP$155,2,FALSE)</f>
        <v>#N/A</v>
      </c>
      <c r="BB25" s="89"/>
      <c r="BC25" s="90"/>
      <c r="BD25" s="86"/>
      <c r="BE25" s="87"/>
      <c r="BF25" s="87"/>
      <c r="BG25" s="87"/>
      <c r="BH25" s="87"/>
      <c r="BI25" s="87"/>
      <c r="BJ25" s="87"/>
      <c r="BK25" s="87"/>
      <c r="BL25" s="14"/>
      <c r="BM25" s="20"/>
    </row>
    <row r="26" spans="1:65" ht="30.75" customHeight="1" x14ac:dyDescent="0.2">
      <c r="A26" s="70">
        <f t="shared" si="4"/>
        <v>9</v>
      </c>
      <c r="B26" s="61" t="str">
        <f t="shared" si="0"/>
        <v>空欄</v>
      </c>
      <c r="C26" s="61" t="str">
        <f t="shared" si="1"/>
        <v>空欄</v>
      </c>
      <c r="D26" s="66" t="str">
        <f t="shared" si="2"/>
        <v/>
      </c>
      <c r="E26" s="66" t="str">
        <f t="shared" si="3"/>
        <v/>
      </c>
      <c r="F26" s="64"/>
      <c r="G26" s="64"/>
      <c r="H26" s="64"/>
      <c r="I26" s="64"/>
      <c r="J26" s="64"/>
      <c r="K26" s="64"/>
      <c r="L26" s="58"/>
      <c r="M26" s="58"/>
      <c r="N26" s="58"/>
      <c r="O26" s="74"/>
      <c r="P26" s="75"/>
      <c r="Q26" s="75"/>
      <c r="R26" s="75"/>
      <c r="S26" s="75"/>
      <c r="T26" s="75"/>
      <c r="U26" s="76"/>
      <c r="V26" s="77"/>
      <c r="W26" s="78"/>
      <c r="X26" s="78"/>
      <c r="Y26" s="78"/>
      <c r="Z26" s="78"/>
      <c r="AA26" s="78"/>
      <c r="AB26" s="78"/>
      <c r="AC26" s="78"/>
      <c r="AD26" s="78"/>
      <c r="AE26" s="79"/>
      <c r="AF26" s="80"/>
      <c r="AG26" s="81"/>
      <c r="AH26" s="81"/>
      <c r="AI26" s="81"/>
      <c r="AJ26" s="81"/>
      <c r="AK26" s="81"/>
      <c r="AL26" s="82"/>
      <c r="AM26" s="80"/>
      <c r="AN26" s="81"/>
      <c r="AO26" s="81"/>
      <c r="AP26" s="81"/>
      <c r="AQ26" s="81"/>
      <c r="AR26" s="81"/>
      <c r="AS26" s="82"/>
      <c r="AT26" s="83"/>
      <c r="AU26" s="84"/>
      <c r="AV26" s="84"/>
      <c r="AW26" s="84"/>
      <c r="AX26" s="84"/>
      <c r="AY26" s="84"/>
      <c r="AZ26" s="85"/>
      <c r="BA26" s="88" t="e">
        <f>VLOOKUP(AT26,$BO$115:$BP$155,2,FALSE)</f>
        <v>#N/A</v>
      </c>
      <c r="BB26" s="89"/>
      <c r="BC26" s="90"/>
      <c r="BD26" s="86"/>
      <c r="BE26" s="87"/>
      <c r="BF26" s="87"/>
      <c r="BG26" s="87"/>
      <c r="BH26" s="87"/>
      <c r="BI26" s="87"/>
      <c r="BJ26" s="87"/>
      <c r="BK26" s="87"/>
      <c r="BL26" s="14"/>
      <c r="BM26" s="20"/>
    </row>
    <row r="27" spans="1:65" ht="30.75" customHeight="1" x14ac:dyDescent="0.2">
      <c r="A27" s="70">
        <f t="shared" si="4"/>
        <v>10</v>
      </c>
      <c r="B27" s="61" t="str">
        <f t="shared" si="0"/>
        <v>空欄</v>
      </c>
      <c r="C27" s="61" t="str">
        <f t="shared" si="1"/>
        <v>空欄</v>
      </c>
      <c r="D27" s="66" t="str">
        <f t="shared" si="2"/>
        <v/>
      </c>
      <c r="E27" s="66" t="str">
        <f t="shared" si="3"/>
        <v/>
      </c>
      <c r="F27" s="64"/>
      <c r="G27" s="64"/>
      <c r="H27" s="64"/>
      <c r="I27" s="64"/>
      <c r="J27" s="64"/>
      <c r="K27" s="64"/>
      <c r="L27" s="58"/>
      <c r="M27" s="58"/>
      <c r="N27" s="58"/>
      <c r="O27" s="74"/>
      <c r="P27" s="75"/>
      <c r="Q27" s="75"/>
      <c r="R27" s="75"/>
      <c r="S27" s="75"/>
      <c r="T27" s="75"/>
      <c r="U27" s="76"/>
      <c r="V27" s="77"/>
      <c r="W27" s="78"/>
      <c r="X27" s="78"/>
      <c r="Y27" s="78"/>
      <c r="Z27" s="78"/>
      <c r="AA27" s="78"/>
      <c r="AB27" s="78"/>
      <c r="AC27" s="78"/>
      <c r="AD27" s="78"/>
      <c r="AE27" s="79"/>
      <c r="AF27" s="80"/>
      <c r="AG27" s="81"/>
      <c r="AH27" s="81"/>
      <c r="AI27" s="81"/>
      <c r="AJ27" s="81"/>
      <c r="AK27" s="81"/>
      <c r="AL27" s="82"/>
      <c r="AM27" s="80"/>
      <c r="AN27" s="81"/>
      <c r="AO27" s="81"/>
      <c r="AP27" s="81"/>
      <c r="AQ27" s="81"/>
      <c r="AR27" s="81"/>
      <c r="AS27" s="82"/>
      <c r="AT27" s="83"/>
      <c r="AU27" s="84"/>
      <c r="AV27" s="84"/>
      <c r="AW27" s="84"/>
      <c r="AX27" s="84"/>
      <c r="AY27" s="84"/>
      <c r="AZ27" s="85"/>
      <c r="BA27" s="88" t="e">
        <f>VLOOKUP(AT27,$BO$115:$BP$155,2,FALSE)</f>
        <v>#N/A</v>
      </c>
      <c r="BB27" s="89"/>
      <c r="BC27" s="90"/>
      <c r="BD27" s="86"/>
      <c r="BE27" s="87"/>
      <c r="BF27" s="87"/>
      <c r="BG27" s="87"/>
      <c r="BH27" s="87"/>
      <c r="BI27" s="87"/>
      <c r="BJ27" s="87"/>
      <c r="BK27" s="87"/>
      <c r="BL27" s="14"/>
      <c r="BM27" s="20"/>
    </row>
    <row r="28" spans="1:65" ht="30.75" customHeight="1" x14ac:dyDescent="0.2">
      <c r="A28" s="70">
        <f t="shared" si="4"/>
        <v>11</v>
      </c>
      <c r="B28" s="61" t="str">
        <f t="shared" si="0"/>
        <v>空欄</v>
      </c>
      <c r="C28" s="61" t="str">
        <f t="shared" si="1"/>
        <v>空欄</v>
      </c>
      <c r="D28" s="66" t="str">
        <f t="shared" si="2"/>
        <v/>
      </c>
      <c r="E28" s="66" t="str">
        <f t="shared" si="3"/>
        <v/>
      </c>
      <c r="F28" s="64"/>
      <c r="G28" s="64"/>
      <c r="H28" s="64"/>
      <c r="I28" s="64"/>
      <c r="J28" s="64"/>
      <c r="K28" s="64"/>
      <c r="L28" s="58"/>
      <c r="M28" s="58"/>
      <c r="N28" s="58"/>
      <c r="O28" s="74"/>
      <c r="P28" s="75"/>
      <c r="Q28" s="75"/>
      <c r="R28" s="75"/>
      <c r="S28" s="75"/>
      <c r="T28" s="75"/>
      <c r="U28" s="76"/>
      <c r="V28" s="77"/>
      <c r="W28" s="78"/>
      <c r="X28" s="78"/>
      <c r="Y28" s="78"/>
      <c r="Z28" s="78"/>
      <c r="AA28" s="78"/>
      <c r="AB28" s="78"/>
      <c r="AC28" s="78"/>
      <c r="AD28" s="78"/>
      <c r="AE28" s="79"/>
      <c r="AF28" s="80"/>
      <c r="AG28" s="81"/>
      <c r="AH28" s="81"/>
      <c r="AI28" s="81"/>
      <c r="AJ28" s="81"/>
      <c r="AK28" s="81"/>
      <c r="AL28" s="82"/>
      <c r="AM28" s="80"/>
      <c r="AN28" s="81"/>
      <c r="AO28" s="81"/>
      <c r="AP28" s="81"/>
      <c r="AQ28" s="81"/>
      <c r="AR28" s="81"/>
      <c r="AS28" s="82"/>
      <c r="AT28" s="83"/>
      <c r="AU28" s="84"/>
      <c r="AV28" s="84"/>
      <c r="AW28" s="84"/>
      <c r="AX28" s="84"/>
      <c r="AY28" s="84"/>
      <c r="AZ28" s="85"/>
      <c r="BA28" s="88" t="e">
        <f>VLOOKUP(AT28,$BO$115:$BP$155,2,FALSE)</f>
        <v>#N/A</v>
      </c>
      <c r="BB28" s="89"/>
      <c r="BC28" s="90"/>
      <c r="BD28" s="86"/>
      <c r="BE28" s="87"/>
      <c r="BF28" s="87"/>
      <c r="BG28" s="87"/>
      <c r="BH28" s="87"/>
      <c r="BI28" s="87"/>
      <c r="BJ28" s="87"/>
      <c r="BK28" s="87"/>
      <c r="BL28" s="14"/>
      <c r="BM28" s="20"/>
    </row>
    <row r="29" spans="1:65" ht="30.75" customHeight="1" x14ac:dyDescent="0.2">
      <c r="A29" s="70">
        <f t="shared" si="4"/>
        <v>12</v>
      </c>
      <c r="B29" s="61" t="str">
        <f t="shared" si="0"/>
        <v>空欄</v>
      </c>
      <c r="C29" s="61" t="str">
        <f t="shared" si="1"/>
        <v>空欄</v>
      </c>
      <c r="D29" s="66" t="str">
        <f t="shared" si="2"/>
        <v/>
      </c>
      <c r="E29" s="66" t="str">
        <f t="shared" si="3"/>
        <v/>
      </c>
      <c r="F29" s="64"/>
      <c r="G29" s="64"/>
      <c r="H29" s="64"/>
      <c r="I29" s="64"/>
      <c r="J29" s="64"/>
      <c r="K29" s="64"/>
      <c r="L29" s="58"/>
      <c r="M29" s="58"/>
      <c r="N29" s="58"/>
      <c r="O29" s="74"/>
      <c r="P29" s="75"/>
      <c r="Q29" s="75"/>
      <c r="R29" s="75"/>
      <c r="S29" s="75"/>
      <c r="T29" s="75"/>
      <c r="U29" s="76"/>
      <c r="V29" s="77"/>
      <c r="W29" s="78"/>
      <c r="X29" s="78"/>
      <c r="Y29" s="78"/>
      <c r="Z29" s="78"/>
      <c r="AA29" s="78"/>
      <c r="AB29" s="78"/>
      <c r="AC29" s="78"/>
      <c r="AD29" s="78"/>
      <c r="AE29" s="79"/>
      <c r="AF29" s="80"/>
      <c r="AG29" s="81"/>
      <c r="AH29" s="81"/>
      <c r="AI29" s="81"/>
      <c r="AJ29" s="81"/>
      <c r="AK29" s="81"/>
      <c r="AL29" s="82"/>
      <c r="AM29" s="80"/>
      <c r="AN29" s="81"/>
      <c r="AO29" s="81"/>
      <c r="AP29" s="81"/>
      <c r="AQ29" s="81"/>
      <c r="AR29" s="81"/>
      <c r="AS29" s="82"/>
      <c r="AT29" s="83"/>
      <c r="AU29" s="84"/>
      <c r="AV29" s="84"/>
      <c r="AW29" s="84"/>
      <c r="AX29" s="84"/>
      <c r="AY29" s="84"/>
      <c r="AZ29" s="85"/>
      <c r="BA29" s="88" t="e">
        <f>VLOOKUP(AT29,$BO$115:$BP$155,2,FALSE)</f>
        <v>#N/A</v>
      </c>
      <c r="BB29" s="89"/>
      <c r="BC29" s="90"/>
      <c r="BD29" s="86"/>
      <c r="BE29" s="87"/>
      <c r="BF29" s="87"/>
      <c r="BG29" s="87"/>
      <c r="BH29" s="87"/>
      <c r="BI29" s="87"/>
      <c r="BJ29" s="87"/>
      <c r="BK29" s="87"/>
      <c r="BL29" s="14"/>
      <c r="BM29" s="20"/>
    </row>
    <row r="30" spans="1:65" ht="30.75" customHeight="1" x14ac:dyDescent="0.2">
      <c r="A30" s="70">
        <f t="shared" si="4"/>
        <v>13</v>
      </c>
      <c r="B30" s="61" t="str">
        <f t="shared" si="0"/>
        <v>空欄</v>
      </c>
      <c r="C30" s="61" t="str">
        <f t="shared" si="1"/>
        <v>空欄</v>
      </c>
      <c r="D30" s="66" t="str">
        <f t="shared" si="2"/>
        <v/>
      </c>
      <c r="E30" s="66" t="str">
        <f t="shared" si="3"/>
        <v/>
      </c>
      <c r="F30" s="64"/>
      <c r="G30" s="64"/>
      <c r="H30" s="64"/>
      <c r="I30" s="64"/>
      <c r="J30" s="64"/>
      <c r="K30" s="64"/>
      <c r="L30" s="58"/>
      <c r="M30" s="58"/>
      <c r="N30" s="58"/>
      <c r="O30" s="74"/>
      <c r="P30" s="75"/>
      <c r="Q30" s="75"/>
      <c r="R30" s="75"/>
      <c r="S30" s="75"/>
      <c r="T30" s="75"/>
      <c r="U30" s="76"/>
      <c r="V30" s="77"/>
      <c r="W30" s="78"/>
      <c r="X30" s="78"/>
      <c r="Y30" s="78"/>
      <c r="Z30" s="78"/>
      <c r="AA30" s="78"/>
      <c r="AB30" s="78"/>
      <c r="AC30" s="78"/>
      <c r="AD30" s="78"/>
      <c r="AE30" s="79"/>
      <c r="AF30" s="80"/>
      <c r="AG30" s="81"/>
      <c r="AH30" s="81"/>
      <c r="AI30" s="81"/>
      <c r="AJ30" s="81"/>
      <c r="AK30" s="81"/>
      <c r="AL30" s="82"/>
      <c r="AM30" s="80"/>
      <c r="AN30" s="81"/>
      <c r="AO30" s="81"/>
      <c r="AP30" s="81"/>
      <c r="AQ30" s="81"/>
      <c r="AR30" s="81"/>
      <c r="AS30" s="82"/>
      <c r="AT30" s="83"/>
      <c r="AU30" s="84"/>
      <c r="AV30" s="84"/>
      <c r="AW30" s="84"/>
      <c r="AX30" s="84"/>
      <c r="AY30" s="84"/>
      <c r="AZ30" s="85"/>
      <c r="BA30" s="88" t="e">
        <f>VLOOKUP(AT30,$BO$115:$BP$155,2,FALSE)</f>
        <v>#N/A</v>
      </c>
      <c r="BB30" s="89"/>
      <c r="BC30" s="90"/>
      <c r="BD30" s="86"/>
      <c r="BE30" s="87"/>
      <c r="BF30" s="87"/>
      <c r="BG30" s="87"/>
      <c r="BH30" s="87"/>
      <c r="BI30" s="87"/>
      <c r="BJ30" s="87"/>
      <c r="BK30" s="87"/>
      <c r="BL30" s="14"/>
      <c r="BM30" s="20"/>
    </row>
    <row r="31" spans="1:65" ht="30.75" customHeight="1" x14ac:dyDescent="0.2">
      <c r="A31" s="70">
        <f t="shared" si="4"/>
        <v>14</v>
      </c>
      <c r="B31" s="61" t="str">
        <f t="shared" si="0"/>
        <v>空欄</v>
      </c>
      <c r="C31" s="61" t="str">
        <f t="shared" si="1"/>
        <v>空欄</v>
      </c>
      <c r="D31" s="66" t="str">
        <f t="shared" si="2"/>
        <v/>
      </c>
      <c r="E31" s="66" t="str">
        <f t="shared" si="3"/>
        <v/>
      </c>
      <c r="F31" s="64"/>
      <c r="G31" s="64"/>
      <c r="H31" s="64"/>
      <c r="I31" s="64"/>
      <c r="J31" s="64"/>
      <c r="K31" s="64"/>
      <c r="L31" s="58"/>
      <c r="M31" s="58"/>
      <c r="N31" s="58"/>
      <c r="O31" s="74"/>
      <c r="P31" s="75"/>
      <c r="Q31" s="75"/>
      <c r="R31" s="75"/>
      <c r="S31" s="75"/>
      <c r="T31" s="75"/>
      <c r="U31" s="76"/>
      <c r="V31" s="77"/>
      <c r="W31" s="78"/>
      <c r="X31" s="78"/>
      <c r="Y31" s="78"/>
      <c r="Z31" s="78"/>
      <c r="AA31" s="78"/>
      <c r="AB31" s="78"/>
      <c r="AC31" s="78"/>
      <c r="AD31" s="78"/>
      <c r="AE31" s="79"/>
      <c r="AF31" s="80"/>
      <c r="AG31" s="81"/>
      <c r="AH31" s="81"/>
      <c r="AI31" s="81"/>
      <c r="AJ31" s="81"/>
      <c r="AK31" s="81"/>
      <c r="AL31" s="82"/>
      <c r="AM31" s="80"/>
      <c r="AN31" s="81"/>
      <c r="AO31" s="81"/>
      <c r="AP31" s="81"/>
      <c r="AQ31" s="81"/>
      <c r="AR31" s="81"/>
      <c r="AS31" s="82"/>
      <c r="AT31" s="83"/>
      <c r="AU31" s="84"/>
      <c r="AV31" s="84"/>
      <c r="AW31" s="84"/>
      <c r="AX31" s="84"/>
      <c r="AY31" s="84"/>
      <c r="AZ31" s="85"/>
      <c r="BA31" s="88" t="e">
        <f>VLOOKUP(AT31,$BO$115:$BP$155,2,FALSE)</f>
        <v>#N/A</v>
      </c>
      <c r="BB31" s="89"/>
      <c r="BC31" s="90"/>
      <c r="BD31" s="86"/>
      <c r="BE31" s="87"/>
      <c r="BF31" s="87"/>
      <c r="BG31" s="87"/>
      <c r="BH31" s="87"/>
      <c r="BI31" s="87"/>
      <c r="BJ31" s="87"/>
      <c r="BK31" s="87"/>
      <c r="BL31" s="14"/>
      <c r="BM31" s="20"/>
    </row>
    <row r="32" spans="1:65" ht="30.75" customHeight="1" x14ac:dyDescent="0.2">
      <c r="A32" s="70">
        <f t="shared" si="4"/>
        <v>15</v>
      </c>
      <c r="B32" s="61" t="str">
        <f t="shared" si="0"/>
        <v>空欄</v>
      </c>
      <c r="C32" s="61" t="str">
        <f t="shared" si="1"/>
        <v>空欄</v>
      </c>
      <c r="D32" s="66" t="str">
        <f t="shared" si="2"/>
        <v/>
      </c>
      <c r="E32" s="66" t="str">
        <f t="shared" si="3"/>
        <v/>
      </c>
      <c r="F32" s="64"/>
      <c r="G32" s="64"/>
      <c r="H32" s="64"/>
      <c r="I32" s="64"/>
      <c r="J32" s="64"/>
      <c r="K32" s="64"/>
      <c r="L32" s="58"/>
      <c r="M32" s="58"/>
      <c r="N32" s="58"/>
      <c r="O32" s="74"/>
      <c r="P32" s="75"/>
      <c r="Q32" s="75"/>
      <c r="R32" s="75"/>
      <c r="S32" s="75"/>
      <c r="T32" s="75"/>
      <c r="U32" s="76"/>
      <c r="V32" s="77"/>
      <c r="W32" s="78"/>
      <c r="X32" s="78"/>
      <c r="Y32" s="78"/>
      <c r="Z32" s="78"/>
      <c r="AA32" s="78"/>
      <c r="AB32" s="78"/>
      <c r="AC32" s="78"/>
      <c r="AD32" s="78"/>
      <c r="AE32" s="79"/>
      <c r="AF32" s="80"/>
      <c r="AG32" s="81"/>
      <c r="AH32" s="81"/>
      <c r="AI32" s="81"/>
      <c r="AJ32" s="81"/>
      <c r="AK32" s="81"/>
      <c r="AL32" s="82"/>
      <c r="AM32" s="80"/>
      <c r="AN32" s="81"/>
      <c r="AO32" s="81"/>
      <c r="AP32" s="81"/>
      <c r="AQ32" s="81"/>
      <c r="AR32" s="81"/>
      <c r="AS32" s="82"/>
      <c r="AT32" s="83"/>
      <c r="AU32" s="84"/>
      <c r="AV32" s="84"/>
      <c r="AW32" s="84"/>
      <c r="AX32" s="84"/>
      <c r="AY32" s="84"/>
      <c r="AZ32" s="85"/>
      <c r="BA32" s="88" t="e">
        <f>VLOOKUP(AT32,$BO$115:$BP$155,2,FALSE)</f>
        <v>#N/A</v>
      </c>
      <c r="BB32" s="89"/>
      <c r="BC32" s="90"/>
      <c r="BD32" s="86"/>
      <c r="BE32" s="87"/>
      <c r="BF32" s="87"/>
      <c r="BG32" s="87"/>
      <c r="BH32" s="87"/>
      <c r="BI32" s="87"/>
      <c r="BJ32" s="87"/>
      <c r="BK32" s="87"/>
      <c r="BL32" s="14"/>
      <c r="BM32" s="20"/>
    </row>
    <row r="33" spans="1:65" ht="30.75" customHeight="1" x14ac:dyDescent="0.2">
      <c r="A33" s="70">
        <f t="shared" si="4"/>
        <v>16</v>
      </c>
      <c r="B33" s="61" t="str">
        <f t="shared" si="0"/>
        <v>空欄</v>
      </c>
      <c r="C33" s="61" t="str">
        <f t="shared" si="1"/>
        <v>空欄</v>
      </c>
      <c r="D33" s="66" t="str">
        <f t="shared" si="2"/>
        <v/>
      </c>
      <c r="E33" s="66" t="str">
        <f t="shared" si="3"/>
        <v/>
      </c>
      <c r="F33" s="64"/>
      <c r="G33" s="64"/>
      <c r="H33" s="64"/>
      <c r="I33" s="64"/>
      <c r="J33" s="64"/>
      <c r="K33" s="64"/>
      <c r="L33" s="58"/>
      <c r="M33" s="58"/>
      <c r="N33" s="58"/>
      <c r="O33" s="74"/>
      <c r="P33" s="75"/>
      <c r="Q33" s="75"/>
      <c r="R33" s="75"/>
      <c r="S33" s="75"/>
      <c r="T33" s="75"/>
      <c r="U33" s="76"/>
      <c r="V33" s="77"/>
      <c r="W33" s="78"/>
      <c r="X33" s="78"/>
      <c r="Y33" s="78"/>
      <c r="Z33" s="78"/>
      <c r="AA33" s="78"/>
      <c r="AB33" s="78"/>
      <c r="AC33" s="78"/>
      <c r="AD33" s="78"/>
      <c r="AE33" s="79"/>
      <c r="AF33" s="80"/>
      <c r="AG33" s="81"/>
      <c r="AH33" s="81"/>
      <c r="AI33" s="81"/>
      <c r="AJ33" s="81"/>
      <c r="AK33" s="81"/>
      <c r="AL33" s="82"/>
      <c r="AM33" s="80"/>
      <c r="AN33" s="81"/>
      <c r="AO33" s="81"/>
      <c r="AP33" s="81"/>
      <c r="AQ33" s="81"/>
      <c r="AR33" s="81"/>
      <c r="AS33" s="82"/>
      <c r="AT33" s="83"/>
      <c r="AU33" s="84"/>
      <c r="AV33" s="84"/>
      <c r="AW33" s="84"/>
      <c r="AX33" s="84"/>
      <c r="AY33" s="84"/>
      <c r="AZ33" s="85"/>
      <c r="BA33" s="88" t="e">
        <f>VLOOKUP(AT33,$BO$115:$BP$155,2,FALSE)</f>
        <v>#N/A</v>
      </c>
      <c r="BB33" s="89"/>
      <c r="BC33" s="90"/>
      <c r="BD33" s="86"/>
      <c r="BE33" s="87"/>
      <c r="BF33" s="87"/>
      <c r="BG33" s="87"/>
      <c r="BH33" s="87"/>
      <c r="BI33" s="87"/>
      <c r="BJ33" s="87"/>
      <c r="BK33" s="87"/>
      <c r="BL33" s="14"/>
      <c r="BM33" s="20"/>
    </row>
    <row r="34" spans="1:65" ht="30.75" customHeight="1" x14ac:dyDescent="0.2">
      <c r="A34" s="70">
        <f t="shared" si="4"/>
        <v>17</v>
      </c>
      <c r="B34" s="61" t="str">
        <f t="shared" si="0"/>
        <v>空欄</v>
      </c>
      <c r="C34" s="61" t="str">
        <f t="shared" si="1"/>
        <v>空欄</v>
      </c>
      <c r="D34" s="66" t="str">
        <f t="shared" si="2"/>
        <v/>
      </c>
      <c r="E34" s="66" t="str">
        <f t="shared" si="3"/>
        <v/>
      </c>
      <c r="F34" s="64"/>
      <c r="G34" s="64"/>
      <c r="H34" s="64"/>
      <c r="I34" s="64"/>
      <c r="J34" s="64"/>
      <c r="K34" s="64"/>
      <c r="L34" s="58"/>
      <c r="M34" s="58"/>
      <c r="N34" s="58"/>
      <c r="O34" s="74"/>
      <c r="P34" s="75"/>
      <c r="Q34" s="75"/>
      <c r="R34" s="75"/>
      <c r="S34" s="75"/>
      <c r="T34" s="75"/>
      <c r="U34" s="76"/>
      <c r="V34" s="77"/>
      <c r="W34" s="78"/>
      <c r="X34" s="78"/>
      <c r="Y34" s="78"/>
      <c r="Z34" s="78"/>
      <c r="AA34" s="78"/>
      <c r="AB34" s="78"/>
      <c r="AC34" s="78"/>
      <c r="AD34" s="78"/>
      <c r="AE34" s="79"/>
      <c r="AF34" s="80"/>
      <c r="AG34" s="81"/>
      <c r="AH34" s="81"/>
      <c r="AI34" s="81"/>
      <c r="AJ34" s="81"/>
      <c r="AK34" s="81"/>
      <c r="AL34" s="82"/>
      <c r="AM34" s="80"/>
      <c r="AN34" s="81"/>
      <c r="AO34" s="81"/>
      <c r="AP34" s="81"/>
      <c r="AQ34" s="81"/>
      <c r="AR34" s="81"/>
      <c r="AS34" s="82"/>
      <c r="AT34" s="83"/>
      <c r="AU34" s="84"/>
      <c r="AV34" s="84"/>
      <c r="AW34" s="84"/>
      <c r="AX34" s="84"/>
      <c r="AY34" s="84"/>
      <c r="AZ34" s="85"/>
      <c r="BA34" s="88" t="e">
        <f>VLOOKUP(AT34,$BO$115:$BP$155,2,FALSE)</f>
        <v>#N/A</v>
      </c>
      <c r="BB34" s="89"/>
      <c r="BC34" s="90"/>
      <c r="BD34" s="86"/>
      <c r="BE34" s="87"/>
      <c r="BF34" s="87"/>
      <c r="BG34" s="87"/>
      <c r="BH34" s="87"/>
      <c r="BI34" s="87"/>
      <c r="BJ34" s="87"/>
      <c r="BK34" s="87"/>
      <c r="BL34" s="14"/>
      <c r="BM34" s="20"/>
    </row>
    <row r="35" spans="1:65" ht="30.75" customHeight="1" x14ac:dyDescent="0.2">
      <c r="A35" s="70">
        <f t="shared" si="4"/>
        <v>18</v>
      </c>
      <c r="B35" s="61" t="str">
        <f t="shared" si="0"/>
        <v>空欄</v>
      </c>
      <c r="C35" s="61" t="str">
        <f t="shared" si="1"/>
        <v>空欄</v>
      </c>
      <c r="D35" s="66" t="str">
        <f t="shared" si="2"/>
        <v/>
      </c>
      <c r="E35" s="66" t="str">
        <f t="shared" si="3"/>
        <v/>
      </c>
      <c r="F35" s="64"/>
      <c r="G35" s="64"/>
      <c r="H35" s="64"/>
      <c r="I35" s="64"/>
      <c r="J35" s="64"/>
      <c r="K35" s="64"/>
      <c r="L35" s="58"/>
      <c r="M35" s="58"/>
      <c r="N35" s="58"/>
      <c r="O35" s="74"/>
      <c r="P35" s="75"/>
      <c r="Q35" s="75"/>
      <c r="R35" s="75"/>
      <c r="S35" s="75"/>
      <c r="T35" s="75"/>
      <c r="U35" s="76"/>
      <c r="V35" s="77"/>
      <c r="W35" s="78"/>
      <c r="X35" s="78"/>
      <c r="Y35" s="78"/>
      <c r="Z35" s="78"/>
      <c r="AA35" s="78"/>
      <c r="AB35" s="78"/>
      <c r="AC35" s="78"/>
      <c r="AD35" s="78"/>
      <c r="AE35" s="79"/>
      <c r="AF35" s="80"/>
      <c r="AG35" s="81"/>
      <c r="AH35" s="81"/>
      <c r="AI35" s="81"/>
      <c r="AJ35" s="81"/>
      <c r="AK35" s="81"/>
      <c r="AL35" s="82"/>
      <c r="AM35" s="80"/>
      <c r="AN35" s="81"/>
      <c r="AO35" s="81"/>
      <c r="AP35" s="81"/>
      <c r="AQ35" s="81"/>
      <c r="AR35" s="81"/>
      <c r="AS35" s="82"/>
      <c r="AT35" s="83"/>
      <c r="AU35" s="84"/>
      <c r="AV35" s="84"/>
      <c r="AW35" s="84"/>
      <c r="AX35" s="84"/>
      <c r="AY35" s="84"/>
      <c r="AZ35" s="85"/>
      <c r="BA35" s="88" t="e">
        <f>VLOOKUP(AT35,$BO$115:$BP$155,2,FALSE)</f>
        <v>#N/A</v>
      </c>
      <c r="BB35" s="89"/>
      <c r="BC35" s="90"/>
      <c r="BD35" s="86"/>
      <c r="BE35" s="87"/>
      <c r="BF35" s="87"/>
      <c r="BG35" s="87"/>
      <c r="BH35" s="87"/>
      <c r="BI35" s="87"/>
      <c r="BJ35" s="87"/>
      <c r="BK35" s="87"/>
      <c r="BL35" s="14"/>
      <c r="BM35" s="20"/>
    </row>
    <row r="36" spans="1:65" ht="30.75" customHeight="1" x14ac:dyDescent="0.2">
      <c r="A36" s="70">
        <f t="shared" si="4"/>
        <v>19</v>
      </c>
      <c r="B36" s="61" t="str">
        <f t="shared" si="0"/>
        <v>空欄</v>
      </c>
      <c r="C36" s="61" t="str">
        <f t="shared" si="1"/>
        <v>空欄</v>
      </c>
      <c r="D36" s="66" t="str">
        <f t="shared" si="2"/>
        <v/>
      </c>
      <c r="E36" s="66" t="str">
        <f t="shared" si="3"/>
        <v/>
      </c>
      <c r="F36" s="64"/>
      <c r="G36" s="64"/>
      <c r="H36" s="64"/>
      <c r="I36" s="64"/>
      <c r="J36" s="64"/>
      <c r="K36" s="64"/>
      <c r="L36" s="58"/>
      <c r="M36" s="58"/>
      <c r="N36" s="58"/>
      <c r="O36" s="74"/>
      <c r="P36" s="75"/>
      <c r="Q36" s="75"/>
      <c r="R36" s="75"/>
      <c r="S36" s="75"/>
      <c r="T36" s="75"/>
      <c r="U36" s="76"/>
      <c r="V36" s="77"/>
      <c r="W36" s="78"/>
      <c r="X36" s="78"/>
      <c r="Y36" s="78"/>
      <c r="Z36" s="78"/>
      <c r="AA36" s="78"/>
      <c r="AB36" s="78"/>
      <c r="AC36" s="78"/>
      <c r="AD36" s="78"/>
      <c r="AE36" s="79"/>
      <c r="AF36" s="80"/>
      <c r="AG36" s="81"/>
      <c r="AH36" s="81"/>
      <c r="AI36" s="81"/>
      <c r="AJ36" s="81"/>
      <c r="AK36" s="81"/>
      <c r="AL36" s="82"/>
      <c r="AM36" s="80"/>
      <c r="AN36" s="81"/>
      <c r="AO36" s="81"/>
      <c r="AP36" s="81"/>
      <c r="AQ36" s="81"/>
      <c r="AR36" s="81"/>
      <c r="AS36" s="82"/>
      <c r="AT36" s="83"/>
      <c r="AU36" s="84"/>
      <c r="AV36" s="84"/>
      <c r="AW36" s="84"/>
      <c r="AX36" s="84"/>
      <c r="AY36" s="84"/>
      <c r="AZ36" s="85"/>
      <c r="BA36" s="88" t="e">
        <f>VLOOKUP(AT36,$BO$115:$BP$155,2,FALSE)</f>
        <v>#N/A</v>
      </c>
      <c r="BB36" s="89"/>
      <c r="BC36" s="90"/>
      <c r="BD36" s="86"/>
      <c r="BE36" s="87"/>
      <c r="BF36" s="87"/>
      <c r="BG36" s="87"/>
      <c r="BH36" s="87"/>
      <c r="BI36" s="87"/>
      <c r="BJ36" s="87"/>
      <c r="BK36" s="87"/>
      <c r="BL36" s="14"/>
      <c r="BM36" s="20"/>
    </row>
    <row r="37" spans="1:65" ht="30.75" customHeight="1" x14ac:dyDescent="0.2">
      <c r="A37" s="70">
        <f t="shared" si="4"/>
        <v>20</v>
      </c>
      <c r="B37" s="61" t="str">
        <f t="shared" si="0"/>
        <v>空欄</v>
      </c>
      <c r="C37" s="61" t="str">
        <f t="shared" si="1"/>
        <v>空欄</v>
      </c>
      <c r="D37" s="66" t="str">
        <f t="shared" si="2"/>
        <v/>
      </c>
      <c r="E37" s="66" t="str">
        <f t="shared" si="3"/>
        <v/>
      </c>
      <c r="F37" s="64"/>
      <c r="G37" s="64"/>
      <c r="H37" s="64"/>
      <c r="I37" s="64"/>
      <c r="J37" s="64"/>
      <c r="K37" s="64"/>
      <c r="L37" s="58"/>
      <c r="M37" s="58"/>
      <c r="N37" s="58"/>
      <c r="O37" s="74"/>
      <c r="P37" s="75"/>
      <c r="Q37" s="75"/>
      <c r="R37" s="75"/>
      <c r="S37" s="75"/>
      <c r="T37" s="75"/>
      <c r="U37" s="76"/>
      <c r="V37" s="77"/>
      <c r="W37" s="78"/>
      <c r="X37" s="78"/>
      <c r="Y37" s="78"/>
      <c r="Z37" s="78"/>
      <c r="AA37" s="78"/>
      <c r="AB37" s="78"/>
      <c r="AC37" s="78"/>
      <c r="AD37" s="78"/>
      <c r="AE37" s="79"/>
      <c r="AF37" s="80"/>
      <c r="AG37" s="81"/>
      <c r="AH37" s="81"/>
      <c r="AI37" s="81"/>
      <c r="AJ37" s="81"/>
      <c r="AK37" s="81"/>
      <c r="AL37" s="82"/>
      <c r="AM37" s="80"/>
      <c r="AN37" s="81"/>
      <c r="AO37" s="81"/>
      <c r="AP37" s="81"/>
      <c r="AQ37" s="81"/>
      <c r="AR37" s="81"/>
      <c r="AS37" s="82"/>
      <c r="AT37" s="83"/>
      <c r="AU37" s="84"/>
      <c r="AV37" s="84"/>
      <c r="AW37" s="84"/>
      <c r="AX37" s="84"/>
      <c r="AY37" s="84"/>
      <c r="AZ37" s="85"/>
      <c r="BA37" s="88" t="e">
        <f>VLOOKUP(AT37,$BO$115:$BP$155,2,FALSE)</f>
        <v>#N/A</v>
      </c>
      <c r="BB37" s="89"/>
      <c r="BC37" s="90"/>
      <c r="BD37" s="86"/>
      <c r="BE37" s="87"/>
      <c r="BF37" s="87"/>
      <c r="BG37" s="87"/>
      <c r="BH37" s="87"/>
      <c r="BI37" s="87"/>
      <c r="BJ37" s="87"/>
      <c r="BK37" s="87"/>
      <c r="BL37" s="14"/>
      <c r="BM37" s="20"/>
    </row>
    <row r="38" spans="1:65" ht="30.75" customHeight="1" x14ac:dyDescent="0.2">
      <c r="A38" s="70">
        <f t="shared" si="4"/>
        <v>21</v>
      </c>
      <c r="B38" s="61" t="str">
        <f t="shared" si="0"/>
        <v>空欄</v>
      </c>
      <c r="C38" s="61" t="str">
        <f t="shared" si="1"/>
        <v>空欄</v>
      </c>
      <c r="D38" s="66" t="str">
        <f t="shared" si="2"/>
        <v/>
      </c>
      <c r="E38" s="66" t="str">
        <f t="shared" si="3"/>
        <v/>
      </c>
      <c r="F38" s="64"/>
      <c r="G38" s="64"/>
      <c r="H38" s="64"/>
      <c r="I38" s="64"/>
      <c r="J38" s="64"/>
      <c r="K38" s="64"/>
      <c r="L38" s="58"/>
      <c r="M38" s="58"/>
      <c r="N38" s="58"/>
      <c r="O38" s="74"/>
      <c r="P38" s="75"/>
      <c r="Q38" s="75"/>
      <c r="R38" s="75"/>
      <c r="S38" s="75"/>
      <c r="T38" s="75"/>
      <c r="U38" s="76"/>
      <c r="V38" s="77"/>
      <c r="W38" s="78"/>
      <c r="X38" s="78"/>
      <c r="Y38" s="78"/>
      <c r="Z38" s="78"/>
      <c r="AA38" s="78"/>
      <c r="AB38" s="78"/>
      <c r="AC38" s="78"/>
      <c r="AD38" s="78"/>
      <c r="AE38" s="79"/>
      <c r="AF38" s="80"/>
      <c r="AG38" s="81"/>
      <c r="AH38" s="81"/>
      <c r="AI38" s="81"/>
      <c r="AJ38" s="81"/>
      <c r="AK38" s="81"/>
      <c r="AL38" s="82"/>
      <c r="AM38" s="80"/>
      <c r="AN38" s="81"/>
      <c r="AO38" s="81"/>
      <c r="AP38" s="81"/>
      <c r="AQ38" s="81"/>
      <c r="AR38" s="81"/>
      <c r="AS38" s="82"/>
      <c r="AT38" s="83"/>
      <c r="AU38" s="84"/>
      <c r="AV38" s="84"/>
      <c r="AW38" s="84"/>
      <c r="AX38" s="84"/>
      <c r="AY38" s="84"/>
      <c r="AZ38" s="85"/>
      <c r="BA38" s="88" t="e">
        <f>VLOOKUP(AT38,$BO$115:$BP$155,2,FALSE)</f>
        <v>#N/A</v>
      </c>
      <c r="BB38" s="89"/>
      <c r="BC38" s="90"/>
      <c r="BD38" s="86"/>
      <c r="BE38" s="87"/>
      <c r="BF38" s="87"/>
      <c r="BG38" s="87"/>
      <c r="BH38" s="87"/>
      <c r="BI38" s="87"/>
      <c r="BJ38" s="87"/>
      <c r="BK38" s="87"/>
      <c r="BL38" s="14"/>
      <c r="BM38" s="20"/>
    </row>
    <row r="39" spans="1:65" ht="30.75" customHeight="1" x14ac:dyDescent="0.2">
      <c r="A39" s="70">
        <f t="shared" si="4"/>
        <v>22</v>
      </c>
      <c r="B39" s="61" t="str">
        <f t="shared" si="0"/>
        <v>空欄</v>
      </c>
      <c r="C39" s="61" t="str">
        <f t="shared" si="1"/>
        <v>空欄</v>
      </c>
      <c r="D39" s="66" t="str">
        <f t="shared" si="2"/>
        <v/>
      </c>
      <c r="E39" s="66" t="str">
        <f t="shared" si="3"/>
        <v/>
      </c>
      <c r="F39" s="64"/>
      <c r="G39" s="64"/>
      <c r="H39" s="64"/>
      <c r="I39" s="64"/>
      <c r="J39" s="64"/>
      <c r="K39" s="64"/>
      <c r="L39" s="58"/>
      <c r="M39" s="58"/>
      <c r="N39" s="58"/>
      <c r="O39" s="74"/>
      <c r="P39" s="75"/>
      <c r="Q39" s="75"/>
      <c r="R39" s="75"/>
      <c r="S39" s="75"/>
      <c r="T39" s="75"/>
      <c r="U39" s="76"/>
      <c r="V39" s="77"/>
      <c r="W39" s="78"/>
      <c r="X39" s="78"/>
      <c r="Y39" s="78"/>
      <c r="Z39" s="78"/>
      <c r="AA39" s="78"/>
      <c r="AB39" s="78"/>
      <c r="AC39" s="78"/>
      <c r="AD39" s="78"/>
      <c r="AE39" s="79"/>
      <c r="AF39" s="80"/>
      <c r="AG39" s="81"/>
      <c r="AH39" s="81"/>
      <c r="AI39" s="81"/>
      <c r="AJ39" s="81"/>
      <c r="AK39" s="81"/>
      <c r="AL39" s="82"/>
      <c r="AM39" s="80"/>
      <c r="AN39" s="81"/>
      <c r="AO39" s="81"/>
      <c r="AP39" s="81"/>
      <c r="AQ39" s="81"/>
      <c r="AR39" s="81"/>
      <c r="AS39" s="82"/>
      <c r="AT39" s="83"/>
      <c r="AU39" s="84"/>
      <c r="AV39" s="84"/>
      <c r="AW39" s="84"/>
      <c r="AX39" s="84"/>
      <c r="AY39" s="84"/>
      <c r="AZ39" s="85"/>
      <c r="BA39" s="88" t="e">
        <f>VLOOKUP(AT39,$BO$115:$BP$155,2,FALSE)</f>
        <v>#N/A</v>
      </c>
      <c r="BB39" s="89"/>
      <c r="BC39" s="90"/>
      <c r="BD39" s="86"/>
      <c r="BE39" s="87"/>
      <c r="BF39" s="87"/>
      <c r="BG39" s="87"/>
      <c r="BH39" s="87"/>
      <c r="BI39" s="87"/>
      <c r="BJ39" s="87"/>
      <c r="BK39" s="87"/>
      <c r="BL39" s="14"/>
      <c r="BM39" s="20"/>
    </row>
    <row r="40" spans="1:65" ht="30.75" customHeight="1" x14ac:dyDescent="0.2">
      <c r="A40" s="70">
        <f t="shared" si="4"/>
        <v>23</v>
      </c>
      <c r="B40" s="61" t="str">
        <f t="shared" si="0"/>
        <v>空欄</v>
      </c>
      <c r="C40" s="61" t="str">
        <f t="shared" si="1"/>
        <v>空欄</v>
      </c>
      <c r="D40" s="66" t="str">
        <f t="shared" si="2"/>
        <v/>
      </c>
      <c r="E40" s="66" t="str">
        <f t="shared" si="3"/>
        <v/>
      </c>
      <c r="F40" s="64"/>
      <c r="G40" s="64"/>
      <c r="H40" s="64"/>
      <c r="I40" s="64"/>
      <c r="J40" s="64"/>
      <c r="K40" s="64"/>
      <c r="L40" s="58"/>
      <c r="M40" s="58"/>
      <c r="N40" s="58"/>
      <c r="O40" s="74"/>
      <c r="P40" s="75"/>
      <c r="Q40" s="75"/>
      <c r="R40" s="75"/>
      <c r="S40" s="75"/>
      <c r="T40" s="75"/>
      <c r="U40" s="76"/>
      <c r="V40" s="77"/>
      <c r="W40" s="78"/>
      <c r="X40" s="78"/>
      <c r="Y40" s="78"/>
      <c r="Z40" s="78"/>
      <c r="AA40" s="78"/>
      <c r="AB40" s="78"/>
      <c r="AC40" s="78"/>
      <c r="AD40" s="78"/>
      <c r="AE40" s="79"/>
      <c r="AF40" s="80"/>
      <c r="AG40" s="81"/>
      <c r="AH40" s="81"/>
      <c r="AI40" s="81"/>
      <c r="AJ40" s="81"/>
      <c r="AK40" s="81"/>
      <c r="AL40" s="82"/>
      <c r="AM40" s="80"/>
      <c r="AN40" s="81"/>
      <c r="AO40" s="81"/>
      <c r="AP40" s="81"/>
      <c r="AQ40" s="81"/>
      <c r="AR40" s="81"/>
      <c r="AS40" s="82"/>
      <c r="AT40" s="83"/>
      <c r="AU40" s="84"/>
      <c r="AV40" s="84"/>
      <c r="AW40" s="84"/>
      <c r="AX40" s="84"/>
      <c r="AY40" s="84"/>
      <c r="AZ40" s="85"/>
      <c r="BA40" s="88" t="e">
        <f>VLOOKUP(AT40,$BO$115:$BP$155,2,FALSE)</f>
        <v>#N/A</v>
      </c>
      <c r="BB40" s="89"/>
      <c r="BC40" s="90"/>
      <c r="BD40" s="86"/>
      <c r="BE40" s="87"/>
      <c r="BF40" s="87"/>
      <c r="BG40" s="87"/>
      <c r="BH40" s="87"/>
      <c r="BI40" s="87"/>
      <c r="BJ40" s="87"/>
      <c r="BK40" s="87"/>
      <c r="BL40" s="14"/>
      <c r="BM40" s="20"/>
    </row>
    <row r="41" spans="1:65" ht="30.75" customHeight="1" x14ac:dyDescent="0.2">
      <c r="A41" s="70">
        <f t="shared" si="4"/>
        <v>24</v>
      </c>
      <c r="B41" s="61" t="str">
        <f t="shared" si="0"/>
        <v>空欄</v>
      </c>
      <c r="C41" s="61" t="str">
        <f t="shared" si="1"/>
        <v>空欄</v>
      </c>
      <c r="D41" s="66" t="str">
        <f t="shared" si="2"/>
        <v/>
      </c>
      <c r="E41" s="66" t="str">
        <f t="shared" si="3"/>
        <v/>
      </c>
      <c r="F41" s="64"/>
      <c r="G41" s="64"/>
      <c r="H41" s="64"/>
      <c r="I41" s="64"/>
      <c r="J41" s="64"/>
      <c r="K41" s="64"/>
      <c r="L41" s="58"/>
      <c r="M41" s="58"/>
      <c r="N41" s="58"/>
      <c r="O41" s="74"/>
      <c r="P41" s="75"/>
      <c r="Q41" s="75"/>
      <c r="R41" s="75"/>
      <c r="S41" s="75"/>
      <c r="T41" s="75"/>
      <c r="U41" s="76"/>
      <c r="V41" s="77"/>
      <c r="W41" s="78"/>
      <c r="X41" s="78"/>
      <c r="Y41" s="78"/>
      <c r="Z41" s="78"/>
      <c r="AA41" s="78"/>
      <c r="AB41" s="78"/>
      <c r="AC41" s="78"/>
      <c r="AD41" s="78"/>
      <c r="AE41" s="79"/>
      <c r="AF41" s="80"/>
      <c r="AG41" s="81"/>
      <c r="AH41" s="81"/>
      <c r="AI41" s="81"/>
      <c r="AJ41" s="81"/>
      <c r="AK41" s="81"/>
      <c r="AL41" s="82"/>
      <c r="AM41" s="80"/>
      <c r="AN41" s="81"/>
      <c r="AO41" s="81"/>
      <c r="AP41" s="81"/>
      <c r="AQ41" s="81"/>
      <c r="AR41" s="81"/>
      <c r="AS41" s="82"/>
      <c r="AT41" s="83"/>
      <c r="AU41" s="84"/>
      <c r="AV41" s="84"/>
      <c r="AW41" s="84"/>
      <c r="AX41" s="84"/>
      <c r="AY41" s="84"/>
      <c r="AZ41" s="85"/>
      <c r="BA41" s="88" t="e">
        <f>VLOOKUP(AT41,$BO$115:$BP$155,2,FALSE)</f>
        <v>#N/A</v>
      </c>
      <c r="BB41" s="89"/>
      <c r="BC41" s="90"/>
      <c r="BD41" s="86"/>
      <c r="BE41" s="87"/>
      <c r="BF41" s="87"/>
      <c r="BG41" s="87"/>
      <c r="BH41" s="87"/>
      <c r="BI41" s="87"/>
      <c r="BJ41" s="87"/>
      <c r="BK41" s="87"/>
      <c r="BL41" s="14"/>
      <c r="BM41" s="20"/>
    </row>
    <row r="42" spans="1:65" ht="30.75" customHeight="1" x14ac:dyDescent="0.2">
      <c r="A42" s="70">
        <f t="shared" si="4"/>
        <v>25</v>
      </c>
      <c r="B42" s="61" t="str">
        <f t="shared" si="0"/>
        <v>空欄</v>
      </c>
      <c r="C42" s="61" t="str">
        <f t="shared" si="1"/>
        <v>空欄</v>
      </c>
      <c r="D42" s="66" t="str">
        <f t="shared" si="2"/>
        <v/>
      </c>
      <c r="E42" s="66" t="str">
        <f t="shared" si="3"/>
        <v/>
      </c>
      <c r="F42" s="64"/>
      <c r="G42" s="64"/>
      <c r="H42" s="64"/>
      <c r="I42" s="64"/>
      <c r="J42" s="64"/>
      <c r="K42" s="64"/>
      <c r="L42" s="58"/>
      <c r="M42" s="58"/>
      <c r="N42" s="58"/>
      <c r="O42" s="74"/>
      <c r="P42" s="75"/>
      <c r="Q42" s="75"/>
      <c r="R42" s="75"/>
      <c r="S42" s="75"/>
      <c r="T42" s="75"/>
      <c r="U42" s="76"/>
      <c r="V42" s="77"/>
      <c r="W42" s="78"/>
      <c r="X42" s="78"/>
      <c r="Y42" s="78"/>
      <c r="Z42" s="78"/>
      <c r="AA42" s="78"/>
      <c r="AB42" s="78"/>
      <c r="AC42" s="78"/>
      <c r="AD42" s="78"/>
      <c r="AE42" s="79"/>
      <c r="AF42" s="80"/>
      <c r="AG42" s="81"/>
      <c r="AH42" s="81"/>
      <c r="AI42" s="81"/>
      <c r="AJ42" s="81"/>
      <c r="AK42" s="81"/>
      <c r="AL42" s="82"/>
      <c r="AM42" s="80"/>
      <c r="AN42" s="81"/>
      <c r="AO42" s="81"/>
      <c r="AP42" s="81"/>
      <c r="AQ42" s="81"/>
      <c r="AR42" s="81"/>
      <c r="AS42" s="82"/>
      <c r="AT42" s="83"/>
      <c r="AU42" s="84"/>
      <c r="AV42" s="84"/>
      <c r="AW42" s="84"/>
      <c r="AX42" s="84"/>
      <c r="AY42" s="84"/>
      <c r="AZ42" s="85"/>
      <c r="BA42" s="88" t="e">
        <f>VLOOKUP(AT42,$BO$115:$BP$155,2,FALSE)</f>
        <v>#N/A</v>
      </c>
      <c r="BB42" s="89"/>
      <c r="BC42" s="90"/>
      <c r="BD42" s="86"/>
      <c r="BE42" s="87"/>
      <c r="BF42" s="87"/>
      <c r="BG42" s="87"/>
      <c r="BH42" s="87"/>
      <c r="BI42" s="87"/>
      <c r="BJ42" s="87"/>
      <c r="BK42" s="87"/>
      <c r="BL42" s="14"/>
      <c r="BM42" s="20"/>
    </row>
    <row r="43" spans="1:65" ht="30.75" customHeight="1" x14ac:dyDescent="0.2">
      <c r="A43" s="70">
        <f t="shared" si="4"/>
        <v>26</v>
      </c>
      <c r="B43" s="61" t="str">
        <f t="shared" si="0"/>
        <v>空欄</v>
      </c>
      <c r="C43" s="61" t="str">
        <f t="shared" si="1"/>
        <v>空欄</v>
      </c>
      <c r="D43" s="66" t="str">
        <f t="shared" si="2"/>
        <v/>
      </c>
      <c r="E43" s="66" t="str">
        <f t="shared" si="3"/>
        <v/>
      </c>
      <c r="F43" s="64"/>
      <c r="G43" s="64"/>
      <c r="H43" s="64"/>
      <c r="I43" s="64"/>
      <c r="J43" s="64"/>
      <c r="K43" s="64"/>
      <c r="L43" s="58"/>
      <c r="M43" s="58"/>
      <c r="N43" s="58"/>
      <c r="O43" s="74"/>
      <c r="P43" s="75"/>
      <c r="Q43" s="75"/>
      <c r="R43" s="75"/>
      <c r="S43" s="75"/>
      <c r="T43" s="75"/>
      <c r="U43" s="76"/>
      <c r="V43" s="77"/>
      <c r="W43" s="78"/>
      <c r="X43" s="78"/>
      <c r="Y43" s="78"/>
      <c r="Z43" s="78"/>
      <c r="AA43" s="78"/>
      <c r="AB43" s="78"/>
      <c r="AC43" s="78"/>
      <c r="AD43" s="78"/>
      <c r="AE43" s="79"/>
      <c r="AF43" s="80"/>
      <c r="AG43" s="81"/>
      <c r="AH43" s="81"/>
      <c r="AI43" s="81"/>
      <c r="AJ43" s="81"/>
      <c r="AK43" s="81"/>
      <c r="AL43" s="82"/>
      <c r="AM43" s="80"/>
      <c r="AN43" s="81"/>
      <c r="AO43" s="81"/>
      <c r="AP43" s="81"/>
      <c r="AQ43" s="81"/>
      <c r="AR43" s="81"/>
      <c r="AS43" s="82"/>
      <c r="AT43" s="83"/>
      <c r="AU43" s="84"/>
      <c r="AV43" s="84"/>
      <c r="AW43" s="84"/>
      <c r="AX43" s="84"/>
      <c r="AY43" s="84"/>
      <c r="AZ43" s="85"/>
      <c r="BA43" s="88" t="e">
        <f>VLOOKUP(AT43,$BO$115:$BP$155,2,FALSE)</f>
        <v>#N/A</v>
      </c>
      <c r="BB43" s="89"/>
      <c r="BC43" s="90"/>
      <c r="BD43" s="86"/>
      <c r="BE43" s="87"/>
      <c r="BF43" s="87"/>
      <c r="BG43" s="87"/>
      <c r="BH43" s="87"/>
      <c r="BI43" s="87"/>
      <c r="BJ43" s="87"/>
      <c r="BK43" s="87"/>
      <c r="BL43" s="14"/>
      <c r="BM43" s="20"/>
    </row>
    <row r="44" spans="1:65" ht="30.75" customHeight="1" x14ac:dyDescent="0.2">
      <c r="A44" s="70">
        <f t="shared" si="4"/>
        <v>27</v>
      </c>
      <c r="B44" s="61" t="str">
        <f t="shared" si="0"/>
        <v>空欄</v>
      </c>
      <c r="C44" s="61" t="str">
        <f t="shared" si="1"/>
        <v>空欄</v>
      </c>
      <c r="D44" s="66" t="str">
        <f t="shared" si="2"/>
        <v/>
      </c>
      <c r="E44" s="66" t="str">
        <f t="shared" si="3"/>
        <v/>
      </c>
      <c r="F44" s="64"/>
      <c r="G44" s="64"/>
      <c r="H44" s="64"/>
      <c r="I44" s="64"/>
      <c r="J44" s="64"/>
      <c r="K44" s="64"/>
      <c r="L44" s="58"/>
      <c r="M44" s="58"/>
      <c r="N44" s="58"/>
      <c r="O44" s="74"/>
      <c r="P44" s="75"/>
      <c r="Q44" s="75"/>
      <c r="R44" s="75"/>
      <c r="S44" s="75"/>
      <c r="T44" s="75"/>
      <c r="U44" s="76"/>
      <c r="V44" s="77"/>
      <c r="W44" s="78"/>
      <c r="X44" s="78"/>
      <c r="Y44" s="78"/>
      <c r="Z44" s="78"/>
      <c r="AA44" s="78"/>
      <c r="AB44" s="78"/>
      <c r="AC44" s="78"/>
      <c r="AD44" s="78"/>
      <c r="AE44" s="79"/>
      <c r="AF44" s="80"/>
      <c r="AG44" s="81"/>
      <c r="AH44" s="81"/>
      <c r="AI44" s="81"/>
      <c r="AJ44" s="81"/>
      <c r="AK44" s="81"/>
      <c r="AL44" s="82"/>
      <c r="AM44" s="80"/>
      <c r="AN44" s="81"/>
      <c r="AO44" s="81"/>
      <c r="AP44" s="81"/>
      <c r="AQ44" s="81"/>
      <c r="AR44" s="81"/>
      <c r="AS44" s="82"/>
      <c r="AT44" s="83"/>
      <c r="AU44" s="84"/>
      <c r="AV44" s="84"/>
      <c r="AW44" s="84"/>
      <c r="AX44" s="84"/>
      <c r="AY44" s="84"/>
      <c r="AZ44" s="85"/>
      <c r="BA44" s="88" t="e">
        <f>VLOOKUP(AT44,$BO$115:$BP$155,2,FALSE)</f>
        <v>#N/A</v>
      </c>
      <c r="BB44" s="89"/>
      <c r="BC44" s="90"/>
      <c r="BD44" s="86"/>
      <c r="BE44" s="87"/>
      <c r="BF44" s="87"/>
      <c r="BG44" s="87"/>
      <c r="BH44" s="87"/>
      <c r="BI44" s="87"/>
      <c r="BJ44" s="87"/>
      <c r="BK44" s="87"/>
      <c r="BL44" s="14"/>
      <c r="BM44" s="20"/>
    </row>
    <row r="45" spans="1:65" ht="30.75" customHeight="1" x14ac:dyDescent="0.2">
      <c r="A45" s="70">
        <f t="shared" si="4"/>
        <v>28</v>
      </c>
      <c r="B45" s="61" t="str">
        <f t="shared" si="0"/>
        <v>空欄</v>
      </c>
      <c r="C45" s="61" t="str">
        <f t="shared" si="1"/>
        <v>空欄</v>
      </c>
      <c r="D45" s="66" t="str">
        <f t="shared" si="2"/>
        <v/>
      </c>
      <c r="E45" s="66" t="str">
        <f t="shared" si="3"/>
        <v/>
      </c>
      <c r="F45" s="64"/>
      <c r="G45" s="64"/>
      <c r="H45" s="64"/>
      <c r="I45" s="64"/>
      <c r="J45" s="64"/>
      <c r="K45" s="64"/>
      <c r="L45" s="58"/>
      <c r="M45" s="58"/>
      <c r="N45" s="58"/>
      <c r="O45" s="74"/>
      <c r="P45" s="75"/>
      <c r="Q45" s="75"/>
      <c r="R45" s="75"/>
      <c r="S45" s="75"/>
      <c r="T45" s="75"/>
      <c r="U45" s="76"/>
      <c r="V45" s="77"/>
      <c r="W45" s="78"/>
      <c r="X45" s="78"/>
      <c r="Y45" s="78"/>
      <c r="Z45" s="78"/>
      <c r="AA45" s="78"/>
      <c r="AB45" s="78"/>
      <c r="AC45" s="78"/>
      <c r="AD45" s="78"/>
      <c r="AE45" s="79"/>
      <c r="AF45" s="80"/>
      <c r="AG45" s="81"/>
      <c r="AH45" s="81"/>
      <c r="AI45" s="81"/>
      <c r="AJ45" s="81"/>
      <c r="AK45" s="81"/>
      <c r="AL45" s="82"/>
      <c r="AM45" s="80"/>
      <c r="AN45" s="81"/>
      <c r="AO45" s="81"/>
      <c r="AP45" s="81"/>
      <c r="AQ45" s="81"/>
      <c r="AR45" s="81"/>
      <c r="AS45" s="82"/>
      <c r="AT45" s="83"/>
      <c r="AU45" s="84"/>
      <c r="AV45" s="84"/>
      <c r="AW45" s="84"/>
      <c r="AX45" s="84"/>
      <c r="AY45" s="84"/>
      <c r="AZ45" s="85"/>
      <c r="BA45" s="88" t="e">
        <f>VLOOKUP(AT45,$BO$115:$BP$155,2,FALSE)</f>
        <v>#N/A</v>
      </c>
      <c r="BB45" s="89"/>
      <c r="BC45" s="90"/>
      <c r="BD45" s="86"/>
      <c r="BE45" s="87"/>
      <c r="BF45" s="87"/>
      <c r="BG45" s="87"/>
      <c r="BH45" s="87"/>
      <c r="BI45" s="87"/>
      <c r="BJ45" s="87"/>
      <c r="BK45" s="87"/>
      <c r="BL45" s="14"/>
      <c r="BM45" s="20"/>
    </row>
    <row r="46" spans="1:65" ht="30.75" customHeight="1" x14ac:dyDescent="0.2">
      <c r="A46" s="70">
        <f t="shared" si="4"/>
        <v>29</v>
      </c>
      <c r="B46" s="61" t="str">
        <f t="shared" si="0"/>
        <v>空欄</v>
      </c>
      <c r="C46" s="61" t="str">
        <f t="shared" si="1"/>
        <v>空欄</v>
      </c>
      <c r="D46" s="66" t="str">
        <f t="shared" si="2"/>
        <v/>
      </c>
      <c r="E46" s="66" t="str">
        <f t="shared" si="3"/>
        <v/>
      </c>
      <c r="F46" s="64"/>
      <c r="G46" s="64"/>
      <c r="H46" s="64"/>
      <c r="I46" s="64"/>
      <c r="J46" s="64"/>
      <c r="K46" s="64"/>
      <c r="L46" s="58"/>
      <c r="M46" s="58"/>
      <c r="N46" s="58"/>
      <c r="O46" s="74"/>
      <c r="P46" s="75"/>
      <c r="Q46" s="75"/>
      <c r="R46" s="75"/>
      <c r="S46" s="75"/>
      <c r="T46" s="75"/>
      <c r="U46" s="76"/>
      <c r="V46" s="77"/>
      <c r="W46" s="78"/>
      <c r="X46" s="78"/>
      <c r="Y46" s="78"/>
      <c r="Z46" s="78"/>
      <c r="AA46" s="78"/>
      <c r="AB46" s="78"/>
      <c r="AC46" s="78"/>
      <c r="AD46" s="78"/>
      <c r="AE46" s="79"/>
      <c r="AF46" s="80"/>
      <c r="AG46" s="81"/>
      <c r="AH46" s="81"/>
      <c r="AI46" s="81"/>
      <c r="AJ46" s="81"/>
      <c r="AK46" s="81"/>
      <c r="AL46" s="82"/>
      <c r="AM46" s="80"/>
      <c r="AN46" s="81"/>
      <c r="AO46" s="81"/>
      <c r="AP46" s="81"/>
      <c r="AQ46" s="81"/>
      <c r="AR46" s="81"/>
      <c r="AS46" s="82"/>
      <c r="AT46" s="83"/>
      <c r="AU46" s="84"/>
      <c r="AV46" s="84"/>
      <c r="AW46" s="84"/>
      <c r="AX46" s="84"/>
      <c r="AY46" s="84"/>
      <c r="AZ46" s="85"/>
      <c r="BA46" s="88" t="e">
        <f>VLOOKUP(AT46,$BO$115:$BP$155,2,FALSE)</f>
        <v>#N/A</v>
      </c>
      <c r="BB46" s="89"/>
      <c r="BC46" s="90"/>
      <c r="BD46" s="86"/>
      <c r="BE46" s="87"/>
      <c r="BF46" s="87"/>
      <c r="BG46" s="87"/>
      <c r="BH46" s="87"/>
      <c r="BI46" s="87"/>
      <c r="BJ46" s="87"/>
      <c r="BK46" s="87"/>
      <c r="BL46" s="14"/>
      <c r="BM46" s="20"/>
    </row>
    <row r="47" spans="1:65" ht="30.75" customHeight="1" x14ac:dyDescent="0.2">
      <c r="A47" s="70">
        <f t="shared" si="4"/>
        <v>30</v>
      </c>
      <c r="B47" s="61" t="str">
        <f t="shared" si="0"/>
        <v>空欄</v>
      </c>
      <c r="C47" s="61" t="str">
        <f t="shared" si="1"/>
        <v>空欄</v>
      </c>
      <c r="D47" s="66" t="str">
        <f t="shared" si="2"/>
        <v/>
      </c>
      <c r="E47" s="66" t="str">
        <f t="shared" si="3"/>
        <v/>
      </c>
      <c r="F47" s="64"/>
      <c r="G47" s="64"/>
      <c r="H47" s="64"/>
      <c r="I47" s="64"/>
      <c r="J47" s="64"/>
      <c r="K47" s="64"/>
      <c r="L47" s="58"/>
      <c r="M47" s="58"/>
      <c r="N47" s="58"/>
      <c r="O47" s="74"/>
      <c r="P47" s="75"/>
      <c r="Q47" s="75"/>
      <c r="R47" s="75"/>
      <c r="S47" s="75"/>
      <c r="T47" s="75"/>
      <c r="U47" s="76"/>
      <c r="V47" s="77"/>
      <c r="W47" s="78"/>
      <c r="X47" s="78"/>
      <c r="Y47" s="78"/>
      <c r="Z47" s="78"/>
      <c r="AA47" s="78"/>
      <c r="AB47" s="78"/>
      <c r="AC47" s="78"/>
      <c r="AD47" s="78"/>
      <c r="AE47" s="79"/>
      <c r="AF47" s="80"/>
      <c r="AG47" s="81"/>
      <c r="AH47" s="81"/>
      <c r="AI47" s="81"/>
      <c r="AJ47" s="81"/>
      <c r="AK47" s="81"/>
      <c r="AL47" s="82"/>
      <c r="AM47" s="80"/>
      <c r="AN47" s="81"/>
      <c r="AO47" s="81"/>
      <c r="AP47" s="81"/>
      <c r="AQ47" s="81"/>
      <c r="AR47" s="81"/>
      <c r="AS47" s="82"/>
      <c r="AT47" s="83"/>
      <c r="AU47" s="84"/>
      <c r="AV47" s="84"/>
      <c r="AW47" s="84"/>
      <c r="AX47" s="84"/>
      <c r="AY47" s="84"/>
      <c r="AZ47" s="85"/>
      <c r="BA47" s="88" t="e">
        <f>VLOOKUP(AT47,$BO$115:$BP$155,2,FALSE)</f>
        <v>#N/A</v>
      </c>
      <c r="BB47" s="89"/>
      <c r="BC47" s="90"/>
      <c r="BD47" s="86"/>
      <c r="BE47" s="87"/>
      <c r="BF47" s="87"/>
      <c r="BG47" s="87"/>
      <c r="BH47" s="87"/>
      <c r="BI47" s="87"/>
      <c r="BJ47" s="87"/>
      <c r="BK47" s="87"/>
      <c r="BL47" s="14"/>
      <c r="BM47" s="20"/>
    </row>
    <row r="48" spans="1:65" ht="30.75" customHeight="1" x14ac:dyDescent="0.2">
      <c r="A48" s="70">
        <f t="shared" si="4"/>
        <v>31</v>
      </c>
      <c r="B48" s="61" t="str">
        <f t="shared" si="0"/>
        <v>空欄</v>
      </c>
      <c r="C48" s="61" t="str">
        <f t="shared" si="1"/>
        <v>空欄</v>
      </c>
      <c r="D48" s="66" t="str">
        <f t="shared" si="2"/>
        <v/>
      </c>
      <c r="E48" s="66" t="str">
        <f t="shared" si="3"/>
        <v/>
      </c>
      <c r="F48" s="64"/>
      <c r="G48" s="64"/>
      <c r="H48" s="64"/>
      <c r="I48" s="64"/>
      <c r="J48" s="64"/>
      <c r="K48" s="64"/>
      <c r="L48" s="58"/>
      <c r="M48" s="58"/>
      <c r="N48" s="58"/>
      <c r="O48" s="74"/>
      <c r="P48" s="75"/>
      <c r="Q48" s="75"/>
      <c r="R48" s="75"/>
      <c r="S48" s="75"/>
      <c r="T48" s="75"/>
      <c r="U48" s="76"/>
      <c r="V48" s="77"/>
      <c r="W48" s="78"/>
      <c r="X48" s="78"/>
      <c r="Y48" s="78"/>
      <c r="Z48" s="78"/>
      <c r="AA48" s="78"/>
      <c r="AB48" s="78"/>
      <c r="AC48" s="78"/>
      <c r="AD48" s="78"/>
      <c r="AE48" s="79"/>
      <c r="AF48" s="80"/>
      <c r="AG48" s="81"/>
      <c r="AH48" s="81"/>
      <c r="AI48" s="81"/>
      <c r="AJ48" s="81"/>
      <c r="AK48" s="81"/>
      <c r="AL48" s="82"/>
      <c r="AM48" s="80"/>
      <c r="AN48" s="81"/>
      <c r="AO48" s="81"/>
      <c r="AP48" s="81"/>
      <c r="AQ48" s="81"/>
      <c r="AR48" s="81"/>
      <c r="AS48" s="82"/>
      <c r="AT48" s="83"/>
      <c r="AU48" s="84"/>
      <c r="AV48" s="84"/>
      <c r="AW48" s="84"/>
      <c r="AX48" s="84"/>
      <c r="AY48" s="84"/>
      <c r="AZ48" s="85"/>
      <c r="BA48" s="88" t="e">
        <f>VLOOKUP(AT48,$BO$115:$BP$155,2,FALSE)</f>
        <v>#N/A</v>
      </c>
      <c r="BB48" s="89"/>
      <c r="BC48" s="90"/>
      <c r="BD48" s="86"/>
      <c r="BE48" s="87"/>
      <c r="BF48" s="87"/>
      <c r="BG48" s="87"/>
      <c r="BH48" s="87"/>
      <c r="BI48" s="87"/>
      <c r="BJ48" s="87"/>
      <c r="BK48" s="87"/>
      <c r="BL48" s="14"/>
      <c r="BM48" s="20"/>
    </row>
    <row r="49" spans="1:65" ht="30.75" customHeight="1" x14ac:dyDescent="0.2">
      <c r="A49" s="70">
        <f t="shared" si="4"/>
        <v>32</v>
      </c>
      <c r="B49" s="61" t="str">
        <f t="shared" si="0"/>
        <v>空欄</v>
      </c>
      <c r="C49" s="61" t="str">
        <f t="shared" si="1"/>
        <v>空欄</v>
      </c>
      <c r="D49" s="66" t="str">
        <f t="shared" si="2"/>
        <v/>
      </c>
      <c r="E49" s="66" t="str">
        <f t="shared" si="3"/>
        <v/>
      </c>
      <c r="F49" s="64"/>
      <c r="G49" s="64"/>
      <c r="H49" s="64"/>
      <c r="I49" s="64"/>
      <c r="J49" s="64"/>
      <c r="K49" s="64"/>
      <c r="L49" s="58"/>
      <c r="M49" s="58"/>
      <c r="N49" s="58"/>
      <c r="O49" s="74"/>
      <c r="P49" s="75"/>
      <c r="Q49" s="75"/>
      <c r="R49" s="75"/>
      <c r="S49" s="75"/>
      <c r="T49" s="75"/>
      <c r="U49" s="76"/>
      <c r="V49" s="77"/>
      <c r="W49" s="78"/>
      <c r="X49" s="78"/>
      <c r="Y49" s="78"/>
      <c r="Z49" s="78"/>
      <c r="AA49" s="78"/>
      <c r="AB49" s="78"/>
      <c r="AC49" s="78"/>
      <c r="AD49" s="78"/>
      <c r="AE49" s="79"/>
      <c r="AF49" s="80"/>
      <c r="AG49" s="81"/>
      <c r="AH49" s="81"/>
      <c r="AI49" s="81"/>
      <c r="AJ49" s="81"/>
      <c r="AK49" s="81"/>
      <c r="AL49" s="82"/>
      <c r="AM49" s="80"/>
      <c r="AN49" s="81"/>
      <c r="AO49" s="81"/>
      <c r="AP49" s="81"/>
      <c r="AQ49" s="81"/>
      <c r="AR49" s="81"/>
      <c r="AS49" s="82"/>
      <c r="AT49" s="83"/>
      <c r="AU49" s="84"/>
      <c r="AV49" s="84"/>
      <c r="AW49" s="84"/>
      <c r="AX49" s="84"/>
      <c r="AY49" s="84"/>
      <c r="AZ49" s="85"/>
      <c r="BA49" s="88" t="e">
        <f>VLOOKUP(AT49,$BO$115:$BP$155,2,FALSE)</f>
        <v>#N/A</v>
      </c>
      <c r="BB49" s="89"/>
      <c r="BC49" s="90"/>
      <c r="BD49" s="86"/>
      <c r="BE49" s="87"/>
      <c r="BF49" s="87"/>
      <c r="BG49" s="87"/>
      <c r="BH49" s="87"/>
      <c r="BI49" s="87"/>
      <c r="BJ49" s="87"/>
      <c r="BK49" s="87"/>
      <c r="BL49" s="14"/>
      <c r="BM49" s="20"/>
    </row>
    <row r="50" spans="1:65" ht="30.75" customHeight="1" x14ac:dyDescent="0.2">
      <c r="A50" s="70">
        <f t="shared" si="4"/>
        <v>33</v>
      </c>
      <c r="B50" s="61" t="str">
        <f t="shared" si="0"/>
        <v>空欄</v>
      </c>
      <c r="C50" s="61" t="str">
        <f t="shared" si="1"/>
        <v>空欄</v>
      </c>
      <c r="D50" s="66" t="str">
        <f t="shared" si="2"/>
        <v/>
      </c>
      <c r="E50" s="66" t="str">
        <f t="shared" si="3"/>
        <v/>
      </c>
      <c r="F50" s="64"/>
      <c r="G50" s="64"/>
      <c r="H50" s="64"/>
      <c r="I50" s="64"/>
      <c r="J50" s="64"/>
      <c r="K50" s="64"/>
      <c r="L50" s="58"/>
      <c r="M50" s="58"/>
      <c r="N50" s="58"/>
      <c r="O50" s="74"/>
      <c r="P50" s="75"/>
      <c r="Q50" s="75"/>
      <c r="R50" s="75"/>
      <c r="S50" s="75"/>
      <c r="T50" s="75"/>
      <c r="U50" s="76"/>
      <c r="V50" s="77"/>
      <c r="W50" s="78"/>
      <c r="X50" s="78"/>
      <c r="Y50" s="78"/>
      <c r="Z50" s="78"/>
      <c r="AA50" s="78"/>
      <c r="AB50" s="78"/>
      <c r="AC50" s="78"/>
      <c r="AD50" s="78"/>
      <c r="AE50" s="79"/>
      <c r="AF50" s="80"/>
      <c r="AG50" s="81"/>
      <c r="AH50" s="81"/>
      <c r="AI50" s="81"/>
      <c r="AJ50" s="81"/>
      <c r="AK50" s="81"/>
      <c r="AL50" s="82"/>
      <c r="AM50" s="80"/>
      <c r="AN50" s="81"/>
      <c r="AO50" s="81"/>
      <c r="AP50" s="81"/>
      <c r="AQ50" s="81"/>
      <c r="AR50" s="81"/>
      <c r="AS50" s="82"/>
      <c r="AT50" s="83"/>
      <c r="AU50" s="84"/>
      <c r="AV50" s="84"/>
      <c r="AW50" s="84"/>
      <c r="AX50" s="84"/>
      <c r="AY50" s="84"/>
      <c r="AZ50" s="85"/>
      <c r="BA50" s="88" t="e">
        <f>VLOOKUP(AT50,$BO$115:$BP$155,2,FALSE)</f>
        <v>#N/A</v>
      </c>
      <c r="BB50" s="89"/>
      <c r="BC50" s="90"/>
      <c r="BD50" s="86"/>
      <c r="BE50" s="87"/>
      <c r="BF50" s="87"/>
      <c r="BG50" s="87"/>
      <c r="BH50" s="87"/>
      <c r="BI50" s="87"/>
      <c r="BJ50" s="87"/>
      <c r="BK50" s="87"/>
      <c r="BL50" s="14"/>
      <c r="BM50" s="20"/>
    </row>
    <row r="51" spans="1:65" ht="30.75" customHeight="1" x14ac:dyDescent="0.2">
      <c r="A51" s="70">
        <f t="shared" si="4"/>
        <v>34</v>
      </c>
      <c r="B51" s="61" t="str">
        <f t="shared" si="0"/>
        <v>空欄</v>
      </c>
      <c r="C51" s="61" t="str">
        <f t="shared" si="1"/>
        <v>空欄</v>
      </c>
      <c r="D51" s="66" t="str">
        <f t="shared" si="2"/>
        <v/>
      </c>
      <c r="E51" s="66" t="str">
        <f t="shared" si="3"/>
        <v/>
      </c>
      <c r="F51" s="64"/>
      <c r="G51" s="64"/>
      <c r="H51" s="64"/>
      <c r="I51" s="64"/>
      <c r="J51" s="64"/>
      <c r="K51" s="64"/>
      <c r="L51" s="58"/>
      <c r="M51" s="58"/>
      <c r="N51" s="58"/>
      <c r="O51" s="74"/>
      <c r="P51" s="75"/>
      <c r="Q51" s="75"/>
      <c r="R51" s="75"/>
      <c r="S51" s="75"/>
      <c r="T51" s="75"/>
      <c r="U51" s="76"/>
      <c r="V51" s="77"/>
      <c r="W51" s="78"/>
      <c r="X51" s="78"/>
      <c r="Y51" s="78"/>
      <c r="Z51" s="78"/>
      <c r="AA51" s="78"/>
      <c r="AB51" s="78"/>
      <c r="AC51" s="78"/>
      <c r="AD51" s="78"/>
      <c r="AE51" s="79"/>
      <c r="AF51" s="80"/>
      <c r="AG51" s="81"/>
      <c r="AH51" s="81"/>
      <c r="AI51" s="81"/>
      <c r="AJ51" s="81"/>
      <c r="AK51" s="81"/>
      <c r="AL51" s="82"/>
      <c r="AM51" s="80"/>
      <c r="AN51" s="81"/>
      <c r="AO51" s="81"/>
      <c r="AP51" s="81"/>
      <c r="AQ51" s="81"/>
      <c r="AR51" s="81"/>
      <c r="AS51" s="82"/>
      <c r="AT51" s="83"/>
      <c r="AU51" s="84"/>
      <c r="AV51" s="84"/>
      <c r="AW51" s="84"/>
      <c r="AX51" s="84"/>
      <c r="AY51" s="84"/>
      <c r="AZ51" s="85"/>
      <c r="BA51" s="88" t="e">
        <f>VLOOKUP(AT51,$BO$115:$BP$155,2,FALSE)</f>
        <v>#N/A</v>
      </c>
      <c r="BB51" s="89"/>
      <c r="BC51" s="90"/>
      <c r="BD51" s="86"/>
      <c r="BE51" s="87"/>
      <c r="BF51" s="87"/>
      <c r="BG51" s="87"/>
      <c r="BH51" s="87"/>
      <c r="BI51" s="87"/>
      <c r="BJ51" s="87"/>
      <c r="BK51" s="87"/>
      <c r="BL51" s="14"/>
      <c r="BM51" s="20"/>
    </row>
    <row r="52" spans="1:65" ht="30.75" customHeight="1" x14ac:dyDescent="0.2">
      <c r="A52" s="70">
        <f t="shared" si="4"/>
        <v>35</v>
      </c>
      <c r="B52" s="61" t="str">
        <f t="shared" si="0"/>
        <v>空欄</v>
      </c>
      <c r="C52" s="61" t="str">
        <f t="shared" si="1"/>
        <v>空欄</v>
      </c>
      <c r="D52" s="66" t="str">
        <f t="shared" si="2"/>
        <v/>
      </c>
      <c r="E52" s="66" t="str">
        <f t="shared" si="3"/>
        <v/>
      </c>
      <c r="F52" s="64"/>
      <c r="G52" s="64"/>
      <c r="H52" s="64"/>
      <c r="I52" s="64"/>
      <c r="J52" s="64"/>
      <c r="K52" s="64"/>
      <c r="L52" s="58"/>
      <c r="M52" s="58"/>
      <c r="N52" s="58"/>
      <c r="O52" s="74"/>
      <c r="P52" s="75"/>
      <c r="Q52" s="75"/>
      <c r="R52" s="75"/>
      <c r="S52" s="75"/>
      <c r="T52" s="75"/>
      <c r="U52" s="76"/>
      <c r="V52" s="77"/>
      <c r="W52" s="78"/>
      <c r="X52" s="78"/>
      <c r="Y52" s="78"/>
      <c r="Z52" s="78"/>
      <c r="AA52" s="78"/>
      <c r="AB52" s="78"/>
      <c r="AC52" s="78"/>
      <c r="AD52" s="78"/>
      <c r="AE52" s="79"/>
      <c r="AF52" s="80"/>
      <c r="AG52" s="81"/>
      <c r="AH52" s="81"/>
      <c r="AI52" s="81"/>
      <c r="AJ52" s="81"/>
      <c r="AK52" s="81"/>
      <c r="AL52" s="82"/>
      <c r="AM52" s="80"/>
      <c r="AN52" s="81"/>
      <c r="AO52" s="81"/>
      <c r="AP52" s="81"/>
      <c r="AQ52" s="81"/>
      <c r="AR52" s="81"/>
      <c r="AS52" s="82"/>
      <c r="AT52" s="83"/>
      <c r="AU52" s="84"/>
      <c r="AV52" s="84"/>
      <c r="AW52" s="84"/>
      <c r="AX52" s="84"/>
      <c r="AY52" s="84"/>
      <c r="AZ52" s="85"/>
      <c r="BA52" s="88" t="e">
        <f>VLOOKUP(AT52,$BO$115:$BP$155,2,FALSE)</f>
        <v>#N/A</v>
      </c>
      <c r="BB52" s="89"/>
      <c r="BC52" s="90"/>
      <c r="BD52" s="86"/>
      <c r="BE52" s="87"/>
      <c r="BF52" s="87"/>
      <c r="BG52" s="87"/>
      <c r="BH52" s="87"/>
      <c r="BI52" s="87"/>
      <c r="BJ52" s="87"/>
      <c r="BK52" s="87"/>
      <c r="BL52" s="14"/>
      <c r="BM52" s="20"/>
    </row>
    <row r="53" spans="1:65" ht="30.75" customHeight="1" x14ac:dyDescent="0.2">
      <c r="A53" s="70">
        <f t="shared" si="4"/>
        <v>36</v>
      </c>
      <c r="B53" s="61" t="str">
        <f t="shared" si="0"/>
        <v>空欄</v>
      </c>
      <c r="C53" s="61" t="str">
        <f t="shared" si="1"/>
        <v>空欄</v>
      </c>
      <c r="D53" s="66" t="str">
        <f t="shared" si="2"/>
        <v/>
      </c>
      <c r="E53" s="66" t="str">
        <f t="shared" si="3"/>
        <v/>
      </c>
      <c r="F53" s="64"/>
      <c r="G53" s="64"/>
      <c r="H53" s="64"/>
      <c r="I53" s="64"/>
      <c r="J53" s="64"/>
      <c r="K53" s="64"/>
      <c r="L53" s="58"/>
      <c r="M53" s="58"/>
      <c r="N53" s="58"/>
      <c r="O53" s="74"/>
      <c r="P53" s="75"/>
      <c r="Q53" s="75"/>
      <c r="R53" s="75"/>
      <c r="S53" s="75"/>
      <c r="T53" s="75"/>
      <c r="U53" s="76"/>
      <c r="V53" s="77"/>
      <c r="W53" s="78"/>
      <c r="X53" s="78"/>
      <c r="Y53" s="78"/>
      <c r="Z53" s="78"/>
      <c r="AA53" s="78"/>
      <c r="AB53" s="78"/>
      <c r="AC53" s="78"/>
      <c r="AD53" s="78"/>
      <c r="AE53" s="79"/>
      <c r="AF53" s="80"/>
      <c r="AG53" s="81"/>
      <c r="AH53" s="81"/>
      <c r="AI53" s="81"/>
      <c r="AJ53" s="81"/>
      <c r="AK53" s="81"/>
      <c r="AL53" s="82"/>
      <c r="AM53" s="80"/>
      <c r="AN53" s="81"/>
      <c r="AO53" s="81"/>
      <c r="AP53" s="81"/>
      <c r="AQ53" s="81"/>
      <c r="AR53" s="81"/>
      <c r="AS53" s="82"/>
      <c r="AT53" s="83"/>
      <c r="AU53" s="84"/>
      <c r="AV53" s="84"/>
      <c r="AW53" s="84"/>
      <c r="AX53" s="84"/>
      <c r="AY53" s="84"/>
      <c r="AZ53" s="85"/>
      <c r="BA53" s="88" t="e">
        <f>VLOOKUP(AT53,$BO$115:$BP$155,2,FALSE)</f>
        <v>#N/A</v>
      </c>
      <c r="BB53" s="89"/>
      <c r="BC53" s="90"/>
      <c r="BD53" s="86"/>
      <c r="BE53" s="87"/>
      <c r="BF53" s="87"/>
      <c r="BG53" s="87"/>
      <c r="BH53" s="87"/>
      <c r="BI53" s="87"/>
      <c r="BJ53" s="87"/>
      <c r="BK53" s="87"/>
      <c r="BL53" s="14"/>
      <c r="BM53" s="20"/>
    </row>
    <row r="54" spans="1:65" ht="30.75" customHeight="1" x14ac:dyDescent="0.2">
      <c r="A54" s="70">
        <f t="shared" si="4"/>
        <v>37</v>
      </c>
      <c r="B54" s="61" t="str">
        <f t="shared" si="0"/>
        <v>空欄</v>
      </c>
      <c r="C54" s="61" t="str">
        <f t="shared" si="1"/>
        <v>空欄</v>
      </c>
      <c r="D54" s="66" t="str">
        <f t="shared" si="2"/>
        <v/>
      </c>
      <c r="E54" s="66" t="str">
        <f t="shared" si="3"/>
        <v/>
      </c>
      <c r="F54" s="64"/>
      <c r="G54" s="64"/>
      <c r="H54" s="64"/>
      <c r="I54" s="64"/>
      <c r="J54" s="64"/>
      <c r="K54" s="64"/>
      <c r="L54" s="58"/>
      <c r="M54" s="58"/>
      <c r="N54" s="58"/>
      <c r="O54" s="74"/>
      <c r="P54" s="75"/>
      <c r="Q54" s="75"/>
      <c r="R54" s="75"/>
      <c r="S54" s="75"/>
      <c r="T54" s="75"/>
      <c r="U54" s="76"/>
      <c r="V54" s="77"/>
      <c r="W54" s="78"/>
      <c r="X54" s="78"/>
      <c r="Y54" s="78"/>
      <c r="Z54" s="78"/>
      <c r="AA54" s="78"/>
      <c r="AB54" s="78"/>
      <c r="AC54" s="78"/>
      <c r="AD54" s="78"/>
      <c r="AE54" s="79"/>
      <c r="AF54" s="80"/>
      <c r="AG54" s="81"/>
      <c r="AH54" s="81"/>
      <c r="AI54" s="81"/>
      <c r="AJ54" s="81"/>
      <c r="AK54" s="81"/>
      <c r="AL54" s="82"/>
      <c r="AM54" s="80"/>
      <c r="AN54" s="81"/>
      <c r="AO54" s="81"/>
      <c r="AP54" s="81"/>
      <c r="AQ54" s="81"/>
      <c r="AR54" s="81"/>
      <c r="AS54" s="82"/>
      <c r="AT54" s="83"/>
      <c r="AU54" s="84"/>
      <c r="AV54" s="84"/>
      <c r="AW54" s="84"/>
      <c r="AX54" s="84"/>
      <c r="AY54" s="84"/>
      <c r="AZ54" s="85"/>
      <c r="BA54" s="88" t="e">
        <f>VLOOKUP(AT54,$BO$115:$BP$155,2,FALSE)</f>
        <v>#N/A</v>
      </c>
      <c r="BB54" s="89"/>
      <c r="BC54" s="90"/>
      <c r="BD54" s="86"/>
      <c r="BE54" s="87"/>
      <c r="BF54" s="87"/>
      <c r="BG54" s="87"/>
      <c r="BH54" s="87"/>
      <c r="BI54" s="87"/>
      <c r="BJ54" s="87"/>
      <c r="BK54" s="87"/>
      <c r="BL54" s="14"/>
      <c r="BM54" s="20"/>
    </row>
    <row r="55" spans="1:65" ht="30.75" customHeight="1" x14ac:dyDescent="0.2">
      <c r="A55" s="70">
        <f t="shared" si="4"/>
        <v>38</v>
      </c>
      <c r="B55" s="61" t="str">
        <f t="shared" si="0"/>
        <v>空欄</v>
      </c>
      <c r="C55" s="61" t="str">
        <f t="shared" si="1"/>
        <v>空欄</v>
      </c>
      <c r="D55" s="66" t="str">
        <f t="shared" si="2"/>
        <v/>
      </c>
      <c r="E55" s="66" t="str">
        <f t="shared" si="3"/>
        <v/>
      </c>
      <c r="F55" s="64"/>
      <c r="G55" s="64"/>
      <c r="H55" s="64"/>
      <c r="I55" s="64"/>
      <c r="J55" s="64"/>
      <c r="K55" s="64"/>
      <c r="L55" s="58"/>
      <c r="M55" s="58"/>
      <c r="N55" s="58"/>
      <c r="O55" s="74"/>
      <c r="P55" s="75"/>
      <c r="Q55" s="75"/>
      <c r="R55" s="75"/>
      <c r="S55" s="75"/>
      <c r="T55" s="75"/>
      <c r="U55" s="76"/>
      <c r="V55" s="77"/>
      <c r="W55" s="78"/>
      <c r="X55" s="78"/>
      <c r="Y55" s="78"/>
      <c r="Z55" s="78"/>
      <c r="AA55" s="78"/>
      <c r="AB55" s="78"/>
      <c r="AC55" s="78"/>
      <c r="AD55" s="78"/>
      <c r="AE55" s="79"/>
      <c r="AF55" s="80"/>
      <c r="AG55" s="81"/>
      <c r="AH55" s="81"/>
      <c r="AI55" s="81"/>
      <c r="AJ55" s="81"/>
      <c r="AK55" s="81"/>
      <c r="AL55" s="82"/>
      <c r="AM55" s="80"/>
      <c r="AN55" s="81"/>
      <c r="AO55" s="81"/>
      <c r="AP55" s="81"/>
      <c r="AQ55" s="81"/>
      <c r="AR55" s="81"/>
      <c r="AS55" s="82"/>
      <c r="AT55" s="83"/>
      <c r="AU55" s="84"/>
      <c r="AV55" s="84"/>
      <c r="AW55" s="84"/>
      <c r="AX55" s="84"/>
      <c r="AY55" s="84"/>
      <c r="AZ55" s="85"/>
      <c r="BA55" s="88" t="e">
        <f>VLOOKUP(AT55,$BO$115:$BP$155,2,FALSE)</f>
        <v>#N/A</v>
      </c>
      <c r="BB55" s="89"/>
      <c r="BC55" s="90"/>
      <c r="BD55" s="86"/>
      <c r="BE55" s="87"/>
      <c r="BF55" s="87"/>
      <c r="BG55" s="87"/>
      <c r="BH55" s="87"/>
      <c r="BI55" s="87"/>
      <c r="BJ55" s="87"/>
      <c r="BK55" s="87"/>
      <c r="BL55" s="14"/>
      <c r="BM55" s="20"/>
    </row>
    <row r="56" spans="1:65" ht="30.75" customHeight="1" x14ac:dyDescent="0.2">
      <c r="A56" s="70">
        <f t="shared" si="4"/>
        <v>39</v>
      </c>
      <c r="B56" s="61" t="str">
        <f t="shared" si="0"/>
        <v>空欄</v>
      </c>
      <c r="C56" s="61" t="str">
        <f t="shared" si="1"/>
        <v>空欄</v>
      </c>
      <c r="D56" s="66" t="str">
        <f t="shared" si="2"/>
        <v/>
      </c>
      <c r="E56" s="66" t="str">
        <f t="shared" si="3"/>
        <v/>
      </c>
      <c r="F56" s="64"/>
      <c r="G56" s="64"/>
      <c r="H56" s="64"/>
      <c r="I56" s="64"/>
      <c r="J56" s="64"/>
      <c r="K56" s="64"/>
      <c r="L56" s="58"/>
      <c r="M56" s="58"/>
      <c r="N56" s="58"/>
      <c r="O56" s="74"/>
      <c r="P56" s="75"/>
      <c r="Q56" s="75"/>
      <c r="R56" s="75"/>
      <c r="S56" s="75"/>
      <c r="T56" s="75"/>
      <c r="U56" s="76"/>
      <c r="V56" s="77"/>
      <c r="W56" s="78"/>
      <c r="X56" s="78"/>
      <c r="Y56" s="78"/>
      <c r="Z56" s="78"/>
      <c r="AA56" s="78"/>
      <c r="AB56" s="78"/>
      <c r="AC56" s="78"/>
      <c r="AD56" s="78"/>
      <c r="AE56" s="79"/>
      <c r="AF56" s="80"/>
      <c r="AG56" s="81"/>
      <c r="AH56" s="81"/>
      <c r="AI56" s="81"/>
      <c r="AJ56" s="81"/>
      <c r="AK56" s="81"/>
      <c r="AL56" s="82"/>
      <c r="AM56" s="80"/>
      <c r="AN56" s="81"/>
      <c r="AO56" s="81"/>
      <c r="AP56" s="81"/>
      <c r="AQ56" s="81"/>
      <c r="AR56" s="81"/>
      <c r="AS56" s="82"/>
      <c r="AT56" s="83"/>
      <c r="AU56" s="84"/>
      <c r="AV56" s="84"/>
      <c r="AW56" s="84"/>
      <c r="AX56" s="84"/>
      <c r="AY56" s="84"/>
      <c r="AZ56" s="85"/>
      <c r="BA56" s="88" t="e">
        <f>VLOOKUP(AT56,$BO$115:$BP$155,2,FALSE)</f>
        <v>#N/A</v>
      </c>
      <c r="BB56" s="89"/>
      <c r="BC56" s="90"/>
      <c r="BD56" s="86"/>
      <c r="BE56" s="87"/>
      <c r="BF56" s="87"/>
      <c r="BG56" s="87"/>
      <c r="BH56" s="87"/>
      <c r="BI56" s="87"/>
      <c r="BJ56" s="87"/>
      <c r="BK56" s="87"/>
      <c r="BL56" s="14"/>
      <c r="BM56" s="20"/>
    </row>
    <row r="57" spans="1:65" ht="30.75" customHeight="1" x14ac:dyDescent="0.2">
      <c r="A57" s="70">
        <f t="shared" si="4"/>
        <v>40</v>
      </c>
      <c r="B57" s="61" t="str">
        <f t="shared" si="0"/>
        <v>空欄</v>
      </c>
      <c r="C57" s="61" t="str">
        <f t="shared" si="1"/>
        <v>空欄</v>
      </c>
      <c r="D57" s="66" t="str">
        <f t="shared" si="2"/>
        <v/>
      </c>
      <c r="E57" s="66" t="str">
        <f t="shared" si="3"/>
        <v/>
      </c>
      <c r="F57" s="64"/>
      <c r="G57" s="64"/>
      <c r="H57" s="64"/>
      <c r="I57" s="64"/>
      <c r="J57" s="64"/>
      <c r="K57" s="64"/>
      <c r="L57" s="58"/>
      <c r="M57" s="58"/>
      <c r="N57" s="58"/>
      <c r="O57" s="74"/>
      <c r="P57" s="75"/>
      <c r="Q57" s="75"/>
      <c r="R57" s="75"/>
      <c r="S57" s="75"/>
      <c r="T57" s="75"/>
      <c r="U57" s="76"/>
      <c r="V57" s="77"/>
      <c r="W57" s="78"/>
      <c r="X57" s="78"/>
      <c r="Y57" s="78"/>
      <c r="Z57" s="78"/>
      <c r="AA57" s="78"/>
      <c r="AB57" s="78"/>
      <c r="AC57" s="78"/>
      <c r="AD57" s="78"/>
      <c r="AE57" s="79"/>
      <c r="AF57" s="80"/>
      <c r="AG57" s="81"/>
      <c r="AH57" s="81"/>
      <c r="AI57" s="81"/>
      <c r="AJ57" s="81"/>
      <c r="AK57" s="81"/>
      <c r="AL57" s="82"/>
      <c r="AM57" s="80"/>
      <c r="AN57" s="81"/>
      <c r="AO57" s="81"/>
      <c r="AP57" s="81"/>
      <c r="AQ57" s="81"/>
      <c r="AR57" s="81"/>
      <c r="AS57" s="82"/>
      <c r="AT57" s="83"/>
      <c r="AU57" s="84"/>
      <c r="AV57" s="84"/>
      <c r="AW57" s="84"/>
      <c r="AX57" s="84"/>
      <c r="AY57" s="84"/>
      <c r="AZ57" s="85"/>
      <c r="BA57" s="88" t="e">
        <f>VLOOKUP(AT57,$BO$115:$BP$155,2,FALSE)</f>
        <v>#N/A</v>
      </c>
      <c r="BB57" s="89"/>
      <c r="BC57" s="90"/>
      <c r="BD57" s="86"/>
      <c r="BE57" s="87"/>
      <c r="BF57" s="87"/>
      <c r="BG57" s="87"/>
      <c r="BH57" s="87"/>
      <c r="BI57" s="87"/>
      <c r="BJ57" s="87"/>
      <c r="BK57" s="87"/>
      <c r="BL57" s="14"/>
      <c r="BM57" s="20"/>
    </row>
    <row r="58" spans="1:65" ht="30.75" customHeight="1" x14ac:dyDescent="0.2">
      <c r="A58" s="70">
        <f t="shared" si="4"/>
        <v>41</v>
      </c>
      <c r="B58" s="61" t="str">
        <f t="shared" si="0"/>
        <v>空欄</v>
      </c>
      <c r="C58" s="61" t="str">
        <f t="shared" si="1"/>
        <v>空欄</v>
      </c>
      <c r="D58" s="66" t="str">
        <f t="shared" si="2"/>
        <v/>
      </c>
      <c r="E58" s="66" t="str">
        <f t="shared" si="3"/>
        <v/>
      </c>
      <c r="F58" s="64"/>
      <c r="G58" s="64"/>
      <c r="H58" s="64"/>
      <c r="I58" s="64"/>
      <c r="J58" s="64"/>
      <c r="K58" s="64"/>
      <c r="L58" s="58"/>
      <c r="M58" s="58"/>
      <c r="N58" s="58"/>
      <c r="O58" s="74"/>
      <c r="P58" s="75"/>
      <c r="Q58" s="75"/>
      <c r="R58" s="75"/>
      <c r="S58" s="75"/>
      <c r="T58" s="75"/>
      <c r="U58" s="76"/>
      <c r="V58" s="77"/>
      <c r="W58" s="78"/>
      <c r="X58" s="78"/>
      <c r="Y58" s="78"/>
      <c r="Z58" s="78"/>
      <c r="AA58" s="78"/>
      <c r="AB58" s="78"/>
      <c r="AC58" s="78"/>
      <c r="AD58" s="78"/>
      <c r="AE58" s="79"/>
      <c r="AF58" s="80"/>
      <c r="AG58" s="81"/>
      <c r="AH58" s="81"/>
      <c r="AI58" s="81"/>
      <c r="AJ58" s="81"/>
      <c r="AK58" s="81"/>
      <c r="AL58" s="82"/>
      <c r="AM58" s="80"/>
      <c r="AN58" s="81"/>
      <c r="AO58" s="81"/>
      <c r="AP58" s="81"/>
      <c r="AQ58" s="81"/>
      <c r="AR58" s="81"/>
      <c r="AS58" s="82"/>
      <c r="AT58" s="83"/>
      <c r="AU58" s="84"/>
      <c r="AV58" s="84"/>
      <c r="AW58" s="84"/>
      <c r="AX58" s="84"/>
      <c r="AY58" s="84"/>
      <c r="AZ58" s="85"/>
      <c r="BA58" s="88" t="e">
        <f>VLOOKUP(AT58,$BO$115:$BP$155,2,FALSE)</f>
        <v>#N/A</v>
      </c>
      <c r="BB58" s="89"/>
      <c r="BC58" s="90"/>
      <c r="BD58" s="86"/>
      <c r="BE58" s="87"/>
      <c r="BF58" s="87"/>
      <c r="BG58" s="87"/>
      <c r="BH58" s="87"/>
      <c r="BI58" s="87"/>
      <c r="BJ58" s="87"/>
      <c r="BK58" s="87"/>
      <c r="BL58" s="14"/>
      <c r="BM58" s="20"/>
    </row>
    <row r="59" spans="1:65" ht="30.75" customHeight="1" x14ac:dyDescent="0.2">
      <c r="A59" s="70">
        <f t="shared" si="4"/>
        <v>42</v>
      </c>
      <c r="B59" s="61" t="str">
        <f t="shared" si="0"/>
        <v>空欄</v>
      </c>
      <c r="C59" s="61" t="str">
        <f t="shared" si="1"/>
        <v>空欄</v>
      </c>
      <c r="D59" s="66" t="str">
        <f t="shared" si="2"/>
        <v/>
      </c>
      <c r="E59" s="66" t="str">
        <f t="shared" si="3"/>
        <v/>
      </c>
      <c r="F59" s="64"/>
      <c r="G59" s="64"/>
      <c r="H59" s="64"/>
      <c r="I59" s="64"/>
      <c r="J59" s="64"/>
      <c r="K59" s="64"/>
      <c r="L59" s="58"/>
      <c r="M59" s="58"/>
      <c r="N59" s="58"/>
      <c r="O59" s="74"/>
      <c r="P59" s="75"/>
      <c r="Q59" s="75"/>
      <c r="R59" s="75"/>
      <c r="S59" s="75"/>
      <c r="T59" s="75"/>
      <c r="U59" s="76"/>
      <c r="V59" s="77"/>
      <c r="W59" s="78"/>
      <c r="X59" s="78"/>
      <c r="Y59" s="78"/>
      <c r="Z59" s="78"/>
      <c r="AA59" s="78"/>
      <c r="AB59" s="78"/>
      <c r="AC59" s="78"/>
      <c r="AD59" s="78"/>
      <c r="AE59" s="79"/>
      <c r="AF59" s="80"/>
      <c r="AG59" s="81"/>
      <c r="AH59" s="81"/>
      <c r="AI59" s="81"/>
      <c r="AJ59" s="81"/>
      <c r="AK59" s="81"/>
      <c r="AL59" s="82"/>
      <c r="AM59" s="80"/>
      <c r="AN59" s="81"/>
      <c r="AO59" s="81"/>
      <c r="AP59" s="81"/>
      <c r="AQ59" s="81"/>
      <c r="AR59" s="81"/>
      <c r="AS59" s="82"/>
      <c r="AT59" s="83"/>
      <c r="AU59" s="84"/>
      <c r="AV59" s="84"/>
      <c r="AW59" s="84"/>
      <c r="AX59" s="84"/>
      <c r="AY59" s="84"/>
      <c r="AZ59" s="85"/>
      <c r="BA59" s="88" t="e">
        <f>VLOOKUP(AT59,$BO$115:$BP$155,2,FALSE)</f>
        <v>#N/A</v>
      </c>
      <c r="BB59" s="89"/>
      <c r="BC59" s="90"/>
      <c r="BD59" s="86"/>
      <c r="BE59" s="87"/>
      <c r="BF59" s="87"/>
      <c r="BG59" s="87"/>
      <c r="BH59" s="87"/>
      <c r="BI59" s="87"/>
      <c r="BJ59" s="87"/>
      <c r="BK59" s="87"/>
      <c r="BL59" s="14"/>
      <c r="BM59" s="20"/>
    </row>
    <row r="60" spans="1:65" ht="30.75" customHeight="1" x14ac:dyDescent="0.2">
      <c r="A60" s="70">
        <f t="shared" si="4"/>
        <v>43</v>
      </c>
      <c r="B60" s="61" t="str">
        <f t="shared" si="0"/>
        <v>空欄</v>
      </c>
      <c r="C60" s="61" t="str">
        <f t="shared" si="1"/>
        <v>空欄</v>
      </c>
      <c r="D60" s="66" t="str">
        <f t="shared" si="2"/>
        <v/>
      </c>
      <c r="E60" s="66" t="str">
        <f t="shared" si="3"/>
        <v/>
      </c>
      <c r="F60" s="64"/>
      <c r="G60" s="64"/>
      <c r="H60" s="64"/>
      <c r="I60" s="64"/>
      <c r="J60" s="64"/>
      <c r="K60" s="64"/>
      <c r="L60" s="58"/>
      <c r="M60" s="58"/>
      <c r="N60" s="58"/>
      <c r="O60" s="74"/>
      <c r="P60" s="75"/>
      <c r="Q60" s="75"/>
      <c r="R60" s="75"/>
      <c r="S60" s="75"/>
      <c r="T60" s="75"/>
      <c r="U60" s="76"/>
      <c r="V60" s="77"/>
      <c r="W60" s="78"/>
      <c r="X60" s="78"/>
      <c r="Y60" s="78"/>
      <c r="Z60" s="78"/>
      <c r="AA60" s="78"/>
      <c r="AB60" s="78"/>
      <c r="AC60" s="78"/>
      <c r="AD60" s="78"/>
      <c r="AE60" s="79"/>
      <c r="AF60" s="80"/>
      <c r="AG60" s="81"/>
      <c r="AH60" s="81"/>
      <c r="AI60" s="81"/>
      <c r="AJ60" s="81"/>
      <c r="AK60" s="81"/>
      <c r="AL60" s="82"/>
      <c r="AM60" s="80"/>
      <c r="AN60" s="81"/>
      <c r="AO60" s="81"/>
      <c r="AP60" s="81"/>
      <c r="AQ60" s="81"/>
      <c r="AR60" s="81"/>
      <c r="AS60" s="82"/>
      <c r="AT60" s="83"/>
      <c r="AU60" s="84"/>
      <c r="AV60" s="84"/>
      <c r="AW60" s="84"/>
      <c r="AX60" s="84"/>
      <c r="AY60" s="84"/>
      <c r="AZ60" s="85"/>
      <c r="BA60" s="88" t="e">
        <f>VLOOKUP(AT60,$BO$115:$BP$155,2,FALSE)</f>
        <v>#N/A</v>
      </c>
      <c r="BB60" s="89"/>
      <c r="BC60" s="90"/>
      <c r="BD60" s="86"/>
      <c r="BE60" s="87"/>
      <c r="BF60" s="87"/>
      <c r="BG60" s="87"/>
      <c r="BH60" s="87"/>
      <c r="BI60" s="87"/>
      <c r="BJ60" s="87"/>
      <c r="BK60" s="87"/>
      <c r="BL60" s="14"/>
      <c r="BM60" s="20"/>
    </row>
    <row r="61" spans="1:65" ht="30.75" customHeight="1" x14ac:dyDescent="0.2">
      <c r="A61" s="70">
        <f t="shared" si="4"/>
        <v>44</v>
      </c>
      <c r="B61" s="61" t="str">
        <f t="shared" si="0"/>
        <v>空欄</v>
      </c>
      <c r="C61" s="61" t="str">
        <f t="shared" si="1"/>
        <v>空欄</v>
      </c>
      <c r="D61" s="66" t="str">
        <f t="shared" si="2"/>
        <v/>
      </c>
      <c r="E61" s="66" t="str">
        <f t="shared" si="3"/>
        <v/>
      </c>
      <c r="F61" s="64"/>
      <c r="G61" s="64"/>
      <c r="H61" s="64"/>
      <c r="I61" s="64"/>
      <c r="J61" s="64"/>
      <c r="K61" s="64"/>
      <c r="L61" s="58"/>
      <c r="M61" s="58"/>
      <c r="N61" s="58"/>
      <c r="O61" s="74"/>
      <c r="P61" s="75"/>
      <c r="Q61" s="75"/>
      <c r="R61" s="75"/>
      <c r="S61" s="75"/>
      <c r="T61" s="75"/>
      <c r="U61" s="76"/>
      <c r="V61" s="77"/>
      <c r="W61" s="78"/>
      <c r="X61" s="78"/>
      <c r="Y61" s="78"/>
      <c r="Z61" s="78"/>
      <c r="AA61" s="78"/>
      <c r="AB61" s="78"/>
      <c r="AC61" s="78"/>
      <c r="AD61" s="78"/>
      <c r="AE61" s="79"/>
      <c r="AF61" s="80"/>
      <c r="AG61" s="81"/>
      <c r="AH61" s="81"/>
      <c r="AI61" s="81"/>
      <c r="AJ61" s="81"/>
      <c r="AK61" s="81"/>
      <c r="AL61" s="82"/>
      <c r="AM61" s="80"/>
      <c r="AN61" s="81"/>
      <c r="AO61" s="81"/>
      <c r="AP61" s="81"/>
      <c r="AQ61" s="81"/>
      <c r="AR61" s="81"/>
      <c r="AS61" s="82"/>
      <c r="AT61" s="83"/>
      <c r="AU61" s="84"/>
      <c r="AV61" s="84"/>
      <c r="AW61" s="84"/>
      <c r="AX61" s="84"/>
      <c r="AY61" s="84"/>
      <c r="AZ61" s="85"/>
      <c r="BA61" s="88" t="e">
        <f>VLOOKUP(AT61,$BO$115:$BP$155,2,FALSE)</f>
        <v>#N/A</v>
      </c>
      <c r="BB61" s="89"/>
      <c r="BC61" s="90"/>
      <c r="BD61" s="86"/>
      <c r="BE61" s="87"/>
      <c r="BF61" s="87"/>
      <c r="BG61" s="87"/>
      <c r="BH61" s="87"/>
      <c r="BI61" s="87"/>
      <c r="BJ61" s="87"/>
      <c r="BK61" s="87"/>
      <c r="BL61" s="14"/>
      <c r="BM61" s="20"/>
    </row>
    <row r="62" spans="1:65" ht="30.75" customHeight="1" x14ac:dyDescent="0.2">
      <c r="A62" s="70">
        <f t="shared" si="4"/>
        <v>45</v>
      </c>
      <c r="B62" s="61" t="str">
        <f t="shared" si="0"/>
        <v>空欄</v>
      </c>
      <c r="C62" s="61" t="str">
        <f t="shared" si="1"/>
        <v>空欄</v>
      </c>
      <c r="D62" s="66" t="str">
        <f t="shared" si="2"/>
        <v/>
      </c>
      <c r="E62" s="66" t="str">
        <f t="shared" si="3"/>
        <v/>
      </c>
      <c r="F62" s="64"/>
      <c r="G62" s="64"/>
      <c r="H62" s="64"/>
      <c r="I62" s="64"/>
      <c r="J62" s="64"/>
      <c r="K62" s="64"/>
      <c r="L62" s="58"/>
      <c r="M62" s="58"/>
      <c r="N62" s="58"/>
      <c r="O62" s="74"/>
      <c r="P62" s="75"/>
      <c r="Q62" s="75"/>
      <c r="R62" s="75"/>
      <c r="S62" s="75"/>
      <c r="T62" s="75"/>
      <c r="U62" s="76"/>
      <c r="V62" s="77"/>
      <c r="W62" s="78"/>
      <c r="X62" s="78"/>
      <c r="Y62" s="78"/>
      <c r="Z62" s="78"/>
      <c r="AA62" s="78"/>
      <c r="AB62" s="78"/>
      <c r="AC62" s="78"/>
      <c r="AD62" s="78"/>
      <c r="AE62" s="79"/>
      <c r="AF62" s="80"/>
      <c r="AG62" s="81"/>
      <c r="AH62" s="81"/>
      <c r="AI62" s="81"/>
      <c r="AJ62" s="81"/>
      <c r="AK62" s="81"/>
      <c r="AL62" s="82"/>
      <c r="AM62" s="80"/>
      <c r="AN62" s="81"/>
      <c r="AO62" s="81"/>
      <c r="AP62" s="81"/>
      <c r="AQ62" s="81"/>
      <c r="AR62" s="81"/>
      <c r="AS62" s="82"/>
      <c r="AT62" s="83"/>
      <c r="AU62" s="84"/>
      <c r="AV62" s="84"/>
      <c r="AW62" s="84"/>
      <c r="AX62" s="84"/>
      <c r="AY62" s="84"/>
      <c r="AZ62" s="85"/>
      <c r="BA62" s="88" t="e">
        <f>VLOOKUP(AT62,$BO$115:$BP$155,2,FALSE)</f>
        <v>#N/A</v>
      </c>
      <c r="BB62" s="89"/>
      <c r="BC62" s="90"/>
      <c r="BD62" s="86"/>
      <c r="BE62" s="87"/>
      <c r="BF62" s="87"/>
      <c r="BG62" s="87"/>
      <c r="BH62" s="87"/>
      <c r="BI62" s="87"/>
      <c r="BJ62" s="87"/>
      <c r="BK62" s="87"/>
      <c r="BL62" s="14"/>
      <c r="BM62" s="20"/>
    </row>
    <row r="63" spans="1:65" ht="30.75" customHeight="1" x14ac:dyDescent="0.2">
      <c r="A63" s="70">
        <f t="shared" si="4"/>
        <v>46</v>
      </c>
      <c r="B63" s="61" t="str">
        <f t="shared" si="0"/>
        <v>空欄</v>
      </c>
      <c r="C63" s="61" t="str">
        <f t="shared" si="1"/>
        <v>空欄</v>
      </c>
      <c r="D63" s="66" t="str">
        <f t="shared" si="2"/>
        <v/>
      </c>
      <c r="E63" s="66" t="str">
        <f t="shared" si="3"/>
        <v/>
      </c>
      <c r="F63" s="64"/>
      <c r="G63" s="64"/>
      <c r="H63" s="64"/>
      <c r="I63" s="64"/>
      <c r="J63" s="64"/>
      <c r="K63" s="64"/>
      <c r="L63" s="58"/>
      <c r="M63" s="58"/>
      <c r="N63" s="58"/>
      <c r="O63" s="74"/>
      <c r="P63" s="75"/>
      <c r="Q63" s="75"/>
      <c r="R63" s="75"/>
      <c r="S63" s="75"/>
      <c r="T63" s="75"/>
      <c r="U63" s="76"/>
      <c r="V63" s="77"/>
      <c r="W63" s="78"/>
      <c r="X63" s="78"/>
      <c r="Y63" s="78"/>
      <c r="Z63" s="78"/>
      <c r="AA63" s="78"/>
      <c r="AB63" s="78"/>
      <c r="AC63" s="78"/>
      <c r="AD63" s="78"/>
      <c r="AE63" s="79"/>
      <c r="AF63" s="80"/>
      <c r="AG63" s="81"/>
      <c r="AH63" s="81"/>
      <c r="AI63" s="81"/>
      <c r="AJ63" s="81"/>
      <c r="AK63" s="81"/>
      <c r="AL63" s="82"/>
      <c r="AM63" s="80"/>
      <c r="AN63" s="81"/>
      <c r="AO63" s="81"/>
      <c r="AP63" s="81"/>
      <c r="AQ63" s="81"/>
      <c r="AR63" s="81"/>
      <c r="AS63" s="82"/>
      <c r="AT63" s="83"/>
      <c r="AU63" s="84"/>
      <c r="AV63" s="84"/>
      <c r="AW63" s="84"/>
      <c r="AX63" s="84"/>
      <c r="AY63" s="84"/>
      <c r="AZ63" s="85"/>
      <c r="BA63" s="88" t="e">
        <f>VLOOKUP(AT63,$BO$115:$BP$155,2,FALSE)</f>
        <v>#N/A</v>
      </c>
      <c r="BB63" s="89"/>
      <c r="BC63" s="90"/>
      <c r="BD63" s="86"/>
      <c r="BE63" s="87"/>
      <c r="BF63" s="87"/>
      <c r="BG63" s="87"/>
      <c r="BH63" s="87"/>
      <c r="BI63" s="87"/>
      <c r="BJ63" s="87"/>
      <c r="BK63" s="87"/>
      <c r="BL63" s="14"/>
      <c r="BM63" s="20"/>
    </row>
    <row r="64" spans="1:65" ht="30.75" customHeight="1" x14ac:dyDescent="0.2">
      <c r="A64" s="70">
        <f t="shared" si="4"/>
        <v>47</v>
      </c>
      <c r="B64" s="61" t="str">
        <f t="shared" si="0"/>
        <v>空欄</v>
      </c>
      <c r="C64" s="61" t="str">
        <f t="shared" si="1"/>
        <v>空欄</v>
      </c>
      <c r="D64" s="66" t="str">
        <f t="shared" si="2"/>
        <v/>
      </c>
      <c r="E64" s="66" t="str">
        <f t="shared" si="3"/>
        <v/>
      </c>
      <c r="F64" s="64"/>
      <c r="G64" s="64"/>
      <c r="H64" s="64"/>
      <c r="I64" s="64"/>
      <c r="J64" s="64"/>
      <c r="K64" s="64"/>
      <c r="L64" s="58"/>
      <c r="M64" s="58"/>
      <c r="N64" s="58"/>
      <c r="O64" s="74"/>
      <c r="P64" s="75"/>
      <c r="Q64" s="75"/>
      <c r="R64" s="75"/>
      <c r="S64" s="75"/>
      <c r="T64" s="75"/>
      <c r="U64" s="76"/>
      <c r="V64" s="77"/>
      <c r="W64" s="78"/>
      <c r="X64" s="78"/>
      <c r="Y64" s="78"/>
      <c r="Z64" s="78"/>
      <c r="AA64" s="78"/>
      <c r="AB64" s="78"/>
      <c r="AC64" s="78"/>
      <c r="AD64" s="78"/>
      <c r="AE64" s="79"/>
      <c r="AF64" s="80"/>
      <c r="AG64" s="81"/>
      <c r="AH64" s="81"/>
      <c r="AI64" s="81"/>
      <c r="AJ64" s="81"/>
      <c r="AK64" s="81"/>
      <c r="AL64" s="82"/>
      <c r="AM64" s="80"/>
      <c r="AN64" s="81"/>
      <c r="AO64" s="81"/>
      <c r="AP64" s="81"/>
      <c r="AQ64" s="81"/>
      <c r="AR64" s="81"/>
      <c r="AS64" s="82"/>
      <c r="AT64" s="83"/>
      <c r="AU64" s="84"/>
      <c r="AV64" s="84"/>
      <c r="AW64" s="84"/>
      <c r="AX64" s="84"/>
      <c r="AY64" s="84"/>
      <c r="AZ64" s="85"/>
      <c r="BA64" s="88" t="e">
        <f>VLOOKUP(AT64,$BO$115:$BP$155,2,FALSE)</f>
        <v>#N/A</v>
      </c>
      <c r="BB64" s="89"/>
      <c r="BC64" s="90"/>
      <c r="BD64" s="86"/>
      <c r="BE64" s="87"/>
      <c r="BF64" s="87"/>
      <c r="BG64" s="87"/>
      <c r="BH64" s="87"/>
      <c r="BI64" s="87"/>
      <c r="BJ64" s="87"/>
      <c r="BK64" s="87"/>
      <c r="BL64" s="14"/>
      <c r="BM64" s="20"/>
    </row>
    <row r="65" spans="1:65" ht="30.75" customHeight="1" x14ac:dyDescent="0.2">
      <c r="A65" s="70">
        <f t="shared" si="4"/>
        <v>48</v>
      </c>
      <c r="B65" s="61" t="str">
        <f t="shared" si="0"/>
        <v>空欄</v>
      </c>
      <c r="C65" s="61" t="str">
        <f t="shared" si="1"/>
        <v>空欄</v>
      </c>
      <c r="D65" s="66" t="str">
        <f t="shared" si="2"/>
        <v/>
      </c>
      <c r="E65" s="66" t="str">
        <f t="shared" si="3"/>
        <v/>
      </c>
      <c r="F65" s="64"/>
      <c r="G65" s="64"/>
      <c r="H65" s="64"/>
      <c r="I65" s="64"/>
      <c r="J65" s="64"/>
      <c r="K65" s="64"/>
      <c r="L65" s="58"/>
      <c r="M65" s="58"/>
      <c r="N65" s="58"/>
      <c r="O65" s="74"/>
      <c r="P65" s="75"/>
      <c r="Q65" s="75"/>
      <c r="R65" s="75"/>
      <c r="S65" s="75"/>
      <c r="T65" s="75"/>
      <c r="U65" s="76"/>
      <c r="V65" s="77"/>
      <c r="W65" s="78"/>
      <c r="X65" s="78"/>
      <c r="Y65" s="78"/>
      <c r="Z65" s="78"/>
      <c r="AA65" s="78"/>
      <c r="AB65" s="78"/>
      <c r="AC65" s="78"/>
      <c r="AD65" s="78"/>
      <c r="AE65" s="79"/>
      <c r="AF65" s="80"/>
      <c r="AG65" s="81"/>
      <c r="AH65" s="81"/>
      <c r="AI65" s="81"/>
      <c r="AJ65" s="81"/>
      <c r="AK65" s="81"/>
      <c r="AL65" s="82"/>
      <c r="AM65" s="80"/>
      <c r="AN65" s="81"/>
      <c r="AO65" s="81"/>
      <c r="AP65" s="81"/>
      <c r="AQ65" s="81"/>
      <c r="AR65" s="81"/>
      <c r="AS65" s="82"/>
      <c r="AT65" s="83"/>
      <c r="AU65" s="84"/>
      <c r="AV65" s="84"/>
      <c r="AW65" s="84"/>
      <c r="AX65" s="84"/>
      <c r="AY65" s="84"/>
      <c r="AZ65" s="85"/>
      <c r="BA65" s="88" t="e">
        <f>VLOOKUP(AT65,$BO$115:$BP$155,2,FALSE)</f>
        <v>#N/A</v>
      </c>
      <c r="BB65" s="89"/>
      <c r="BC65" s="90"/>
      <c r="BD65" s="86"/>
      <c r="BE65" s="87"/>
      <c r="BF65" s="87"/>
      <c r="BG65" s="87"/>
      <c r="BH65" s="87"/>
      <c r="BI65" s="87"/>
      <c r="BJ65" s="87"/>
      <c r="BK65" s="87"/>
      <c r="BL65" s="14"/>
      <c r="BM65" s="20"/>
    </row>
    <row r="66" spans="1:65" ht="30.75" customHeight="1" x14ac:dyDescent="0.2">
      <c r="A66" s="70">
        <f t="shared" si="4"/>
        <v>49</v>
      </c>
      <c r="B66" s="61" t="str">
        <f t="shared" si="0"/>
        <v>空欄</v>
      </c>
      <c r="C66" s="61" t="str">
        <f t="shared" si="1"/>
        <v>空欄</v>
      </c>
      <c r="D66" s="66" t="str">
        <f t="shared" si="2"/>
        <v/>
      </c>
      <c r="E66" s="66" t="str">
        <f t="shared" si="3"/>
        <v/>
      </c>
      <c r="F66" s="64"/>
      <c r="G66" s="64"/>
      <c r="H66" s="64"/>
      <c r="I66" s="64"/>
      <c r="J66" s="64"/>
      <c r="K66" s="64"/>
      <c r="L66" s="58"/>
      <c r="M66" s="58"/>
      <c r="N66" s="58"/>
      <c r="O66" s="74"/>
      <c r="P66" s="75"/>
      <c r="Q66" s="75"/>
      <c r="R66" s="75"/>
      <c r="S66" s="75"/>
      <c r="T66" s="75"/>
      <c r="U66" s="76"/>
      <c r="V66" s="77"/>
      <c r="W66" s="78"/>
      <c r="X66" s="78"/>
      <c r="Y66" s="78"/>
      <c r="Z66" s="78"/>
      <c r="AA66" s="78"/>
      <c r="AB66" s="78"/>
      <c r="AC66" s="78"/>
      <c r="AD66" s="78"/>
      <c r="AE66" s="79"/>
      <c r="AF66" s="80"/>
      <c r="AG66" s="81"/>
      <c r="AH66" s="81"/>
      <c r="AI66" s="81"/>
      <c r="AJ66" s="81"/>
      <c r="AK66" s="81"/>
      <c r="AL66" s="82"/>
      <c r="AM66" s="80"/>
      <c r="AN66" s="81"/>
      <c r="AO66" s="81"/>
      <c r="AP66" s="81"/>
      <c r="AQ66" s="81"/>
      <c r="AR66" s="81"/>
      <c r="AS66" s="82"/>
      <c r="AT66" s="83"/>
      <c r="AU66" s="84"/>
      <c r="AV66" s="84"/>
      <c r="AW66" s="84"/>
      <c r="AX66" s="84"/>
      <c r="AY66" s="84"/>
      <c r="AZ66" s="85"/>
      <c r="BA66" s="88" t="e">
        <f>VLOOKUP(AT66,$BO$115:$BP$155,2,FALSE)</f>
        <v>#N/A</v>
      </c>
      <c r="BB66" s="89"/>
      <c r="BC66" s="90"/>
      <c r="BD66" s="86"/>
      <c r="BE66" s="87"/>
      <c r="BF66" s="87"/>
      <c r="BG66" s="87"/>
      <c r="BH66" s="87"/>
      <c r="BI66" s="87"/>
      <c r="BJ66" s="87"/>
      <c r="BK66" s="87"/>
      <c r="BL66" s="14"/>
      <c r="BM66" s="20"/>
    </row>
    <row r="67" spans="1:65" ht="30.75" customHeight="1" x14ac:dyDescent="0.2">
      <c r="A67" s="70">
        <f t="shared" si="4"/>
        <v>50</v>
      </c>
      <c r="B67" s="61" t="str">
        <f t="shared" si="0"/>
        <v>空欄</v>
      </c>
      <c r="C67" s="61" t="str">
        <f t="shared" si="1"/>
        <v>空欄</v>
      </c>
      <c r="D67" s="66" t="str">
        <f t="shared" si="2"/>
        <v/>
      </c>
      <c r="E67" s="66" t="str">
        <f t="shared" si="3"/>
        <v/>
      </c>
      <c r="F67" s="64"/>
      <c r="G67" s="64"/>
      <c r="H67" s="64"/>
      <c r="I67" s="64"/>
      <c r="J67" s="64"/>
      <c r="K67" s="64"/>
      <c r="L67" s="58"/>
      <c r="M67" s="58"/>
      <c r="N67" s="58"/>
      <c r="O67" s="74"/>
      <c r="P67" s="75"/>
      <c r="Q67" s="75"/>
      <c r="R67" s="75"/>
      <c r="S67" s="75"/>
      <c r="T67" s="75"/>
      <c r="U67" s="76"/>
      <c r="V67" s="77"/>
      <c r="W67" s="78"/>
      <c r="X67" s="78"/>
      <c r="Y67" s="78"/>
      <c r="Z67" s="78"/>
      <c r="AA67" s="78"/>
      <c r="AB67" s="78"/>
      <c r="AC67" s="78"/>
      <c r="AD67" s="78"/>
      <c r="AE67" s="79"/>
      <c r="AF67" s="80"/>
      <c r="AG67" s="81"/>
      <c r="AH67" s="81"/>
      <c r="AI67" s="81"/>
      <c r="AJ67" s="81"/>
      <c r="AK67" s="81"/>
      <c r="AL67" s="82"/>
      <c r="AM67" s="80"/>
      <c r="AN67" s="81"/>
      <c r="AO67" s="81"/>
      <c r="AP67" s="81"/>
      <c r="AQ67" s="81"/>
      <c r="AR67" s="81"/>
      <c r="AS67" s="82"/>
      <c r="AT67" s="83"/>
      <c r="AU67" s="84"/>
      <c r="AV67" s="84"/>
      <c r="AW67" s="84"/>
      <c r="AX67" s="84"/>
      <c r="AY67" s="84"/>
      <c r="AZ67" s="85"/>
      <c r="BA67" s="88" t="e">
        <f>VLOOKUP(AT67,$BO$115:$BP$155,2,FALSE)</f>
        <v>#N/A</v>
      </c>
      <c r="BB67" s="89"/>
      <c r="BC67" s="90"/>
      <c r="BD67" s="86"/>
      <c r="BE67" s="87"/>
      <c r="BF67" s="87"/>
      <c r="BG67" s="87"/>
      <c r="BH67" s="87"/>
      <c r="BI67" s="87"/>
      <c r="BJ67" s="87"/>
      <c r="BK67" s="87"/>
      <c r="BL67" s="14"/>
      <c r="BM67" s="20"/>
    </row>
    <row r="68" spans="1:65" ht="30.75" customHeight="1" x14ac:dyDescent="0.2">
      <c r="A68" s="70">
        <f t="shared" si="4"/>
        <v>51</v>
      </c>
      <c r="B68" s="61" t="str">
        <f t="shared" si="0"/>
        <v>空欄</v>
      </c>
      <c r="C68" s="61" t="str">
        <f t="shared" si="1"/>
        <v>空欄</v>
      </c>
      <c r="D68" s="66" t="str">
        <f t="shared" si="2"/>
        <v/>
      </c>
      <c r="E68" s="66" t="str">
        <f t="shared" si="3"/>
        <v/>
      </c>
      <c r="F68" s="64"/>
      <c r="G68" s="64"/>
      <c r="H68" s="64"/>
      <c r="I68" s="64"/>
      <c r="J68" s="64"/>
      <c r="K68" s="64"/>
      <c r="L68" s="58"/>
      <c r="M68" s="58"/>
      <c r="N68" s="58"/>
      <c r="O68" s="74"/>
      <c r="P68" s="75"/>
      <c r="Q68" s="75"/>
      <c r="R68" s="75"/>
      <c r="S68" s="75"/>
      <c r="T68" s="75"/>
      <c r="U68" s="76"/>
      <c r="V68" s="77"/>
      <c r="W68" s="78"/>
      <c r="X68" s="78"/>
      <c r="Y68" s="78"/>
      <c r="Z68" s="78"/>
      <c r="AA68" s="78"/>
      <c r="AB68" s="78"/>
      <c r="AC68" s="78"/>
      <c r="AD68" s="78"/>
      <c r="AE68" s="79"/>
      <c r="AF68" s="80"/>
      <c r="AG68" s="81"/>
      <c r="AH68" s="81"/>
      <c r="AI68" s="81"/>
      <c r="AJ68" s="81"/>
      <c r="AK68" s="81"/>
      <c r="AL68" s="82"/>
      <c r="AM68" s="80"/>
      <c r="AN68" s="81"/>
      <c r="AO68" s="81"/>
      <c r="AP68" s="81"/>
      <c r="AQ68" s="81"/>
      <c r="AR68" s="81"/>
      <c r="AS68" s="82"/>
      <c r="AT68" s="83"/>
      <c r="AU68" s="84"/>
      <c r="AV68" s="84"/>
      <c r="AW68" s="84"/>
      <c r="AX68" s="84"/>
      <c r="AY68" s="84"/>
      <c r="AZ68" s="85"/>
      <c r="BA68" s="88" t="e">
        <f>VLOOKUP(AT68,$BO$115:$BP$155,2,FALSE)</f>
        <v>#N/A</v>
      </c>
      <c r="BB68" s="89"/>
      <c r="BC68" s="90"/>
      <c r="BD68" s="86"/>
      <c r="BE68" s="87"/>
      <c r="BF68" s="87"/>
      <c r="BG68" s="87"/>
      <c r="BH68" s="87"/>
      <c r="BI68" s="87"/>
      <c r="BJ68" s="87"/>
      <c r="BK68" s="87"/>
      <c r="BL68" s="14"/>
      <c r="BM68" s="20"/>
    </row>
    <row r="69" spans="1:65" ht="30.75" customHeight="1" x14ac:dyDescent="0.2">
      <c r="A69" s="70">
        <f t="shared" si="4"/>
        <v>52</v>
      </c>
      <c r="B69" s="61" t="str">
        <f t="shared" si="0"/>
        <v>空欄</v>
      </c>
      <c r="C69" s="61" t="str">
        <f t="shared" si="1"/>
        <v>空欄</v>
      </c>
      <c r="D69" s="66" t="str">
        <f t="shared" si="2"/>
        <v/>
      </c>
      <c r="E69" s="66" t="str">
        <f t="shared" si="3"/>
        <v/>
      </c>
      <c r="F69" s="64"/>
      <c r="G69" s="64"/>
      <c r="H69" s="64"/>
      <c r="I69" s="64"/>
      <c r="J69" s="64"/>
      <c r="K69" s="64"/>
      <c r="L69" s="58"/>
      <c r="M69" s="58"/>
      <c r="N69" s="58"/>
      <c r="O69" s="74"/>
      <c r="P69" s="75"/>
      <c r="Q69" s="75"/>
      <c r="R69" s="75"/>
      <c r="S69" s="75"/>
      <c r="T69" s="75"/>
      <c r="U69" s="76"/>
      <c r="V69" s="77"/>
      <c r="W69" s="78"/>
      <c r="X69" s="78"/>
      <c r="Y69" s="78"/>
      <c r="Z69" s="78"/>
      <c r="AA69" s="78"/>
      <c r="AB69" s="78"/>
      <c r="AC69" s="78"/>
      <c r="AD69" s="78"/>
      <c r="AE69" s="79"/>
      <c r="AF69" s="80"/>
      <c r="AG69" s="81"/>
      <c r="AH69" s="81"/>
      <c r="AI69" s="81"/>
      <c r="AJ69" s="81"/>
      <c r="AK69" s="81"/>
      <c r="AL69" s="82"/>
      <c r="AM69" s="80"/>
      <c r="AN69" s="81"/>
      <c r="AO69" s="81"/>
      <c r="AP69" s="81"/>
      <c r="AQ69" s="81"/>
      <c r="AR69" s="81"/>
      <c r="AS69" s="82"/>
      <c r="AT69" s="83"/>
      <c r="AU69" s="84"/>
      <c r="AV69" s="84"/>
      <c r="AW69" s="84"/>
      <c r="AX69" s="84"/>
      <c r="AY69" s="84"/>
      <c r="AZ69" s="85"/>
      <c r="BA69" s="88" t="e">
        <f>VLOOKUP(AT69,$BO$115:$BP$155,2,FALSE)</f>
        <v>#N/A</v>
      </c>
      <c r="BB69" s="89"/>
      <c r="BC69" s="90"/>
      <c r="BD69" s="86"/>
      <c r="BE69" s="87"/>
      <c r="BF69" s="87"/>
      <c r="BG69" s="87"/>
      <c r="BH69" s="87"/>
      <c r="BI69" s="87"/>
      <c r="BJ69" s="87"/>
      <c r="BK69" s="87"/>
      <c r="BL69" s="14"/>
      <c r="BM69" s="20"/>
    </row>
    <row r="70" spans="1:65" ht="30.75" customHeight="1" x14ac:dyDescent="0.2">
      <c r="A70" s="70">
        <f t="shared" si="4"/>
        <v>53</v>
      </c>
      <c r="B70" s="61" t="str">
        <f t="shared" si="0"/>
        <v>空欄</v>
      </c>
      <c r="C70" s="61" t="str">
        <f t="shared" si="1"/>
        <v>空欄</v>
      </c>
      <c r="D70" s="66" t="str">
        <f t="shared" si="2"/>
        <v/>
      </c>
      <c r="E70" s="66" t="str">
        <f t="shared" si="3"/>
        <v/>
      </c>
      <c r="F70" s="64"/>
      <c r="G70" s="64"/>
      <c r="H70" s="64"/>
      <c r="I70" s="64"/>
      <c r="J70" s="64"/>
      <c r="K70" s="64"/>
      <c r="L70" s="58"/>
      <c r="M70" s="58"/>
      <c r="N70" s="58"/>
      <c r="O70" s="74"/>
      <c r="P70" s="75"/>
      <c r="Q70" s="75"/>
      <c r="R70" s="75"/>
      <c r="S70" s="75"/>
      <c r="T70" s="75"/>
      <c r="U70" s="76"/>
      <c r="V70" s="77"/>
      <c r="W70" s="78"/>
      <c r="X70" s="78"/>
      <c r="Y70" s="78"/>
      <c r="Z70" s="78"/>
      <c r="AA70" s="78"/>
      <c r="AB70" s="78"/>
      <c r="AC70" s="78"/>
      <c r="AD70" s="78"/>
      <c r="AE70" s="79"/>
      <c r="AF70" s="80"/>
      <c r="AG70" s="81"/>
      <c r="AH70" s="81"/>
      <c r="AI70" s="81"/>
      <c r="AJ70" s="81"/>
      <c r="AK70" s="81"/>
      <c r="AL70" s="82"/>
      <c r="AM70" s="80"/>
      <c r="AN70" s="81"/>
      <c r="AO70" s="81"/>
      <c r="AP70" s="81"/>
      <c r="AQ70" s="81"/>
      <c r="AR70" s="81"/>
      <c r="AS70" s="82"/>
      <c r="AT70" s="83"/>
      <c r="AU70" s="84"/>
      <c r="AV70" s="84"/>
      <c r="AW70" s="84"/>
      <c r="AX70" s="84"/>
      <c r="AY70" s="84"/>
      <c r="AZ70" s="85"/>
      <c r="BA70" s="88" t="e">
        <f>VLOOKUP(AT70,$BO$115:$BP$155,2,FALSE)</f>
        <v>#N/A</v>
      </c>
      <c r="BB70" s="89"/>
      <c r="BC70" s="90"/>
      <c r="BD70" s="86"/>
      <c r="BE70" s="87"/>
      <c r="BF70" s="87"/>
      <c r="BG70" s="87"/>
      <c r="BH70" s="87"/>
      <c r="BI70" s="87"/>
      <c r="BJ70" s="87"/>
      <c r="BK70" s="87"/>
      <c r="BL70" s="14"/>
      <c r="BM70" s="20"/>
    </row>
    <row r="71" spans="1:65" ht="30.75" customHeight="1" x14ac:dyDescent="0.2">
      <c r="A71" s="70">
        <f t="shared" si="4"/>
        <v>54</v>
      </c>
      <c r="B71" s="61" t="str">
        <f t="shared" si="0"/>
        <v>空欄</v>
      </c>
      <c r="C71" s="61" t="str">
        <f t="shared" si="1"/>
        <v>空欄</v>
      </c>
      <c r="D71" s="66" t="str">
        <f t="shared" si="2"/>
        <v/>
      </c>
      <c r="E71" s="66" t="str">
        <f t="shared" si="3"/>
        <v/>
      </c>
      <c r="F71" s="64"/>
      <c r="G71" s="64"/>
      <c r="H71" s="64"/>
      <c r="I71" s="64"/>
      <c r="J71" s="64"/>
      <c r="K71" s="64"/>
      <c r="L71" s="58"/>
      <c r="M71" s="58"/>
      <c r="N71" s="58"/>
      <c r="O71" s="74"/>
      <c r="P71" s="75"/>
      <c r="Q71" s="75"/>
      <c r="R71" s="75"/>
      <c r="S71" s="75"/>
      <c r="T71" s="75"/>
      <c r="U71" s="76"/>
      <c r="V71" s="77"/>
      <c r="W71" s="78"/>
      <c r="X71" s="78"/>
      <c r="Y71" s="78"/>
      <c r="Z71" s="78"/>
      <c r="AA71" s="78"/>
      <c r="AB71" s="78"/>
      <c r="AC71" s="78"/>
      <c r="AD71" s="78"/>
      <c r="AE71" s="79"/>
      <c r="AF71" s="80"/>
      <c r="AG71" s="81"/>
      <c r="AH71" s="81"/>
      <c r="AI71" s="81"/>
      <c r="AJ71" s="81"/>
      <c r="AK71" s="81"/>
      <c r="AL71" s="82"/>
      <c r="AM71" s="80"/>
      <c r="AN71" s="81"/>
      <c r="AO71" s="81"/>
      <c r="AP71" s="81"/>
      <c r="AQ71" s="81"/>
      <c r="AR71" s="81"/>
      <c r="AS71" s="82"/>
      <c r="AT71" s="83"/>
      <c r="AU71" s="84"/>
      <c r="AV71" s="84"/>
      <c r="AW71" s="84"/>
      <c r="AX71" s="84"/>
      <c r="AY71" s="84"/>
      <c r="AZ71" s="85"/>
      <c r="BA71" s="88" t="e">
        <f>VLOOKUP(AT71,$BO$115:$BP$155,2,FALSE)</f>
        <v>#N/A</v>
      </c>
      <c r="BB71" s="89"/>
      <c r="BC71" s="90"/>
      <c r="BD71" s="86"/>
      <c r="BE71" s="87"/>
      <c r="BF71" s="87"/>
      <c r="BG71" s="87"/>
      <c r="BH71" s="87"/>
      <c r="BI71" s="87"/>
      <c r="BJ71" s="87"/>
      <c r="BK71" s="87"/>
      <c r="BL71" s="14"/>
      <c r="BM71" s="20"/>
    </row>
    <row r="72" spans="1:65" ht="30.75" customHeight="1" x14ac:dyDescent="0.2">
      <c r="A72" s="70">
        <f t="shared" si="4"/>
        <v>55</v>
      </c>
      <c r="B72" s="61" t="str">
        <f t="shared" si="0"/>
        <v>空欄</v>
      </c>
      <c r="C72" s="61" t="str">
        <f t="shared" si="1"/>
        <v>空欄</v>
      </c>
      <c r="D72" s="66" t="str">
        <f t="shared" si="2"/>
        <v/>
      </c>
      <c r="E72" s="66" t="str">
        <f t="shared" si="3"/>
        <v/>
      </c>
      <c r="F72" s="64"/>
      <c r="G72" s="64"/>
      <c r="H72" s="64"/>
      <c r="I72" s="64"/>
      <c r="J72" s="64"/>
      <c r="K72" s="64"/>
      <c r="L72" s="58"/>
      <c r="M72" s="58"/>
      <c r="N72" s="58"/>
      <c r="O72" s="74"/>
      <c r="P72" s="75"/>
      <c r="Q72" s="75"/>
      <c r="R72" s="75"/>
      <c r="S72" s="75"/>
      <c r="T72" s="75"/>
      <c r="U72" s="76"/>
      <c r="V72" s="77"/>
      <c r="W72" s="78"/>
      <c r="X72" s="78"/>
      <c r="Y72" s="78"/>
      <c r="Z72" s="78"/>
      <c r="AA72" s="78"/>
      <c r="AB72" s="78"/>
      <c r="AC72" s="78"/>
      <c r="AD72" s="78"/>
      <c r="AE72" s="79"/>
      <c r="AF72" s="80"/>
      <c r="AG72" s="81"/>
      <c r="AH72" s="81"/>
      <c r="AI72" s="81"/>
      <c r="AJ72" s="81"/>
      <c r="AK72" s="81"/>
      <c r="AL72" s="82"/>
      <c r="AM72" s="80"/>
      <c r="AN72" s="81"/>
      <c r="AO72" s="81"/>
      <c r="AP72" s="81"/>
      <c r="AQ72" s="81"/>
      <c r="AR72" s="81"/>
      <c r="AS72" s="82"/>
      <c r="AT72" s="83"/>
      <c r="AU72" s="84"/>
      <c r="AV72" s="84"/>
      <c r="AW72" s="84"/>
      <c r="AX72" s="84"/>
      <c r="AY72" s="84"/>
      <c r="AZ72" s="85"/>
      <c r="BA72" s="88" t="e">
        <f>VLOOKUP(AT72,$BO$115:$BP$155,2,FALSE)</f>
        <v>#N/A</v>
      </c>
      <c r="BB72" s="89"/>
      <c r="BC72" s="90"/>
      <c r="BD72" s="86"/>
      <c r="BE72" s="87"/>
      <c r="BF72" s="87"/>
      <c r="BG72" s="87"/>
      <c r="BH72" s="87"/>
      <c r="BI72" s="87"/>
      <c r="BJ72" s="87"/>
      <c r="BK72" s="87"/>
      <c r="BL72" s="14"/>
      <c r="BM72" s="20"/>
    </row>
    <row r="73" spans="1:65" ht="30.75" customHeight="1" x14ac:dyDescent="0.2">
      <c r="A73" s="70">
        <f t="shared" si="4"/>
        <v>56</v>
      </c>
      <c r="B73" s="61" t="str">
        <f t="shared" si="0"/>
        <v>空欄</v>
      </c>
      <c r="C73" s="61" t="str">
        <f t="shared" si="1"/>
        <v>空欄</v>
      </c>
      <c r="D73" s="66" t="str">
        <f t="shared" si="2"/>
        <v/>
      </c>
      <c r="E73" s="66" t="str">
        <f t="shared" si="3"/>
        <v/>
      </c>
      <c r="F73" s="64"/>
      <c r="G73" s="64"/>
      <c r="H73" s="64"/>
      <c r="I73" s="64"/>
      <c r="J73" s="64"/>
      <c r="K73" s="64"/>
      <c r="L73" s="58"/>
      <c r="M73" s="58"/>
      <c r="N73" s="58"/>
      <c r="O73" s="74"/>
      <c r="P73" s="75"/>
      <c r="Q73" s="75"/>
      <c r="R73" s="75"/>
      <c r="S73" s="75"/>
      <c r="T73" s="75"/>
      <c r="U73" s="76"/>
      <c r="V73" s="77"/>
      <c r="W73" s="78"/>
      <c r="X73" s="78"/>
      <c r="Y73" s="78"/>
      <c r="Z73" s="78"/>
      <c r="AA73" s="78"/>
      <c r="AB73" s="78"/>
      <c r="AC73" s="78"/>
      <c r="AD73" s="78"/>
      <c r="AE73" s="79"/>
      <c r="AF73" s="80"/>
      <c r="AG73" s="81"/>
      <c r="AH73" s="81"/>
      <c r="AI73" s="81"/>
      <c r="AJ73" s="81"/>
      <c r="AK73" s="81"/>
      <c r="AL73" s="82"/>
      <c r="AM73" s="80"/>
      <c r="AN73" s="81"/>
      <c r="AO73" s="81"/>
      <c r="AP73" s="81"/>
      <c r="AQ73" s="81"/>
      <c r="AR73" s="81"/>
      <c r="AS73" s="82"/>
      <c r="AT73" s="83"/>
      <c r="AU73" s="84"/>
      <c r="AV73" s="84"/>
      <c r="AW73" s="84"/>
      <c r="AX73" s="84"/>
      <c r="AY73" s="84"/>
      <c r="AZ73" s="85"/>
      <c r="BA73" s="88" t="e">
        <f>VLOOKUP(AT73,$BO$115:$BP$155,2,FALSE)</f>
        <v>#N/A</v>
      </c>
      <c r="BB73" s="89"/>
      <c r="BC73" s="90"/>
      <c r="BD73" s="86"/>
      <c r="BE73" s="87"/>
      <c r="BF73" s="87"/>
      <c r="BG73" s="87"/>
      <c r="BH73" s="87"/>
      <c r="BI73" s="87"/>
      <c r="BJ73" s="87"/>
      <c r="BK73" s="87"/>
      <c r="BL73" s="14"/>
      <c r="BM73" s="20"/>
    </row>
    <row r="74" spans="1:65" ht="30.75" customHeight="1" x14ac:dyDescent="0.2">
      <c r="A74" s="70">
        <f t="shared" si="4"/>
        <v>57</v>
      </c>
      <c r="B74" s="61" t="str">
        <f t="shared" si="0"/>
        <v>空欄</v>
      </c>
      <c r="C74" s="61" t="str">
        <f t="shared" si="1"/>
        <v>空欄</v>
      </c>
      <c r="D74" s="66" t="str">
        <f t="shared" si="2"/>
        <v/>
      </c>
      <c r="E74" s="66" t="str">
        <f t="shared" si="3"/>
        <v/>
      </c>
      <c r="F74" s="64"/>
      <c r="G74" s="64"/>
      <c r="H74" s="64"/>
      <c r="I74" s="64"/>
      <c r="J74" s="64"/>
      <c r="K74" s="64"/>
      <c r="L74" s="58"/>
      <c r="M74" s="58"/>
      <c r="N74" s="58"/>
      <c r="O74" s="74"/>
      <c r="P74" s="75"/>
      <c r="Q74" s="75"/>
      <c r="R74" s="75"/>
      <c r="S74" s="75"/>
      <c r="T74" s="75"/>
      <c r="U74" s="76"/>
      <c r="V74" s="77"/>
      <c r="W74" s="78"/>
      <c r="X74" s="78"/>
      <c r="Y74" s="78"/>
      <c r="Z74" s="78"/>
      <c r="AA74" s="78"/>
      <c r="AB74" s="78"/>
      <c r="AC74" s="78"/>
      <c r="AD74" s="78"/>
      <c r="AE74" s="79"/>
      <c r="AF74" s="80"/>
      <c r="AG74" s="81"/>
      <c r="AH74" s="81"/>
      <c r="AI74" s="81"/>
      <c r="AJ74" s="81"/>
      <c r="AK74" s="81"/>
      <c r="AL74" s="82"/>
      <c r="AM74" s="80"/>
      <c r="AN74" s="81"/>
      <c r="AO74" s="81"/>
      <c r="AP74" s="81"/>
      <c r="AQ74" s="81"/>
      <c r="AR74" s="81"/>
      <c r="AS74" s="82"/>
      <c r="AT74" s="83"/>
      <c r="AU74" s="84"/>
      <c r="AV74" s="84"/>
      <c r="AW74" s="84"/>
      <c r="AX74" s="84"/>
      <c r="AY74" s="84"/>
      <c r="AZ74" s="85"/>
      <c r="BA74" s="88" t="e">
        <f>VLOOKUP(AT74,$BO$115:$BP$155,2,FALSE)</f>
        <v>#N/A</v>
      </c>
      <c r="BB74" s="89"/>
      <c r="BC74" s="90"/>
      <c r="BD74" s="86"/>
      <c r="BE74" s="87"/>
      <c r="BF74" s="87"/>
      <c r="BG74" s="87"/>
      <c r="BH74" s="87"/>
      <c r="BI74" s="87"/>
      <c r="BJ74" s="87"/>
      <c r="BK74" s="87"/>
      <c r="BL74" s="14"/>
      <c r="BM74" s="20"/>
    </row>
    <row r="75" spans="1:65" ht="30.75" customHeight="1" x14ac:dyDescent="0.2">
      <c r="A75" s="70">
        <f t="shared" si="4"/>
        <v>58</v>
      </c>
      <c r="B75" s="61" t="str">
        <f t="shared" si="0"/>
        <v>空欄</v>
      </c>
      <c r="C75" s="61" t="str">
        <f t="shared" si="1"/>
        <v>空欄</v>
      </c>
      <c r="D75" s="66" t="str">
        <f t="shared" si="2"/>
        <v/>
      </c>
      <c r="E75" s="66" t="str">
        <f t="shared" si="3"/>
        <v/>
      </c>
      <c r="F75" s="64"/>
      <c r="G75" s="64"/>
      <c r="H75" s="64"/>
      <c r="I75" s="64"/>
      <c r="J75" s="64"/>
      <c r="K75" s="64"/>
      <c r="L75" s="58"/>
      <c r="M75" s="58"/>
      <c r="N75" s="58"/>
      <c r="O75" s="74"/>
      <c r="P75" s="75"/>
      <c r="Q75" s="75"/>
      <c r="R75" s="75"/>
      <c r="S75" s="75"/>
      <c r="T75" s="75"/>
      <c r="U75" s="76"/>
      <c r="V75" s="77"/>
      <c r="W75" s="78"/>
      <c r="X75" s="78"/>
      <c r="Y75" s="78"/>
      <c r="Z75" s="78"/>
      <c r="AA75" s="78"/>
      <c r="AB75" s="78"/>
      <c r="AC75" s="78"/>
      <c r="AD75" s="78"/>
      <c r="AE75" s="79"/>
      <c r="AF75" s="80"/>
      <c r="AG75" s="81"/>
      <c r="AH75" s="81"/>
      <c r="AI75" s="81"/>
      <c r="AJ75" s="81"/>
      <c r="AK75" s="81"/>
      <c r="AL75" s="82"/>
      <c r="AM75" s="80"/>
      <c r="AN75" s="81"/>
      <c r="AO75" s="81"/>
      <c r="AP75" s="81"/>
      <c r="AQ75" s="81"/>
      <c r="AR75" s="81"/>
      <c r="AS75" s="82"/>
      <c r="AT75" s="83"/>
      <c r="AU75" s="84"/>
      <c r="AV75" s="84"/>
      <c r="AW75" s="84"/>
      <c r="AX75" s="84"/>
      <c r="AY75" s="84"/>
      <c r="AZ75" s="85"/>
      <c r="BA75" s="88" t="e">
        <f>VLOOKUP(AT75,$BO$115:$BP$155,2,FALSE)</f>
        <v>#N/A</v>
      </c>
      <c r="BB75" s="89"/>
      <c r="BC75" s="90"/>
      <c r="BD75" s="86"/>
      <c r="BE75" s="87"/>
      <c r="BF75" s="87"/>
      <c r="BG75" s="87"/>
      <c r="BH75" s="87"/>
      <c r="BI75" s="87"/>
      <c r="BJ75" s="87"/>
      <c r="BK75" s="87"/>
      <c r="BL75" s="14"/>
      <c r="BM75" s="20"/>
    </row>
    <row r="76" spans="1:65" ht="30.75" customHeight="1" x14ac:dyDescent="0.2">
      <c r="A76" s="70">
        <f t="shared" si="4"/>
        <v>59</v>
      </c>
      <c r="B76" s="61" t="str">
        <f t="shared" si="0"/>
        <v>空欄</v>
      </c>
      <c r="C76" s="61" t="str">
        <f t="shared" si="1"/>
        <v>空欄</v>
      </c>
      <c r="D76" s="66" t="str">
        <f t="shared" si="2"/>
        <v/>
      </c>
      <c r="E76" s="66" t="str">
        <f t="shared" si="3"/>
        <v/>
      </c>
      <c r="F76" s="64"/>
      <c r="G76" s="64"/>
      <c r="H76" s="64"/>
      <c r="I76" s="64"/>
      <c r="J76" s="64"/>
      <c r="K76" s="64"/>
      <c r="L76" s="58"/>
      <c r="M76" s="58"/>
      <c r="N76" s="58"/>
      <c r="O76" s="74"/>
      <c r="P76" s="75"/>
      <c r="Q76" s="75"/>
      <c r="R76" s="75"/>
      <c r="S76" s="75"/>
      <c r="T76" s="75"/>
      <c r="U76" s="76"/>
      <c r="V76" s="77"/>
      <c r="W76" s="78"/>
      <c r="X76" s="78"/>
      <c r="Y76" s="78"/>
      <c r="Z76" s="78"/>
      <c r="AA76" s="78"/>
      <c r="AB76" s="78"/>
      <c r="AC76" s="78"/>
      <c r="AD76" s="78"/>
      <c r="AE76" s="79"/>
      <c r="AF76" s="80"/>
      <c r="AG76" s="81"/>
      <c r="AH76" s="81"/>
      <c r="AI76" s="81"/>
      <c r="AJ76" s="81"/>
      <c r="AK76" s="81"/>
      <c r="AL76" s="82"/>
      <c r="AM76" s="80"/>
      <c r="AN76" s="81"/>
      <c r="AO76" s="81"/>
      <c r="AP76" s="81"/>
      <c r="AQ76" s="81"/>
      <c r="AR76" s="81"/>
      <c r="AS76" s="82"/>
      <c r="AT76" s="83"/>
      <c r="AU76" s="84"/>
      <c r="AV76" s="84"/>
      <c r="AW76" s="84"/>
      <c r="AX76" s="84"/>
      <c r="AY76" s="84"/>
      <c r="AZ76" s="85"/>
      <c r="BA76" s="88" t="e">
        <f>VLOOKUP(AT76,$BO$115:$BP$155,2,FALSE)</f>
        <v>#N/A</v>
      </c>
      <c r="BB76" s="89"/>
      <c r="BC76" s="90"/>
      <c r="BD76" s="86"/>
      <c r="BE76" s="87"/>
      <c r="BF76" s="87"/>
      <c r="BG76" s="87"/>
      <c r="BH76" s="87"/>
      <c r="BI76" s="87"/>
      <c r="BJ76" s="87"/>
      <c r="BK76" s="87"/>
      <c r="BL76" s="14"/>
      <c r="BM76" s="20"/>
    </row>
    <row r="77" spans="1:65" ht="30.75" customHeight="1" x14ac:dyDescent="0.2">
      <c r="A77" s="70">
        <f t="shared" si="4"/>
        <v>60</v>
      </c>
      <c r="B77" s="61" t="str">
        <f t="shared" si="0"/>
        <v>空欄</v>
      </c>
      <c r="C77" s="61" t="str">
        <f t="shared" si="1"/>
        <v>空欄</v>
      </c>
      <c r="D77" s="66" t="str">
        <f t="shared" si="2"/>
        <v/>
      </c>
      <c r="E77" s="66" t="str">
        <f t="shared" si="3"/>
        <v/>
      </c>
      <c r="F77" s="64"/>
      <c r="G77" s="64"/>
      <c r="H77" s="64"/>
      <c r="I77" s="64"/>
      <c r="J77" s="64"/>
      <c r="K77" s="64"/>
      <c r="L77" s="58"/>
      <c r="M77" s="58"/>
      <c r="N77" s="58"/>
      <c r="O77" s="74"/>
      <c r="P77" s="75"/>
      <c r="Q77" s="75"/>
      <c r="R77" s="75"/>
      <c r="S77" s="75"/>
      <c r="T77" s="75"/>
      <c r="U77" s="76"/>
      <c r="V77" s="77"/>
      <c r="W77" s="78"/>
      <c r="X77" s="78"/>
      <c r="Y77" s="78"/>
      <c r="Z77" s="78"/>
      <c r="AA77" s="78"/>
      <c r="AB77" s="78"/>
      <c r="AC77" s="78"/>
      <c r="AD77" s="78"/>
      <c r="AE77" s="79"/>
      <c r="AF77" s="80"/>
      <c r="AG77" s="81"/>
      <c r="AH77" s="81"/>
      <c r="AI77" s="81"/>
      <c r="AJ77" s="81"/>
      <c r="AK77" s="81"/>
      <c r="AL77" s="82"/>
      <c r="AM77" s="80"/>
      <c r="AN77" s="81"/>
      <c r="AO77" s="81"/>
      <c r="AP77" s="81"/>
      <c r="AQ77" s="81"/>
      <c r="AR77" s="81"/>
      <c r="AS77" s="82"/>
      <c r="AT77" s="83"/>
      <c r="AU77" s="84"/>
      <c r="AV77" s="84"/>
      <c r="AW77" s="84"/>
      <c r="AX77" s="84"/>
      <c r="AY77" s="84"/>
      <c r="AZ77" s="85"/>
      <c r="BA77" s="88" t="e">
        <f>VLOOKUP(AT77,$BO$115:$BP$155,2,FALSE)</f>
        <v>#N/A</v>
      </c>
      <c r="BB77" s="89"/>
      <c r="BC77" s="90"/>
      <c r="BD77" s="86"/>
      <c r="BE77" s="87"/>
      <c r="BF77" s="87"/>
      <c r="BG77" s="87"/>
      <c r="BH77" s="87"/>
      <c r="BI77" s="87"/>
      <c r="BJ77" s="87"/>
      <c r="BK77" s="87"/>
      <c r="BL77" s="14"/>
      <c r="BM77" s="20"/>
    </row>
    <row r="78" spans="1:65" ht="30.75" customHeight="1" x14ac:dyDescent="0.2">
      <c r="A78" s="70">
        <f t="shared" si="4"/>
        <v>61</v>
      </c>
      <c r="B78" s="61" t="str">
        <f t="shared" si="0"/>
        <v>空欄</v>
      </c>
      <c r="C78" s="61" t="str">
        <f t="shared" si="1"/>
        <v>空欄</v>
      </c>
      <c r="D78" s="66" t="str">
        <f t="shared" si="2"/>
        <v/>
      </c>
      <c r="E78" s="66" t="str">
        <f t="shared" si="3"/>
        <v/>
      </c>
      <c r="F78" s="64"/>
      <c r="G78" s="64"/>
      <c r="H78" s="64"/>
      <c r="I78" s="64"/>
      <c r="J78" s="64"/>
      <c r="K78" s="64"/>
      <c r="L78" s="58"/>
      <c r="M78" s="58"/>
      <c r="N78" s="58"/>
      <c r="O78" s="74"/>
      <c r="P78" s="75"/>
      <c r="Q78" s="75"/>
      <c r="R78" s="75"/>
      <c r="S78" s="75"/>
      <c r="T78" s="75"/>
      <c r="U78" s="76"/>
      <c r="V78" s="77"/>
      <c r="W78" s="78"/>
      <c r="X78" s="78"/>
      <c r="Y78" s="78"/>
      <c r="Z78" s="78"/>
      <c r="AA78" s="78"/>
      <c r="AB78" s="78"/>
      <c r="AC78" s="78"/>
      <c r="AD78" s="78"/>
      <c r="AE78" s="79"/>
      <c r="AF78" s="80"/>
      <c r="AG78" s="81"/>
      <c r="AH78" s="81"/>
      <c r="AI78" s="81"/>
      <c r="AJ78" s="81"/>
      <c r="AK78" s="81"/>
      <c r="AL78" s="82"/>
      <c r="AM78" s="80"/>
      <c r="AN78" s="81"/>
      <c r="AO78" s="81"/>
      <c r="AP78" s="81"/>
      <c r="AQ78" s="81"/>
      <c r="AR78" s="81"/>
      <c r="AS78" s="82"/>
      <c r="AT78" s="83"/>
      <c r="AU78" s="84"/>
      <c r="AV78" s="84"/>
      <c r="AW78" s="84"/>
      <c r="AX78" s="84"/>
      <c r="AY78" s="84"/>
      <c r="AZ78" s="85"/>
      <c r="BA78" s="88" t="e">
        <f>VLOOKUP(AT78,$BO$115:$BP$155,2,FALSE)</f>
        <v>#N/A</v>
      </c>
      <c r="BB78" s="89"/>
      <c r="BC78" s="90"/>
      <c r="BD78" s="86"/>
      <c r="BE78" s="87"/>
      <c r="BF78" s="87"/>
      <c r="BG78" s="87"/>
      <c r="BH78" s="87"/>
      <c r="BI78" s="87"/>
      <c r="BJ78" s="87"/>
      <c r="BK78" s="87"/>
      <c r="BL78" s="14"/>
      <c r="BM78" s="20"/>
    </row>
    <row r="79" spans="1:65" ht="30.75" customHeight="1" x14ac:dyDescent="0.2">
      <c r="A79" s="70">
        <f t="shared" si="4"/>
        <v>62</v>
      </c>
      <c r="B79" s="61" t="str">
        <f t="shared" si="0"/>
        <v>空欄</v>
      </c>
      <c r="C79" s="61" t="str">
        <f t="shared" si="1"/>
        <v>空欄</v>
      </c>
      <c r="D79" s="66" t="str">
        <f t="shared" si="2"/>
        <v/>
      </c>
      <c r="E79" s="66" t="str">
        <f t="shared" si="3"/>
        <v/>
      </c>
      <c r="F79" s="64"/>
      <c r="G79" s="64"/>
      <c r="H79" s="64"/>
      <c r="I79" s="64"/>
      <c r="J79" s="64"/>
      <c r="K79" s="64"/>
      <c r="L79" s="58"/>
      <c r="M79" s="58"/>
      <c r="N79" s="58"/>
      <c r="O79" s="74"/>
      <c r="P79" s="75"/>
      <c r="Q79" s="75"/>
      <c r="R79" s="75"/>
      <c r="S79" s="75"/>
      <c r="T79" s="75"/>
      <c r="U79" s="76"/>
      <c r="V79" s="77"/>
      <c r="W79" s="78"/>
      <c r="X79" s="78"/>
      <c r="Y79" s="78"/>
      <c r="Z79" s="78"/>
      <c r="AA79" s="78"/>
      <c r="AB79" s="78"/>
      <c r="AC79" s="78"/>
      <c r="AD79" s="78"/>
      <c r="AE79" s="79"/>
      <c r="AF79" s="80"/>
      <c r="AG79" s="81"/>
      <c r="AH79" s="81"/>
      <c r="AI79" s="81"/>
      <c r="AJ79" s="81"/>
      <c r="AK79" s="81"/>
      <c r="AL79" s="82"/>
      <c r="AM79" s="80"/>
      <c r="AN79" s="81"/>
      <c r="AO79" s="81"/>
      <c r="AP79" s="81"/>
      <c r="AQ79" s="81"/>
      <c r="AR79" s="81"/>
      <c r="AS79" s="82"/>
      <c r="AT79" s="83"/>
      <c r="AU79" s="84"/>
      <c r="AV79" s="84"/>
      <c r="AW79" s="84"/>
      <c r="AX79" s="84"/>
      <c r="AY79" s="84"/>
      <c r="AZ79" s="85"/>
      <c r="BA79" s="88" t="e">
        <f>VLOOKUP(AT79,$BO$115:$BP$155,2,FALSE)</f>
        <v>#N/A</v>
      </c>
      <c r="BB79" s="89"/>
      <c r="BC79" s="90"/>
      <c r="BD79" s="86"/>
      <c r="BE79" s="87"/>
      <c r="BF79" s="87"/>
      <c r="BG79" s="87"/>
      <c r="BH79" s="87"/>
      <c r="BI79" s="87"/>
      <c r="BJ79" s="87"/>
      <c r="BK79" s="87"/>
      <c r="BL79" s="14"/>
      <c r="BM79" s="20"/>
    </row>
    <row r="80" spans="1:65" ht="30.75" customHeight="1" x14ac:dyDescent="0.2">
      <c r="A80" s="70">
        <f t="shared" si="4"/>
        <v>63</v>
      </c>
      <c r="B80" s="61" t="str">
        <f t="shared" si="0"/>
        <v>空欄</v>
      </c>
      <c r="C80" s="61" t="str">
        <f t="shared" si="1"/>
        <v>空欄</v>
      </c>
      <c r="D80" s="66" t="str">
        <f t="shared" si="2"/>
        <v/>
      </c>
      <c r="E80" s="66" t="str">
        <f t="shared" si="3"/>
        <v/>
      </c>
      <c r="F80" s="64"/>
      <c r="G80" s="64"/>
      <c r="H80" s="64"/>
      <c r="I80" s="64"/>
      <c r="J80" s="64"/>
      <c r="K80" s="64"/>
      <c r="L80" s="58"/>
      <c r="M80" s="58"/>
      <c r="N80" s="58"/>
      <c r="O80" s="74"/>
      <c r="P80" s="75"/>
      <c r="Q80" s="75"/>
      <c r="R80" s="75"/>
      <c r="S80" s="75"/>
      <c r="T80" s="75"/>
      <c r="U80" s="76"/>
      <c r="V80" s="77"/>
      <c r="W80" s="78"/>
      <c r="X80" s="78"/>
      <c r="Y80" s="78"/>
      <c r="Z80" s="78"/>
      <c r="AA80" s="78"/>
      <c r="AB80" s="78"/>
      <c r="AC80" s="78"/>
      <c r="AD80" s="78"/>
      <c r="AE80" s="79"/>
      <c r="AF80" s="80"/>
      <c r="AG80" s="81"/>
      <c r="AH80" s="81"/>
      <c r="AI80" s="81"/>
      <c r="AJ80" s="81"/>
      <c r="AK80" s="81"/>
      <c r="AL80" s="82"/>
      <c r="AM80" s="80"/>
      <c r="AN80" s="81"/>
      <c r="AO80" s="81"/>
      <c r="AP80" s="81"/>
      <c r="AQ80" s="81"/>
      <c r="AR80" s="81"/>
      <c r="AS80" s="82"/>
      <c r="AT80" s="83"/>
      <c r="AU80" s="84"/>
      <c r="AV80" s="84"/>
      <c r="AW80" s="84"/>
      <c r="AX80" s="84"/>
      <c r="AY80" s="84"/>
      <c r="AZ80" s="85"/>
      <c r="BA80" s="88" t="e">
        <f>VLOOKUP(AT80,$BO$115:$BP$155,2,FALSE)</f>
        <v>#N/A</v>
      </c>
      <c r="BB80" s="89"/>
      <c r="BC80" s="90"/>
      <c r="BD80" s="86"/>
      <c r="BE80" s="87"/>
      <c r="BF80" s="87"/>
      <c r="BG80" s="87"/>
      <c r="BH80" s="87"/>
      <c r="BI80" s="87"/>
      <c r="BJ80" s="87"/>
      <c r="BK80" s="87"/>
      <c r="BL80" s="14"/>
      <c r="BM80" s="20"/>
    </row>
    <row r="81" spans="1:65" ht="30.75" customHeight="1" x14ac:dyDescent="0.2">
      <c r="A81" s="70">
        <f t="shared" si="4"/>
        <v>64</v>
      </c>
      <c r="B81" s="61" t="str">
        <f t="shared" si="0"/>
        <v>空欄</v>
      </c>
      <c r="C81" s="61" t="str">
        <f t="shared" si="1"/>
        <v>空欄</v>
      </c>
      <c r="D81" s="66" t="str">
        <f t="shared" si="2"/>
        <v/>
      </c>
      <c r="E81" s="66" t="str">
        <f t="shared" si="3"/>
        <v/>
      </c>
      <c r="F81" s="64"/>
      <c r="G81" s="64"/>
      <c r="H81" s="64"/>
      <c r="I81" s="64"/>
      <c r="J81" s="64"/>
      <c r="K81" s="64"/>
      <c r="L81" s="58"/>
      <c r="M81" s="58"/>
      <c r="N81" s="58"/>
      <c r="O81" s="74"/>
      <c r="P81" s="75"/>
      <c r="Q81" s="75"/>
      <c r="R81" s="75"/>
      <c r="S81" s="75"/>
      <c r="T81" s="75"/>
      <c r="U81" s="76"/>
      <c r="V81" s="77"/>
      <c r="W81" s="78"/>
      <c r="X81" s="78"/>
      <c r="Y81" s="78"/>
      <c r="Z81" s="78"/>
      <c r="AA81" s="78"/>
      <c r="AB81" s="78"/>
      <c r="AC81" s="78"/>
      <c r="AD81" s="78"/>
      <c r="AE81" s="79"/>
      <c r="AF81" s="80"/>
      <c r="AG81" s="81"/>
      <c r="AH81" s="81"/>
      <c r="AI81" s="81"/>
      <c r="AJ81" s="81"/>
      <c r="AK81" s="81"/>
      <c r="AL81" s="82"/>
      <c r="AM81" s="80"/>
      <c r="AN81" s="81"/>
      <c r="AO81" s="81"/>
      <c r="AP81" s="81"/>
      <c r="AQ81" s="81"/>
      <c r="AR81" s="81"/>
      <c r="AS81" s="82"/>
      <c r="AT81" s="83"/>
      <c r="AU81" s="84"/>
      <c r="AV81" s="84"/>
      <c r="AW81" s="84"/>
      <c r="AX81" s="84"/>
      <c r="AY81" s="84"/>
      <c r="AZ81" s="85"/>
      <c r="BA81" s="88" t="e">
        <f>VLOOKUP(AT81,$BO$115:$BP$155,2,FALSE)</f>
        <v>#N/A</v>
      </c>
      <c r="BB81" s="89"/>
      <c r="BC81" s="90"/>
      <c r="BD81" s="86"/>
      <c r="BE81" s="87"/>
      <c r="BF81" s="87"/>
      <c r="BG81" s="87"/>
      <c r="BH81" s="87"/>
      <c r="BI81" s="87"/>
      <c r="BJ81" s="87"/>
      <c r="BK81" s="87"/>
      <c r="BL81" s="14"/>
      <c r="BM81" s="20"/>
    </row>
    <row r="82" spans="1:65" ht="30.75" customHeight="1" x14ac:dyDescent="0.2">
      <c r="A82" s="70">
        <f t="shared" si="4"/>
        <v>65</v>
      </c>
      <c r="B82" s="61" t="str">
        <f t="shared" si="0"/>
        <v>空欄</v>
      </c>
      <c r="C82" s="61" t="str">
        <f t="shared" si="1"/>
        <v>空欄</v>
      </c>
      <c r="D82" s="66" t="str">
        <f t="shared" si="2"/>
        <v/>
      </c>
      <c r="E82" s="66" t="str">
        <f t="shared" si="3"/>
        <v/>
      </c>
      <c r="F82" s="64"/>
      <c r="G82" s="64"/>
      <c r="H82" s="64"/>
      <c r="I82" s="64"/>
      <c r="J82" s="64"/>
      <c r="K82" s="64"/>
      <c r="L82" s="58"/>
      <c r="M82" s="58"/>
      <c r="N82" s="58"/>
      <c r="O82" s="74"/>
      <c r="P82" s="75"/>
      <c r="Q82" s="75"/>
      <c r="R82" s="75"/>
      <c r="S82" s="75"/>
      <c r="T82" s="75"/>
      <c r="U82" s="76"/>
      <c r="V82" s="77"/>
      <c r="W82" s="78"/>
      <c r="X82" s="78"/>
      <c r="Y82" s="78"/>
      <c r="Z82" s="78"/>
      <c r="AA82" s="78"/>
      <c r="AB82" s="78"/>
      <c r="AC82" s="78"/>
      <c r="AD82" s="78"/>
      <c r="AE82" s="79"/>
      <c r="AF82" s="80"/>
      <c r="AG82" s="81"/>
      <c r="AH82" s="81"/>
      <c r="AI82" s="81"/>
      <c r="AJ82" s="81"/>
      <c r="AK82" s="81"/>
      <c r="AL82" s="82"/>
      <c r="AM82" s="80"/>
      <c r="AN82" s="81"/>
      <c r="AO82" s="81"/>
      <c r="AP82" s="81"/>
      <c r="AQ82" s="81"/>
      <c r="AR82" s="81"/>
      <c r="AS82" s="82"/>
      <c r="AT82" s="83"/>
      <c r="AU82" s="84"/>
      <c r="AV82" s="84"/>
      <c r="AW82" s="84"/>
      <c r="AX82" s="84"/>
      <c r="AY82" s="84"/>
      <c r="AZ82" s="85"/>
      <c r="BA82" s="88" t="e">
        <f>VLOOKUP(AT82,$BO$115:$BP$155,2,FALSE)</f>
        <v>#N/A</v>
      </c>
      <c r="BB82" s="89"/>
      <c r="BC82" s="90"/>
      <c r="BD82" s="86"/>
      <c r="BE82" s="87"/>
      <c r="BF82" s="87"/>
      <c r="BG82" s="87"/>
      <c r="BH82" s="87"/>
      <c r="BI82" s="87"/>
      <c r="BJ82" s="87"/>
      <c r="BK82" s="87"/>
      <c r="BL82" s="14"/>
      <c r="BM82" s="20"/>
    </row>
    <row r="83" spans="1:65" ht="30.75" customHeight="1" x14ac:dyDescent="0.2">
      <c r="A83" s="70">
        <f t="shared" si="4"/>
        <v>66</v>
      </c>
      <c r="B83" s="61" t="str">
        <f t="shared" ref="B83:B117" si="5">IF($BO$7=2,"重複",IF($BO$5=1,"過誤",IF($BO$6=1,"取下","空欄")))</f>
        <v>空欄</v>
      </c>
      <c r="C83" s="61" t="str">
        <f t="shared" ref="C83:C117" si="6">IF($BO$14=2,"重複",IF($BO$12=1,"全国",IF($BO$13=1,"かな","空欄")))</f>
        <v>空欄</v>
      </c>
      <c r="D83" s="66" t="str">
        <f t="shared" ref="D83:D117" si="7">IF($BA$6="","",$BA$6)</f>
        <v/>
      </c>
      <c r="E83" s="66" t="str">
        <f t="shared" ref="E83:E117" si="8">IF($BA$5="","",$BA$5)</f>
        <v/>
      </c>
      <c r="F83" s="64"/>
      <c r="G83" s="64"/>
      <c r="H83" s="64"/>
      <c r="I83" s="64"/>
      <c r="J83" s="64"/>
      <c r="K83" s="64"/>
      <c r="L83" s="58"/>
      <c r="M83" s="58"/>
      <c r="N83" s="58"/>
      <c r="O83" s="74"/>
      <c r="P83" s="75"/>
      <c r="Q83" s="75"/>
      <c r="R83" s="75"/>
      <c r="S83" s="75"/>
      <c r="T83" s="75"/>
      <c r="U83" s="76"/>
      <c r="V83" s="77"/>
      <c r="W83" s="78"/>
      <c r="X83" s="78"/>
      <c r="Y83" s="78"/>
      <c r="Z83" s="78"/>
      <c r="AA83" s="78"/>
      <c r="AB83" s="78"/>
      <c r="AC83" s="78"/>
      <c r="AD83" s="78"/>
      <c r="AE83" s="79"/>
      <c r="AF83" s="80"/>
      <c r="AG83" s="81"/>
      <c r="AH83" s="81"/>
      <c r="AI83" s="81"/>
      <c r="AJ83" s="81"/>
      <c r="AK83" s="81"/>
      <c r="AL83" s="82"/>
      <c r="AM83" s="80"/>
      <c r="AN83" s="81"/>
      <c r="AO83" s="81"/>
      <c r="AP83" s="81"/>
      <c r="AQ83" s="81"/>
      <c r="AR83" s="81"/>
      <c r="AS83" s="82"/>
      <c r="AT83" s="83"/>
      <c r="AU83" s="84"/>
      <c r="AV83" s="84"/>
      <c r="AW83" s="84"/>
      <c r="AX83" s="84"/>
      <c r="AY83" s="84"/>
      <c r="AZ83" s="85"/>
      <c r="BA83" s="88" t="e">
        <f>VLOOKUP(AT83,$BO$115:$BP$155,2,FALSE)</f>
        <v>#N/A</v>
      </c>
      <c r="BB83" s="89"/>
      <c r="BC83" s="90"/>
      <c r="BD83" s="86"/>
      <c r="BE83" s="87"/>
      <c r="BF83" s="87"/>
      <c r="BG83" s="87"/>
      <c r="BH83" s="87"/>
      <c r="BI83" s="87"/>
      <c r="BJ83" s="87"/>
      <c r="BK83" s="87"/>
      <c r="BL83" s="14"/>
      <c r="BM83" s="20"/>
    </row>
    <row r="84" spans="1:65" ht="30.75" customHeight="1" x14ac:dyDescent="0.2">
      <c r="A84" s="70">
        <f t="shared" ref="A84:A147" si="9">A83+1</f>
        <v>67</v>
      </c>
      <c r="B84" s="61" t="str">
        <f t="shared" si="5"/>
        <v>空欄</v>
      </c>
      <c r="C84" s="61" t="str">
        <f t="shared" si="6"/>
        <v>空欄</v>
      </c>
      <c r="D84" s="66" t="str">
        <f t="shared" si="7"/>
        <v/>
      </c>
      <c r="E84" s="66" t="str">
        <f t="shared" si="8"/>
        <v/>
      </c>
      <c r="F84" s="64"/>
      <c r="G84" s="64"/>
      <c r="H84" s="64"/>
      <c r="I84" s="64"/>
      <c r="J84" s="64"/>
      <c r="K84" s="64"/>
      <c r="L84" s="58"/>
      <c r="M84" s="58"/>
      <c r="N84" s="58"/>
      <c r="O84" s="74"/>
      <c r="P84" s="75"/>
      <c r="Q84" s="75"/>
      <c r="R84" s="75"/>
      <c r="S84" s="75"/>
      <c r="T84" s="75"/>
      <c r="U84" s="76"/>
      <c r="V84" s="77"/>
      <c r="W84" s="78"/>
      <c r="X84" s="78"/>
      <c r="Y84" s="78"/>
      <c r="Z84" s="78"/>
      <c r="AA84" s="78"/>
      <c r="AB84" s="78"/>
      <c r="AC84" s="78"/>
      <c r="AD84" s="78"/>
      <c r="AE84" s="79"/>
      <c r="AF84" s="80"/>
      <c r="AG84" s="81"/>
      <c r="AH84" s="81"/>
      <c r="AI84" s="81"/>
      <c r="AJ84" s="81"/>
      <c r="AK84" s="81"/>
      <c r="AL84" s="82"/>
      <c r="AM84" s="80"/>
      <c r="AN84" s="81"/>
      <c r="AO84" s="81"/>
      <c r="AP84" s="81"/>
      <c r="AQ84" s="81"/>
      <c r="AR84" s="81"/>
      <c r="AS84" s="82"/>
      <c r="AT84" s="83"/>
      <c r="AU84" s="84"/>
      <c r="AV84" s="84"/>
      <c r="AW84" s="84"/>
      <c r="AX84" s="84"/>
      <c r="AY84" s="84"/>
      <c r="AZ84" s="85"/>
      <c r="BA84" s="88" t="e">
        <f>VLOOKUP(AT84,$BO$115:$BP$155,2,FALSE)</f>
        <v>#N/A</v>
      </c>
      <c r="BB84" s="89"/>
      <c r="BC84" s="90"/>
      <c r="BD84" s="86"/>
      <c r="BE84" s="87"/>
      <c r="BF84" s="87"/>
      <c r="BG84" s="87"/>
      <c r="BH84" s="87"/>
      <c r="BI84" s="87"/>
      <c r="BJ84" s="87"/>
      <c r="BK84" s="87"/>
      <c r="BL84" s="14"/>
      <c r="BM84" s="20"/>
    </row>
    <row r="85" spans="1:65" ht="30.75" customHeight="1" x14ac:dyDescent="0.2">
      <c r="A85" s="70">
        <f t="shared" si="9"/>
        <v>68</v>
      </c>
      <c r="B85" s="61" t="str">
        <f t="shared" si="5"/>
        <v>空欄</v>
      </c>
      <c r="C85" s="61" t="str">
        <f t="shared" si="6"/>
        <v>空欄</v>
      </c>
      <c r="D85" s="66" t="str">
        <f t="shared" si="7"/>
        <v/>
      </c>
      <c r="E85" s="66" t="str">
        <f t="shared" si="8"/>
        <v/>
      </c>
      <c r="F85" s="64"/>
      <c r="G85" s="64"/>
      <c r="H85" s="64"/>
      <c r="I85" s="64"/>
      <c r="J85" s="64"/>
      <c r="K85" s="64"/>
      <c r="L85" s="58"/>
      <c r="M85" s="58"/>
      <c r="N85" s="58"/>
      <c r="O85" s="74"/>
      <c r="P85" s="75"/>
      <c r="Q85" s="75"/>
      <c r="R85" s="75"/>
      <c r="S85" s="75"/>
      <c r="T85" s="75"/>
      <c r="U85" s="76"/>
      <c r="V85" s="77"/>
      <c r="W85" s="78"/>
      <c r="X85" s="78"/>
      <c r="Y85" s="78"/>
      <c r="Z85" s="78"/>
      <c r="AA85" s="78"/>
      <c r="AB85" s="78"/>
      <c r="AC85" s="78"/>
      <c r="AD85" s="78"/>
      <c r="AE85" s="79"/>
      <c r="AF85" s="80"/>
      <c r="AG85" s="81"/>
      <c r="AH85" s="81"/>
      <c r="AI85" s="81"/>
      <c r="AJ85" s="81"/>
      <c r="AK85" s="81"/>
      <c r="AL85" s="82"/>
      <c r="AM85" s="80"/>
      <c r="AN85" s="81"/>
      <c r="AO85" s="81"/>
      <c r="AP85" s="81"/>
      <c r="AQ85" s="81"/>
      <c r="AR85" s="81"/>
      <c r="AS85" s="82"/>
      <c r="AT85" s="83"/>
      <c r="AU85" s="84"/>
      <c r="AV85" s="84"/>
      <c r="AW85" s="84"/>
      <c r="AX85" s="84"/>
      <c r="AY85" s="84"/>
      <c r="AZ85" s="85"/>
      <c r="BA85" s="88" t="e">
        <f>VLOOKUP(AT85,$BO$115:$BP$155,2,FALSE)</f>
        <v>#N/A</v>
      </c>
      <c r="BB85" s="89"/>
      <c r="BC85" s="90"/>
      <c r="BD85" s="86"/>
      <c r="BE85" s="87"/>
      <c r="BF85" s="87"/>
      <c r="BG85" s="87"/>
      <c r="BH85" s="87"/>
      <c r="BI85" s="87"/>
      <c r="BJ85" s="87"/>
      <c r="BK85" s="87"/>
      <c r="BL85" s="14"/>
      <c r="BM85" s="20"/>
    </row>
    <row r="86" spans="1:65" ht="30.75" customHeight="1" x14ac:dyDescent="0.2">
      <c r="A86" s="70">
        <f t="shared" si="9"/>
        <v>69</v>
      </c>
      <c r="B86" s="61" t="str">
        <f t="shared" si="5"/>
        <v>空欄</v>
      </c>
      <c r="C86" s="61" t="str">
        <f t="shared" si="6"/>
        <v>空欄</v>
      </c>
      <c r="D86" s="66" t="str">
        <f t="shared" si="7"/>
        <v/>
      </c>
      <c r="E86" s="66" t="str">
        <f t="shared" si="8"/>
        <v/>
      </c>
      <c r="F86" s="64"/>
      <c r="G86" s="64"/>
      <c r="H86" s="64"/>
      <c r="I86" s="64"/>
      <c r="J86" s="64"/>
      <c r="K86" s="64"/>
      <c r="L86" s="58"/>
      <c r="M86" s="58"/>
      <c r="N86" s="58"/>
      <c r="O86" s="74"/>
      <c r="P86" s="75"/>
      <c r="Q86" s="75"/>
      <c r="R86" s="75"/>
      <c r="S86" s="75"/>
      <c r="T86" s="75"/>
      <c r="U86" s="76"/>
      <c r="V86" s="77"/>
      <c r="W86" s="78"/>
      <c r="X86" s="78"/>
      <c r="Y86" s="78"/>
      <c r="Z86" s="78"/>
      <c r="AA86" s="78"/>
      <c r="AB86" s="78"/>
      <c r="AC86" s="78"/>
      <c r="AD86" s="78"/>
      <c r="AE86" s="79"/>
      <c r="AF86" s="80"/>
      <c r="AG86" s="81"/>
      <c r="AH86" s="81"/>
      <c r="AI86" s="81"/>
      <c r="AJ86" s="81"/>
      <c r="AK86" s="81"/>
      <c r="AL86" s="82"/>
      <c r="AM86" s="80"/>
      <c r="AN86" s="81"/>
      <c r="AO86" s="81"/>
      <c r="AP86" s="81"/>
      <c r="AQ86" s="81"/>
      <c r="AR86" s="81"/>
      <c r="AS86" s="82"/>
      <c r="AT86" s="83"/>
      <c r="AU86" s="84"/>
      <c r="AV86" s="84"/>
      <c r="AW86" s="84"/>
      <c r="AX86" s="84"/>
      <c r="AY86" s="84"/>
      <c r="AZ86" s="85"/>
      <c r="BA86" s="88" t="e">
        <f>VLOOKUP(AT86,$BO$115:$BP$155,2,FALSE)</f>
        <v>#N/A</v>
      </c>
      <c r="BB86" s="89"/>
      <c r="BC86" s="90"/>
      <c r="BD86" s="86"/>
      <c r="BE86" s="87"/>
      <c r="BF86" s="87"/>
      <c r="BG86" s="87"/>
      <c r="BH86" s="87"/>
      <c r="BI86" s="87"/>
      <c r="BJ86" s="87"/>
      <c r="BK86" s="87"/>
      <c r="BL86" s="14"/>
      <c r="BM86" s="20"/>
    </row>
    <row r="87" spans="1:65" ht="30.75" customHeight="1" x14ac:dyDescent="0.2">
      <c r="A87" s="70">
        <f t="shared" si="9"/>
        <v>70</v>
      </c>
      <c r="B87" s="61" t="str">
        <f t="shared" si="5"/>
        <v>空欄</v>
      </c>
      <c r="C87" s="61" t="str">
        <f t="shared" si="6"/>
        <v>空欄</v>
      </c>
      <c r="D87" s="66" t="str">
        <f t="shared" si="7"/>
        <v/>
      </c>
      <c r="E87" s="66" t="str">
        <f t="shared" si="8"/>
        <v/>
      </c>
      <c r="F87" s="64"/>
      <c r="G87" s="64"/>
      <c r="H87" s="64"/>
      <c r="I87" s="64"/>
      <c r="J87" s="64"/>
      <c r="K87" s="64"/>
      <c r="L87" s="58"/>
      <c r="M87" s="58"/>
      <c r="N87" s="58"/>
      <c r="O87" s="74"/>
      <c r="P87" s="75"/>
      <c r="Q87" s="75"/>
      <c r="R87" s="75"/>
      <c r="S87" s="75"/>
      <c r="T87" s="75"/>
      <c r="U87" s="76"/>
      <c r="V87" s="77"/>
      <c r="W87" s="78"/>
      <c r="X87" s="78"/>
      <c r="Y87" s="78"/>
      <c r="Z87" s="78"/>
      <c r="AA87" s="78"/>
      <c r="AB87" s="78"/>
      <c r="AC87" s="78"/>
      <c r="AD87" s="78"/>
      <c r="AE87" s="79"/>
      <c r="AF87" s="80"/>
      <c r="AG87" s="81"/>
      <c r="AH87" s="81"/>
      <c r="AI87" s="81"/>
      <c r="AJ87" s="81"/>
      <c r="AK87" s="81"/>
      <c r="AL87" s="82"/>
      <c r="AM87" s="80"/>
      <c r="AN87" s="81"/>
      <c r="AO87" s="81"/>
      <c r="AP87" s="81"/>
      <c r="AQ87" s="81"/>
      <c r="AR87" s="81"/>
      <c r="AS87" s="82"/>
      <c r="AT87" s="83"/>
      <c r="AU87" s="84"/>
      <c r="AV87" s="84"/>
      <c r="AW87" s="84"/>
      <c r="AX87" s="84"/>
      <c r="AY87" s="84"/>
      <c r="AZ87" s="85"/>
      <c r="BA87" s="88" t="e">
        <f>VLOOKUP(AT87,$BO$115:$BP$155,2,FALSE)</f>
        <v>#N/A</v>
      </c>
      <c r="BB87" s="89"/>
      <c r="BC87" s="90"/>
      <c r="BD87" s="86"/>
      <c r="BE87" s="87"/>
      <c r="BF87" s="87"/>
      <c r="BG87" s="87"/>
      <c r="BH87" s="87"/>
      <c r="BI87" s="87"/>
      <c r="BJ87" s="87"/>
      <c r="BK87" s="87"/>
      <c r="BL87" s="14"/>
      <c r="BM87" s="20"/>
    </row>
    <row r="88" spans="1:65" ht="30.75" customHeight="1" x14ac:dyDescent="0.2">
      <c r="A88" s="70">
        <f t="shared" si="9"/>
        <v>71</v>
      </c>
      <c r="B88" s="61" t="str">
        <f t="shared" si="5"/>
        <v>空欄</v>
      </c>
      <c r="C88" s="61" t="str">
        <f t="shared" si="6"/>
        <v>空欄</v>
      </c>
      <c r="D88" s="66" t="str">
        <f t="shared" si="7"/>
        <v/>
      </c>
      <c r="E88" s="66" t="str">
        <f t="shared" si="8"/>
        <v/>
      </c>
      <c r="F88" s="64"/>
      <c r="G88" s="64"/>
      <c r="H88" s="64"/>
      <c r="I88" s="64"/>
      <c r="J88" s="64"/>
      <c r="K88" s="64"/>
      <c r="L88" s="58"/>
      <c r="M88" s="58"/>
      <c r="N88" s="58"/>
      <c r="O88" s="74"/>
      <c r="P88" s="75"/>
      <c r="Q88" s="75"/>
      <c r="R88" s="75"/>
      <c r="S88" s="75"/>
      <c r="T88" s="75"/>
      <c r="U88" s="76"/>
      <c r="V88" s="77"/>
      <c r="W88" s="78"/>
      <c r="X88" s="78"/>
      <c r="Y88" s="78"/>
      <c r="Z88" s="78"/>
      <c r="AA88" s="78"/>
      <c r="AB88" s="78"/>
      <c r="AC88" s="78"/>
      <c r="AD88" s="78"/>
      <c r="AE88" s="79"/>
      <c r="AF88" s="80"/>
      <c r="AG88" s="81"/>
      <c r="AH88" s="81"/>
      <c r="AI88" s="81"/>
      <c r="AJ88" s="81"/>
      <c r="AK88" s="81"/>
      <c r="AL88" s="82"/>
      <c r="AM88" s="80"/>
      <c r="AN88" s="81"/>
      <c r="AO88" s="81"/>
      <c r="AP88" s="81"/>
      <c r="AQ88" s="81"/>
      <c r="AR88" s="81"/>
      <c r="AS88" s="82"/>
      <c r="AT88" s="83"/>
      <c r="AU88" s="84"/>
      <c r="AV88" s="84"/>
      <c r="AW88" s="84"/>
      <c r="AX88" s="84"/>
      <c r="AY88" s="84"/>
      <c r="AZ88" s="85"/>
      <c r="BA88" s="88" t="e">
        <f>VLOOKUP(AT88,$BO$115:$BP$155,2,FALSE)</f>
        <v>#N/A</v>
      </c>
      <c r="BB88" s="89"/>
      <c r="BC88" s="90"/>
      <c r="BD88" s="86"/>
      <c r="BE88" s="87"/>
      <c r="BF88" s="87"/>
      <c r="BG88" s="87"/>
      <c r="BH88" s="87"/>
      <c r="BI88" s="87"/>
      <c r="BJ88" s="87"/>
      <c r="BK88" s="87"/>
      <c r="BL88" s="14"/>
      <c r="BM88" s="20"/>
    </row>
    <row r="89" spans="1:65" ht="30.75" customHeight="1" x14ac:dyDescent="0.2">
      <c r="A89" s="70">
        <f t="shared" si="9"/>
        <v>72</v>
      </c>
      <c r="B89" s="61" t="str">
        <f t="shared" si="5"/>
        <v>空欄</v>
      </c>
      <c r="C89" s="61" t="str">
        <f t="shared" si="6"/>
        <v>空欄</v>
      </c>
      <c r="D89" s="66" t="str">
        <f t="shared" si="7"/>
        <v/>
      </c>
      <c r="E89" s="66" t="str">
        <f t="shared" si="8"/>
        <v/>
      </c>
      <c r="F89" s="64"/>
      <c r="G89" s="64"/>
      <c r="H89" s="64"/>
      <c r="I89" s="64"/>
      <c r="J89" s="64"/>
      <c r="K89" s="64"/>
      <c r="L89" s="58"/>
      <c r="M89" s="58"/>
      <c r="N89" s="58"/>
      <c r="O89" s="74"/>
      <c r="P89" s="75"/>
      <c r="Q89" s="75"/>
      <c r="R89" s="75"/>
      <c r="S89" s="75"/>
      <c r="T89" s="75"/>
      <c r="U89" s="76"/>
      <c r="V89" s="77"/>
      <c r="W89" s="78"/>
      <c r="X89" s="78"/>
      <c r="Y89" s="78"/>
      <c r="Z89" s="78"/>
      <c r="AA89" s="78"/>
      <c r="AB89" s="78"/>
      <c r="AC89" s="78"/>
      <c r="AD89" s="78"/>
      <c r="AE89" s="79"/>
      <c r="AF89" s="80"/>
      <c r="AG89" s="81"/>
      <c r="AH89" s="81"/>
      <c r="AI89" s="81"/>
      <c r="AJ89" s="81"/>
      <c r="AK89" s="81"/>
      <c r="AL89" s="82"/>
      <c r="AM89" s="80"/>
      <c r="AN89" s="81"/>
      <c r="AO89" s="81"/>
      <c r="AP89" s="81"/>
      <c r="AQ89" s="81"/>
      <c r="AR89" s="81"/>
      <c r="AS89" s="82"/>
      <c r="AT89" s="83"/>
      <c r="AU89" s="84"/>
      <c r="AV89" s="84"/>
      <c r="AW89" s="84"/>
      <c r="AX89" s="84"/>
      <c r="AY89" s="84"/>
      <c r="AZ89" s="85"/>
      <c r="BA89" s="88" t="e">
        <f>VLOOKUP(AT89,$BO$115:$BP$155,2,FALSE)</f>
        <v>#N/A</v>
      </c>
      <c r="BB89" s="89"/>
      <c r="BC89" s="90"/>
      <c r="BD89" s="86"/>
      <c r="BE89" s="87"/>
      <c r="BF89" s="87"/>
      <c r="BG89" s="87"/>
      <c r="BH89" s="87"/>
      <c r="BI89" s="87"/>
      <c r="BJ89" s="87"/>
      <c r="BK89" s="87"/>
      <c r="BL89" s="14"/>
      <c r="BM89" s="20"/>
    </row>
    <row r="90" spans="1:65" ht="30.75" customHeight="1" x14ac:dyDescent="0.2">
      <c r="A90" s="70">
        <f t="shared" si="9"/>
        <v>73</v>
      </c>
      <c r="B90" s="61" t="str">
        <f t="shared" si="5"/>
        <v>空欄</v>
      </c>
      <c r="C90" s="61" t="str">
        <f t="shared" si="6"/>
        <v>空欄</v>
      </c>
      <c r="D90" s="66" t="str">
        <f t="shared" si="7"/>
        <v/>
      </c>
      <c r="E90" s="66" t="str">
        <f t="shared" si="8"/>
        <v/>
      </c>
      <c r="F90" s="64"/>
      <c r="G90" s="64"/>
      <c r="H90" s="64"/>
      <c r="I90" s="64"/>
      <c r="J90" s="64"/>
      <c r="K90" s="64"/>
      <c r="L90" s="58"/>
      <c r="M90" s="58"/>
      <c r="N90" s="58"/>
      <c r="O90" s="74"/>
      <c r="P90" s="75"/>
      <c r="Q90" s="75"/>
      <c r="R90" s="75"/>
      <c r="S90" s="75"/>
      <c r="T90" s="75"/>
      <c r="U90" s="76"/>
      <c r="V90" s="77"/>
      <c r="W90" s="78"/>
      <c r="X90" s="78"/>
      <c r="Y90" s="78"/>
      <c r="Z90" s="78"/>
      <c r="AA90" s="78"/>
      <c r="AB90" s="78"/>
      <c r="AC90" s="78"/>
      <c r="AD90" s="78"/>
      <c r="AE90" s="79"/>
      <c r="AF90" s="80"/>
      <c r="AG90" s="81"/>
      <c r="AH90" s="81"/>
      <c r="AI90" s="81"/>
      <c r="AJ90" s="81"/>
      <c r="AK90" s="81"/>
      <c r="AL90" s="82"/>
      <c r="AM90" s="80"/>
      <c r="AN90" s="81"/>
      <c r="AO90" s="81"/>
      <c r="AP90" s="81"/>
      <c r="AQ90" s="81"/>
      <c r="AR90" s="81"/>
      <c r="AS90" s="82"/>
      <c r="AT90" s="83"/>
      <c r="AU90" s="84"/>
      <c r="AV90" s="84"/>
      <c r="AW90" s="84"/>
      <c r="AX90" s="84"/>
      <c r="AY90" s="84"/>
      <c r="AZ90" s="85"/>
      <c r="BA90" s="88" t="e">
        <f>VLOOKUP(AT90,$BO$115:$BP$155,2,FALSE)</f>
        <v>#N/A</v>
      </c>
      <c r="BB90" s="89"/>
      <c r="BC90" s="90"/>
      <c r="BD90" s="86"/>
      <c r="BE90" s="87"/>
      <c r="BF90" s="87"/>
      <c r="BG90" s="87"/>
      <c r="BH90" s="87"/>
      <c r="BI90" s="87"/>
      <c r="BJ90" s="87"/>
      <c r="BK90" s="87"/>
      <c r="BL90" s="14"/>
      <c r="BM90" s="20"/>
    </row>
    <row r="91" spans="1:65" ht="30.75" customHeight="1" x14ac:dyDescent="0.2">
      <c r="A91" s="70">
        <f t="shared" si="9"/>
        <v>74</v>
      </c>
      <c r="B91" s="61" t="str">
        <f t="shared" si="5"/>
        <v>空欄</v>
      </c>
      <c r="C91" s="61" t="str">
        <f t="shared" si="6"/>
        <v>空欄</v>
      </c>
      <c r="D91" s="66" t="str">
        <f t="shared" si="7"/>
        <v/>
      </c>
      <c r="E91" s="66" t="str">
        <f t="shared" si="8"/>
        <v/>
      </c>
      <c r="F91" s="64"/>
      <c r="G91" s="64"/>
      <c r="H91" s="64"/>
      <c r="I91" s="64"/>
      <c r="J91" s="64"/>
      <c r="K91" s="64"/>
      <c r="L91" s="58"/>
      <c r="M91" s="58"/>
      <c r="N91" s="58"/>
      <c r="O91" s="74"/>
      <c r="P91" s="75"/>
      <c r="Q91" s="75"/>
      <c r="R91" s="75"/>
      <c r="S91" s="75"/>
      <c r="T91" s="75"/>
      <c r="U91" s="76"/>
      <c r="V91" s="77"/>
      <c r="W91" s="78"/>
      <c r="X91" s="78"/>
      <c r="Y91" s="78"/>
      <c r="Z91" s="78"/>
      <c r="AA91" s="78"/>
      <c r="AB91" s="78"/>
      <c r="AC91" s="78"/>
      <c r="AD91" s="78"/>
      <c r="AE91" s="79"/>
      <c r="AF91" s="80"/>
      <c r="AG91" s="81"/>
      <c r="AH91" s="81"/>
      <c r="AI91" s="81"/>
      <c r="AJ91" s="81"/>
      <c r="AK91" s="81"/>
      <c r="AL91" s="82"/>
      <c r="AM91" s="80"/>
      <c r="AN91" s="81"/>
      <c r="AO91" s="81"/>
      <c r="AP91" s="81"/>
      <c r="AQ91" s="81"/>
      <c r="AR91" s="81"/>
      <c r="AS91" s="82"/>
      <c r="AT91" s="83"/>
      <c r="AU91" s="84"/>
      <c r="AV91" s="84"/>
      <c r="AW91" s="84"/>
      <c r="AX91" s="84"/>
      <c r="AY91" s="84"/>
      <c r="AZ91" s="85"/>
      <c r="BA91" s="88" t="e">
        <f>VLOOKUP(AT91,$BO$115:$BP$155,2,FALSE)</f>
        <v>#N/A</v>
      </c>
      <c r="BB91" s="89"/>
      <c r="BC91" s="90"/>
      <c r="BD91" s="86"/>
      <c r="BE91" s="87"/>
      <c r="BF91" s="87"/>
      <c r="BG91" s="87"/>
      <c r="BH91" s="87"/>
      <c r="BI91" s="87"/>
      <c r="BJ91" s="87"/>
      <c r="BK91" s="87"/>
      <c r="BL91" s="14"/>
      <c r="BM91" s="20"/>
    </row>
    <row r="92" spans="1:65" ht="30.75" customHeight="1" x14ac:dyDescent="0.2">
      <c r="A92" s="70">
        <f t="shared" si="9"/>
        <v>75</v>
      </c>
      <c r="B92" s="61" t="str">
        <f t="shared" si="5"/>
        <v>空欄</v>
      </c>
      <c r="C92" s="61" t="str">
        <f t="shared" si="6"/>
        <v>空欄</v>
      </c>
      <c r="D92" s="66" t="str">
        <f t="shared" si="7"/>
        <v/>
      </c>
      <c r="E92" s="66" t="str">
        <f t="shared" si="8"/>
        <v/>
      </c>
      <c r="F92" s="64"/>
      <c r="G92" s="64"/>
      <c r="H92" s="64"/>
      <c r="I92" s="64"/>
      <c r="J92" s="64"/>
      <c r="K92" s="64"/>
      <c r="L92" s="58"/>
      <c r="M92" s="58"/>
      <c r="N92" s="58"/>
      <c r="O92" s="74"/>
      <c r="P92" s="75"/>
      <c r="Q92" s="75"/>
      <c r="R92" s="75"/>
      <c r="S92" s="75"/>
      <c r="T92" s="75"/>
      <c r="U92" s="76"/>
      <c r="V92" s="77"/>
      <c r="W92" s="78"/>
      <c r="X92" s="78"/>
      <c r="Y92" s="78"/>
      <c r="Z92" s="78"/>
      <c r="AA92" s="78"/>
      <c r="AB92" s="78"/>
      <c r="AC92" s="78"/>
      <c r="AD92" s="78"/>
      <c r="AE92" s="79"/>
      <c r="AF92" s="80"/>
      <c r="AG92" s="81"/>
      <c r="AH92" s="81"/>
      <c r="AI92" s="81"/>
      <c r="AJ92" s="81"/>
      <c r="AK92" s="81"/>
      <c r="AL92" s="82"/>
      <c r="AM92" s="80"/>
      <c r="AN92" s="81"/>
      <c r="AO92" s="81"/>
      <c r="AP92" s="81"/>
      <c r="AQ92" s="81"/>
      <c r="AR92" s="81"/>
      <c r="AS92" s="82"/>
      <c r="AT92" s="83"/>
      <c r="AU92" s="84"/>
      <c r="AV92" s="84"/>
      <c r="AW92" s="84"/>
      <c r="AX92" s="84"/>
      <c r="AY92" s="84"/>
      <c r="AZ92" s="85"/>
      <c r="BA92" s="88" t="e">
        <f>VLOOKUP(AT92,$BO$115:$BP$155,2,FALSE)</f>
        <v>#N/A</v>
      </c>
      <c r="BB92" s="89"/>
      <c r="BC92" s="90"/>
      <c r="BD92" s="86"/>
      <c r="BE92" s="87"/>
      <c r="BF92" s="87"/>
      <c r="BG92" s="87"/>
      <c r="BH92" s="87"/>
      <c r="BI92" s="87"/>
      <c r="BJ92" s="87"/>
      <c r="BK92" s="87"/>
      <c r="BL92" s="14"/>
      <c r="BM92" s="20"/>
    </row>
    <row r="93" spans="1:65" ht="30.75" customHeight="1" x14ac:dyDescent="0.2">
      <c r="A93" s="70">
        <f t="shared" si="9"/>
        <v>76</v>
      </c>
      <c r="B93" s="61" t="str">
        <f t="shared" si="5"/>
        <v>空欄</v>
      </c>
      <c r="C93" s="61" t="str">
        <f t="shared" si="6"/>
        <v>空欄</v>
      </c>
      <c r="D93" s="66" t="str">
        <f t="shared" si="7"/>
        <v/>
      </c>
      <c r="E93" s="66" t="str">
        <f t="shared" si="8"/>
        <v/>
      </c>
      <c r="F93" s="64"/>
      <c r="G93" s="64"/>
      <c r="H93" s="64"/>
      <c r="I93" s="64"/>
      <c r="J93" s="64"/>
      <c r="K93" s="64"/>
      <c r="L93" s="58"/>
      <c r="M93" s="58"/>
      <c r="N93" s="58"/>
      <c r="O93" s="74"/>
      <c r="P93" s="75"/>
      <c r="Q93" s="75"/>
      <c r="R93" s="75"/>
      <c r="S93" s="75"/>
      <c r="T93" s="75"/>
      <c r="U93" s="76"/>
      <c r="V93" s="77"/>
      <c r="W93" s="78"/>
      <c r="X93" s="78"/>
      <c r="Y93" s="78"/>
      <c r="Z93" s="78"/>
      <c r="AA93" s="78"/>
      <c r="AB93" s="78"/>
      <c r="AC93" s="78"/>
      <c r="AD93" s="78"/>
      <c r="AE93" s="79"/>
      <c r="AF93" s="80"/>
      <c r="AG93" s="81"/>
      <c r="AH93" s="81"/>
      <c r="AI93" s="81"/>
      <c r="AJ93" s="81"/>
      <c r="AK93" s="81"/>
      <c r="AL93" s="82"/>
      <c r="AM93" s="80"/>
      <c r="AN93" s="81"/>
      <c r="AO93" s="81"/>
      <c r="AP93" s="81"/>
      <c r="AQ93" s="81"/>
      <c r="AR93" s="81"/>
      <c r="AS93" s="82"/>
      <c r="AT93" s="83"/>
      <c r="AU93" s="84"/>
      <c r="AV93" s="84"/>
      <c r="AW93" s="84"/>
      <c r="AX93" s="84"/>
      <c r="AY93" s="84"/>
      <c r="AZ93" s="85"/>
      <c r="BA93" s="88" t="e">
        <f>VLOOKUP(AT93,$BO$115:$BP$155,2,FALSE)</f>
        <v>#N/A</v>
      </c>
      <c r="BB93" s="89"/>
      <c r="BC93" s="90"/>
      <c r="BD93" s="86"/>
      <c r="BE93" s="87"/>
      <c r="BF93" s="87"/>
      <c r="BG93" s="87"/>
      <c r="BH93" s="87"/>
      <c r="BI93" s="87"/>
      <c r="BJ93" s="87"/>
      <c r="BK93" s="87"/>
      <c r="BL93" s="14"/>
      <c r="BM93" s="20"/>
    </row>
    <row r="94" spans="1:65" ht="30.75" customHeight="1" x14ac:dyDescent="0.2">
      <c r="A94" s="70">
        <f t="shared" si="9"/>
        <v>77</v>
      </c>
      <c r="B94" s="61" t="str">
        <f t="shared" si="5"/>
        <v>空欄</v>
      </c>
      <c r="C94" s="61" t="str">
        <f t="shared" si="6"/>
        <v>空欄</v>
      </c>
      <c r="D94" s="66" t="str">
        <f t="shared" si="7"/>
        <v/>
      </c>
      <c r="E94" s="66" t="str">
        <f t="shared" si="8"/>
        <v/>
      </c>
      <c r="F94" s="64"/>
      <c r="G94" s="64"/>
      <c r="H94" s="64"/>
      <c r="I94" s="64"/>
      <c r="J94" s="64"/>
      <c r="K94" s="64"/>
      <c r="L94" s="58"/>
      <c r="M94" s="58"/>
      <c r="N94" s="58"/>
      <c r="O94" s="74"/>
      <c r="P94" s="75"/>
      <c r="Q94" s="75"/>
      <c r="R94" s="75"/>
      <c r="S94" s="75"/>
      <c r="T94" s="75"/>
      <c r="U94" s="76"/>
      <c r="V94" s="77"/>
      <c r="W94" s="78"/>
      <c r="X94" s="78"/>
      <c r="Y94" s="78"/>
      <c r="Z94" s="78"/>
      <c r="AA94" s="78"/>
      <c r="AB94" s="78"/>
      <c r="AC94" s="78"/>
      <c r="AD94" s="78"/>
      <c r="AE94" s="79"/>
      <c r="AF94" s="80"/>
      <c r="AG94" s="81"/>
      <c r="AH94" s="81"/>
      <c r="AI94" s="81"/>
      <c r="AJ94" s="81"/>
      <c r="AK94" s="81"/>
      <c r="AL94" s="82"/>
      <c r="AM94" s="80"/>
      <c r="AN94" s="81"/>
      <c r="AO94" s="81"/>
      <c r="AP94" s="81"/>
      <c r="AQ94" s="81"/>
      <c r="AR94" s="81"/>
      <c r="AS94" s="82"/>
      <c r="AT94" s="83"/>
      <c r="AU94" s="84"/>
      <c r="AV94" s="84"/>
      <c r="AW94" s="84"/>
      <c r="AX94" s="84"/>
      <c r="AY94" s="84"/>
      <c r="AZ94" s="85"/>
      <c r="BA94" s="88" t="e">
        <f>VLOOKUP(AT94,$BO$115:$BP$155,2,FALSE)</f>
        <v>#N/A</v>
      </c>
      <c r="BB94" s="89"/>
      <c r="BC94" s="90"/>
      <c r="BD94" s="86"/>
      <c r="BE94" s="87"/>
      <c r="BF94" s="87"/>
      <c r="BG94" s="87"/>
      <c r="BH94" s="87"/>
      <c r="BI94" s="87"/>
      <c r="BJ94" s="87"/>
      <c r="BK94" s="87"/>
      <c r="BL94" s="14"/>
      <c r="BM94" s="20"/>
    </row>
    <row r="95" spans="1:65" ht="30.75" customHeight="1" x14ac:dyDescent="0.2">
      <c r="A95" s="70">
        <f t="shared" si="9"/>
        <v>78</v>
      </c>
      <c r="B95" s="61" t="str">
        <f t="shared" si="5"/>
        <v>空欄</v>
      </c>
      <c r="C95" s="61" t="str">
        <f t="shared" si="6"/>
        <v>空欄</v>
      </c>
      <c r="D95" s="66" t="str">
        <f t="shared" si="7"/>
        <v/>
      </c>
      <c r="E95" s="66" t="str">
        <f t="shared" si="8"/>
        <v/>
      </c>
      <c r="F95" s="64"/>
      <c r="G95" s="64"/>
      <c r="H95" s="64"/>
      <c r="I95" s="64"/>
      <c r="J95" s="64"/>
      <c r="K95" s="64"/>
      <c r="L95" s="58"/>
      <c r="M95" s="58"/>
      <c r="N95" s="58"/>
      <c r="O95" s="74"/>
      <c r="P95" s="75"/>
      <c r="Q95" s="75"/>
      <c r="R95" s="75"/>
      <c r="S95" s="75"/>
      <c r="T95" s="75"/>
      <c r="U95" s="76"/>
      <c r="V95" s="77"/>
      <c r="W95" s="78"/>
      <c r="X95" s="78"/>
      <c r="Y95" s="78"/>
      <c r="Z95" s="78"/>
      <c r="AA95" s="78"/>
      <c r="AB95" s="78"/>
      <c r="AC95" s="78"/>
      <c r="AD95" s="78"/>
      <c r="AE95" s="79"/>
      <c r="AF95" s="80"/>
      <c r="AG95" s="81"/>
      <c r="AH95" s="81"/>
      <c r="AI95" s="81"/>
      <c r="AJ95" s="81"/>
      <c r="AK95" s="81"/>
      <c r="AL95" s="82"/>
      <c r="AM95" s="80"/>
      <c r="AN95" s="81"/>
      <c r="AO95" s="81"/>
      <c r="AP95" s="81"/>
      <c r="AQ95" s="81"/>
      <c r="AR95" s="81"/>
      <c r="AS95" s="82"/>
      <c r="AT95" s="83"/>
      <c r="AU95" s="84"/>
      <c r="AV95" s="84"/>
      <c r="AW95" s="84"/>
      <c r="AX95" s="84"/>
      <c r="AY95" s="84"/>
      <c r="AZ95" s="85"/>
      <c r="BA95" s="88" t="e">
        <f>VLOOKUP(AT95,$BO$115:$BP$155,2,FALSE)</f>
        <v>#N/A</v>
      </c>
      <c r="BB95" s="89"/>
      <c r="BC95" s="90"/>
      <c r="BD95" s="86"/>
      <c r="BE95" s="87"/>
      <c r="BF95" s="87"/>
      <c r="BG95" s="87"/>
      <c r="BH95" s="87"/>
      <c r="BI95" s="87"/>
      <c r="BJ95" s="87"/>
      <c r="BK95" s="87"/>
      <c r="BL95" s="14"/>
      <c r="BM95" s="20"/>
    </row>
    <row r="96" spans="1:65" ht="30.75" customHeight="1" x14ac:dyDescent="0.2">
      <c r="A96" s="70">
        <f t="shared" si="9"/>
        <v>79</v>
      </c>
      <c r="B96" s="61" t="str">
        <f t="shared" si="5"/>
        <v>空欄</v>
      </c>
      <c r="C96" s="61" t="str">
        <f t="shared" si="6"/>
        <v>空欄</v>
      </c>
      <c r="D96" s="66" t="str">
        <f t="shared" si="7"/>
        <v/>
      </c>
      <c r="E96" s="66" t="str">
        <f t="shared" si="8"/>
        <v/>
      </c>
      <c r="F96" s="64"/>
      <c r="G96" s="64"/>
      <c r="H96" s="64"/>
      <c r="I96" s="64"/>
      <c r="J96" s="64"/>
      <c r="K96" s="64"/>
      <c r="L96" s="58"/>
      <c r="M96" s="58"/>
      <c r="N96" s="58"/>
      <c r="O96" s="74"/>
      <c r="P96" s="75"/>
      <c r="Q96" s="75"/>
      <c r="R96" s="75"/>
      <c r="S96" s="75"/>
      <c r="T96" s="75"/>
      <c r="U96" s="76"/>
      <c r="V96" s="77"/>
      <c r="W96" s="78"/>
      <c r="X96" s="78"/>
      <c r="Y96" s="78"/>
      <c r="Z96" s="78"/>
      <c r="AA96" s="78"/>
      <c r="AB96" s="78"/>
      <c r="AC96" s="78"/>
      <c r="AD96" s="78"/>
      <c r="AE96" s="79"/>
      <c r="AF96" s="80"/>
      <c r="AG96" s="81"/>
      <c r="AH96" s="81"/>
      <c r="AI96" s="81"/>
      <c r="AJ96" s="81"/>
      <c r="AK96" s="81"/>
      <c r="AL96" s="82"/>
      <c r="AM96" s="80"/>
      <c r="AN96" s="81"/>
      <c r="AO96" s="81"/>
      <c r="AP96" s="81"/>
      <c r="AQ96" s="81"/>
      <c r="AR96" s="81"/>
      <c r="AS96" s="82"/>
      <c r="AT96" s="83"/>
      <c r="AU96" s="84"/>
      <c r="AV96" s="84"/>
      <c r="AW96" s="84"/>
      <c r="AX96" s="84"/>
      <c r="AY96" s="84"/>
      <c r="AZ96" s="85"/>
      <c r="BA96" s="88" t="e">
        <f>VLOOKUP(AT96,$BO$115:$BP$155,2,FALSE)</f>
        <v>#N/A</v>
      </c>
      <c r="BB96" s="89"/>
      <c r="BC96" s="90"/>
      <c r="BD96" s="86"/>
      <c r="BE96" s="87"/>
      <c r="BF96" s="87"/>
      <c r="BG96" s="87"/>
      <c r="BH96" s="87"/>
      <c r="BI96" s="87"/>
      <c r="BJ96" s="87"/>
      <c r="BK96" s="87"/>
      <c r="BL96" s="14"/>
      <c r="BM96" s="20"/>
    </row>
    <row r="97" spans="1:65" ht="30.75" customHeight="1" x14ac:dyDescent="0.2">
      <c r="A97" s="70">
        <f t="shared" si="9"/>
        <v>80</v>
      </c>
      <c r="B97" s="61" t="str">
        <f t="shared" si="5"/>
        <v>空欄</v>
      </c>
      <c r="C97" s="61" t="str">
        <f t="shared" si="6"/>
        <v>空欄</v>
      </c>
      <c r="D97" s="66" t="str">
        <f t="shared" si="7"/>
        <v/>
      </c>
      <c r="E97" s="66" t="str">
        <f t="shared" si="8"/>
        <v/>
      </c>
      <c r="F97" s="64"/>
      <c r="G97" s="64"/>
      <c r="H97" s="64"/>
      <c r="I97" s="64"/>
      <c r="J97" s="64"/>
      <c r="K97" s="64"/>
      <c r="L97" s="58"/>
      <c r="M97" s="58"/>
      <c r="N97" s="58"/>
      <c r="O97" s="74"/>
      <c r="P97" s="75"/>
      <c r="Q97" s="75"/>
      <c r="R97" s="75"/>
      <c r="S97" s="75"/>
      <c r="T97" s="75"/>
      <c r="U97" s="76"/>
      <c r="V97" s="77"/>
      <c r="W97" s="78"/>
      <c r="X97" s="78"/>
      <c r="Y97" s="78"/>
      <c r="Z97" s="78"/>
      <c r="AA97" s="78"/>
      <c r="AB97" s="78"/>
      <c r="AC97" s="78"/>
      <c r="AD97" s="78"/>
      <c r="AE97" s="79"/>
      <c r="AF97" s="80"/>
      <c r="AG97" s="81"/>
      <c r="AH97" s="81"/>
      <c r="AI97" s="81"/>
      <c r="AJ97" s="81"/>
      <c r="AK97" s="81"/>
      <c r="AL97" s="82"/>
      <c r="AM97" s="80"/>
      <c r="AN97" s="81"/>
      <c r="AO97" s="81"/>
      <c r="AP97" s="81"/>
      <c r="AQ97" s="81"/>
      <c r="AR97" s="81"/>
      <c r="AS97" s="82"/>
      <c r="AT97" s="83"/>
      <c r="AU97" s="84"/>
      <c r="AV97" s="84"/>
      <c r="AW97" s="84"/>
      <c r="AX97" s="84"/>
      <c r="AY97" s="84"/>
      <c r="AZ97" s="85"/>
      <c r="BA97" s="88" t="e">
        <f>VLOOKUP(AT97,$BO$115:$BP$155,2,FALSE)</f>
        <v>#N/A</v>
      </c>
      <c r="BB97" s="89"/>
      <c r="BC97" s="90"/>
      <c r="BD97" s="86"/>
      <c r="BE97" s="87"/>
      <c r="BF97" s="87"/>
      <c r="BG97" s="87"/>
      <c r="BH97" s="87"/>
      <c r="BI97" s="87"/>
      <c r="BJ97" s="87"/>
      <c r="BK97" s="87"/>
      <c r="BL97" s="14"/>
      <c r="BM97" s="20"/>
    </row>
    <row r="98" spans="1:65" ht="30.75" customHeight="1" x14ac:dyDescent="0.2">
      <c r="A98" s="70">
        <f t="shared" si="9"/>
        <v>81</v>
      </c>
      <c r="B98" s="61" t="str">
        <f t="shared" si="5"/>
        <v>空欄</v>
      </c>
      <c r="C98" s="61" t="str">
        <f t="shared" si="6"/>
        <v>空欄</v>
      </c>
      <c r="D98" s="66" t="str">
        <f t="shared" si="7"/>
        <v/>
      </c>
      <c r="E98" s="66" t="str">
        <f t="shared" si="8"/>
        <v/>
      </c>
      <c r="F98" s="64"/>
      <c r="G98" s="64"/>
      <c r="H98" s="64"/>
      <c r="I98" s="64"/>
      <c r="J98" s="64"/>
      <c r="K98" s="64"/>
      <c r="L98" s="58"/>
      <c r="M98" s="58"/>
      <c r="N98" s="58"/>
      <c r="O98" s="74"/>
      <c r="P98" s="75"/>
      <c r="Q98" s="75"/>
      <c r="R98" s="75"/>
      <c r="S98" s="75"/>
      <c r="T98" s="75"/>
      <c r="U98" s="76"/>
      <c r="V98" s="77"/>
      <c r="W98" s="78"/>
      <c r="X98" s="78"/>
      <c r="Y98" s="78"/>
      <c r="Z98" s="78"/>
      <c r="AA98" s="78"/>
      <c r="AB98" s="78"/>
      <c r="AC98" s="78"/>
      <c r="AD98" s="78"/>
      <c r="AE98" s="79"/>
      <c r="AF98" s="80"/>
      <c r="AG98" s="81"/>
      <c r="AH98" s="81"/>
      <c r="AI98" s="81"/>
      <c r="AJ98" s="81"/>
      <c r="AK98" s="81"/>
      <c r="AL98" s="82"/>
      <c r="AM98" s="80"/>
      <c r="AN98" s="81"/>
      <c r="AO98" s="81"/>
      <c r="AP98" s="81"/>
      <c r="AQ98" s="81"/>
      <c r="AR98" s="81"/>
      <c r="AS98" s="82"/>
      <c r="AT98" s="83"/>
      <c r="AU98" s="84"/>
      <c r="AV98" s="84"/>
      <c r="AW98" s="84"/>
      <c r="AX98" s="84"/>
      <c r="AY98" s="84"/>
      <c r="AZ98" s="85"/>
      <c r="BA98" s="88" t="e">
        <f>VLOOKUP(AT98,$BO$115:$BP$155,2,FALSE)</f>
        <v>#N/A</v>
      </c>
      <c r="BB98" s="89"/>
      <c r="BC98" s="90"/>
      <c r="BD98" s="86"/>
      <c r="BE98" s="87"/>
      <c r="BF98" s="87"/>
      <c r="BG98" s="87"/>
      <c r="BH98" s="87"/>
      <c r="BI98" s="87"/>
      <c r="BJ98" s="87"/>
      <c r="BK98" s="87"/>
      <c r="BL98" s="14"/>
      <c r="BM98" s="20"/>
    </row>
    <row r="99" spans="1:65" ht="30.75" customHeight="1" x14ac:dyDescent="0.2">
      <c r="A99" s="70">
        <f t="shared" si="9"/>
        <v>82</v>
      </c>
      <c r="B99" s="61" t="str">
        <f t="shared" si="5"/>
        <v>空欄</v>
      </c>
      <c r="C99" s="61" t="str">
        <f t="shared" si="6"/>
        <v>空欄</v>
      </c>
      <c r="D99" s="66" t="str">
        <f t="shared" si="7"/>
        <v/>
      </c>
      <c r="E99" s="66" t="str">
        <f t="shared" si="8"/>
        <v/>
      </c>
      <c r="F99" s="64"/>
      <c r="G99" s="64"/>
      <c r="H99" s="64"/>
      <c r="I99" s="64"/>
      <c r="J99" s="64"/>
      <c r="K99" s="64"/>
      <c r="L99" s="58"/>
      <c r="M99" s="58"/>
      <c r="N99" s="58"/>
      <c r="O99" s="74"/>
      <c r="P99" s="75"/>
      <c r="Q99" s="75"/>
      <c r="R99" s="75"/>
      <c r="S99" s="75"/>
      <c r="T99" s="75"/>
      <c r="U99" s="76"/>
      <c r="V99" s="77"/>
      <c r="W99" s="78"/>
      <c r="X99" s="78"/>
      <c r="Y99" s="78"/>
      <c r="Z99" s="78"/>
      <c r="AA99" s="78"/>
      <c r="AB99" s="78"/>
      <c r="AC99" s="78"/>
      <c r="AD99" s="78"/>
      <c r="AE99" s="79"/>
      <c r="AF99" s="80"/>
      <c r="AG99" s="81"/>
      <c r="AH99" s="81"/>
      <c r="AI99" s="81"/>
      <c r="AJ99" s="81"/>
      <c r="AK99" s="81"/>
      <c r="AL99" s="82"/>
      <c r="AM99" s="80"/>
      <c r="AN99" s="81"/>
      <c r="AO99" s="81"/>
      <c r="AP99" s="81"/>
      <c r="AQ99" s="81"/>
      <c r="AR99" s="81"/>
      <c r="AS99" s="82"/>
      <c r="AT99" s="83"/>
      <c r="AU99" s="84"/>
      <c r="AV99" s="84"/>
      <c r="AW99" s="84"/>
      <c r="AX99" s="84"/>
      <c r="AY99" s="84"/>
      <c r="AZ99" s="85"/>
      <c r="BA99" s="88" t="e">
        <f>VLOOKUP(AT99,$BO$115:$BP$155,2,FALSE)</f>
        <v>#N/A</v>
      </c>
      <c r="BB99" s="89"/>
      <c r="BC99" s="90"/>
      <c r="BD99" s="86"/>
      <c r="BE99" s="87"/>
      <c r="BF99" s="87"/>
      <c r="BG99" s="87"/>
      <c r="BH99" s="87"/>
      <c r="BI99" s="87"/>
      <c r="BJ99" s="87"/>
      <c r="BK99" s="87"/>
      <c r="BL99" s="14"/>
      <c r="BM99" s="20"/>
    </row>
    <row r="100" spans="1:65" ht="30.75" customHeight="1" x14ac:dyDescent="0.2">
      <c r="A100" s="70">
        <f t="shared" si="9"/>
        <v>83</v>
      </c>
      <c r="B100" s="61" t="str">
        <f t="shared" si="5"/>
        <v>空欄</v>
      </c>
      <c r="C100" s="61" t="str">
        <f t="shared" si="6"/>
        <v>空欄</v>
      </c>
      <c r="D100" s="66" t="str">
        <f t="shared" si="7"/>
        <v/>
      </c>
      <c r="E100" s="66" t="str">
        <f t="shared" si="8"/>
        <v/>
      </c>
      <c r="F100" s="64"/>
      <c r="G100" s="64"/>
      <c r="H100" s="64"/>
      <c r="I100" s="64"/>
      <c r="J100" s="64"/>
      <c r="K100" s="64"/>
      <c r="L100" s="58"/>
      <c r="M100" s="58"/>
      <c r="N100" s="58"/>
      <c r="O100" s="74"/>
      <c r="P100" s="75"/>
      <c r="Q100" s="75"/>
      <c r="R100" s="75"/>
      <c r="S100" s="75"/>
      <c r="T100" s="75"/>
      <c r="U100" s="76"/>
      <c r="V100" s="77"/>
      <c r="W100" s="78"/>
      <c r="X100" s="78"/>
      <c r="Y100" s="78"/>
      <c r="Z100" s="78"/>
      <c r="AA100" s="78"/>
      <c r="AB100" s="78"/>
      <c r="AC100" s="78"/>
      <c r="AD100" s="78"/>
      <c r="AE100" s="79"/>
      <c r="AF100" s="80"/>
      <c r="AG100" s="81"/>
      <c r="AH100" s="81"/>
      <c r="AI100" s="81"/>
      <c r="AJ100" s="81"/>
      <c r="AK100" s="81"/>
      <c r="AL100" s="82"/>
      <c r="AM100" s="80"/>
      <c r="AN100" s="81"/>
      <c r="AO100" s="81"/>
      <c r="AP100" s="81"/>
      <c r="AQ100" s="81"/>
      <c r="AR100" s="81"/>
      <c r="AS100" s="82"/>
      <c r="AT100" s="83"/>
      <c r="AU100" s="84"/>
      <c r="AV100" s="84"/>
      <c r="AW100" s="84"/>
      <c r="AX100" s="84"/>
      <c r="AY100" s="84"/>
      <c r="AZ100" s="85"/>
      <c r="BA100" s="88" t="e">
        <f>VLOOKUP(AT100,$BO$115:$BP$155,2,FALSE)</f>
        <v>#N/A</v>
      </c>
      <c r="BB100" s="89"/>
      <c r="BC100" s="90"/>
      <c r="BD100" s="86"/>
      <c r="BE100" s="87"/>
      <c r="BF100" s="87"/>
      <c r="BG100" s="87"/>
      <c r="BH100" s="87"/>
      <c r="BI100" s="87"/>
      <c r="BJ100" s="87"/>
      <c r="BK100" s="87"/>
      <c r="BL100" s="14"/>
      <c r="BM100" s="20"/>
    </row>
    <row r="101" spans="1:65" ht="30.75" customHeight="1" x14ac:dyDescent="0.2">
      <c r="A101" s="70">
        <f t="shared" si="9"/>
        <v>84</v>
      </c>
      <c r="B101" s="61" t="str">
        <f t="shared" si="5"/>
        <v>空欄</v>
      </c>
      <c r="C101" s="61" t="str">
        <f t="shared" si="6"/>
        <v>空欄</v>
      </c>
      <c r="D101" s="66" t="str">
        <f t="shared" si="7"/>
        <v/>
      </c>
      <c r="E101" s="66" t="str">
        <f t="shared" si="8"/>
        <v/>
      </c>
      <c r="F101" s="64"/>
      <c r="G101" s="64"/>
      <c r="H101" s="64"/>
      <c r="I101" s="64"/>
      <c r="J101" s="64"/>
      <c r="K101" s="64"/>
      <c r="L101" s="58"/>
      <c r="M101" s="58"/>
      <c r="N101" s="58"/>
      <c r="O101" s="74"/>
      <c r="P101" s="75"/>
      <c r="Q101" s="75"/>
      <c r="R101" s="75"/>
      <c r="S101" s="75"/>
      <c r="T101" s="75"/>
      <c r="U101" s="76"/>
      <c r="V101" s="77"/>
      <c r="W101" s="78"/>
      <c r="X101" s="78"/>
      <c r="Y101" s="78"/>
      <c r="Z101" s="78"/>
      <c r="AA101" s="78"/>
      <c r="AB101" s="78"/>
      <c r="AC101" s="78"/>
      <c r="AD101" s="78"/>
      <c r="AE101" s="79"/>
      <c r="AF101" s="80"/>
      <c r="AG101" s="81"/>
      <c r="AH101" s="81"/>
      <c r="AI101" s="81"/>
      <c r="AJ101" s="81"/>
      <c r="AK101" s="81"/>
      <c r="AL101" s="82"/>
      <c r="AM101" s="80"/>
      <c r="AN101" s="81"/>
      <c r="AO101" s="81"/>
      <c r="AP101" s="81"/>
      <c r="AQ101" s="81"/>
      <c r="AR101" s="81"/>
      <c r="AS101" s="82"/>
      <c r="AT101" s="83"/>
      <c r="AU101" s="84"/>
      <c r="AV101" s="84"/>
      <c r="AW101" s="84"/>
      <c r="AX101" s="84"/>
      <c r="AY101" s="84"/>
      <c r="AZ101" s="85"/>
      <c r="BA101" s="88" t="e">
        <f>VLOOKUP(AT101,$BO$115:$BP$155,2,FALSE)</f>
        <v>#N/A</v>
      </c>
      <c r="BB101" s="89"/>
      <c r="BC101" s="90"/>
      <c r="BD101" s="86"/>
      <c r="BE101" s="87"/>
      <c r="BF101" s="87"/>
      <c r="BG101" s="87"/>
      <c r="BH101" s="87"/>
      <c r="BI101" s="87"/>
      <c r="BJ101" s="87"/>
      <c r="BK101" s="87"/>
      <c r="BL101" s="14"/>
      <c r="BM101" s="20"/>
    </row>
    <row r="102" spans="1:65" ht="30.75" customHeight="1" x14ac:dyDescent="0.2">
      <c r="A102" s="70">
        <f t="shared" si="9"/>
        <v>85</v>
      </c>
      <c r="B102" s="61" t="str">
        <f t="shared" si="5"/>
        <v>空欄</v>
      </c>
      <c r="C102" s="61" t="str">
        <f t="shared" si="6"/>
        <v>空欄</v>
      </c>
      <c r="D102" s="66" t="str">
        <f t="shared" si="7"/>
        <v/>
      </c>
      <c r="E102" s="66" t="str">
        <f t="shared" si="8"/>
        <v/>
      </c>
      <c r="F102" s="64"/>
      <c r="G102" s="64"/>
      <c r="H102" s="64"/>
      <c r="I102" s="64"/>
      <c r="J102" s="64"/>
      <c r="K102" s="64"/>
      <c r="L102" s="58"/>
      <c r="M102" s="58"/>
      <c r="N102" s="58"/>
      <c r="O102" s="74"/>
      <c r="P102" s="75"/>
      <c r="Q102" s="75"/>
      <c r="R102" s="75"/>
      <c r="S102" s="75"/>
      <c r="T102" s="75"/>
      <c r="U102" s="76"/>
      <c r="V102" s="77"/>
      <c r="W102" s="78"/>
      <c r="X102" s="78"/>
      <c r="Y102" s="78"/>
      <c r="Z102" s="78"/>
      <c r="AA102" s="78"/>
      <c r="AB102" s="78"/>
      <c r="AC102" s="78"/>
      <c r="AD102" s="78"/>
      <c r="AE102" s="79"/>
      <c r="AF102" s="80"/>
      <c r="AG102" s="81"/>
      <c r="AH102" s="81"/>
      <c r="AI102" s="81"/>
      <c r="AJ102" s="81"/>
      <c r="AK102" s="81"/>
      <c r="AL102" s="82"/>
      <c r="AM102" s="80"/>
      <c r="AN102" s="81"/>
      <c r="AO102" s="81"/>
      <c r="AP102" s="81"/>
      <c r="AQ102" s="81"/>
      <c r="AR102" s="81"/>
      <c r="AS102" s="82"/>
      <c r="AT102" s="83"/>
      <c r="AU102" s="84"/>
      <c r="AV102" s="84"/>
      <c r="AW102" s="84"/>
      <c r="AX102" s="84"/>
      <c r="AY102" s="84"/>
      <c r="AZ102" s="85"/>
      <c r="BA102" s="88" t="e">
        <f>VLOOKUP(AT102,$BO$115:$BP$155,2,FALSE)</f>
        <v>#N/A</v>
      </c>
      <c r="BB102" s="89"/>
      <c r="BC102" s="90"/>
      <c r="BD102" s="86"/>
      <c r="BE102" s="87"/>
      <c r="BF102" s="87"/>
      <c r="BG102" s="87"/>
      <c r="BH102" s="87"/>
      <c r="BI102" s="87"/>
      <c r="BJ102" s="87"/>
      <c r="BK102" s="87"/>
      <c r="BL102" s="14"/>
      <c r="BM102" s="20"/>
    </row>
    <row r="103" spans="1:65" ht="30.75" customHeight="1" x14ac:dyDescent="0.2">
      <c r="A103" s="70">
        <f t="shared" si="9"/>
        <v>86</v>
      </c>
      <c r="B103" s="61" t="str">
        <f t="shared" si="5"/>
        <v>空欄</v>
      </c>
      <c r="C103" s="61" t="str">
        <f t="shared" si="6"/>
        <v>空欄</v>
      </c>
      <c r="D103" s="66" t="str">
        <f t="shared" si="7"/>
        <v/>
      </c>
      <c r="E103" s="66" t="str">
        <f t="shared" si="8"/>
        <v/>
      </c>
      <c r="F103" s="64"/>
      <c r="G103" s="64"/>
      <c r="H103" s="64"/>
      <c r="I103" s="64"/>
      <c r="J103" s="64"/>
      <c r="K103" s="64"/>
      <c r="L103" s="58"/>
      <c r="M103" s="58"/>
      <c r="N103" s="58"/>
      <c r="O103" s="74"/>
      <c r="P103" s="75"/>
      <c r="Q103" s="75"/>
      <c r="R103" s="75"/>
      <c r="S103" s="75"/>
      <c r="T103" s="75"/>
      <c r="U103" s="76"/>
      <c r="V103" s="77"/>
      <c r="W103" s="78"/>
      <c r="X103" s="78"/>
      <c r="Y103" s="78"/>
      <c r="Z103" s="78"/>
      <c r="AA103" s="78"/>
      <c r="AB103" s="78"/>
      <c r="AC103" s="78"/>
      <c r="AD103" s="78"/>
      <c r="AE103" s="79"/>
      <c r="AF103" s="80"/>
      <c r="AG103" s="81"/>
      <c r="AH103" s="81"/>
      <c r="AI103" s="81"/>
      <c r="AJ103" s="81"/>
      <c r="AK103" s="81"/>
      <c r="AL103" s="82"/>
      <c r="AM103" s="80"/>
      <c r="AN103" s="81"/>
      <c r="AO103" s="81"/>
      <c r="AP103" s="81"/>
      <c r="AQ103" s="81"/>
      <c r="AR103" s="81"/>
      <c r="AS103" s="82"/>
      <c r="AT103" s="83"/>
      <c r="AU103" s="84"/>
      <c r="AV103" s="84"/>
      <c r="AW103" s="84"/>
      <c r="AX103" s="84"/>
      <c r="AY103" s="84"/>
      <c r="AZ103" s="85"/>
      <c r="BA103" s="88" t="e">
        <f>VLOOKUP(AT103,$BO$115:$BP$155,2,FALSE)</f>
        <v>#N/A</v>
      </c>
      <c r="BB103" s="89"/>
      <c r="BC103" s="90"/>
      <c r="BD103" s="86"/>
      <c r="BE103" s="87"/>
      <c r="BF103" s="87"/>
      <c r="BG103" s="87"/>
      <c r="BH103" s="87"/>
      <c r="BI103" s="87"/>
      <c r="BJ103" s="87"/>
      <c r="BK103" s="87"/>
      <c r="BL103" s="14"/>
      <c r="BM103" s="20"/>
    </row>
    <row r="104" spans="1:65" ht="30.75" customHeight="1" x14ac:dyDescent="0.2">
      <c r="A104" s="70">
        <f t="shared" si="9"/>
        <v>87</v>
      </c>
      <c r="B104" s="61" t="str">
        <f t="shared" si="5"/>
        <v>空欄</v>
      </c>
      <c r="C104" s="61" t="str">
        <f t="shared" si="6"/>
        <v>空欄</v>
      </c>
      <c r="D104" s="66" t="str">
        <f t="shared" si="7"/>
        <v/>
      </c>
      <c r="E104" s="66" t="str">
        <f t="shared" si="8"/>
        <v/>
      </c>
      <c r="F104" s="64"/>
      <c r="G104" s="64"/>
      <c r="H104" s="64"/>
      <c r="I104" s="64"/>
      <c r="J104" s="64"/>
      <c r="K104" s="64"/>
      <c r="L104" s="58"/>
      <c r="M104" s="58"/>
      <c r="N104" s="58"/>
      <c r="O104" s="74"/>
      <c r="P104" s="75"/>
      <c r="Q104" s="75"/>
      <c r="R104" s="75"/>
      <c r="S104" s="75"/>
      <c r="T104" s="75"/>
      <c r="U104" s="76"/>
      <c r="V104" s="77"/>
      <c r="W104" s="78"/>
      <c r="X104" s="78"/>
      <c r="Y104" s="78"/>
      <c r="Z104" s="78"/>
      <c r="AA104" s="78"/>
      <c r="AB104" s="78"/>
      <c r="AC104" s="78"/>
      <c r="AD104" s="78"/>
      <c r="AE104" s="79"/>
      <c r="AF104" s="80"/>
      <c r="AG104" s="81"/>
      <c r="AH104" s="81"/>
      <c r="AI104" s="81"/>
      <c r="AJ104" s="81"/>
      <c r="AK104" s="81"/>
      <c r="AL104" s="82"/>
      <c r="AM104" s="80"/>
      <c r="AN104" s="81"/>
      <c r="AO104" s="81"/>
      <c r="AP104" s="81"/>
      <c r="AQ104" s="81"/>
      <c r="AR104" s="81"/>
      <c r="AS104" s="82"/>
      <c r="AT104" s="83"/>
      <c r="AU104" s="84"/>
      <c r="AV104" s="84"/>
      <c r="AW104" s="84"/>
      <c r="AX104" s="84"/>
      <c r="AY104" s="84"/>
      <c r="AZ104" s="85"/>
      <c r="BA104" s="88" t="e">
        <f>VLOOKUP(AT104,$BO$115:$BP$155,2,FALSE)</f>
        <v>#N/A</v>
      </c>
      <c r="BB104" s="89"/>
      <c r="BC104" s="90"/>
      <c r="BD104" s="86"/>
      <c r="BE104" s="87"/>
      <c r="BF104" s="87"/>
      <c r="BG104" s="87"/>
      <c r="BH104" s="87"/>
      <c r="BI104" s="87"/>
      <c r="BJ104" s="87"/>
      <c r="BK104" s="87"/>
      <c r="BL104" s="14"/>
      <c r="BM104" s="20"/>
    </row>
    <row r="105" spans="1:65" ht="30.75" customHeight="1" x14ac:dyDescent="0.2">
      <c r="A105" s="70">
        <f t="shared" si="9"/>
        <v>88</v>
      </c>
      <c r="B105" s="61" t="str">
        <f t="shared" si="5"/>
        <v>空欄</v>
      </c>
      <c r="C105" s="61" t="str">
        <f t="shared" si="6"/>
        <v>空欄</v>
      </c>
      <c r="D105" s="66" t="str">
        <f t="shared" si="7"/>
        <v/>
      </c>
      <c r="E105" s="66" t="str">
        <f t="shared" si="8"/>
        <v/>
      </c>
      <c r="F105" s="64"/>
      <c r="G105" s="64"/>
      <c r="H105" s="64"/>
      <c r="I105" s="64"/>
      <c r="J105" s="64"/>
      <c r="K105" s="64"/>
      <c r="L105" s="58"/>
      <c r="M105" s="58"/>
      <c r="N105" s="58"/>
      <c r="O105" s="74"/>
      <c r="P105" s="75"/>
      <c r="Q105" s="75"/>
      <c r="R105" s="75"/>
      <c r="S105" s="75"/>
      <c r="T105" s="75"/>
      <c r="U105" s="76"/>
      <c r="V105" s="77"/>
      <c r="W105" s="78"/>
      <c r="X105" s="78"/>
      <c r="Y105" s="78"/>
      <c r="Z105" s="78"/>
      <c r="AA105" s="78"/>
      <c r="AB105" s="78"/>
      <c r="AC105" s="78"/>
      <c r="AD105" s="78"/>
      <c r="AE105" s="79"/>
      <c r="AF105" s="80"/>
      <c r="AG105" s="81"/>
      <c r="AH105" s="81"/>
      <c r="AI105" s="81"/>
      <c r="AJ105" s="81"/>
      <c r="AK105" s="81"/>
      <c r="AL105" s="82"/>
      <c r="AM105" s="80"/>
      <c r="AN105" s="81"/>
      <c r="AO105" s="81"/>
      <c r="AP105" s="81"/>
      <c r="AQ105" s="81"/>
      <c r="AR105" s="81"/>
      <c r="AS105" s="82"/>
      <c r="AT105" s="83"/>
      <c r="AU105" s="84"/>
      <c r="AV105" s="84"/>
      <c r="AW105" s="84"/>
      <c r="AX105" s="84"/>
      <c r="AY105" s="84"/>
      <c r="AZ105" s="85"/>
      <c r="BA105" s="88" t="e">
        <f>VLOOKUP(AT105,$BO$115:$BP$155,2,FALSE)</f>
        <v>#N/A</v>
      </c>
      <c r="BB105" s="89"/>
      <c r="BC105" s="90"/>
      <c r="BD105" s="86"/>
      <c r="BE105" s="87"/>
      <c r="BF105" s="87"/>
      <c r="BG105" s="87"/>
      <c r="BH105" s="87"/>
      <c r="BI105" s="87"/>
      <c r="BJ105" s="87"/>
      <c r="BK105" s="87"/>
      <c r="BL105" s="14"/>
      <c r="BM105" s="20"/>
    </row>
    <row r="106" spans="1:65" ht="30.75" customHeight="1" x14ac:dyDescent="0.2">
      <c r="A106" s="70">
        <f t="shared" si="9"/>
        <v>89</v>
      </c>
      <c r="B106" s="61" t="str">
        <f t="shared" si="5"/>
        <v>空欄</v>
      </c>
      <c r="C106" s="61" t="str">
        <f t="shared" si="6"/>
        <v>空欄</v>
      </c>
      <c r="D106" s="66" t="str">
        <f t="shared" si="7"/>
        <v/>
      </c>
      <c r="E106" s="66" t="str">
        <f t="shared" si="8"/>
        <v/>
      </c>
      <c r="F106" s="64"/>
      <c r="G106" s="64"/>
      <c r="H106" s="64"/>
      <c r="I106" s="64"/>
      <c r="J106" s="64"/>
      <c r="K106" s="64"/>
      <c r="L106" s="58"/>
      <c r="M106" s="58"/>
      <c r="N106" s="58"/>
      <c r="O106" s="74"/>
      <c r="P106" s="75"/>
      <c r="Q106" s="75"/>
      <c r="R106" s="75"/>
      <c r="S106" s="75"/>
      <c r="T106" s="75"/>
      <c r="U106" s="76"/>
      <c r="V106" s="77"/>
      <c r="W106" s="78"/>
      <c r="X106" s="78"/>
      <c r="Y106" s="78"/>
      <c r="Z106" s="78"/>
      <c r="AA106" s="78"/>
      <c r="AB106" s="78"/>
      <c r="AC106" s="78"/>
      <c r="AD106" s="78"/>
      <c r="AE106" s="79"/>
      <c r="AF106" s="80"/>
      <c r="AG106" s="81"/>
      <c r="AH106" s="81"/>
      <c r="AI106" s="81"/>
      <c r="AJ106" s="81"/>
      <c r="AK106" s="81"/>
      <c r="AL106" s="82"/>
      <c r="AM106" s="80"/>
      <c r="AN106" s="81"/>
      <c r="AO106" s="81"/>
      <c r="AP106" s="81"/>
      <c r="AQ106" s="81"/>
      <c r="AR106" s="81"/>
      <c r="AS106" s="82"/>
      <c r="AT106" s="83"/>
      <c r="AU106" s="84"/>
      <c r="AV106" s="84"/>
      <c r="AW106" s="84"/>
      <c r="AX106" s="84"/>
      <c r="AY106" s="84"/>
      <c r="AZ106" s="85"/>
      <c r="BA106" s="88" t="e">
        <f>VLOOKUP(AT106,$BO$115:$BP$155,2,FALSE)</f>
        <v>#N/A</v>
      </c>
      <c r="BB106" s="89"/>
      <c r="BC106" s="90"/>
      <c r="BD106" s="86"/>
      <c r="BE106" s="87"/>
      <c r="BF106" s="87"/>
      <c r="BG106" s="87"/>
      <c r="BH106" s="87"/>
      <c r="BI106" s="87"/>
      <c r="BJ106" s="87"/>
      <c r="BK106" s="87"/>
      <c r="BL106" s="14"/>
      <c r="BM106" s="20"/>
    </row>
    <row r="107" spans="1:65" ht="30.75" customHeight="1" x14ac:dyDescent="0.2">
      <c r="A107" s="70">
        <f t="shared" si="9"/>
        <v>90</v>
      </c>
      <c r="B107" s="61" t="str">
        <f t="shared" si="5"/>
        <v>空欄</v>
      </c>
      <c r="C107" s="61" t="str">
        <f t="shared" si="6"/>
        <v>空欄</v>
      </c>
      <c r="D107" s="66" t="str">
        <f t="shared" si="7"/>
        <v/>
      </c>
      <c r="E107" s="66" t="str">
        <f t="shared" si="8"/>
        <v/>
      </c>
      <c r="F107" s="64"/>
      <c r="G107" s="64"/>
      <c r="H107" s="64"/>
      <c r="I107" s="64"/>
      <c r="J107" s="64"/>
      <c r="K107" s="64"/>
      <c r="L107" s="58"/>
      <c r="M107" s="58"/>
      <c r="N107" s="58"/>
      <c r="O107" s="74"/>
      <c r="P107" s="75"/>
      <c r="Q107" s="75"/>
      <c r="R107" s="75"/>
      <c r="S107" s="75"/>
      <c r="T107" s="75"/>
      <c r="U107" s="76"/>
      <c r="V107" s="77"/>
      <c r="W107" s="78"/>
      <c r="X107" s="78"/>
      <c r="Y107" s="78"/>
      <c r="Z107" s="78"/>
      <c r="AA107" s="78"/>
      <c r="AB107" s="78"/>
      <c r="AC107" s="78"/>
      <c r="AD107" s="78"/>
      <c r="AE107" s="79"/>
      <c r="AF107" s="80"/>
      <c r="AG107" s="81"/>
      <c r="AH107" s="81"/>
      <c r="AI107" s="81"/>
      <c r="AJ107" s="81"/>
      <c r="AK107" s="81"/>
      <c r="AL107" s="82"/>
      <c r="AM107" s="80"/>
      <c r="AN107" s="81"/>
      <c r="AO107" s="81"/>
      <c r="AP107" s="81"/>
      <c r="AQ107" s="81"/>
      <c r="AR107" s="81"/>
      <c r="AS107" s="82"/>
      <c r="AT107" s="83"/>
      <c r="AU107" s="84"/>
      <c r="AV107" s="84"/>
      <c r="AW107" s="84"/>
      <c r="AX107" s="84"/>
      <c r="AY107" s="84"/>
      <c r="AZ107" s="85"/>
      <c r="BA107" s="88" t="e">
        <f>VLOOKUP(AT107,$BO$115:$BP$155,2,FALSE)</f>
        <v>#N/A</v>
      </c>
      <c r="BB107" s="89"/>
      <c r="BC107" s="90"/>
      <c r="BD107" s="86"/>
      <c r="BE107" s="87"/>
      <c r="BF107" s="87"/>
      <c r="BG107" s="87"/>
      <c r="BH107" s="87"/>
      <c r="BI107" s="87"/>
      <c r="BJ107" s="87"/>
      <c r="BK107" s="87"/>
      <c r="BL107" s="14"/>
      <c r="BM107" s="20"/>
    </row>
    <row r="108" spans="1:65" ht="30.75" customHeight="1" x14ac:dyDescent="0.2">
      <c r="A108" s="70">
        <f t="shared" si="9"/>
        <v>91</v>
      </c>
      <c r="B108" s="61" t="str">
        <f t="shared" si="5"/>
        <v>空欄</v>
      </c>
      <c r="C108" s="61" t="str">
        <f t="shared" si="6"/>
        <v>空欄</v>
      </c>
      <c r="D108" s="66" t="str">
        <f t="shared" si="7"/>
        <v/>
      </c>
      <c r="E108" s="66" t="str">
        <f t="shared" si="8"/>
        <v/>
      </c>
      <c r="F108" s="64"/>
      <c r="G108" s="64"/>
      <c r="H108" s="64"/>
      <c r="I108" s="64"/>
      <c r="J108" s="64"/>
      <c r="K108" s="64"/>
      <c r="L108" s="58"/>
      <c r="M108" s="58"/>
      <c r="N108" s="58"/>
      <c r="O108" s="74"/>
      <c r="P108" s="75"/>
      <c r="Q108" s="75"/>
      <c r="R108" s="75"/>
      <c r="S108" s="75"/>
      <c r="T108" s="75"/>
      <c r="U108" s="76"/>
      <c r="V108" s="77"/>
      <c r="W108" s="78"/>
      <c r="X108" s="78"/>
      <c r="Y108" s="78"/>
      <c r="Z108" s="78"/>
      <c r="AA108" s="78"/>
      <c r="AB108" s="78"/>
      <c r="AC108" s="78"/>
      <c r="AD108" s="78"/>
      <c r="AE108" s="79"/>
      <c r="AF108" s="80"/>
      <c r="AG108" s="81"/>
      <c r="AH108" s="81"/>
      <c r="AI108" s="81"/>
      <c r="AJ108" s="81"/>
      <c r="AK108" s="81"/>
      <c r="AL108" s="82"/>
      <c r="AM108" s="80"/>
      <c r="AN108" s="81"/>
      <c r="AO108" s="81"/>
      <c r="AP108" s="81"/>
      <c r="AQ108" s="81"/>
      <c r="AR108" s="81"/>
      <c r="AS108" s="82"/>
      <c r="AT108" s="83"/>
      <c r="AU108" s="84"/>
      <c r="AV108" s="84"/>
      <c r="AW108" s="84"/>
      <c r="AX108" s="84"/>
      <c r="AY108" s="84"/>
      <c r="AZ108" s="85"/>
      <c r="BA108" s="88" t="e">
        <f>VLOOKUP(AT108,$BO$115:$BP$155,2,FALSE)</f>
        <v>#N/A</v>
      </c>
      <c r="BB108" s="89"/>
      <c r="BC108" s="90"/>
      <c r="BD108" s="86"/>
      <c r="BE108" s="87"/>
      <c r="BF108" s="87"/>
      <c r="BG108" s="87"/>
      <c r="BH108" s="87"/>
      <c r="BI108" s="87"/>
      <c r="BJ108" s="87"/>
      <c r="BK108" s="87"/>
      <c r="BL108" s="14"/>
      <c r="BM108" s="20"/>
    </row>
    <row r="109" spans="1:65" ht="30.75" customHeight="1" x14ac:dyDescent="0.2">
      <c r="A109" s="70">
        <f t="shared" si="9"/>
        <v>92</v>
      </c>
      <c r="B109" s="61" t="str">
        <f t="shared" si="5"/>
        <v>空欄</v>
      </c>
      <c r="C109" s="61" t="str">
        <f t="shared" si="6"/>
        <v>空欄</v>
      </c>
      <c r="D109" s="66" t="str">
        <f t="shared" si="7"/>
        <v/>
      </c>
      <c r="E109" s="66" t="str">
        <f t="shared" si="8"/>
        <v/>
      </c>
      <c r="F109" s="64"/>
      <c r="G109" s="64"/>
      <c r="H109" s="64"/>
      <c r="I109" s="64"/>
      <c r="J109" s="64"/>
      <c r="K109" s="64"/>
      <c r="L109" s="58"/>
      <c r="M109" s="58"/>
      <c r="N109" s="58"/>
      <c r="O109" s="74"/>
      <c r="P109" s="75"/>
      <c r="Q109" s="75"/>
      <c r="R109" s="75"/>
      <c r="S109" s="75"/>
      <c r="T109" s="75"/>
      <c r="U109" s="76"/>
      <c r="V109" s="77"/>
      <c r="W109" s="78"/>
      <c r="X109" s="78"/>
      <c r="Y109" s="78"/>
      <c r="Z109" s="78"/>
      <c r="AA109" s="78"/>
      <c r="AB109" s="78"/>
      <c r="AC109" s="78"/>
      <c r="AD109" s="78"/>
      <c r="AE109" s="79"/>
      <c r="AF109" s="80"/>
      <c r="AG109" s="81"/>
      <c r="AH109" s="81"/>
      <c r="AI109" s="81"/>
      <c r="AJ109" s="81"/>
      <c r="AK109" s="81"/>
      <c r="AL109" s="82"/>
      <c r="AM109" s="80"/>
      <c r="AN109" s="81"/>
      <c r="AO109" s="81"/>
      <c r="AP109" s="81"/>
      <c r="AQ109" s="81"/>
      <c r="AR109" s="81"/>
      <c r="AS109" s="82"/>
      <c r="AT109" s="83"/>
      <c r="AU109" s="84"/>
      <c r="AV109" s="84"/>
      <c r="AW109" s="84"/>
      <c r="AX109" s="84"/>
      <c r="AY109" s="84"/>
      <c r="AZ109" s="85"/>
      <c r="BA109" s="88" t="e">
        <f>VLOOKUP(AT109,$BO$115:$BP$155,2,FALSE)</f>
        <v>#N/A</v>
      </c>
      <c r="BB109" s="89"/>
      <c r="BC109" s="90"/>
      <c r="BD109" s="86"/>
      <c r="BE109" s="87"/>
      <c r="BF109" s="87"/>
      <c r="BG109" s="87"/>
      <c r="BH109" s="87"/>
      <c r="BI109" s="87"/>
      <c r="BJ109" s="87"/>
      <c r="BK109" s="87"/>
      <c r="BL109" s="14"/>
      <c r="BM109" s="20"/>
    </row>
    <row r="110" spans="1:65" ht="30.75" customHeight="1" x14ac:dyDescent="0.2">
      <c r="A110" s="70">
        <f t="shared" si="9"/>
        <v>93</v>
      </c>
      <c r="B110" s="61" t="str">
        <f t="shared" si="5"/>
        <v>空欄</v>
      </c>
      <c r="C110" s="61" t="str">
        <f t="shared" si="6"/>
        <v>空欄</v>
      </c>
      <c r="D110" s="66" t="str">
        <f t="shared" si="7"/>
        <v/>
      </c>
      <c r="E110" s="66" t="str">
        <f t="shared" si="8"/>
        <v/>
      </c>
      <c r="F110" s="64"/>
      <c r="G110" s="64"/>
      <c r="H110" s="64"/>
      <c r="I110" s="64"/>
      <c r="J110" s="64"/>
      <c r="K110" s="64"/>
      <c r="L110" s="58"/>
      <c r="M110" s="58"/>
      <c r="N110" s="58"/>
      <c r="O110" s="74"/>
      <c r="P110" s="75"/>
      <c r="Q110" s="75"/>
      <c r="R110" s="75"/>
      <c r="S110" s="75"/>
      <c r="T110" s="75"/>
      <c r="U110" s="76"/>
      <c r="V110" s="77"/>
      <c r="W110" s="78"/>
      <c r="X110" s="78"/>
      <c r="Y110" s="78"/>
      <c r="Z110" s="78"/>
      <c r="AA110" s="78"/>
      <c r="AB110" s="78"/>
      <c r="AC110" s="78"/>
      <c r="AD110" s="78"/>
      <c r="AE110" s="79"/>
      <c r="AF110" s="80"/>
      <c r="AG110" s="81"/>
      <c r="AH110" s="81"/>
      <c r="AI110" s="81"/>
      <c r="AJ110" s="81"/>
      <c r="AK110" s="81"/>
      <c r="AL110" s="82"/>
      <c r="AM110" s="80"/>
      <c r="AN110" s="81"/>
      <c r="AO110" s="81"/>
      <c r="AP110" s="81"/>
      <c r="AQ110" s="81"/>
      <c r="AR110" s="81"/>
      <c r="AS110" s="82"/>
      <c r="AT110" s="83"/>
      <c r="AU110" s="84"/>
      <c r="AV110" s="84"/>
      <c r="AW110" s="84"/>
      <c r="AX110" s="84"/>
      <c r="AY110" s="84"/>
      <c r="AZ110" s="85"/>
      <c r="BA110" s="88" t="e">
        <f>VLOOKUP(AT110,$BO$115:$BP$155,2,FALSE)</f>
        <v>#N/A</v>
      </c>
      <c r="BB110" s="89"/>
      <c r="BC110" s="90"/>
      <c r="BD110" s="86"/>
      <c r="BE110" s="87"/>
      <c r="BF110" s="87"/>
      <c r="BG110" s="87"/>
      <c r="BH110" s="87"/>
      <c r="BI110" s="87"/>
      <c r="BJ110" s="87"/>
      <c r="BK110" s="87"/>
      <c r="BL110" s="14"/>
      <c r="BM110" s="20"/>
    </row>
    <row r="111" spans="1:65" ht="30.75" customHeight="1" x14ac:dyDescent="0.2">
      <c r="A111" s="70">
        <f t="shared" si="9"/>
        <v>94</v>
      </c>
      <c r="B111" s="61" t="str">
        <f t="shared" si="5"/>
        <v>空欄</v>
      </c>
      <c r="C111" s="61" t="str">
        <f t="shared" si="6"/>
        <v>空欄</v>
      </c>
      <c r="D111" s="66" t="str">
        <f t="shared" si="7"/>
        <v/>
      </c>
      <c r="E111" s="66" t="str">
        <f t="shared" si="8"/>
        <v/>
      </c>
      <c r="F111" s="64"/>
      <c r="G111" s="64"/>
      <c r="H111" s="64"/>
      <c r="I111" s="64"/>
      <c r="J111" s="64"/>
      <c r="K111" s="64"/>
      <c r="L111" s="58"/>
      <c r="M111" s="58"/>
      <c r="N111" s="58"/>
      <c r="O111" s="74"/>
      <c r="P111" s="75"/>
      <c r="Q111" s="75"/>
      <c r="R111" s="75"/>
      <c r="S111" s="75"/>
      <c r="T111" s="75"/>
      <c r="U111" s="76"/>
      <c r="V111" s="77"/>
      <c r="W111" s="78"/>
      <c r="X111" s="78"/>
      <c r="Y111" s="78"/>
      <c r="Z111" s="78"/>
      <c r="AA111" s="78"/>
      <c r="AB111" s="78"/>
      <c r="AC111" s="78"/>
      <c r="AD111" s="78"/>
      <c r="AE111" s="79"/>
      <c r="AF111" s="80"/>
      <c r="AG111" s="81"/>
      <c r="AH111" s="81"/>
      <c r="AI111" s="81"/>
      <c r="AJ111" s="81"/>
      <c r="AK111" s="81"/>
      <c r="AL111" s="82"/>
      <c r="AM111" s="80"/>
      <c r="AN111" s="81"/>
      <c r="AO111" s="81"/>
      <c r="AP111" s="81"/>
      <c r="AQ111" s="81"/>
      <c r="AR111" s="81"/>
      <c r="AS111" s="82"/>
      <c r="AT111" s="83"/>
      <c r="AU111" s="84"/>
      <c r="AV111" s="84"/>
      <c r="AW111" s="84"/>
      <c r="AX111" s="84"/>
      <c r="AY111" s="84"/>
      <c r="AZ111" s="85"/>
      <c r="BA111" s="88" t="e">
        <f>VLOOKUP(AT111,$BO$115:$BP$155,2,FALSE)</f>
        <v>#N/A</v>
      </c>
      <c r="BB111" s="89"/>
      <c r="BC111" s="90"/>
      <c r="BD111" s="86"/>
      <c r="BE111" s="87"/>
      <c r="BF111" s="87"/>
      <c r="BG111" s="87"/>
      <c r="BH111" s="87"/>
      <c r="BI111" s="87"/>
      <c r="BJ111" s="87"/>
      <c r="BK111" s="87"/>
      <c r="BL111" s="14"/>
      <c r="BM111" s="20"/>
    </row>
    <row r="112" spans="1:65" ht="30.75" customHeight="1" x14ac:dyDescent="0.2">
      <c r="A112" s="70">
        <f t="shared" si="9"/>
        <v>95</v>
      </c>
      <c r="B112" s="61" t="str">
        <f t="shared" si="5"/>
        <v>空欄</v>
      </c>
      <c r="C112" s="61" t="str">
        <f t="shared" si="6"/>
        <v>空欄</v>
      </c>
      <c r="D112" s="66" t="str">
        <f t="shared" si="7"/>
        <v/>
      </c>
      <c r="E112" s="66" t="str">
        <f t="shared" si="8"/>
        <v/>
      </c>
      <c r="F112" s="64"/>
      <c r="G112" s="64"/>
      <c r="H112" s="64"/>
      <c r="I112" s="64"/>
      <c r="J112" s="64"/>
      <c r="K112" s="64"/>
      <c r="L112" s="58"/>
      <c r="M112" s="58"/>
      <c r="N112" s="58"/>
      <c r="O112" s="74"/>
      <c r="P112" s="75"/>
      <c r="Q112" s="75"/>
      <c r="R112" s="75"/>
      <c r="S112" s="75"/>
      <c r="T112" s="75"/>
      <c r="U112" s="76"/>
      <c r="V112" s="77"/>
      <c r="W112" s="78"/>
      <c r="X112" s="78"/>
      <c r="Y112" s="78"/>
      <c r="Z112" s="78"/>
      <c r="AA112" s="78"/>
      <c r="AB112" s="78"/>
      <c r="AC112" s="78"/>
      <c r="AD112" s="78"/>
      <c r="AE112" s="79"/>
      <c r="AF112" s="80"/>
      <c r="AG112" s="81"/>
      <c r="AH112" s="81"/>
      <c r="AI112" s="81"/>
      <c r="AJ112" s="81"/>
      <c r="AK112" s="81"/>
      <c r="AL112" s="82"/>
      <c r="AM112" s="80"/>
      <c r="AN112" s="81"/>
      <c r="AO112" s="81"/>
      <c r="AP112" s="81"/>
      <c r="AQ112" s="81"/>
      <c r="AR112" s="81"/>
      <c r="AS112" s="82"/>
      <c r="AT112" s="83"/>
      <c r="AU112" s="84"/>
      <c r="AV112" s="84"/>
      <c r="AW112" s="84"/>
      <c r="AX112" s="84"/>
      <c r="AY112" s="84"/>
      <c r="AZ112" s="85"/>
      <c r="BA112" s="88" t="e">
        <f>VLOOKUP(AT112,$BO$115:$BP$155,2,FALSE)</f>
        <v>#N/A</v>
      </c>
      <c r="BB112" s="89"/>
      <c r="BC112" s="90"/>
      <c r="BD112" s="86"/>
      <c r="BE112" s="87"/>
      <c r="BF112" s="87"/>
      <c r="BG112" s="87"/>
      <c r="BH112" s="87"/>
      <c r="BI112" s="87"/>
      <c r="BJ112" s="87"/>
      <c r="BK112" s="87"/>
      <c r="BL112" s="14"/>
      <c r="BM112" s="20"/>
    </row>
    <row r="113" spans="1:68" ht="30.75" customHeight="1" x14ac:dyDescent="0.2">
      <c r="A113" s="70">
        <f t="shared" si="9"/>
        <v>96</v>
      </c>
      <c r="B113" s="61" t="str">
        <f t="shared" si="5"/>
        <v>空欄</v>
      </c>
      <c r="C113" s="61" t="str">
        <f t="shared" si="6"/>
        <v>空欄</v>
      </c>
      <c r="D113" s="66" t="str">
        <f t="shared" si="7"/>
        <v/>
      </c>
      <c r="E113" s="66" t="str">
        <f t="shared" si="8"/>
        <v/>
      </c>
      <c r="F113" s="64"/>
      <c r="G113" s="64"/>
      <c r="H113" s="64"/>
      <c r="I113" s="64"/>
      <c r="J113" s="64"/>
      <c r="K113" s="64"/>
      <c r="L113" s="58"/>
      <c r="M113" s="58"/>
      <c r="N113" s="58"/>
      <c r="O113" s="74"/>
      <c r="P113" s="75"/>
      <c r="Q113" s="75"/>
      <c r="R113" s="75"/>
      <c r="S113" s="75"/>
      <c r="T113" s="75"/>
      <c r="U113" s="76"/>
      <c r="V113" s="77"/>
      <c r="W113" s="78"/>
      <c r="X113" s="78"/>
      <c r="Y113" s="78"/>
      <c r="Z113" s="78"/>
      <c r="AA113" s="78"/>
      <c r="AB113" s="78"/>
      <c r="AC113" s="78"/>
      <c r="AD113" s="78"/>
      <c r="AE113" s="79"/>
      <c r="AF113" s="80"/>
      <c r="AG113" s="81"/>
      <c r="AH113" s="81"/>
      <c r="AI113" s="81"/>
      <c r="AJ113" s="81"/>
      <c r="AK113" s="81"/>
      <c r="AL113" s="82"/>
      <c r="AM113" s="80"/>
      <c r="AN113" s="81"/>
      <c r="AO113" s="81"/>
      <c r="AP113" s="81"/>
      <c r="AQ113" s="81"/>
      <c r="AR113" s="81"/>
      <c r="AS113" s="82"/>
      <c r="AT113" s="83"/>
      <c r="AU113" s="84"/>
      <c r="AV113" s="84"/>
      <c r="AW113" s="84"/>
      <c r="AX113" s="84"/>
      <c r="AY113" s="84"/>
      <c r="AZ113" s="85"/>
      <c r="BA113" s="88" t="e">
        <f>VLOOKUP(AT113,$BO$115:$BP$155,2,FALSE)</f>
        <v>#N/A</v>
      </c>
      <c r="BB113" s="89"/>
      <c r="BC113" s="90"/>
      <c r="BD113" s="86"/>
      <c r="BE113" s="87"/>
      <c r="BF113" s="87"/>
      <c r="BG113" s="87"/>
      <c r="BH113" s="87"/>
      <c r="BI113" s="87"/>
      <c r="BJ113" s="87"/>
      <c r="BK113" s="87"/>
      <c r="BL113" s="14"/>
      <c r="BM113" s="20"/>
    </row>
    <row r="114" spans="1:68" ht="30.75" customHeight="1" x14ac:dyDescent="0.2">
      <c r="A114" s="70">
        <f t="shared" si="9"/>
        <v>97</v>
      </c>
      <c r="B114" s="61" t="str">
        <f t="shared" si="5"/>
        <v>空欄</v>
      </c>
      <c r="C114" s="61" t="str">
        <f t="shared" si="6"/>
        <v>空欄</v>
      </c>
      <c r="D114" s="66" t="str">
        <f t="shared" si="7"/>
        <v/>
      </c>
      <c r="E114" s="66" t="str">
        <f t="shared" si="8"/>
        <v/>
      </c>
      <c r="F114" s="64"/>
      <c r="G114" s="64"/>
      <c r="H114" s="64"/>
      <c r="I114" s="64"/>
      <c r="J114" s="64"/>
      <c r="K114" s="64"/>
      <c r="L114" s="58"/>
      <c r="M114" s="58"/>
      <c r="N114" s="58"/>
      <c r="O114" s="74"/>
      <c r="P114" s="75"/>
      <c r="Q114" s="75"/>
      <c r="R114" s="75"/>
      <c r="S114" s="75"/>
      <c r="T114" s="75"/>
      <c r="U114" s="76"/>
      <c r="V114" s="77"/>
      <c r="W114" s="78"/>
      <c r="X114" s="78"/>
      <c r="Y114" s="78"/>
      <c r="Z114" s="78"/>
      <c r="AA114" s="78"/>
      <c r="AB114" s="78"/>
      <c r="AC114" s="78"/>
      <c r="AD114" s="78"/>
      <c r="AE114" s="79"/>
      <c r="AF114" s="80"/>
      <c r="AG114" s="81"/>
      <c r="AH114" s="81"/>
      <c r="AI114" s="81"/>
      <c r="AJ114" s="81"/>
      <c r="AK114" s="81"/>
      <c r="AL114" s="82"/>
      <c r="AM114" s="80"/>
      <c r="AN114" s="81"/>
      <c r="AO114" s="81"/>
      <c r="AP114" s="81"/>
      <c r="AQ114" s="81"/>
      <c r="AR114" s="81"/>
      <c r="AS114" s="82"/>
      <c r="AT114" s="83"/>
      <c r="AU114" s="84"/>
      <c r="AV114" s="84"/>
      <c r="AW114" s="84"/>
      <c r="AX114" s="84"/>
      <c r="AY114" s="84"/>
      <c r="AZ114" s="85"/>
      <c r="BA114" s="88" t="e">
        <f>VLOOKUP(AT114,$BO$115:$BP$155,2,FALSE)</f>
        <v>#N/A</v>
      </c>
      <c r="BB114" s="89"/>
      <c r="BC114" s="90"/>
      <c r="BD114" s="86"/>
      <c r="BE114" s="87"/>
      <c r="BF114" s="87"/>
      <c r="BG114" s="87"/>
      <c r="BH114" s="87"/>
      <c r="BI114" s="87"/>
      <c r="BJ114" s="87"/>
      <c r="BK114" s="87"/>
      <c r="BL114" s="14"/>
      <c r="BM114" s="20"/>
      <c r="BO114" s="8" t="s">
        <v>29</v>
      </c>
      <c r="BP114" s="3"/>
    </row>
    <row r="115" spans="1:68" ht="30.75" customHeight="1" x14ac:dyDescent="0.2">
      <c r="A115" s="70">
        <f t="shared" si="9"/>
        <v>98</v>
      </c>
      <c r="B115" s="61" t="str">
        <f t="shared" si="5"/>
        <v>空欄</v>
      </c>
      <c r="C115" s="61" t="str">
        <f t="shared" si="6"/>
        <v>空欄</v>
      </c>
      <c r="D115" s="66" t="str">
        <f t="shared" si="7"/>
        <v/>
      </c>
      <c r="E115" s="66" t="str">
        <f t="shared" si="8"/>
        <v/>
      </c>
      <c r="F115" s="64"/>
      <c r="G115" s="64"/>
      <c r="H115" s="64"/>
      <c r="I115" s="64"/>
      <c r="J115" s="64"/>
      <c r="K115" s="64"/>
      <c r="L115" s="58"/>
      <c r="M115" s="58"/>
      <c r="N115" s="58"/>
      <c r="O115" s="74"/>
      <c r="P115" s="75"/>
      <c r="Q115" s="75"/>
      <c r="R115" s="75"/>
      <c r="S115" s="75"/>
      <c r="T115" s="75"/>
      <c r="U115" s="76"/>
      <c r="V115" s="77"/>
      <c r="W115" s="78"/>
      <c r="X115" s="78"/>
      <c r="Y115" s="78"/>
      <c r="Z115" s="78"/>
      <c r="AA115" s="78"/>
      <c r="AB115" s="78"/>
      <c r="AC115" s="78"/>
      <c r="AD115" s="78"/>
      <c r="AE115" s="79"/>
      <c r="AF115" s="80"/>
      <c r="AG115" s="81"/>
      <c r="AH115" s="81"/>
      <c r="AI115" s="81"/>
      <c r="AJ115" s="81"/>
      <c r="AK115" s="81"/>
      <c r="AL115" s="82"/>
      <c r="AM115" s="80"/>
      <c r="AN115" s="81"/>
      <c r="AO115" s="81"/>
      <c r="AP115" s="81"/>
      <c r="AQ115" s="81"/>
      <c r="AR115" s="81"/>
      <c r="AS115" s="82"/>
      <c r="AT115" s="83"/>
      <c r="AU115" s="84"/>
      <c r="AV115" s="84"/>
      <c r="AW115" s="84"/>
      <c r="AX115" s="84"/>
      <c r="AY115" s="84"/>
      <c r="AZ115" s="85"/>
      <c r="BA115" s="88" t="e">
        <f>VLOOKUP(AT115,$BO$115:$BP$155,2,FALSE)</f>
        <v>#N/A</v>
      </c>
      <c r="BB115" s="89"/>
      <c r="BC115" s="90"/>
      <c r="BD115" s="86"/>
      <c r="BE115" s="87"/>
      <c r="BF115" s="87"/>
      <c r="BG115" s="87"/>
      <c r="BH115" s="87"/>
      <c r="BI115" s="87"/>
      <c r="BJ115" s="87"/>
      <c r="BK115" s="87"/>
      <c r="BL115" s="14"/>
      <c r="BM115" s="20"/>
      <c r="BO115" s="3" t="s">
        <v>11</v>
      </c>
      <c r="BP115" s="28">
        <v>1002</v>
      </c>
    </row>
    <row r="116" spans="1:68" ht="30.75" customHeight="1" x14ac:dyDescent="0.2">
      <c r="A116" s="70">
        <f t="shared" si="9"/>
        <v>99</v>
      </c>
      <c r="B116" s="61" t="str">
        <f t="shared" si="5"/>
        <v>空欄</v>
      </c>
      <c r="C116" s="61" t="str">
        <f t="shared" si="6"/>
        <v>空欄</v>
      </c>
      <c r="D116" s="66" t="str">
        <f t="shared" si="7"/>
        <v/>
      </c>
      <c r="E116" s="66" t="str">
        <f t="shared" si="8"/>
        <v/>
      </c>
      <c r="F116" s="64"/>
      <c r="G116" s="64"/>
      <c r="H116" s="64"/>
      <c r="I116" s="64"/>
      <c r="J116" s="64"/>
      <c r="K116" s="64"/>
      <c r="L116" s="58"/>
      <c r="M116" s="58"/>
      <c r="N116" s="58"/>
      <c r="O116" s="74"/>
      <c r="P116" s="75"/>
      <c r="Q116" s="75"/>
      <c r="R116" s="75"/>
      <c r="S116" s="75"/>
      <c r="T116" s="75"/>
      <c r="U116" s="76"/>
      <c r="V116" s="77"/>
      <c r="W116" s="78"/>
      <c r="X116" s="78"/>
      <c r="Y116" s="78"/>
      <c r="Z116" s="78"/>
      <c r="AA116" s="78"/>
      <c r="AB116" s="78"/>
      <c r="AC116" s="78"/>
      <c r="AD116" s="78"/>
      <c r="AE116" s="79"/>
      <c r="AF116" s="80"/>
      <c r="AG116" s="81"/>
      <c r="AH116" s="81"/>
      <c r="AI116" s="81"/>
      <c r="AJ116" s="81"/>
      <c r="AK116" s="81"/>
      <c r="AL116" s="82"/>
      <c r="AM116" s="80"/>
      <c r="AN116" s="81"/>
      <c r="AO116" s="81"/>
      <c r="AP116" s="81"/>
      <c r="AQ116" s="81"/>
      <c r="AR116" s="81"/>
      <c r="AS116" s="82"/>
      <c r="AT116" s="83"/>
      <c r="AU116" s="84"/>
      <c r="AV116" s="84"/>
      <c r="AW116" s="84"/>
      <c r="AX116" s="84"/>
      <c r="AY116" s="84"/>
      <c r="AZ116" s="85"/>
      <c r="BA116" s="88" t="e">
        <f>VLOOKUP(AT116,$BO$115:$BP$155,2,FALSE)</f>
        <v>#N/A</v>
      </c>
      <c r="BB116" s="89"/>
      <c r="BC116" s="90"/>
      <c r="BD116" s="86"/>
      <c r="BE116" s="87"/>
      <c r="BF116" s="87"/>
      <c r="BG116" s="87"/>
      <c r="BH116" s="87"/>
      <c r="BI116" s="87"/>
      <c r="BJ116" s="87"/>
      <c r="BK116" s="87"/>
      <c r="BL116" s="14"/>
      <c r="BM116" s="20"/>
      <c r="BO116" s="3" t="s">
        <v>16</v>
      </c>
      <c r="BP116" s="28">
        <v>1002</v>
      </c>
    </row>
    <row r="117" spans="1:68" ht="30.75" customHeight="1" x14ac:dyDescent="0.2">
      <c r="A117" s="70">
        <f t="shared" si="9"/>
        <v>100</v>
      </c>
      <c r="B117" s="61" t="str">
        <f t="shared" si="5"/>
        <v>空欄</v>
      </c>
      <c r="C117" s="61" t="str">
        <f t="shared" si="6"/>
        <v>空欄</v>
      </c>
      <c r="D117" s="66" t="str">
        <f t="shared" si="7"/>
        <v/>
      </c>
      <c r="E117" s="66" t="str">
        <f t="shared" si="8"/>
        <v/>
      </c>
      <c r="F117" s="65"/>
      <c r="G117" s="65"/>
      <c r="H117" s="65"/>
      <c r="I117" s="65"/>
      <c r="J117" s="65"/>
      <c r="K117" s="65"/>
      <c r="L117" s="59"/>
      <c r="M117" s="59"/>
      <c r="N117" s="59"/>
      <c r="O117" s="199"/>
      <c r="P117" s="200"/>
      <c r="Q117" s="200"/>
      <c r="R117" s="200"/>
      <c r="S117" s="200"/>
      <c r="T117" s="200"/>
      <c r="U117" s="201"/>
      <c r="V117" s="77"/>
      <c r="W117" s="78"/>
      <c r="X117" s="78"/>
      <c r="Y117" s="78"/>
      <c r="Z117" s="78"/>
      <c r="AA117" s="78"/>
      <c r="AB117" s="78"/>
      <c r="AC117" s="78"/>
      <c r="AD117" s="78"/>
      <c r="AE117" s="79"/>
      <c r="AF117" s="202"/>
      <c r="AG117" s="203"/>
      <c r="AH117" s="203"/>
      <c r="AI117" s="203"/>
      <c r="AJ117" s="203"/>
      <c r="AK117" s="203"/>
      <c r="AL117" s="204"/>
      <c r="AM117" s="202"/>
      <c r="AN117" s="203"/>
      <c r="AO117" s="203"/>
      <c r="AP117" s="203"/>
      <c r="AQ117" s="203"/>
      <c r="AR117" s="203"/>
      <c r="AS117" s="204"/>
      <c r="AT117" s="83"/>
      <c r="AU117" s="84"/>
      <c r="AV117" s="84"/>
      <c r="AW117" s="84"/>
      <c r="AX117" s="84"/>
      <c r="AY117" s="84"/>
      <c r="AZ117" s="85"/>
      <c r="BA117" s="205" t="e">
        <f>VLOOKUP(AT117,$BO$115:$BP$155,2,FALSE)</f>
        <v>#N/A</v>
      </c>
      <c r="BB117" s="206"/>
      <c r="BC117" s="207"/>
      <c r="BD117" s="208"/>
      <c r="BE117" s="209"/>
      <c r="BF117" s="209"/>
      <c r="BG117" s="209"/>
      <c r="BH117" s="209"/>
      <c r="BI117" s="209"/>
      <c r="BJ117" s="209"/>
      <c r="BK117" s="209"/>
      <c r="BL117" s="14"/>
      <c r="BM117" s="20"/>
      <c r="BO117" s="3" t="s">
        <v>17</v>
      </c>
      <c r="BP117" s="28">
        <v>1002</v>
      </c>
    </row>
    <row r="118" spans="1:68" ht="30.75" customHeight="1" x14ac:dyDescent="0.2">
      <c r="A118" s="71">
        <f t="shared" si="9"/>
        <v>101</v>
      </c>
      <c r="O118" s="74"/>
      <c r="P118" s="75"/>
      <c r="Q118" s="75"/>
      <c r="R118" s="75"/>
      <c r="S118" s="75"/>
      <c r="T118" s="75"/>
      <c r="U118" s="76"/>
      <c r="V118" s="77"/>
      <c r="W118" s="78"/>
      <c r="X118" s="78"/>
      <c r="Y118" s="78"/>
      <c r="Z118" s="78"/>
      <c r="AA118" s="78"/>
      <c r="AB118" s="78"/>
      <c r="AC118" s="78"/>
      <c r="AD118" s="78"/>
      <c r="AE118" s="79"/>
      <c r="AF118" s="91"/>
      <c r="AG118" s="81"/>
      <c r="AH118" s="81"/>
      <c r="AI118" s="81"/>
      <c r="AJ118" s="81"/>
      <c r="AK118" s="81"/>
      <c r="AL118" s="82"/>
      <c r="AM118" s="91"/>
      <c r="AN118" s="81"/>
      <c r="AO118" s="81"/>
      <c r="AP118" s="81"/>
      <c r="AQ118" s="81"/>
      <c r="AR118" s="81"/>
      <c r="AS118" s="82"/>
      <c r="AT118" s="83"/>
      <c r="AU118" s="84"/>
      <c r="AV118" s="84"/>
      <c r="AW118" s="84"/>
      <c r="AX118" s="84"/>
      <c r="AY118" s="84"/>
      <c r="AZ118" s="85"/>
      <c r="BA118" s="88" t="e">
        <f>VLOOKUP(AT118,$BO$115:$BP$155,2,FALSE)</f>
        <v>#N/A</v>
      </c>
      <c r="BB118" s="89"/>
      <c r="BC118" s="90"/>
      <c r="BD118" s="86"/>
      <c r="BE118" s="87"/>
      <c r="BF118" s="87"/>
      <c r="BG118" s="87"/>
      <c r="BH118" s="87"/>
      <c r="BI118" s="87"/>
      <c r="BJ118" s="87"/>
      <c r="BK118" s="92"/>
      <c r="BL118" s="14"/>
      <c r="BM118" s="20"/>
      <c r="BO118" s="3" t="s">
        <v>18</v>
      </c>
      <c r="BP118" s="28">
        <v>1002</v>
      </c>
    </row>
    <row r="119" spans="1:68" ht="30.75" customHeight="1" x14ac:dyDescent="0.2">
      <c r="A119" s="71">
        <f t="shared" si="9"/>
        <v>102</v>
      </c>
      <c r="O119" s="74"/>
      <c r="P119" s="75"/>
      <c r="Q119" s="75"/>
      <c r="R119" s="75"/>
      <c r="S119" s="75"/>
      <c r="T119" s="75"/>
      <c r="U119" s="76"/>
      <c r="V119" s="77"/>
      <c r="W119" s="78"/>
      <c r="X119" s="78"/>
      <c r="Y119" s="78"/>
      <c r="Z119" s="78"/>
      <c r="AA119" s="78"/>
      <c r="AB119" s="78"/>
      <c r="AC119" s="78"/>
      <c r="AD119" s="78"/>
      <c r="AE119" s="79"/>
      <c r="AF119" s="91"/>
      <c r="AG119" s="81"/>
      <c r="AH119" s="81"/>
      <c r="AI119" s="81"/>
      <c r="AJ119" s="81"/>
      <c r="AK119" s="81"/>
      <c r="AL119" s="82"/>
      <c r="AM119" s="91"/>
      <c r="AN119" s="81"/>
      <c r="AO119" s="81"/>
      <c r="AP119" s="81"/>
      <c r="AQ119" s="81"/>
      <c r="AR119" s="81"/>
      <c r="AS119" s="82"/>
      <c r="AT119" s="83"/>
      <c r="AU119" s="84"/>
      <c r="AV119" s="84"/>
      <c r="AW119" s="84"/>
      <c r="AX119" s="84"/>
      <c r="AY119" s="84"/>
      <c r="AZ119" s="85"/>
      <c r="BA119" s="88" t="e">
        <f>VLOOKUP(AT119,$BO$115:$BP$155,2,FALSE)</f>
        <v>#N/A</v>
      </c>
      <c r="BB119" s="89"/>
      <c r="BC119" s="90"/>
      <c r="BD119" s="86"/>
      <c r="BE119" s="87"/>
      <c r="BF119" s="87"/>
      <c r="BG119" s="87"/>
      <c r="BH119" s="87"/>
      <c r="BI119" s="87"/>
      <c r="BJ119" s="87"/>
      <c r="BK119" s="92"/>
      <c r="BL119" s="14"/>
      <c r="BM119" s="20"/>
      <c r="BO119" s="3" t="s">
        <v>19</v>
      </c>
      <c r="BP119" s="28">
        <v>1002</v>
      </c>
    </row>
    <row r="120" spans="1:68" ht="30.75" customHeight="1" x14ac:dyDescent="0.2">
      <c r="A120" s="71">
        <f t="shared" si="9"/>
        <v>103</v>
      </c>
      <c r="O120" s="74"/>
      <c r="P120" s="75"/>
      <c r="Q120" s="75"/>
      <c r="R120" s="75"/>
      <c r="S120" s="75"/>
      <c r="T120" s="75"/>
      <c r="U120" s="76"/>
      <c r="V120" s="77"/>
      <c r="W120" s="78"/>
      <c r="X120" s="78"/>
      <c r="Y120" s="78"/>
      <c r="Z120" s="78"/>
      <c r="AA120" s="78"/>
      <c r="AB120" s="78"/>
      <c r="AC120" s="78"/>
      <c r="AD120" s="78"/>
      <c r="AE120" s="79"/>
      <c r="AF120" s="91"/>
      <c r="AG120" s="81"/>
      <c r="AH120" s="81"/>
      <c r="AI120" s="81"/>
      <c r="AJ120" s="81"/>
      <c r="AK120" s="81"/>
      <c r="AL120" s="82"/>
      <c r="AM120" s="91"/>
      <c r="AN120" s="81"/>
      <c r="AO120" s="81"/>
      <c r="AP120" s="81"/>
      <c r="AQ120" s="81"/>
      <c r="AR120" s="81"/>
      <c r="AS120" s="82"/>
      <c r="AT120" s="83"/>
      <c r="AU120" s="84"/>
      <c r="AV120" s="84"/>
      <c r="AW120" s="84"/>
      <c r="AX120" s="84"/>
      <c r="AY120" s="84"/>
      <c r="AZ120" s="85"/>
      <c r="BA120" s="88" t="e">
        <f>VLOOKUP(AT120,$BO$115:$BP$155,2,FALSE)</f>
        <v>#N/A</v>
      </c>
      <c r="BB120" s="89"/>
      <c r="BC120" s="90"/>
      <c r="BD120" s="86"/>
      <c r="BE120" s="87"/>
      <c r="BF120" s="87"/>
      <c r="BG120" s="87"/>
      <c r="BH120" s="87"/>
      <c r="BI120" s="87"/>
      <c r="BJ120" s="87"/>
      <c r="BK120" s="92"/>
      <c r="BL120" s="14"/>
      <c r="BM120" s="20"/>
      <c r="BO120" s="3" t="s">
        <v>15</v>
      </c>
      <c r="BP120" s="28">
        <v>1002</v>
      </c>
    </row>
    <row r="121" spans="1:68" ht="30.75" customHeight="1" x14ac:dyDescent="0.2">
      <c r="A121" s="71">
        <f t="shared" si="9"/>
        <v>104</v>
      </c>
      <c r="O121" s="74"/>
      <c r="P121" s="75"/>
      <c r="Q121" s="75"/>
      <c r="R121" s="75"/>
      <c r="S121" s="75"/>
      <c r="T121" s="75"/>
      <c r="U121" s="76"/>
      <c r="V121" s="77"/>
      <c r="W121" s="78"/>
      <c r="X121" s="78"/>
      <c r="Y121" s="78"/>
      <c r="Z121" s="78"/>
      <c r="AA121" s="78"/>
      <c r="AB121" s="78"/>
      <c r="AC121" s="78"/>
      <c r="AD121" s="78"/>
      <c r="AE121" s="79"/>
      <c r="AF121" s="91"/>
      <c r="AG121" s="81"/>
      <c r="AH121" s="81"/>
      <c r="AI121" s="81"/>
      <c r="AJ121" s="81"/>
      <c r="AK121" s="81"/>
      <c r="AL121" s="82"/>
      <c r="AM121" s="91"/>
      <c r="AN121" s="81"/>
      <c r="AO121" s="81"/>
      <c r="AP121" s="81"/>
      <c r="AQ121" s="81"/>
      <c r="AR121" s="81"/>
      <c r="AS121" s="82"/>
      <c r="AT121" s="83"/>
      <c r="AU121" s="84"/>
      <c r="AV121" s="84"/>
      <c r="AW121" s="84"/>
      <c r="AX121" s="84"/>
      <c r="AY121" s="84"/>
      <c r="AZ121" s="85"/>
      <c r="BA121" s="88" t="e">
        <f>VLOOKUP(AT121,$BO$115:$BP$155,2,FALSE)</f>
        <v>#N/A</v>
      </c>
      <c r="BB121" s="89"/>
      <c r="BC121" s="90"/>
      <c r="BD121" s="86"/>
      <c r="BE121" s="87"/>
      <c r="BF121" s="87"/>
      <c r="BG121" s="87"/>
      <c r="BH121" s="87"/>
      <c r="BI121" s="87"/>
      <c r="BJ121" s="87"/>
      <c r="BK121" s="92"/>
      <c r="BL121" s="14"/>
      <c r="BM121" s="20"/>
      <c r="BO121" s="3" t="s">
        <v>20</v>
      </c>
      <c r="BP121" s="28">
        <v>1002</v>
      </c>
    </row>
    <row r="122" spans="1:68" ht="30.75" customHeight="1" x14ac:dyDescent="0.2">
      <c r="A122" s="71">
        <f t="shared" si="9"/>
        <v>105</v>
      </c>
      <c r="O122" s="74"/>
      <c r="P122" s="75"/>
      <c r="Q122" s="75"/>
      <c r="R122" s="75"/>
      <c r="S122" s="75"/>
      <c r="T122" s="75"/>
      <c r="U122" s="76"/>
      <c r="V122" s="77"/>
      <c r="W122" s="78"/>
      <c r="X122" s="78"/>
      <c r="Y122" s="78"/>
      <c r="Z122" s="78"/>
      <c r="AA122" s="78"/>
      <c r="AB122" s="78"/>
      <c r="AC122" s="78"/>
      <c r="AD122" s="78"/>
      <c r="AE122" s="79"/>
      <c r="AF122" s="91"/>
      <c r="AG122" s="81"/>
      <c r="AH122" s="81"/>
      <c r="AI122" s="81"/>
      <c r="AJ122" s="81"/>
      <c r="AK122" s="81"/>
      <c r="AL122" s="82"/>
      <c r="AM122" s="91"/>
      <c r="AN122" s="81"/>
      <c r="AO122" s="81"/>
      <c r="AP122" s="81"/>
      <c r="AQ122" s="81"/>
      <c r="AR122" s="81"/>
      <c r="AS122" s="82"/>
      <c r="AT122" s="83"/>
      <c r="AU122" s="84"/>
      <c r="AV122" s="84"/>
      <c r="AW122" s="84"/>
      <c r="AX122" s="84"/>
      <c r="AY122" s="84"/>
      <c r="AZ122" s="85"/>
      <c r="BA122" s="88" t="e">
        <f>VLOOKUP(AT122,$BO$115:$BP$155,2,FALSE)</f>
        <v>#N/A</v>
      </c>
      <c r="BB122" s="89"/>
      <c r="BC122" s="90"/>
      <c r="BD122" s="86"/>
      <c r="BE122" s="87"/>
      <c r="BF122" s="87"/>
      <c r="BG122" s="87"/>
      <c r="BH122" s="87"/>
      <c r="BI122" s="87"/>
      <c r="BJ122" s="87"/>
      <c r="BK122" s="92"/>
      <c r="BL122" s="14"/>
      <c r="BM122" s="20"/>
      <c r="BO122" s="3" t="s">
        <v>23</v>
      </c>
      <c r="BP122" s="28">
        <v>1002</v>
      </c>
    </row>
    <row r="123" spans="1:68" ht="30.75" customHeight="1" x14ac:dyDescent="0.2">
      <c r="A123" s="71">
        <f t="shared" si="9"/>
        <v>106</v>
      </c>
      <c r="O123" s="74"/>
      <c r="P123" s="75"/>
      <c r="Q123" s="75"/>
      <c r="R123" s="75"/>
      <c r="S123" s="75"/>
      <c r="T123" s="75"/>
      <c r="U123" s="76"/>
      <c r="V123" s="77"/>
      <c r="W123" s="78"/>
      <c r="X123" s="78"/>
      <c r="Y123" s="78"/>
      <c r="Z123" s="78"/>
      <c r="AA123" s="78"/>
      <c r="AB123" s="78"/>
      <c r="AC123" s="78"/>
      <c r="AD123" s="78"/>
      <c r="AE123" s="79"/>
      <c r="AF123" s="91"/>
      <c r="AG123" s="81"/>
      <c r="AH123" s="81"/>
      <c r="AI123" s="81"/>
      <c r="AJ123" s="81"/>
      <c r="AK123" s="81"/>
      <c r="AL123" s="82"/>
      <c r="AM123" s="91"/>
      <c r="AN123" s="81"/>
      <c r="AO123" s="81"/>
      <c r="AP123" s="81"/>
      <c r="AQ123" s="81"/>
      <c r="AR123" s="81"/>
      <c r="AS123" s="82"/>
      <c r="AT123" s="83"/>
      <c r="AU123" s="84"/>
      <c r="AV123" s="84"/>
      <c r="AW123" s="84"/>
      <c r="AX123" s="84"/>
      <c r="AY123" s="84"/>
      <c r="AZ123" s="85"/>
      <c r="BA123" s="88" t="e">
        <f>VLOOKUP(AT123,$BO$115:$BP$155,2,FALSE)</f>
        <v>#N/A</v>
      </c>
      <c r="BB123" s="89"/>
      <c r="BC123" s="90"/>
      <c r="BD123" s="86"/>
      <c r="BE123" s="87"/>
      <c r="BF123" s="87"/>
      <c r="BG123" s="87"/>
      <c r="BH123" s="87"/>
      <c r="BI123" s="87"/>
      <c r="BJ123" s="87"/>
      <c r="BK123" s="92"/>
      <c r="BL123" s="14"/>
      <c r="BM123" s="20"/>
      <c r="BO123" s="38" t="s">
        <v>99</v>
      </c>
      <c r="BP123" s="28">
        <v>1102</v>
      </c>
    </row>
    <row r="124" spans="1:68" ht="30.75" customHeight="1" x14ac:dyDescent="0.2">
      <c r="A124" s="71">
        <f t="shared" si="9"/>
        <v>107</v>
      </c>
      <c r="O124" s="74"/>
      <c r="P124" s="75"/>
      <c r="Q124" s="75"/>
      <c r="R124" s="75"/>
      <c r="S124" s="75"/>
      <c r="T124" s="75"/>
      <c r="U124" s="76"/>
      <c r="V124" s="77"/>
      <c r="W124" s="78"/>
      <c r="X124" s="78"/>
      <c r="Y124" s="78"/>
      <c r="Z124" s="78"/>
      <c r="AA124" s="78"/>
      <c r="AB124" s="78"/>
      <c r="AC124" s="78"/>
      <c r="AD124" s="78"/>
      <c r="AE124" s="79"/>
      <c r="AF124" s="91"/>
      <c r="AG124" s="81"/>
      <c r="AH124" s="81"/>
      <c r="AI124" s="81"/>
      <c r="AJ124" s="81"/>
      <c r="AK124" s="81"/>
      <c r="AL124" s="82"/>
      <c r="AM124" s="91"/>
      <c r="AN124" s="81"/>
      <c r="AO124" s="81"/>
      <c r="AP124" s="81"/>
      <c r="AQ124" s="81"/>
      <c r="AR124" s="81"/>
      <c r="AS124" s="82"/>
      <c r="AT124" s="83"/>
      <c r="AU124" s="84"/>
      <c r="AV124" s="84"/>
      <c r="AW124" s="84"/>
      <c r="AX124" s="84"/>
      <c r="AY124" s="84"/>
      <c r="AZ124" s="85"/>
      <c r="BA124" s="88" t="e">
        <f>VLOOKUP(AT124,$BO$115:$BP$155,2,FALSE)</f>
        <v>#N/A</v>
      </c>
      <c r="BB124" s="89"/>
      <c r="BC124" s="90"/>
      <c r="BD124" s="86"/>
      <c r="BE124" s="87"/>
      <c r="BF124" s="87"/>
      <c r="BG124" s="87"/>
      <c r="BH124" s="87"/>
      <c r="BI124" s="87"/>
      <c r="BJ124" s="87"/>
      <c r="BK124" s="92"/>
      <c r="BL124" s="14"/>
      <c r="BM124" s="20"/>
      <c r="BO124" t="s">
        <v>113</v>
      </c>
      <c r="BP124" s="28">
        <v>1002</v>
      </c>
    </row>
    <row r="125" spans="1:68" ht="30.75" customHeight="1" x14ac:dyDescent="0.2">
      <c r="A125" s="71">
        <f t="shared" si="9"/>
        <v>108</v>
      </c>
      <c r="O125" s="74"/>
      <c r="P125" s="75"/>
      <c r="Q125" s="75"/>
      <c r="R125" s="75"/>
      <c r="S125" s="75"/>
      <c r="T125" s="75"/>
      <c r="U125" s="76"/>
      <c r="V125" s="77"/>
      <c r="W125" s="78"/>
      <c r="X125" s="78"/>
      <c r="Y125" s="78"/>
      <c r="Z125" s="78"/>
      <c r="AA125" s="78"/>
      <c r="AB125" s="78"/>
      <c r="AC125" s="78"/>
      <c r="AD125" s="78"/>
      <c r="AE125" s="79"/>
      <c r="AF125" s="91"/>
      <c r="AG125" s="81"/>
      <c r="AH125" s="81"/>
      <c r="AI125" s="81"/>
      <c r="AJ125" s="81"/>
      <c r="AK125" s="81"/>
      <c r="AL125" s="82"/>
      <c r="AM125" s="91"/>
      <c r="AN125" s="81"/>
      <c r="AO125" s="81"/>
      <c r="AP125" s="81"/>
      <c r="AQ125" s="81"/>
      <c r="AR125" s="81"/>
      <c r="AS125" s="82"/>
      <c r="AT125" s="83"/>
      <c r="AU125" s="84"/>
      <c r="AV125" s="84"/>
      <c r="AW125" s="84"/>
      <c r="AX125" s="84"/>
      <c r="AY125" s="84"/>
      <c r="AZ125" s="85"/>
      <c r="BA125" s="88" t="e">
        <f>VLOOKUP(AT125,$BO$115:$BP$155,2,FALSE)</f>
        <v>#N/A</v>
      </c>
      <c r="BB125" s="89"/>
      <c r="BC125" s="90"/>
      <c r="BD125" s="86"/>
      <c r="BE125" s="87"/>
      <c r="BF125" s="87"/>
      <c r="BG125" s="87"/>
      <c r="BH125" s="87"/>
      <c r="BI125" s="87"/>
      <c r="BJ125" s="87"/>
      <c r="BK125" s="92"/>
      <c r="BL125" s="14"/>
      <c r="BM125" s="20"/>
      <c r="BO125" t="s">
        <v>114</v>
      </c>
      <c r="BP125" s="28">
        <v>1002</v>
      </c>
    </row>
    <row r="126" spans="1:68" ht="30.75" customHeight="1" x14ac:dyDescent="0.2">
      <c r="A126" s="71">
        <f t="shared" si="9"/>
        <v>109</v>
      </c>
      <c r="O126" s="74"/>
      <c r="P126" s="75"/>
      <c r="Q126" s="75"/>
      <c r="R126" s="75"/>
      <c r="S126" s="75"/>
      <c r="T126" s="75"/>
      <c r="U126" s="76"/>
      <c r="V126" s="77"/>
      <c r="W126" s="78"/>
      <c r="X126" s="78"/>
      <c r="Y126" s="78"/>
      <c r="Z126" s="78"/>
      <c r="AA126" s="78"/>
      <c r="AB126" s="78"/>
      <c r="AC126" s="78"/>
      <c r="AD126" s="78"/>
      <c r="AE126" s="79"/>
      <c r="AF126" s="91"/>
      <c r="AG126" s="81"/>
      <c r="AH126" s="81"/>
      <c r="AI126" s="81"/>
      <c r="AJ126" s="81"/>
      <c r="AK126" s="81"/>
      <c r="AL126" s="82"/>
      <c r="AM126" s="91"/>
      <c r="AN126" s="81"/>
      <c r="AO126" s="81"/>
      <c r="AP126" s="81"/>
      <c r="AQ126" s="81"/>
      <c r="AR126" s="81"/>
      <c r="AS126" s="82"/>
      <c r="AT126" s="83"/>
      <c r="AU126" s="84"/>
      <c r="AV126" s="84"/>
      <c r="AW126" s="84"/>
      <c r="AX126" s="84"/>
      <c r="AY126" s="84"/>
      <c r="AZ126" s="85"/>
      <c r="BA126" s="88" t="e">
        <f>VLOOKUP(AT126,$BO$115:$BP$155,2,FALSE)</f>
        <v>#N/A</v>
      </c>
      <c r="BB126" s="89"/>
      <c r="BC126" s="90"/>
      <c r="BD126" s="86"/>
      <c r="BE126" s="87"/>
      <c r="BF126" s="87"/>
      <c r="BG126" s="87"/>
      <c r="BH126" s="87"/>
      <c r="BI126" s="87"/>
      <c r="BJ126" s="87"/>
      <c r="BK126" s="92"/>
      <c r="BL126" s="14"/>
      <c r="BM126" s="20"/>
      <c r="BO126" s="3" t="s">
        <v>24</v>
      </c>
      <c r="BP126" s="28">
        <v>1002</v>
      </c>
    </row>
    <row r="127" spans="1:68" ht="30.75" customHeight="1" x14ac:dyDescent="0.2">
      <c r="A127" s="71">
        <f t="shared" si="9"/>
        <v>110</v>
      </c>
      <c r="O127" s="74"/>
      <c r="P127" s="75"/>
      <c r="Q127" s="75"/>
      <c r="R127" s="75"/>
      <c r="S127" s="75"/>
      <c r="T127" s="75"/>
      <c r="U127" s="76"/>
      <c r="V127" s="77"/>
      <c r="W127" s="78"/>
      <c r="X127" s="78"/>
      <c r="Y127" s="78"/>
      <c r="Z127" s="78"/>
      <c r="AA127" s="78"/>
      <c r="AB127" s="78"/>
      <c r="AC127" s="78"/>
      <c r="AD127" s="78"/>
      <c r="AE127" s="79"/>
      <c r="AF127" s="91"/>
      <c r="AG127" s="81"/>
      <c r="AH127" s="81"/>
      <c r="AI127" s="81"/>
      <c r="AJ127" s="81"/>
      <c r="AK127" s="81"/>
      <c r="AL127" s="82"/>
      <c r="AM127" s="91"/>
      <c r="AN127" s="81"/>
      <c r="AO127" s="81"/>
      <c r="AP127" s="81"/>
      <c r="AQ127" s="81"/>
      <c r="AR127" s="81"/>
      <c r="AS127" s="82"/>
      <c r="AT127" s="83"/>
      <c r="AU127" s="84"/>
      <c r="AV127" s="84"/>
      <c r="AW127" s="84"/>
      <c r="AX127" s="84"/>
      <c r="AY127" s="84"/>
      <c r="AZ127" s="85"/>
      <c r="BA127" s="88" t="e">
        <f>VLOOKUP(AT127,$BO$115:$BP$155,2,FALSE)</f>
        <v>#N/A</v>
      </c>
      <c r="BB127" s="89"/>
      <c r="BC127" s="90"/>
      <c r="BD127" s="86"/>
      <c r="BE127" s="87"/>
      <c r="BF127" s="87"/>
      <c r="BG127" s="87"/>
      <c r="BH127" s="87"/>
      <c r="BI127" s="87"/>
      <c r="BJ127" s="87"/>
      <c r="BK127" s="92"/>
      <c r="BL127" s="14"/>
      <c r="BM127" s="20"/>
      <c r="BO127" s="3" t="s">
        <v>25</v>
      </c>
      <c r="BP127">
        <v>1002</v>
      </c>
    </row>
    <row r="128" spans="1:68" ht="30.75" customHeight="1" x14ac:dyDescent="0.2">
      <c r="A128" s="71">
        <f t="shared" si="9"/>
        <v>111</v>
      </c>
      <c r="O128" s="74"/>
      <c r="P128" s="75"/>
      <c r="Q128" s="75"/>
      <c r="R128" s="75"/>
      <c r="S128" s="75"/>
      <c r="T128" s="75"/>
      <c r="U128" s="76"/>
      <c r="V128" s="77"/>
      <c r="W128" s="78"/>
      <c r="X128" s="78"/>
      <c r="Y128" s="78"/>
      <c r="Z128" s="78"/>
      <c r="AA128" s="78"/>
      <c r="AB128" s="78"/>
      <c r="AC128" s="78"/>
      <c r="AD128" s="78"/>
      <c r="AE128" s="79"/>
      <c r="AF128" s="91"/>
      <c r="AG128" s="81"/>
      <c r="AH128" s="81"/>
      <c r="AI128" s="81"/>
      <c r="AJ128" s="81"/>
      <c r="AK128" s="81"/>
      <c r="AL128" s="82"/>
      <c r="AM128" s="91"/>
      <c r="AN128" s="81"/>
      <c r="AO128" s="81"/>
      <c r="AP128" s="81"/>
      <c r="AQ128" s="81"/>
      <c r="AR128" s="81"/>
      <c r="AS128" s="82"/>
      <c r="AT128" s="83"/>
      <c r="AU128" s="84"/>
      <c r="AV128" s="84"/>
      <c r="AW128" s="84"/>
      <c r="AX128" s="84"/>
      <c r="AY128" s="84"/>
      <c r="AZ128" s="85"/>
      <c r="BA128" s="88" t="e">
        <f>VLOOKUP(AT128,$BO$115:$BP$155,2,FALSE)</f>
        <v>#N/A</v>
      </c>
      <c r="BB128" s="89"/>
      <c r="BC128" s="90"/>
      <c r="BD128" s="86"/>
      <c r="BE128" s="87"/>
      <c r="BF128" s="87"/>
      <c r="BG128" s="87"/>
      <c r="BH128" s="87"/>
      <c r="BI128" s="87"/>
      <c r="BJ128" s="87"/>
      <c r="BK128" s="92"/>
      <c r="BL128" s="14"/>
      <c r="BM128" s="20"/>
      <c r="BO128" s="249" t="s">
        <v>123</v>
      </c>
      <c r="BP128">
        <v>1002</v>
      </c>
    </row>
    <row r="129" spans="1:68" ht="30.75" customHeight="1" x14ac:dyDescent="0.2">
      <c r="A129" s="71">
        <f t="shared" si="9"/>
        <v>112</v>
      </c>
      <c r="O129" s="74"/>
      <c r="P129" s="75"/>
      <c r="Q129" s="75"/>
      <c r="R129" s="75"/>
      <c r="S129" s="75"/>
      <c r="T129" s="75"/>
      <c r="U129" s="76"/>
      <c r="V129" s="77"/>
      <c r="W129" s="78"/>
      <c r="X129" s="78"/>
      <c r="Y129" s="78"/>
      <c r="Z129" s="78"/>
      <c r="AA129" s="78"/>
      <c r="AB129" s="78"/>
      <c r="AC129" s="78"/>
      <c r="AD129" s="78"/>
      <c r="AE129" s="79"/>
      <c r="AF129" s="91"/>
      <c r="AG129" s="81"/>
      <c r="AH129" s="81"/>
      <c r="AI129" s="81"/>
      <c r="AJ129" s="81"/>
      <c r="AK129" s="81"/>
      <c r="AL129" s="82"/>
      <c r="AM129" s="91"/>
      <c r="AN129" s="81"/>
      <c r="AO129" s="81"/>
      <c r="AP129" s="81"/>
      <c r="AQ129" s="81"/>
      <c r="AR129" s="81"/>
      <c r="AS129" s="82"/>
      <c r="AT129" s="83"/>
      <c r="AU129" s="84"/>
      <c r="AV129" s="84"/>
      <c r="AW129" s="84"/>
      <c r="AX129" s="84"/>
      <c r="AY129" s="84"/>
      <c r="AZ129" s="85"/>
      <c r="BA129" s="88" t="e">
        <f>VLOOKUP(AT129,$BO$115:$BP$155,2,FALSE)</f>
        <v>#N/A</v>
      </c>
      <c r="BB129" s="89"/>
      <c r="BC129" s="90"/>
      <c r="BD129" s="86"/>
      <c r="BE129" s="87"/>
      <c r="BF129" s="87"/>
      <c r="BG129" s="87"/>
      <c r="BH129" s="87"/>
      <c r="BI129" s="87"/>
      <c r="BJ129" s="87"/>
      <c r="BK129" s="92"/>
      <c r="BL129" s="14"/>
      <c r="BM129" s="20"/>
      <c r="BO129" s="3" t="s">
        <v>26</v>
      </c>
      <c r="BP129" s="28">
        <v>1002</v>
      </c>
    </row>
    <row r="130" spans="1:68" ht="30.75" customHeight="1" x14ac:dyDescent="0.2">
      <c r="A130" s="71">
        <f t="shared" si="9"/>
        <v>113</v>
      </c>
      <c r="O130" s="74"/>
      <c r="P130" s="75"/>
      <c r="Q130" s="75"/>
      <c r="R130" s="75"/>
      <c r="S130" s="75"/>
      <c r="T130" s="75"/>
      <c r="U130" s="76"/>
      <c r="V130" s="77"/>
      <c r="W130" s="78"/>
      <c r="X130" s="78"/>
      <c r="Y130" s="78"/>
      <c r="Z130" s="78"/>
      <c r="AA130" s="78"/>
      <c r="AB130" s="78"/>
      <c r="AC130" s="78"/>
      <c r="AD130" s="78"/>
      <c r="AE130" s="79"/>
      <c r="AF130" s="91"/>
      <c r="AG130" s="81"/>
      <c r="AH130" s="81"/>
      <c r="AI130" s="81"/>
      <c r="AJ130" s="81"/>
      <c r="AK130" s="81"/>
      <c r="AL130" s="82"/>
      <c r="AM130" s="91"/>
      <c r="AN130" s="81"/>
      <c r="AO130" s="81"/>
      <c r="AP130" s="81"/>
      <c r="AQ130" s="81"/>
      <c r="AR130" s="81"/>
      <c r="AS130" s="82"/>
      <c r="AT130" s="83"/>
      <c r="AU130" s="84"/>
      <c r="AV130" s="84"/>
      <c r="AW130" s="84"/>
      <c r="AX130" s="84"/>
      <c r="AY130" s="84"/>
      <c r="AZ130" s="85"/>
      <c r="BA130" s="88" t="e">
        <f>VLOOKUP(AT130,$BO$115:$BP$155,2,FALSE)</f>
        <v>#N/A</v>
      </c>
      <c r="BB130" s="89"/>
      <c r="BC130" s="90"/>
      <c r="BD130" s="86"/>
      <c r="BE130" s="87"/>
      <c r="BF130" s="87"/>
      <c r="BG130" s="87"/>
      <c r="BH130" s="87"/>
      <c r="BI130" s="87"/>
      <c r="BJ130" s="87"/>
      <c r="BK130" s="92"/>
      <c r="BL130" s="14"/>
      <c r="BM130" s="20"/>
      <c r="BO130" s="3" t="s">
        <v>27</v>
      </c>
      <c r="BP130" s="28">
        <v>1002</v>
      </c>
    </row>
    <row r="131" spans="1:68" ht="30.75" customHeight="1" x14ac:dyDescent="0.2">
      <c r="A131" s="71">
        <f t="shared" si="9"/>
        <v>114</v>
      </c>
      <c r="O131" s="74"/>
      <c r="P131" s="75"/>
      <c r="Q131" s="75"/>
      <c r="R131" s="75"/>
      <c r="S131" s="75"/>
      <c r="T131" s="75"/>
      <c r="U131" s="76"/>
      <c r="V131" s="77"/>
      <c r="W131" s="78"/>
      <c r="X131" s="78"/>
      <c r="Y131" s="78"/>
      <c r="Z131" s="78"/>
      <c r="AA131" s="78"/>
      <c r="AB131" s="78"/>
      <c r="AC131" s="78"/>
      <c r="AD131" s="78"/>
      <c r="AE131" s="79"/>
      <c r="AF131" s="91"/>
      <c r="AG131" s="81"/>
      <c r="AH131" s="81"/>
      <c r="AI131" s="81"/>
      <c r="AJ131" s="81"/>
      <c r="AK131" s="81"/>
      <c r="AL131" s="82"/>
      <c r="AM131" s="91"/>
      <c r="AN131" s="81"/>
      <c r="AO131" s="81"/>
      <c r="AP131" s="81"/>
      <c r="AQ131" s="81"/>
      <c r="AR131" s="81"/>
      <c r="AS131" s="82"/>
      <c r="AT131" s="83"/>
      <c r="AU131" s="84"/>
      <c r="AV131" s="84"/>
      <c r="AW131" s="84"/>
      <c r="AX131" s="84"/>
      <c r="AY131" s="84"/>
      <c r="AZ131" s="85"/>
      <c r="BA131" s="88" t="e">
        <f>VLOOKUP(AT131,$BO$115:$BP$155,2,FALSE)</f>
        <v>#N/A</v>
      </c>
      <c r="BB131" s="89"/>
      <c r="BC131" s="90"/>
      <c r="BD131" s="86"/>
      <c r="BE131" s="87"/>
      <c r="BF131" s="87"/>
      <c r="BG131" s="87"/>
      <c r="BH131" s="87"/>
      <c r="BI131" s="87"/>
      <c r="BJ131" s="87"/>
      <c r="BK131" s="92"/>
      <c r="BL131" s="14"/>
      <c r="BM131" s="20"/>
      <c r="BO131" s="3" t="s">
        <v>28</v>
      </c>
      <c r="BP131" s="28">
        <v>1002</v>
      </c>
    </row>
    <row r="132" spans="1:68" ht="30.75" customHeight="1" x14ac:dyDescent="0.2">
      <c r="A132" s="71">
        <f t="shared" si="9"/>
        <v>115</v>
      </c>
      <c r="O132" s="74"/>
      <c r="P132" s="75"/>
      <c r="Q132" s="75"/>
      <c r="R132" s="75"/>
      <c r="S132" s="75"/>
      <c r="T132" s="75"/>
      <c r="U132" s="76"/>
      <c r="V132" s="77"/>
      <c r="W132" s="78"/>
      <c r="X132" s="78"/>
      <c r="Y132" s="78"/>
      <c r="Z132" s="78"/>
      <c r="AA132" s="78"/>
      <c r="AB132" s="78"/>
      <c r="AC132" s="78"/>
      <c r="AD132" s="78"/>
      <c r="AE132" s="79"/>
      <c r="AF132" s="91"/>
      <c r="AG132" s="81"/>
      <c r="AH132" s="81"/>
      <c r="AI132" s="81"/>
      <c r="AJ132" s="81"/>
      <c r="AK132" s="81"/>
      <c r="AL132" s="82"/>
      <c r="AM132" s="91"/>
      <c r="AN132" s="81"/>
      <c r="AO132" s="81"/>
      <c r="AP132" s="81"/>
      <c r="AQ132" s="81"/>
      <c r="AR132" s="81"/>
      <c r="AS132" s="82"/>
      <c r="AT132" s="83"/>
      <c r="AU132" s="84"/>
      <c r="AV132" s="84"/>
      <c r="AW132" s="84"/>
      <c r="AX132" s="84"/>
      <c r="AY132" s="84"/>
      <c r="AZ132" s="85"/>
      <c r="BA132" s="88" t="e">
        <f>VLOOKUP(AT132,$BO$115:$BP$155,2,FALSE)</f>
        <v>#N/A</v>
      </c>
      <c r="BB132" s="89"/>
      <c r="BC132" s="90"/>
      <c r="BD132" s="86"/>
      <c r="BE132" s="87"/>
      <c r="BF132" s="87"/>
      <c r="BG132" s="87"/>
      <c r="BH132" s="87"/>
      <c r="BI132" s="87"/>
      <c r="BJ132" s="87"/>
      <c r="BK132" s="92"/>
      <c r="BL132" s="14"/>
      <c r="BM132" s="20"/>
      <c r="BO132" t="s">
        <v>77</v>
      </c>
      <c r="BP132" s="28">
        <v>1002</v>
      </c>
    </row>
    <row r="133" spans="1:68" ht="30.75" customHeight="1" x14ac:dyDescent="0.2">
      <c r="A133" s="71">
        <f t="shared" si="9"/>
        <v>116</v>
      </c>
      <c r="O133" s="74"/>
      <c r="P133" s="75"/>
      <c r="Q133" s="75"/>
      <c r="R133" s="75"/>
      <c r="S133" s="75"/>
      <c r="T133" s="75"/>
      <c r="U133" s="76"/>
      <c r="V133" s="77"/>
      <c r="W133" s="78"/>
      <c r="X133" s="78"/>
      <c r="Y133" s="78"/>
      <c r="Z133" s="78"/>
      <c r="AA133" s="78"/>
      <c r="AB133" s="78"/>
      <c r="AC133" s="78"/>
      <c r="AD133" s="78"/>
      <c r="AE133" s="79"/>
      <c r="AF133" s="91"/>
      <c r="AG133" s="81"/>
      <c r="AH133" s="81"/>
      <c r="AI133" s="81"/>
      <c r="AJ133" s="81"/>
      <c r="AK133" s="81"/>
      <c r="AL133" s="82"/>
      <c r="AM133" s="91"/>
      <c r="AN133" s="81"/>
      <c r="AO133" s="81"/>
      <c r="AP133" s="81"/>
      <c r="AQ133" s="81"/>
      <c r="AR133" s="81"/>
      <c r="AS133" s="82"/>
      <c r="AT133" s="83"/>
      <c r="AU133" s="84"/>
      <c r="AV133" s="84"/>
      <c r="AW133" s="84"/>
      <c r="AX133" s="84"/>
      <c r="AY133" s="84"/>
      <c r="AZ133" s="85"/>
      <c r="BA133" s="88" t="e">
        <f>VLOOKUP(AT133,$BO$115:$BP$155,2,FALSE)</f>
        <v>#N/A</v>
      </c>
      <c r="BB133" s="89"/>
      <c r="BC133" s="90"/>
      <c r="BD133" s="86"/>
      <c r="BE133" s="87"/>
      <c r="BF133" s="87"/>
      <c r="BG133" s="87"/>
      <c r="BH133" s="87"/>
      <c r="BI133" s="87"/>
      <c r="BJ133" s="87"/>
      <c r="BK133" s="92"/>
      <c r="BL133" s="14"/>
      <c r="BM133" s="20"/>
      <c r="BO133" s="3" t="s">
        <v>37</v>
      </c>
      <c r="BP133" s="28">
        <v>2102</v>
      </c>
    </row>
    <row r="134" spans="1:68" ht="30.75" customHeight="1" x14ac:dyDescent="0.2">
      <c r="A134" s="71">
        <f t="shared" si="9"/>
        <v>117</v>
      </c>
      <c r="O134" s="74"/>
      <c r="P134" s="75"/>
      <c r="Q134" s="75"/>
      <c r="R134" s="75"/>
      <c r="S134" s="75"/>
      <c r="T134" s="75"/>
      <c r="U134" s="76"/>
      <c r="V134" s="77"/>
      <c r="W134" s="78"/>
      <c r="X134" s="78"/>
      <c r="Y134" s="78"/>
      <c r="Z134" s="78"/>
      <c r="AA134" s="78"/>
      <c r="AB134" s="78"/>
      <c r="AC134" s="78"/>
      <c r="AD134" s="78"/>
      <c r="AE134" s="79"/>
      <c r="AF134" s="91"/>
      <c r="AG134" s="81"/>
      <c r="AH134" s="81"/>
      <c r="AI134" s="81"/>
      <c r="AJ134" s="81"/>
      <c r="AK134" s="81"/>
      <c r="AL134" s="82"/>
      <c r="AM134" s="91"/>
      <c r="AN134" s="81"/>
      <c r="AO134" s="81"/>
      <c r="AP134" s="81"/>
      <c r="AQ134" s="81"/>
      <c r="AR134" s="81"/>
      <c r="AS134" s="82"/>
      <c r="AT134" s="83"/>
      <c r="AU134" s="84"/>
      <c r="AV134" s="84"/>
      <c r="AW134" s="84"/>
      <c r="AX134" s="84"/>
      <c r="AY134" s="84"/>
      <c r="AZ134" s="85"/>
      <c r="BA134" s="88" t="e">
        <f>VLOOKUP(AT134,$BO$115:$BP$155,2,FALSE)</f>
        <v>#N/A</v>
      </c>
      <c r="BB134" s="89"/>
      <c r="BC134" s="90"/>
      <c r="BD134" s="86"/>
      <c r="BE134" s="87"/>
      <c r="BF134" s="87"/>
      <c r="BG134" s="87"/>
      <c r="BH134" s="87"/>
      <c r="BI134" s="87"/>
      <c r="BJ134" s="87"/>
      <c r="BK134" s="92"/>
      <c r="BL134" s="14"/>
      <c r="BM134" s="20"/>
      <c r="BO134" s="3" t="s">
        <v>38</v>
      </c>
      <c r="BP134" s="29">
        <v>2102</v>
      </c>
    </row>
    <row r="135" spans="1:68" ht="30.75" customHeight="1" x14ac:dyDescent="0.2">
      <c r="A135" s="71">
        <f t="shared" si="9"/>
        <v>118</v>
      </c>
      <c r="O135" s="74"/>
      <c r="P135" s="75"/>
      <c r="Q135" s="75"/>
      <c r="R135" s="75"/>
      <c r="S135" s="75"/>
      <c r="T135" s="75"/>
      <c r="U135" s="76"/>
      <c r="V135" s="77"/>
      <c r="W135" s="78"/>
      <c r="X135" s="78"/>
      <c r="Y135" s="78"/>
      <c r="Z135" s="78"/>
      <c r="AA135" s="78"/>
      <c r="AB135" s="78"/>
      <c r="AC135" s="78"/>
      <c r="AD135" s="78"/>
      <c r="AE135" s="79"/>
      <c r="AF135" s="91"/>
      <c r="AG135" s="81"/>
      <c r="AH135" s="81"/>
      <c r="AI135" s="81"/>
      <c r="AJ135" s="81"/>
      <c r="AK135" s="81"/>
      <c r="AL135" s="82"/>
      <c r="AM135" s="91"/>
      <c r="AN135" s="81"/>
      <c r="AO135" s="81"/>
      <c r="AP135" s="81"/>
      <c r="AQ135" s="81"/>
      <c r="AR135" s="81"/>
      <c r="AS135" s="82"/>
      <c r="AT135" s="83"/>
      <c r="AU135" s="84"/>
      <c r="AV135" s="84"/>
      <c r="AW135" s="84"/>
      <c r="AX135" s="84"/>
      <c r="AY135" s="84"/>
      <c r="AZ135" s="85"/>
      <c r="BA135" s="88" t="e">
        <f>VLOOKUP(AT135,$BO$115:$BP$155,2,FALSE)</f>
        <v>#N/A</v>
      </c>
      <c r="BB135" s="89"/>
      <c r="BC135" s="90"/>
      <c r="BD135" s="86"/>
      <c r="BE135" s="87"/>
      <c r="BF135" s="87"/>
      <c r="BG135" s="87"/>
      <c r="BH135" s="87"/>
      <c r="BI135" s="87"/>
      <c r="BJ135" s="87"/>
      <c r="BK135" s="92"/>
      <c r="BL135" s="14"/>
      <c r="BM135" s="20"/>
      <c r="BO135" s="3" t="s">
        <v>39</v>
      </c>
      <c r="BP135" s="29">
        <v>2102</v>
      </c>
    </row>
    <row r="136" spans="1:68" ht="30.75" customHeight="1" x14ac:dyDescent="0.2">
      <c r="A136" s="71">
        <f t="shared" si="9"/>
        <v>119</v>
      </c>
      <c r="O136" s="74"/>
      <c r="P136" s="75"/>
      <c r="Q136" s="75"/>
      <c r="R136" s="75"/>
      <c r="S136" s="75"/>
      <c r="T136" s="75"/>
      <c r="U136" s="76"/>
      <c r="V136" s="77"/>
      <c r="W136" s="78"/>
      <c r="X136" s="78"/>
      <c r="Y136" s="78"/>
      <c r="Z136" s="78"/>
      <c r="AA136" s="78"/>
      <c r="AB136" s="78"/>
      <c r="AC136" s="78"/>
      <c r="AD136" s="78"/>
      <c r="AE136" s="79"/>
      <c r="AF136" s="91"/>
      <c r="AG136" s="81"/>
      <c r="AH136" s="81"/>
      <c r="AI136" s="81"/>
      <c r="AJ136" s="81"/>
      <c r="AK136" s="81"/>
      <c r="AL136" s="82"/>
      <c r="AM136" s="91"/>
      <c r="AN136" s="81"/>
      <c r="AO136" s="81"/>
      <c r="AP136" s="81"/>
      <c r="AQ136" s="81"/>
      <c r="AR136" s="81"/>
      <c r="AS136" s="82"/>
      <c r="AT136" s="83"/>
      <c r="AU136" s="84"/>
      <c r="AV136" s="84"/>
      <c r="AW136" s="84"/>
      <c r="AX136" s="84"/>
      <c r="AY136" s="84"/>
      <c r="AZ136" s="85"/>
      <c r="BA136" s="88" t="e">
        <f>VLOOKUP(AT136,$BO$115:$BP$155,2,FALSE)</f>
        <v>#N/A</v>
      </c>
      <c r="BB136" s="89"/>
      <c r="BC136" s="90"/>
      <c r="BD136" s="86"/>
      <c r="BE136" s="87"/>
      <c r="BF136" s="87"/>
      <c r="BG136" s="87"/>
      <c r="BH136" s="87"/>
      <c r="BI136" s="87"/>
      <c r="BJ136" s="87"/>
      <c r="BK136" s="92"/>
      <c r="BL136" s="14"/>
      <c r="BM136" s="20"/>
      <c r="BO136" s="8" t="s">
        <v>30</v>
      </c>
      <c r="BP136" s="29"/>
    </row>
    <row r="137" spans="1:68" ht="30.75" customHeight="1" x14ac:dyDescent="0.2">
      <c r="A137" s="71">
        <f t="shared" si="9"/>
        <v>120</v>
      </c>
      <c r="O137" s="74"/>
      <c r="P137" s="75"/>
      <c r="Q137" s="75"/>
      <c r="R137" s="75"/>
      <c r="S137" s="75"/>
      <c r="T137" s="75"/>
      <c r="U137" s="76"/>
      <c r="V137" s="77"/>
      <c r="W137" s="78"/>
      <c r="X137" s="78"/>
      <c r="Y137" s="78"/>
      <c r="Z137" s="78"/>
      <c r="AA137" s="78"/>
      <c r="AB137" s="78"/>
      <c r="AC137" s="78"/>
      <c r="AD137" s="78"/>
      <c r="AE137" s="79"/>
      <c r="AF137" s="91"/>
      <c r="AG137" s="81"/>
      <c r="AH137" s="81"/>
      <c r="AI137" s="81"/>
      <c r="AJ137" s="81"/>
      <c r="AK137" s="81"/>
      <c r="AL137" s="82"/>
      <c r="AM137" s="91"/>
      <c r="AN137" s="81"/>
      <c r="AO137" s="81"/>
      <c r="AP137" s="81"/>
      <c r="AQ137" s="81"/>
      <c r="AR137" s="81"/>
      <c r="AS137" s="82"/>
      <c r="AT137" s="83"/>
      <c r="AU137" s="84"/>
      <c r="AV137" s="84"/>
      <c r="AW137" s="84"/>
      <c r="AX137" s="84"/>
      <c r="AY137" s="84"/>
      <c r="AZ137" s="85"/>
      <c r="BA137" s="88" t="e">
        <f>VLOOKUP(AT137,$BO$115:$BP$155,2,FALSE)</f>
        <v>#N/A</v>
      </c>
      <c r="BB137" s="89"/>
      <c r="BC137" s="90"/>
      <c r="BD137" s="86"/>
      <c r="BE137" s="87"/>
      <c r="BF137" s="87"/>
      <c r="BG137" s="87"/>
      <c r="BH137" s="87"/>
      <c r="BI137" s="87"/>
      <c r="BJ137" s="87"/>
      <c r="BK137" s="92"/>
      <c r="BL137" s="14"/>
      <c r="BM137" s="20"/>
      <c r="BO137" s="3" t="s">
        <v>31</v>
      </c>
      <c r="BP137" s="3"/>
    </row>
    <row r="138" spans="1:68" ht="30.75" customHeight="1" x14ac:dyDescent="0.2">
      <c r="A138" s="71">
        <f t="shared" si="9"/>
        <v>121</v>
      </c>
      <c r="O138" s="74"/>
      <c r="P138" s="75"/>
      <c r="Q138" s="75"/>
      <c r="R138" s="75"/>
      <c r="S138" s="75"/>
      <c r="T138" s="75"/>
      <c r="U138" s="76"/>
      <c r="V138" s="77"/>
      <c r="W138" s="78"/>
      <c r="X138" s="78"/>
      <c r="Y138" s="78"/>
      <c r="Z138" s="78"/>
      <c r="AA138" s="78"/>
      <c r="AB138" s="78"/>
      <c r="AC138" s="78"/>
      <c r="AD138" s="78"/>
      <c r="AE138" s="79"/>
      <c r="AF138" s="91"/>
      <c r="AG138" s="81"/>
      <c r="AH138" s="81"/>
      <c r="AI138" s="81"/>
      <c r="AJ138" s="81"/>
      <c r="AK138" s="81"/>
      <c r="AL138" s="82"/>
      <c r="AM138" s="91"/>
      <c r="AN138" s="81"/>
      <c r="AO138" s="81"/>
      <c r="AP138" s="81"/>
      <c r="AQ138" s="81"/>
      <c r="AR138" s="81"/>
      <c r="AS138" s="82"/>
      <c r="AT138" s="83"/>
      <c r="AU138" s="84"/>
      <c r="AV138" s="84"/>
      <c r="AW138" s="84"/>
      <c r="AX138" s="84"/>
      <c r="AY138" s="84"/>
      <c r="AZ138" s="85"/>
      <c r="BA138" s="88" t="e">
        <f>VLOOKUP(AT138,$BO$115:$BP$155,2,FALSE)</f>
        <v>#N/A</v>
      </c>
      <c r="BB138" s="89"/>
      <c r="BC138" s="90"/>
      <c r="BD138" s="86"/>
      <c r="BE138" s="87"/>
      <c r="BF138" s="87"/>
      <c r="BG138" s="87"/>
      <c r="BH138" s="87"/>
      <c r="BI138" s="87"/>
      <c r="BJ138" s="87"/>
      <c r="BK138" s="92"/>
      <c r="BL138" s="14"/>
      <c r="BM138" s="20"/>
      <c r="BO138" s="3" t="s">
        <v>32</v>
      </c>
      <c r="BP138" s="3"/>
    </row>
    <row r="139" spans="1:68" ht="30.75" customHeight="1" x14ac:dyDescent="0.2">
      <c r="A139" s="71">
        <f t="shared" si="9"/>
        <v>122</v>
      </c>
      <c r="O139" s="74"/>
      <c r="P139" s="75"/>
      <c r="Q139" s="75"/>
      <c r="R139" s="75"/>
      <c r="S139" s="75"/>
      <c r="T139" s="75"/>
      <c r="U139" s="76"/>
      <c r="V139" s="77"/>
      <c r="W139" s="78"/>
      <c r="X139" s="78"/>
      <c r="Y139" s="78"/>
      <c r="Z139" s="78"/>
      <c r="AA139" s="78"/>
      <c r="AB139" s="78"/>
      <c r="AC139" s="78"/>
      <c r="AD139" s="78"/>
      <c r="AE139" s="79"/>
      <c r="AF139" s="91"/>
      <c r="AG139" s="81"/>
      <c r="AH139" s="81"/>
      <c r="AI139" s="81"/>
      <c r="AJ139" s="81"/>
      <c r="AK139" s="81"/>
      <c r="AL139" s="82"/>
      <c r="AM139" s="91"/>
      <c r="AN139" s="81"/>
      <c r="AO139" s="81"/>
      <c r="AP139" s="81"/>
      <c r="AQ139" s="81"/>
      <c r="AR139" s="81"/>
      <c r="AS139" s="82"/>
      <c r="AT139" s="83"/>
      <c r="AU139" s="84"/>
      <c r="AV139" s="84"/>
      <c r="AW139" s="84"/>
      <c r="AX139" s="84"/>
      <c r="AY139" s="84"/>
      <c r="AZ139" s="85"/>
      <c r="BA139" s="88" t="e">
        <f>VLOOKUP(AT139,$BO$115:$BP$155,2,FALSE)</f>
        <v>#N/A</v>
      </c>
      <c r="BB139" s="89"/>
      <c r="BC139" s="90"/>
      <c r="BD139" s="86"/>
      <c r="BE139" s="87"/>
      <c r="BF139" s="87"/>
      <c r="BG139" s="87"/>
      <c r="BH139" s="87"/>
      <c r="BI139" s="87"/>
      <c r="BJ139" s="87"/>
      <c r="BK139" s="92"/>
      <c r="BL139" s="14"/>
      <c r="BM139" s="20"/>
      <c r="BO139" s="3" t="s">
        <v>33</v>
      </c>
      <c r="BP139" s="3"/>
    </row>
    <row r="140" spans="1:68" ht="30.75" customHeight="1" x14ac:dyDescent="0.2">
      <c r="A140" s="71">
        <f t="shared" si="9"/>
        <v>123</v>
      </c>
      <c r="O140" s="74"/>
      <c r="P140" s="75"/>
      <c r="Q140" s="75"/>
      <c r="R140" s="75"/>
      <c r="S140" s="75"/>
      <c r="T140" s="75"/>
      <c r="U140" s="76"/>
      <c r="V140" s="77"/>
      <c r="W140" s="78"/>
      <c r="X140" s="78"/>
      <c r="Y140" s="78"/>
      <c r="Z140" s="78"/>
      <c r="AA140" s="78"/>
      <c r="AB140" s="78"/>
      <c r="AC140" s="78"/>
      <c r="AD140" s="78"/>
      <c r="AE140" s="79"/>
      <c r="AF140" s="91"/>
      <c r="AG140" s="81"/>
      <c r="AH140" s="81"/>
      <c r="AI140" s="81"/>
      <c r="AJ140" s="81"/>
      <c r="AK140" s="81"/>
      <c r="AL140" s="82"/>
      <c r="AM140" s="91"/>
      <c r="AN140" s="81"/>
      <c r="AO140" s="81"/>
      <c r="AP140" s="81"/>
      <c r="AQ140" s="81"/>
      <c r="AR140" s="81"/>
      <c r="AS140" s="82"/>
      <c r="AT140" s="83"/>
      <c r="AU140" s="84"/>
      <c r="AV140" s="84"/>
      <c r="AW140" s="84"/>
      <c r="AX140" s="84"/>
      <c r="AY140" s="84"/>
      <c r="AZ140" s="85"/>
      <c r="BA140" s="88" t="e">
        <f>VLOOKUP(AT140,$BO$115:$BP$155,2,FALSE)</f>
        <v>#N/A</v>
      </c>
      <c r="BB140" s="89"/>
      <c r="BC140" s="90"/>
      <c r="BD140" s="86"/>
      <c r="BE140" s="87"/>
      <c r="BF140" s="87"/>
      <c r="BG140" s="87"/>
      <c r="BH140" s="87"/>
      <c r="BI140" s="87"/>
      <c r="BJ140" s="87"/>
      <c r="BK140" s="92"/>
      <c r="BL140" s="14"/>
      <c r="BM140" s="20"/>
      <c r="BO140" s="3" t="s">
        <v>40</v>
      </c>
      <c r="BP140" s="3"/>
    </row>
    <row r="141" spans="1:68" ht="30.75" customHeight="1" x14ac:dyDescent="0.2">
      <c r="A141" s="71">
        <f t="shared" si="9"/>
        <v>124</v>
      </c>
      <c r="O141" s="74"/>
      <c r="P141" s="75"/>
      <c r="Q141" s="75"/>
      <c r="R141" s="75"/>
      <c r="S141" s="75"/>
      <c r="T141" s="75"/>
      <c r="U141" s="76"/>
      <c r="V141" s="77"/>
      <c r="W141" s="78"/>
      <c r="X141" s="78"/>
      <c r="Y141" s="78"/>
      <c r="Z141" s="78"/>
      <c r="AA141" s="78"/>
      <c r="AB141" s="78"/>
      <c r="AC141" s="78"/>
      <c r="AD141" s="78"/>
      <c r="AE141" s="79"/>
      <c r="AF141" s="91"/>
      <c r="AG141" s="81"/>
      <c r="AH141" s="81"/>
      <c r="AI141" s="81"/>
      <c r="AJ141" s="81"/>
      <c r="AK141" s="81"/>
      <c r="AL141" s="82"/>
      <c r="AM141" s="91"/>
      <c r="AN141" s="81"/>
      <c r="AO141" s="81"/>
      <c r="AP141" s="81"/>
      <c r="AQ141" s="81"/>
      <c r="AR141" s="81"/>
      <c r="AS141" s="82"/>
      <c r="AT141" s="83"/>
      <c r="AU141" s="84"/>
      <c r="AV141" s="84"/>
      <c r="AW141" s="84"/>
      <c r="AX141" s="84"/>
      <c r="AY141" s="84"/>
      <c r="AZ141" s="85"/>
      <c r="BA141" s="88" t="e">
        <f>VLOOKUP(AT141,$BO$115:$BP$155,2,FALSE)</f>
        <v>#N/A</v>
      </c>
      <c r="BB141" s="89"/>
      <c r="BC141" s="90"/>
      <c r="BD141" s="86"/>
      <c r="BE141" s="87"/>
      <c r="BF141" s="87"/>
      <c r="BG141" s="87"/>
      <c r="BH141" s="87"/>
      <c r="BI141" s="87"/>
      <c r="BJ141" s="87"/>
      <c r="BK141" s="92"/>
      <c r="BL141" s="14"/>
      <c r="BM141" s="20"/>
      <c r="BO141" s="3" t="s">
        <v>41</v>
      </c>
      <c r="BP141" s="3"/>
    </row>
    <row r="142" spans="1:68" ht="30.75" customHeight="1" x14ac:dyDescent="0.2">
      <c r="A142" s="71">
        <f t="shared" si="9"/>
        <v>125</v>
      </c>
      <c r="O142" s="74"/>
      <c r="P142" s="75"/>
      <c r="Q142" s="75"/>
      <c r="R142" s="75"/>
      <c r="S142" s="75"/>
      <c r="T142" s="75"/>
      <c r="U142" s="76"/>
      <c r="V142" s="77"/>
      <c r="W142" s="78"/>
      <c r="X142" s="78"/>
      <c r="Y142" s="78"/>
      <c r="Z142" s="78"/>
      <c r="AA142" s="78"/>
      <c r="AB142" s="78"/>
      <c r="AC142" s="78"/>
      <c r="AD142" s="78"/>
      <c r="AE142" s="79"/>
      <c r="AF142" s="91"/>
      <c r="AG142" s="81"/>
      <c r="AH142" s="81"/>
      <c r="AI142" s="81"/>
      <c r="AJ142" s="81"/>
      <c r="AK142" s="81"/>
      <c r="AL142" s="82"/>
      <c r="AM142" s="91"/>
      <c r="AN142" s="81"/>
      <c r="AO142" s="81"/>
      <c r="AP142" s="81"/>
      <c r="AQ142" s="81"/>
      <c r="AR142" s="81"/>
      <c r="AS142" s="82"/>
      <c r="AT142" s="83"/>
      <c r="AU142" s="84"/>
      <c r="AV142" s="84"/>
      <c r="AW142" s="84"/>
      <c r="AX142" s="84"/>
      <c r="AY142" s="84"/>
      <c r="AZ142" s="85"/>
      <c r="BA142" s="88" t="e">
        <f>VLOOKUP(AT142,$BO$115:$BP$155,2,FALSE)</f>
        <v>#N/A</v>
      </c>
      <c r="BB142" s="89"/>
      <c r="BC142" s="90"/>
      <c r="BD142" s="86"/>
      <c r="BE142" s="87"/>
      <c r="BF142" s="87"/>
      <c r="BG142" s="87"/>
      <c r="BH142" s="87"/>
      <c r="BI142" s="87"/>
      <c r="BJ142" s="87"/>
      <c r="BK142" s="92"/>
      <c r="BL142" s="14"/>
      <c r="BM142" s="20"/>
      <c r="BO142" s="3" t="s">
        <v>42</v>
      </c>
      <c r="BP142" s="3"/>
    </row>
    <row r="143" spans="1:68" ht="30.75" customHeight="1" x14ac:dyDescent="0.2">
      <c r="A143" s="71">
        <f t="shared" si="9"/>
        <v>126</v>
      </c>
      <c r="O143" s="74"/>
      <c r="P143" s="75"/>
      <c r="Q143" s="75"/>
      <c r="R143" s="75"/>
      <c r="S143" s="75"/>
      <c r="T143" s="75"/>
      <c r="U143" s="76"/>
      <c r="V143" s="77"/>
      <c r="W143" s="78"/>
      <c r="X143" s="78"/>
      <c r="Y143" s="78"/>
      <c r="Z143" s="78"/>
      <c r="AA143" s="78"/>
      <c r="AB143" s="78"/>
      <c r="AC143" s="78"/>
      <c r="AD143" s="78"/>
      <c r="AE143" s="79"/>
      <c r="AF143" s="91"/>
      <c r="AG143" s="81"/>
      <c r="AH143" s="81"/>
      <c r="AI143" s="81"/>
      <c r="AJ143" s="81"/>
      <c r="AK143" s="81"/>
      <c r="AL143" s="82"/>
      <c r="AM143" s="91"/>
      <c r="AN143" s="81"/>
      <c r="AO143" s="81"/>
      <c r="AP143" s="81"/>
      <c r="AQ143" s="81"/>
      <c r="AR143" s="81"/>
      <c r="AS143" s="82"/>
      <c r="AT143" s="83"/>
      <c r="AU143" s="84"/>
      <c r="AV143" s="84"/>
      <c r="AW143" s="84"/>
      <c r="AX143" s="84"/>
      <c r="AY143" s="84"/>
      <c r="AZ143" s="85"/>
      <c r="BA143" s="88" t="e">
        <f>VLOOKUP(AT143,$BO$115:$BP$155,2,FALSE)</f>
        <v>#N/A</v>
      </c>
      <c r="BB143" s="89"/>
      <c r="BC143" s="90"/>
      <c r="BD143" s="86"/>
      <c r="BE143" s="87"/>
      <c r="BF143" s="87"/>
      <c r="BG143" s="87"/>
      <c r="BH143" s="87"/>
      <c r="BI143" s="87"/>
      <c r="BJ143" s="87"/>
      <c r="BK143" s="92"/>
      <c r="BL143" s="14"/>
      <c r="BM143" s="20"/>
      <c r="BO143" s="3" t="s">
        <v>43</v>
      </c>
      <c r="BP143" s="3"/>
    </row>
    <row r="144" spans="1:68" ht="30.75" customHeight="1" x14ac:dyDescent="0.2">
      <c r="A144" s="71">
        <f t="shared" si="9"/>
        <v>127</v>
      </c>
      <c r="O144" s="74"/>
      <c r="P144" s="75"/>
      <c r="Q144" s="75"/>
      <c r="R144" s="75"/>
      <c r="S144" s="75"/>
      <c r="T144" s="75"/>
      <c r="U144" s="76"/>
      <c r="V144" s="77"/>
      <c r="W144" s="78"/>
      <c r="X144" s="78"/>
      <c r="Y144" s="78"/>
      <c r="Z144" s="78"/>
      <c r="AA144" s="78"/>
      <c r="AB144" s="78"/>
      <c r="AC144" s="78"/>
      <c r="AD144" s="78"/>
      <c r="AE144" s="79"/>
      <c r="AF144" s="91"/>
      <c r="AG144" s="81"/>
      <c r="AH144" s="81"/>
      <c r="AI144" s="81"/>
      <c r="AJ144" s="81"/>
      <c r="AK144" s="81"/>
      <c r="AL144" s="82"/>
      <c r="AM144" s="91"/>
      <c r="AN144" s="81"/>
      <c r="AO144" s="81"/>
      <c r="AP144" s="81"/>
      <c r="AQ144" s="81"/>
      <c r="AR144" s="81"/>
      <c r="AS144" s="82"/>
      <c r="AT144" s="83"/>
      <c r="AU144" s="84"/>
      <c r="AV144" s="84"/>
      <c r="AW144" s="84"/>
      <c r="AX144" s="84"/>
      <c r="AY144" s="84"/>
      <c r="AZ144" s="85"/>
      <c r="BA144" s="88" t="e">
        <f>VLOOKUP(AT144,$BO$115:$BP$155,2,FALSE)</f>
        <v>#N/A</v>
      </c>
      <c r="BB144" s="89"/>
      <c r="BC144" s="90"/>
      <c r="BD144" s="86"/>
      <c r="BE144" s="87"/>
      <c r="BF144" s="87"/>
      <c r="BG144" s="87"/>
      <c r="BH144" s="87"/>
      <c r="BI144" s="87"/>
      <c r="BJ144" s="87"/>
      <c r="BK144" s="92"/>
      <c r="BL144" s="14"/>
      <c r="BM144" s="20"/>
      <c r="BO144" s="8" t="s">
        <v>45</v>
      </c>
      <c r="BP144" s="3"/>
    </row>
    <row r="145" spans="1:68" ht="30.75" customHeight="1" x14ac:dyDescent="0.2">
      <c r="A145" s="71">
        <f t="shared" si="9"/>
        <v>128</v>
      </c>
      <c r="O145" s="74"/>
      <c r="P145" s="75"/>
      <c r="Q145" s="75"/>
      <c r="R145" s="75"/>
      <c r="S145" s="75"/>
      <c r="T145" s="75"/>
      <c r="U145" s="76"/>
      <c r="V145" s="77"/>
      <c r="W145" s="78"/>
      <c r="X145" s="78"/>
      <c r="Y145" s="78"/>
      <c r="Z145" s="78"/>
      <c r="AA145" s="78"/>
      <c r="AB145" s="78"/>
      <c r="AC145" s="78"/>
      <c r="AD145" s="78"/>
      <c r="AE145" s="79"/>
      <c r="AF145" s="91"/>
      <c r="AG145" s="81"/>
      <c r="AH145" s="81"/>
      <c r="AI145" s="81"/>
      <c r="AJ145" s="81"/>
      <c r="AK145" s="81"/>
      <c r="AL145" s="82"/>
      <c r="AM145" s="91"/>
      <c r="AN145" s="81"/>
      <c r="AO145" s="81"/>
      <c r="AP145" s="81"/>
      <c r="AQ145" s="81"/>
      <c r="AR145" s="81"/>
      <c r="AS145" s="82"/>
      <c r="AT145" s="83"/>
      <c r="AU145" s="84"/>
      <c r="AV145" s="84"/>
      <c r="AW145" s="84"/>
      <c r="AX145" s="84"/>
      <c r="AY145" s="84"/>
      <c r="AZ145" s="85"/>
      <c r="BA145" s="88" t="e">
        <f>VLOOKUP(AT145,$BO$115:$BP$155,2,FALSE)</f>
        <v>#N/A</v>
      </c>
      <c r="BB145" s="89"/>
      <c r="BC145" s="90"/>
      <c r="BD145" s="86"/>
      <c r="BE145" s="87"/>
      <c r="BF145" s="87"/>
      <c r="BG145" s="87"/>
      <c r="BH145" s="87"/>
      <c r="BI145" s="87"/>
      <c r="BJ145" s="87"/>
      <c r="BK145" s="92"/>
      <c r="BL145" s="14"/>
      <c r="BM145" s="20"/>
      <c r="BO145" s="3" t="s">
        <v>46</v>
      </c>
      <c r="BP145" s="28">
        <v>4102</v>
      </c>
    </row>
    <row r="146" spans="1:68" ht="30.75" customHeight="1" x14ac:dyDescent="0.2">
      <c r="A146" s="71">
        <f t="shared" si="9"/>
        <v>129</v>
      </c>
      <c r="O146" s="74"/>
      <c r="P146" s="75"/>
      <c r="Q146" s="75"/>
      <c r="R146" s="75"/>
      <c r="S146" s="75"/>
      <c r="T146" s="75"/>
      <c r="U146" s="76"/>
      <c r="V146" s="77"/>
      <c r="W146" s="78"/>
      <c r="X146" s="78"/>
      <c r="Y146" s="78"/>
      <c r="Z146" s="78"/>
      <c r="AA146" s="78"/>
      <c r="AB146" s="78"/>
      <c r="AC146" s="78"/>
      <c r="AD146" s="78"/>
      <c r="AE146" s="79"/>
      <c r="AF146" s="91"/>
      <c r="AG146" s="81"/>
      <c r="AH146" s="81"/>
      <c r="AI146" s="81"/>
      <c r="AJ146" s="81"/>
      <c r="AK146" s="81"/>
      <c r="AL146" s="82"/>
      <c r="AM146" s="91"/>
      <c r="AN146" s="81"/>
      <c r="AO146" s="81"/>
      <c r="AP146" s="81"/>
      <c r="AQ146" s="81"/>
      <c r="AR146" s="81"/>
      <c r="AS146" s="82"/>
      <c r="AT146" s="83"/>
      <c r="AU146" s="84"/>
      <c r="AV146" s="84"/>
      <c r="AW146" s="84"/>
      <c r="AX146" s="84"/>
      <c r="AY146" s="84"/>
      <c r="AZ146" s="85"/>
      <c r="BA146" s="88" t="e">
        <f>VLOOKUP(AT146,$BO$115:$BP$155,2,FALSE)</f>
        <v>#N/A</v>
      </c>
      <c r="BB146" s="89"/>
      <c r="BC146" s="90"/>
      <c r="BD146" s="86"/>
      <c r="BE146" s="87"/>
      <c r="BF146" s="87"/>
      <c r="BG146" s="87"/>
      <c r="BH146" s="87"/>
      <c r="BI146" s="87"/>
      <c r="BJ146" s="87"/>
      <c r="BK146" s="92"/>
      <c r="BL146" s="14"/>
      <c r="BM146" s="20"/>
      <c r="BO146" s="3" t="s">
        <v>47</v>
      </c>
      <c r="BP146" s="28">
        <v>4102</v>
      </c>
    </row>
    <row r="147" spans="1:68" ht="30.75" customHeight="1" x14ac:dyDescent="0.2">
      <c r="A147" s="71">
        <f t="shared" si="9"/>
        <v>130</v>
      </c>
      <c r="O147" s="74"/>
      <c r="P147" s="75"/>
      <c r="Q147" s="75"/>
      <c r="R147" s="75"/>
      <c r="S147" s="75"/>
      <c r="T147" s="75"/>
      <c r="U147" s="76"/>
      <c r="V147" s="77"/>
      <c r="W147" s="78"/>
      <c r="X147" s="78"/>
      <c r="Y147" s="78"/>
      <c r="Z147" s="78"/>
      <c r="AA147" s="78"/>
      <c r="AB147" s="78"/>
      <c r="AC147" s="78"/>
      <c r="AD147" s="78"/>
      <c r="AE147" s="79"/>
      <c r="AF147" s="91"/>
      <c r="AG147" s="81"/>
      <c r="AH147" s="81"/>
      <c r="AI147" s="81"/>
      <c r="AJ147" s="81"/>
      <c r="AK147" s="81"/>
      <c r="AL147" s="82"/>
      <c r="AM147" s="91"/>
      <c r="AN147" s="81"/>
      <c r="AO147" s="81"/>
      <c r="AP147" s="81"/>
      <c r="AQ147" s="81"/>
      <c r="AR147" s="81"/>
      <c r="AS147" s="82"/>
      <c r="AT147" s="83"/>
      <c r="AU147" s="84"/>
      <c r="AV147" s="84"/>
      <c r="AW147" s="84"/>
      <c r="AX147" s="84"/>
      <c r="AY147" s="84"/>
      <c r="AZ147" s="85"/>
      <c r="BA147" s="88" t="e">
        <f>VLOOKUP(AT147,$BO$115:$BP$155,2,FALSE)</f>
        <v>#N/A</v>
      </c>
      <c r="BB147" s="89"/>
      <c r="BC147" s="90"/>
      <c r="BD147" s="86"/>
      <c r="BE147" s="87"/>
      <c r="BF147" s="87"/>
      <c r="BG147" s="87"/>
      <c r="BH147" s="87"/>
      <c r="BI147" s="87"/>
      <c r="BJ147" s="87"/>
      <c r="BK147" s="92"/>
      <c r="BL147" s="14"/>
      <c r="BM147" s="20"/>
      <c r="BO147" s="3" t="s">
        <v>48</v>
      </c>
      <c r="BP147" s="28">
        <v>4102</v>
      </c>
    </row>
    <row r="148" spans="1:68" ht="30.75" customHeight="1" x14ac:dyDescent="0.2">
      <c r="A148" s="71">
        <f t="shared" ref="A148:A211" si="10">A147+1</f>
        <v>131</v>
      </c>
      <c r="O148" s="74"/>
      <c r="P148" s="75"/>
      <c r="Q148" s="75"/>
      <c r="R148" s="75"/>
      <c r="S148" s="75"/>
      <c r="T148" s="75"/>
      <c r="U148" s="76"/>
      <c r="V148" s="77"/>
      <c r="W148" s="78"/>
      <c r="X148" s="78"/>
      <c r="Y148" s="78"/>
      <c r="Z148" s="78"/>
      <c r="AA148" s="78"/>
      <c r="AB148" s="78"/>
      <c r="AC148" s="78"/>
      <c r="AD148" s="78"/>
      <c r="AE148" s="79"/>
      <c r="AF148" s="91"/>
      <c r="AG148" s="81"/>
      <c r="AH148" s="81"/>
      <c r="AI148" s="81"/>
      <c r="AJ148" s="81"/>
      <c r="AK148" s="81"/>
      <c r="AL148" s="82"/>
      <c r="AM148" s="91"/>
      <c r="AN148" s="81"/>
      <c r="AO148" s="81"/>
      <c r="AP148" s="81"/>
      <c r="AQ148" s="81"/>
      <c r="AR148" s="81"/>
      <c r="AS148" s="82"/>
      <c r="AT148" s="83"/>
      <c r="AU148" s="84"/>
      <c r="AV148" s="84"/>
      <c r="AW148" s="84"/>
      <c r="AX148" s="84"/>
      <c r="AY148" s="84"/>
      <c r="AZ148" s="85"/>
      <c r="BA148" s="88" t="e">
        <f>VLOOKUP(AT148,$BO$115:$BP$155,2,FALSE)</f>
        <v>#N/A</v>
      </c>
      <c r="BB148" s="89"/>
      <c r="BC148" s="90"/>
      <c r="BD148" s="86"/>
      <c r="BE148" s="87"/>
      <c r="BF148" s="87"/>
      <c r="BG148" s="87"/>
      <c r="BH148" s="87"/>
      <c r="BI148" s="87"/>
      <c r="BJ148" s="87"/>
      <c r="BK148" s="92"/>
      <c r="BL148" s="14"/>
      <c r="BM148" s="20"/>
      <c r="BO148" s="3" t="s">
        <v>49</v>
      </c>
      <c r="BP148" s="28">
        <v>4102</v>
      </c>
    </row>
    <row r="149" spans="1:68" ht="30.75" customHeight="1" x14ac:dyDescent="0.2">
      <c r="A149" s="71">
        <f t="shared" si="10"/>
        <v>132</v>
      </c>
      <c r="O149" s="74"/>
      <c r="P149" s="75"/>
      <c r="Q149" s="75"/>
      <c r="R149" s="75"/>
      <c r="S149" s="75"/>
      <c r="T149" s="75"/>
      <c r="U149" s="76"/>
      <c r="V149" s="77"/>
      <c r="W149" s="78"/>
      <c r="X149" s="78"/>
      <c r="Y149" s="78"/>
      <c r="Z149" s="78"/>
      <c r="AA149" s="78"/>
      <c r="AB149" s="78"/>
      <c r="AC149" s="78"/>
      <c r="AD149" s="78"/>
      <c r="AE149" s="79"/>
      <c r="AF149" s="91"/>
      <c r="AG149" s="81"/>
      <c r="AH149" s="81"/>
      <c r="AI149" s="81"/>
      <c r="AJ149" s="81"/>
      <c r="AK149" s="81"/>
      <c r="AL149" s="82"/>
      <c r="AM149" s="91"/>
      <c r="AN149" s="81"/>
      <c r="AO149" s="81"/>
      <c r="AP149" s="81"/>
      <c r="AQ149" s="81"/>
      <c r="AR149" s="81"/>
      <c r="AS149" s="82"/>
      <c r="AT149" s="83"/>
      <c r="AU149" s="84"/>
      <c r="AV149" s="84"/>
      <c r="AW149" s="84"/>
      <c r="AX149" s="84"/>
      <c r="AY149" s="84"/>
      <c r="AZ149" s="85"/>
      <c r="BA149" s="88" t="e">
        <f>VLOOKUP(AT149,$BO$115:$BP$155,2,FALSE)</f>
        <v>#N/A</v>
      </c>
      <c r="BB149" s="89"/>
      <c r="BC149" s="90"/>
      <c r="BD149" s="86"/>
      <c r="BE149" s="87"/>
      <c r="BF149" s="87"/>
      <c r="BG149" s="87"/>
      <c r="BH149" s="87"/>
      <c r="BI149" s="87"/>
      <c r="BJ149" s="87"/>
      <c r="BK149" s="92"/>
      <c r="BL149" s="14"/>
      <c r="BM149" s="20"/>
      <c r="BO149" t="s">
        <v>78</v>
      </c>
      <c r="BP149" s="28">
        <v>4102</v>
      </c>
    </row>
    <row r="150" spans="1:68" ht="30.75" customHeight="1" x14ac:dyDescent="0.2">
      <c r="A150" s="71">
        <f t="shared" si="10"/>
        <v>133</v>
      </c>
      <c r="O150" s="74"/>
      <c r="P150" s="75"/>
      <c r="Q150" s="75"/>
      <c r="R150" s="75"/>
      <c r="S150" s="75"/>
      <c r="T150" s="75"/>
      <c r="U150" s="76"/>
      <c r="V150" s="77"/>
      <c r="W150" s="78"/>
      <c r="X150" s="78"/>
      <c r="Y150" s="78"/>
      <c r="Z150" s="78"/>
      <c r="AA150" s="78"/>
      <c r="AB150" s="78"/>
      <c r="AC150" s="78"/>
      <c r="AD150" s="78"/>
      <c r="AE150" s="79"/>
      <c r="AF150" s="91"/>
      <c r="AG150" s="81"/>
      <c r="AH150" s="81"/>
      <c r="AI150" s="81"/>
      <c r="AJ150" s="81"/>
      <c r="AK150" s="81"/>
      <c r="AL150" s="82"/>
      <c r="AM150" s="91"/>
      <c r="AN150" s="81"/>
      <c r="AO150" s="81"/>
      <c r="AP150" s="81"/>
      <c r="AQ150" s="81"/>
      <c r="AR150" s="81"/>
      <c r="AS150" s="82"/>
      <c r="AT150" s="83"/>
      <c r="AU150" s="84"/>
      <c r="AV150" s="84"/>
      <c r="AW150" s="84"/>
      <c r="AX150" s="84"/>
      <c r="AY150" s="84"/>
      <c r="AZ150" s="85"/>
      <c r="BA150" s="88" t="e">
        <f>VLOOKUP(AT150,$BO$115:$BP$155,2,FALSE)</f>
        <v>#N/A</v>
      </c>
      <c r="BB150" s="89"/>
      <c r="BC150" s="90"/>
      <c r="BD150" s="86"/>
      <c r="BE150" s="87"/>
      <c r="BF150" s="87"/>
      <c r="BG150" s="87"/>
      <c r="BH150" s="87"/>
      <c r="BI150" s="87"/>
      <c r="BJ150" s="87"/>
      <c r="BK150" s="92"/>
      <c r="BL150" s="14"/>
      <c r="BM150" s="20"/>
      <c r="BO150" t="s">
        <v>115</v>
      </c>
      <c r="BP150" s="28">
        <v>4102</v>
      </c>
    </row>
    <row r="151" spans="1:68" ht="30.75" customHeight="1" x14ac:dyDescent="0.2">
      <c r="A151" s="71">
        <f t="shared" si="10"/>
        <v>134</v>
      </c>
      <c r="O151" s="74"/>
      <c r="P151" s="75"/>
      <c r="Q151" s="75"/>
      <c r="R151" s="75"/>
      <c r="S151" s="75"/>
      <c r="T151" s="75"/>
      <c r="U151" s="76"/>
      <c r="V151" s="77"/>
      <c r="W151" s="78"/>
      <c r="X151" s="78"/>
      <c r="Y151" s="78"/>
      <c r="Z151" s="78"/>
      <c r="AA151" s="78"/>
      <c r="AB151" s="78"/>
      <c r="AC151" s="78"/>
      <c r="AD151" s="78"/>
      <c r="AE151" s="79"/>
      <c r="AF151" s="91"/>
      <c r="AG151" s="81"/>
      <c r="AH151" s="81"/>
      <c r="AI151" s="81"/>
      <c r="AJ151" s="81"/>
      <c r="AK151" s="81"/>
      <c r="AL151" s="82"/>
      <c r="AM151" s="91"/>
      <c r="AN151" s="81"/>
      <c r="AO151" s="81"/>
      <c r="AP151" s="81"/>
      <c r="AQ151" s="81"/>
      <c r="AR151" s="81"/>
      <c r="AS151" s="82"/>
      <c r="AT151" s="83"/>
      <c r="AU151" s="84"/>
      <c r="AV151" s="84"/>
      <c r="AW151" s="84"/>
      <c r="AX151" s="84"/>
      <c r="AY151" s="84"/>
      <c r="AZ151" s="85"/>
      <c r="BA151" s="88" t="e">
        <f>VLOOKUP(AT151,$BO$115:$BP$155,2,FALSE)</f>
        <v>#N/A</v>
      </c>
      <c r="BB151" s="89"/>
      <c r="BC151" s="90"/>
      <c r="BD151" s="86"/>
      <c r="BE151" s="87"/>
      <c r="BF151" s="87"/>
      <c r="BG151" s="87"/>
      <c r="BH151" s="87"/>
      <c r="BI151" s="87"/>
      <c r="BJ151" s="87"/>
      <c r="BK151" s="92"/>
      <c r="BL151" s="14"/>
      <c r="BM151" s="20"/>
      <c r="BO151" s="3" t="s">
        <v>51</v>
      </c>
      <c r="BP151" s="28">
        <v>4102</v>
      </c>
    </row>
    <row r="152" spans="1:68" ht="30.75" customHeight="1" x14ac:dyDescent="0.2">
      <c r="A152" s="71">
        <f t="shared" si="10"/>
        <v>135</v>
      </c>
      <c r="O152" s="74"/>
      <c r="P152" s="75"/>
      <c r="Q152" s="75"/>
      <c r="R152" s="75"/>
      <c r="S152" s="75"/>
      <c r="T152" s="75"/>
      <c r="U152" s="76"/>
      <c r="V152" s="77"/>
      <c r="W152" s="78"/>
      <c r="X152" s="78"/>
      <c r="Y152" s="78"/>
      <c r="Z152" s="78"/>
      <c r="AA152" s="78"/>
      <c r="AB152" s="78"/>
      <c r="AC152" s="78"/>
      <c r="AD152" s="78"/>
      <c r="AE152" s="79"/>
      <c r="AF152" s="91"/>
      <c r="AG152" s="81"/>
      <c r="AH152" s="81"/>
      <c r="AI152" s="81"/>
      <c r="AJ152" s="81"/>
      <c r="AK152" s="81"/>
      <c r="AL152" s="82"/>
      <c r="AM152" s="91"/>
      <c r="AN152" s="81"/>
      <c r="AO152" s="81"/>
      <c r="AP152" s="81"/>
      <c r="AQ152" s="81"/>
      <c r="AR152" s="81"/>
      <c r="AS152" s="82"/>
      <c r="AT152" s="83"/>
      <c r="AU152" s="84"/>
      <c r="AV152" s="84"/>
      <c r="AW152" s="84"/>
      <c r="AX152" s="84"/>
      <c r="AY152" s="84"/>
      <c r="AZ152" s="85"/>
      <c r="BA152" s="88" t="e">
        <f>VLOOKUP(AT152,$BO$115:$BP$155,2,FALSE)</f>
        <v>#N/A</v>
      </c>
      <c r="BB152" s="89"/>
      <c r="BC152" s="90"/>
      <c r="BD152" s="86"/>
      <c r="BE152" s="87"/>
      <c r="BF152" s="87"/>
      <c r="BG152" s="87"/>
      <c r="BH152" s="87"/>
      <c r="BI152" s="87"/>
      <c r="BJ152" s="87"/>
      <c r="BK152" s="92"/>
      <c r="BL152" s="14"/>
      <c r="BM152" s="20"/>
      <c r="BO152" s="3" t="s">
        <v>52</v>
      </c>
      <c r="BP152" s="28">
        <v>6002</v>
      </c>
    </row>
    <row r="153" spans="1:68" ht="30.75" customHeight="1" x14ac:dyDescent="0.2">
      <c r="A153" s="71">
        <f t="shared" si="10"/>
        <v>136</v>
      </c>
      <c r="O153" s="74"/>
      <c r="P153" s="75"/>
      <c r="Q153" s="75"/>
      <c r="R153" s="75"/>
      <c r="S153" s="75"/>
      <c r="T153" s="75"/>
      <c r="U153" s="76"/>
      <c r="V153" s="77"/>
      <c r="W153" s="78"/>
      <c r="X153" s="78"/>
      <c r="Y153" s="78"/>
      <c r="Z153" s="78"/>
      <c r="AA153" s="78"/>
      <c r="AB153" s="78"/>
      <c r="AC153" s="78"/>
      <c r="AD153" s="78"/>
      <c r="AE153" s="79"/>
      <c r="AF153" s="91"/>
      <c r="AG153" s="81"/>
      <c r="AH153" s="81"/>
      <c r="AI153" s="81"/>
      <c r="AJ153" s="81"/>
      <c r="AK153" s="81"/>
      <c r="AL153" s="82"/>
      <c r="AM153" s="91"/>
      <c r="AN153" s="81"/>
      <c r="AO153" s="81"/>
      <c r="AP153" s="81"/>
      <c r="AQ153" s="81"/>
      <c r="AR153" s="81"/>
      <c r="AS153" s="82"/>
      <c r="AT153" s="83"/>
      <c r="AU153" s="84"/>
      <c r="AV153" s="84"/>
      <c r="AW153" s="84"/>
      <c r="AX153" s="84"/>
      <c r="AY153" s="84"/>
      <c r="AZ153" s="85"/>
      <c r="BA153" s="88" t="e">
        <f>VLOOKUP(AT153,$BO$115:$BP$155,2,FALSE)</f>
        <v>#N/A</v>
      </c>
      <c r="BB153" s="89"/>
      <c r="BC153" s="90"/>
      <c r="BD153" s="86"/>
      <c r="BE153" s="87"/>
      <c r="BF153" s="87"/>
      <c r="BG153" s="87"/>
      <c r="BH153" s="87"/>
      <c r="BI153" s="87"/>
      <c r="BJ153" s="87"/>
      <c r="BK153" s="92"/>
      <c r="BL153" s="14"/>
      <c r="BM153" s="20"/>
      <c r="BO153" s="3"/>
      <c r="BP153" s="29"/>
    </row>
    <row r="154" spans="1:68" ht="30.75" customHeight="1" x14ac:dyDescent="0.2">
      <c r="A154" s="71">
        <f t="shared" si="10"/>
        <v>137</v>
      </c>
      <c r="O154" s="74"/>
      <c r="P154" s="75"/>
      <c r="Q154" s="75"/>
      <c r="R154" s="75"/>
      <c r="S154" s="75"/>
      <c r="T154" s="75"/>
      <c r="U154" s="76"/>
      <c r="V154" s="77"/>
      <c r="W154" s="78"/>
      <c r="X154" s="78"/>
      <c r="Y154" s="78"/>
      <c r="Z154" s="78"/>
      <c r="AA154" s="78"/>
      <c r="AB154" s="78"/>
      <c r="AC154" s="78"/>
      <c r="AD154" s="78"/>
      <c r="AE154" s="79"/>
      <c r="AF154" s="91"/>
      <c r="AG154" s="81"/>
      <c r="AH154" s="81"/>
      <c r="AI154" s="81"/>
      <c r="AJ154" s="81"/>
      <c r="AK154" s="81"/>
      <c r="AL154" s="82"/>
      <c r="AM154" s="91"/>
      <c r="AN154" s="81"/>
      <c r="AO154" s="81"/>
      <c r="AP154" s="81"/>
      <c r="AQ154" s="81"/>
      <c r="AR154" s="81"/>
      <c r="AS154" s="82"/>
      <c r="AT154" s="83"/>
      <c r="AU154" s="84"/>
      <c r="AV154" s="84"/>
      <c r="AW154" s="84"/>
      <c r="AX154" s="84"/>
      <c r="AY154" s="84"/>
      <c r="AZ154" s="85"/>
      <c r="BA154" s="88" t="e">
        <f>VLOOKUP(AT154,$BO$115:$BP$155,2,FALSE)</f>
        <v>#N/A</v>
      </c>
      <c r="BB154" s="89"/>
      <c r="BC154" s="90"/>
      <c r="BD154" s="86"/>
      <c r="BE154" s="87"/>
      <c r="BF154" s="87"/>
      <c r="BG154" s="87"/>
      <c r="BH154" s="87"/>
      <c r="BI154" s="87"/>
      <c r="BJ154" s="87"/>
      <c r="BK154" s="92"/>
      <c r="BL154" s="14"/>
      <c r="BM154" s="20"/>
      <c r="BP154" s="29"/>
    </row>
    <row r="155" spans="1:68" ht="30.75" customHeight="1" x14ac:dyDescent="0.2">
      <c r="A155" s="71">
        <f t="shared" si="10"/>
        <v>138</v>
      </c>
      <c r="O155" s="74"/>
      <c r="P155" s="75"/>
      <c r="Q155" s="75"/>
      <c r="R155" s="75"/>
      <c r="S155" s="75"/>
      <c r="T155" s="75"/>
      <c r="U155" s="76"/>
      <c r="V155" s="77"/>
      <c r="W155" s="78"/>
      <c r="X155" s="78"/>
      <c r="Y155" s="78"/>
      <c r="Z155" s="78"/>
      <c r="AA155" s="78"/>
      <c r="AB155" s="78"/>
      <c r="AC155" s="78"/>
      <c r="AD155" s="78"/>
      <c r="AE155" s="79"/>
      <c r="AF155" s="91"/>
      <c r="AG155" s="81"/>
      <c r="AH155" s="81"/>
      <c r="AI155" s="81"/>
      <c r="AJ155" s="81"/>
      <c r="AK155" s="81"/>
      <c r="AL155" s="82"/>
      <c r="AM155" s="91"/>
      <c r="AN155" s="81"/>
      <c r="AO155" s="81"/>
      <c r="AP155" s="81"/>
      <c r="AQ155" s="81"/>
      <c r="AR155" s="81"/>
      <c r="AS155" s="82"/>
      <c r="AT155" s="83"/>
      <c r="AU155" s="84"/>
      <c r="AV155" s="84"/>
      <c r="AW155" s="84"/>
      <c r="AX155" s="84"/>
      <c r="AY155" s="84"/>
      <c r="AZ155" s="85"/>
      <c r="BA155" s="88" t="e">
        <f>VLOOKUP(AT155,$BO$115:$BP$155,2,FALSE)</f>
        <v>#N/A</v>
      </c>
      <c r="BB155" s="89"/>
      <c r="BC155" s="90"/>
      <c r="BD155" s="86"/>
      <c r="BE155" s="87"/>
      <c r="BF155" s="87"/>
      <c r="BG155" s="87"/>
      <c r="BH155" s="87"/>
      <c r="BI155" s="87"/>
      <c r="BJ155" s="87"/>
      <c r="BK155" s="92"/>
      <c r="BL155" s="14"/>
      <c r="BM155" s="20"/>
      <c r="BP155" s="3"/>
    </row>
    <row r="156" spans="1:68" ht="30.75" customHeight="1" x14ac:dyDescent="0.2">
      <c r="A156" s="71">
        <f t="shared" si="10"/>
        <v>139</v>
      </c>
      <c r="O156" s="74"/>
      <c r="P156" s="75"/>
      <c r="Q156" s="75"/>
      <c r="R156" s="75"/>
      <c r="S156" s="75"/>
      <c r="T156" s="75"/>
      <c r="U156" s="76"/>
      <c r="V156" s="77"/>
      <c r="W156" s="78"/>
      <c r="X156" s="78"/>
      <c r="Y156" s="78"/>
      <c r="Z156" s="78"/>
      <c r="AA156" s="78"/>
      <c r="AB156" s="78"/>
      <c r="AC156" s="78"/>
      <c r="AD156" s="78"/>
      <c r="AE156" s="79"/>
      <c r="AF156" s="91"/>
      <c r="AG156" s="81"/>
      <c r="AH156" s="81"/>
      <c r="AI156" s="81"/>
      <c r="AJ156" s="81"/>
      <c r="AK156" s="81"/>
      <c r="AL156" s="82"/>
      <c r="AM156" s="91"/>
      <c r="AN156" s="81"/>
      <c r="AO156" s="81"/>
      <c r="AP156" s="81"/>
      <c r="AQ156" s="81"/>
      <c r="AR156" s="81"/>
      <c r="AS156" s="82"/>
      <c r="AT156" s="83"/>
      <c r="AU156" s="84"/>
      <c r="AV156" s="84"/>
      <c r="AW156" s="84"/>
      <c r="AX156" s="84"/>
      <c r="AY156" s="84"/>
      <c r="AZ156" s="85"/>
      <c r="BA156" s="88" t="e">
        <f>VLOOKUP(AT156,$BO$115:$BP$155,2,FALSE)</f>
        <v>#N/A</v>
      </c>
      <c r="BB156" s="89"/>
      <c r="BC156" s="90"/>
      <c r="BD156" s="86"/>
      <c r="BE156" s="87"/>
      <c r="BF156" s="87"/>
      <c r="BG156" s="87"/>
      <c r="BH156" s="87"/>
      <c r="BI156" s="87"/>
      <c r="BJ156" s="87"/>
      <c r="BK156" s="92"/>
      <c r="BL156" s="14"/>
      <c r="BM156" s="20"/>
    </row>
    <row r="157" spans="1:68" ht="30.75" customHeight="1" x14ac:dyDescent="0.2">
      <c r="A157" s="71">
        <f t="shared" si="10"/>
        <v>140</v>
      </c>
      <c r="O157" s="74"/>
      <c r="P157" s="75"/>
      <c r="Q157" s="75"/>
      <c r="R157" s="75"/>
      <c r="S157" s="75"/>
      <c r="T157" s="75"/>
      <c r="U157" s="76"/>
      <c r="V157" s="77"/>
      <c r="W157" s="78"/>
      <c r="X157" s="78"/>
      <c r="Y157" s="78"/>
      <c r="Z157" s="78"/>
      <c r="AA157" s="78"/>
      <c r="AB157" s="78"/>
      <c r="AC157" s="78"/>
      <c r="AD157" s="78"/>
      <c r="AE157" s="79"/>
      <c r="AF157" s="91"/>
      <c r="AG157" s="81"/>
      <c r="AH157" s="81"/>
      <c r="AI157" s="81"/>
      <c r="AJ157" s="81"/>
      <c r="AK157" s="81"/>
      <c r="AL157" s="82"/>
      <c r="AM157" s="91"/>
      <c r="AN157" s="81"/>
      <c r="AO157" s="81"/>
      <c r="AP157" s="81"/>
      <c r="AQ157" s="81"/>
      <c r="AR157" s="81"/>
      <c r="AS157" s="82"/>
      <c r="AT157" s="83"/>
      <c r="AU157" s="84"/>
      <c r="AV157" s="84"/>
      <c r="AW157" s="84"/>
      <c r="AX157" s="84"/>
      <c r="AY157" s="84"/>
      <c r="AZ157" s="85"/>
      <c r="BA157" s="88" t="e">
        <f>VLOOKUP(AT157,$BO$115:$BP$155,2,FALSE)</f>
        <v>#N/A</v>
      </c>
      <c r="BB157" s="89"/>
      <c r="BC157" s="90"/>
      <c r="BD157" s="86"/>
      <c r="BE157" s="87"/>
      <c r="BF157" s="87"/>
      <c r="BG157" s="87"/>
      <c r="BH157" s="87"/>
      <c r="BI157" s="87"/>
      <c r="BJ157" s="87"/>
      <c r="BK157" s="92"/>
      <c r="BL157" s="14"/>
      <c r="BM157" s="20"/>
    </row>
    <row r="158" spans="1:68" ht="30.75" customHeight="1" x14ac:dyDescent="0.2">
      <c r="A158" s="71">
        <f t="shared" si="10"/>
        <v>141</v>
      </c>
      <c r="O158" s="74"/>
      <c r="P158" s="75"/>
      <c r="Q158" s="75"/>
      <c r="R158" s="75"/>
      <c r="S158" s="75"/>
      <c r="T158" s="75"/>
      <c r="U158" s="76"/>
      <c r="V158" s="77"/>
      <c r="W158" s="78"/>
      <c r="X158" s="78"/>
      <c r="Y158" s="78"/>
      <c r="Z158" s="78"/>
      <c r="AA158" s="78"/>
      <c r="AB158" s="78"/>
      <c r="AC158" s="78"/>
      <c r="AD158" s="78"/>
      <c r="AE158" s="79"/>
      <c r="AF158" s="91"/>
      <c r="AG158" s="81"/>
      <c r="AH158" s="81"/>
      <c r="AI158" s="81"/>
      <c r="AJ158" s="81"/>
      <c r="AK158" s="81"/>
      <c r="AL158" s="82"/>
      <c r="AM158" s="91"/>
      <c r="AN158" s="81"/>
      <c r="AO158" s="81"/>
      <c r="AP158" s="81"/>
      <c r="AQ158" s="81"/>
      <c r="AR158" s="81"/>
      <c r="AS158" s="82"/>
      <c r="AT158" s="83"/>
      <c r="AU158" s="84"/>
      <c r="AV158" s="84"/>
      <c r="AW158" s="84"/>
      <c r="AX158" s="84"/>
      <c r="AY158" s="84"/>
      <c r="AZ158" s="85"/>
      <c r="BA158" s="88" t="e">
        <f>VLOOKUP(AT158,$BO$115:$BP$155,2,FALSE)</f>
        <v>#N/A</v>
      </c>
      <c r="BB158" s="89"/>
      <c r="BC158" s="90"/>
      <c r="BD158" s="86"/>
      <c r="BE158" s="87"/>
      <c r="BF158" s="87"/>
      <c r="BG158" s="87"/>
      <c r="BH158" s="87"/>
      <c r="BI158" s="87"/>
      <c r="BJ158" s="87"/>
      <c r="BK158" s="92"/>
      <c r="BL158" s="14"/>
      <c r="BM158" s="20"/>
    </row>
    <row r="159" spans="1:68" ht="30.75" customHeight="1" x14ac:dyDescent="0.2">
      <c r="A159" s="71">
        <f t="shared" si="10"/>
        <v>142</v>
      </c>
      <c r="O159" s="74"/>
      <c r="P159" s="75"/>
      <c r="Q159" s="75"/>
      <c r="R159" s="75"/>
      <c r="S159" s="75"/>
      <c r="T159" s="75"/>
      <c r="U159" s="76"/>
      <c r="V159" s="77"/>
      <c r="W159" s="78"/>
      <c r="X159" s="78"/>
      <c r="Y159" s="78"/>
      <c r="Z159" s="78"/>
      <c r="AA159" s="78"/>
      <c r="AB159" s="78"/>
      <c r="AC159" s="78"/>
      <c r="AD159" s="78"/>
      <c r="AE159" s="79"/>
      <c r="AF159" s="91"/>
      <c r="AG159" s="81"/>
      <c r="AH159" s="81"/>
      <c r="AI159" s="81"/>
      <c r="AJ159" s="81"/>
      <c r="AK159" s="81"/>
      <c r="AL159" s="82"/>
      <c r="AM159" s="91"/>
      <c r="AN159" s="81"/>
      <c r="AO159" s="81"/>
      <c r="AP159" s="81"/>
      <c r="AQ159" s="81"/>
      <c r="AR159" s="81"/>
      <c r="AS159" s="82"/>
      <c r="AT159" s="83"/>
      <c r="AU159" s="84"/>
      <c r="AV159" s="84"/>
      <c r="AW159" s="84"/>
      <c r="AX159" s="84"/>
      <c r="AY159" s="84"/>
      <c r="AZ159" s="85"/>
      <c r="BA159" s="88" t="e">
        <f>VLOOKUP(AT159,$BO$115:$BP$155,2,FALSE)</f>
        <v>#N/A</v>
      </c>
      <c r="BB159" s="89"/>
      <c r="BC159" s="90"/>
      <c r="BD159" s="86"/>
      <c r="BE159" s="87"/>
      <c r="BF159" s="87"/>
      <c r="BG159" s="87"/>
      <c r="BH159" s="87"/>
      <c r="BI159" s="87"/>
      <c r="BJ159" s="87"/>
      <c r="BK159" s="92"/>
      <c r="BL159" s="14"/>
      <c r="BM159" s="20"/>
    </row>
    <row r="160" spans="1:68" ht="30.75" customHeight="1" x14ac:dyDescent="0.2">
      <c r="A160" s="71">
        <f t="shared" si="10"/>
        <v>143</v>
      </c>
      <c r="O160" s="74"/>
      <c r="P160" s="75"/>
      <c r="Q160" s="75"/>
      <c r="R160" s="75"/>
      <c r="S160" s="75"/>
      <c r="T160" s="75"/>
      <c r="U160" s="76"/>
      <c r="V160" s="77"/>
      <c r="W160" s="78"/>
      <c r="X160" s="78"/>
      <c r="Y160" s="78"/>
      <c r="Z160" s="78"/>
      <c r="AA160" s="78"/>
      <c r="AB160" s="78"/>
      <c r="AC160" s="78"/>
      <c r="AD160" s="78"/>
      <c r="AE160" s="79"/>
      <c r="AF160" s="91"/>
      <c r="AG160" s="81"/>
      <c r="AH160" s="81"/>
      <c r="AI160" s="81"/>
      <c r="AJ160" s="81"/>
      <c r="AK160" s="81"/>
      <c r="AL160" s="82"/>
      <c r="AM160" s="91"/>
      <c r="AN160" s="81"/>
      <c r="AO160" s="81"/>
      <c r="AP160" s="81"/>
      <c r="AQ160" s="81"/>
      <c r="AR160" s="81"/>
      <c r="AS160" s="82"/>
      <c r="AT160" s="83"/>
      <c r="AU160" s="84"/>
      <c r="AV160" s="84"/>
      <c r="AW160" s="84"/>
      <c r="AX160" s="84"/>
      <c r="AY160" s="84"/>
      <c r="AZ160" s="85"/>
      <c r="BA160" s="88" t="e">
        <f>VLOOKUP(AT160,$BO$115:$BP$155,2,FALSE)</f>
        <v>#N/A</v>
      </c>
      <c r="BB160" s="89"/>
      <c r="BC160" s="90"/>
      <c r="BD160" s="86"/>
      <c r="BE160" s="87"/>
      <c r="BF160" s="87"/>
      <c r="BG160" s="87"/>
      <c r="BH160" s="87"/>
      <c r="BI160" s="87"/>
      <c r="BJ160" s="87"/>
      <c r="BK160" s="92"/>
      <c r="BL160" s="14"/>
      <c r="BM160" s="20"/>
    </row>
    <row r="161" spans="1:65" ht="30.75" customHeight="1" x14ac:dyDescent="0.2">
      <c r="A161" s="71">
        <f t="shared" si="10"/>
        <v>144</v>
      </c>
      <c r="O161" s="74"/>
      <c r="P161" s="75"/>
      <c r="Q161" s="75"/>
      <c r="R161" s="75"/>
      <c r="S161" s="75"/>
      <c r="T161" s="75"/>
      <c r="U161" s="76"/>
      <c r="V161" s="77"/>
      <c r="W161" s="78"/>
      <c r="X161" s="78"/>
      <c r="Y161" s="78"/>
      <c r="Z161" s="78"/>
      <c r="AA161" s="78"/>
      <c r="AB161" s="78"/>
      <c r="AC161" s="78"/>
      <c r="AD161" s="78"/>
      <c r="AE161" s="79"/>
      <c r="AF161" s="91"/>
      <c r="AG161" s="81"/>
      <c r="AH161" s="81"/>
      <c r="AI161" s="81"/>
      <c r="AJ161" s="81"/>
      <c r="AK161" s="81"/>
      <c r="AL161" s="82"/>
      <c r="AM161" s="91"/>
      <c r="AN161" s="81"/>
      <c r="AO161" s="81"/>
      <c r="AP161" s="81"/>
      <c r="AQ161" s="81"/>
      <c r="AR161" s="81"/>
      <c r="AS161" s="82"/>
      <c r="AT161" s="83"/>
      <c r="AU161" s="84"/>
      <c r="AV161" s="84"/>
      <c r="AW161" s="84"/>
      <c r="AX161" s="84"/>
      <c r="AY161" s="84"/>
      <c r="AZ161" s="85"/>
      <c r="BA161" s="88" t="e">
        <f>VLOOKUP(AT161,$BO$115:$BP$155,2,FALSE)</f>
        <v>#N/A</v>
      </c>
      <c r="BB161" s="89"/>
      <c r="BC161" s="90"/>
      <c r="BD161" s="86"/>
      <c r="BE161" s="87"/>
      <c r="BF161" s="87"/>
      <c r="BG161" s="87"/>
      <c r="BH161" s="87"/>
      <c r="BI161" s="87"/>
      <c r="BJ161" s="87"/>
      <c r="BK161" s="92"/>
      <c r="BL161" s="14"/>
      <c r="BM161" s="20"/>
    </row>
    <row r="162" spans="1:65" ht="30.75" customHeight="1" x14ac:dyDescent="0.2">
      <c r="A162" s="71">
        <f t="shared" si="10"/>
        <v>145</v>
      </c>
      <c r="O162" s="74"/>
      <c r="P162" s="75"/>
      <c r="Q162" s="75"/>
      <c r="R162" s="75"/>
      <c r="S162" s="75"/>
      <c r="T162" s="75"/>
      <c r="U162" s="76"/>
      <c r="V162" s="77"/>
      <c r="W162" s="78"/>
      <c r="X162" s="78"/>
      <c r="Y162" s="78"/>
      <c r="Z162" s="78"/>
      <c r="AA162" s="78"/>
      <c r="AB162" s="78"/>
      <c r="AC162" s="78"/>
      <c r="AD162" s="78"/>
      <c r="AE162" s="79"/>
      <c r="AF162" s="91"/>
      <c r="AG162" s="81"/>
      <c r="AH162" s="81"/>
      <c r="AI162" s="81"/>
      <c r="AJ162" s="81"/>
      <c r="AK162" s="81"/>
      <c r="AL162" s="82"/>
      <c r="AM162" s="91"/>
      <c r="AN162" s="81"/>
      <c r="AO162" s="81"/>
      <c r="AP162" s="81"/>
      <c r="AQ162" s="81"/>
      <c r="AR162" s="81"/>
      <c r="AS162" s="82"/>
      <c r="AT162" s="83"/>
      <c r="AU162" s="84"/>
      <c r="AV162" s="84"/>
      <c r="AW162" s="84"/>
      <c r="AX162" s="84"/>
      <c r="AY162" s="84"/>
      <c r="AZ162" s="85"/>
      <c r="BA162" s="88" t="e">
        <f>VLOOKUP(AT162,$BO$115:$BP$155,2,FALSE)</f>
        <v>#N/A</v>
      </c>
      <c r="BB162" s="89"/>
      <c r="BC162" s="90"/>
      <c r="BD162" s="86"/>
      <c r="BE162" s="87"/>
      <c r="BF162" s="87"/>
      <c r="BG162" s="87"/>
      <c r="BH162" s="87"/>
      <c r="BI162" s="87"/>
      <c r="BJ162" s="87"/>
      <c r="BK162" s="92"/>
      <c r="BL162" s="14"/>
      <c r="BM162" s="20"/>
    </row>
    <row r="163" spans="1:65" ht="30.75" customHeight="1" x14ac:dyDescent="0.2">
      <c r="A163" s="71">
        <f t="shared" si="10"/>
        <v>146</v>
      </c>
      <c r="O163" s="74"/>
      <c r="P163" s="75"/>
      <c r="Q163" s="75"/>
      <c r="R163" s="75"/>
      <c r="S163" s="75"/>
      <c r="T163" s="75"/>
      <c r="U163" s="76"/>
      <c r="V163" s="77"/>
      <c r="W163" s="78"/>
      <c r="X163" s="78"/>
      <c r="Y163" s="78"/>
      <c r="Z163" s="78"/>
      <c r="AA163" s="78"/>
      <c r="AB163" s="78"/>
      <c r="AC163" s="78"/>
      <c r="AD163" s="78"/>
      <c r="AE163" s="79"/>
      <c r="AF163" s="91"/>
      <c r="AG163" s="81"/>
      <c r="AH163" s="81"/>
      <c r="AI163" s="81"/>
      <c r="AJ163" s="81"/>
      <c r="AK163" s="81"/>
      <c r="AL163" s="82"/>
      <c r="AM163" s="91"/>
      <c r="AN163" s="81"/>
      <c r="AO163" s="81"/>
      <c r="AP163" s="81"/>
      <c r="AQ163" s="81"/>
      <c r="AR163" s="81"/>
      <c r="AS163" s="82"/>
      <c r="AT163" s="83"/>
      <c r="AU163" s="84"/>
      <c r="AV163" s="84"/>
      <c r="AW163" s="84"/>
      <c r="AX163" s="84"/>
      <c r="AY163" s="84"/>
      <c r="AZ163" s="85"/>
      <c r="BA163" s="88" t="e">
        <f>VLOOKUP(AT163,$BO$115:$BP$155,2,FALSE)</f>
        <v>#N/A</v>
      </c>
      <c r="BB163" s="89"/>
      <c r="BC163" s="90"/>
      <c r="BD163" s="86"/>
      <c r="BE163" s="87"/>
      <c r="BF163" s="87"/>
      <c r="BG163" s="87"/>
      <c r="BH163" s="87"/>
      <c r="BI163" s="87"/>
      <c r="BJ163" s="87"/>
      <c r="BK163" s="92"/>
      <c r="BL163" s="14"/>
      <c r="BM163" s="20"/>
    </row>
    <row r="164" spans="1:65" ht="30.75" customHeight="1" x14ac:dyDescent="0.2">
      <c r="A164" s="71">
        <f t="shared" si="10"/>
        <v>147</v>
      </c>
      <c r="O164" s="74"/>
      <c r="P164" s="75"/>
      <c r="Q164" s="75"/>
      <c r="R164" s="75"/>
      <c r="S164" s="75"/>
      <c r="T164" s="75"/>
      <c r="U164" s="76"/>
      <c r="V164" s="77"/>
      <c r="W164" s="78"/>
      <c r="X164" s="78"/>
      <c r="Y164" s="78"/>
      <c r="Z164" s="78"/>
      <c r="AA164" s="78"/>
      <c r="AB164" s="78"/>
      <c r="AC164" s="78"/>
      <c r="AD164" s="78"/>
      <c r="AE164" s="79"/>
      <c r="AF164" s="91"/>
      <c r="AG164" s="81"/>
      <c r="AH164" s="81"/>
      <c r="AI164" s="81"/>
      <c r="AJ164" s="81"/>
      <c r="AK164" s="81"/>
      <c r="AL164" s="82"/>
      <c r="AM164" s="91"/>
      <c r="AN164" s="81"/>
      <c r="AO164" s="81"/>
      <c r="AP164" s="81"/>
      <c r="AQ164" s="81"/>
      <c r="AR164" s="81"/>
      <c r="AS164" s="82"/>
      <c r="AT164" s="83"/>
      <c r="AU164" s="84"/>
      <c r="AV164" s="84"/>
      <c r="AW164" s="84"/>
      <c r="AX164" s="84"/>
      <c r="AY164" s="84"/>
      <c r="AZ164" s="85"/>
      <c r="BA164" s="88" t="e">
        <f>VLOOKUP(AT164,$BO$115:$BP$155,2,FALSE)</f>
        <v>#N/A</v>
      </c>
      <c r="BB164" s="89"/>
      <c r="BC164" s="90"/>
      <c r="BD164" s="86"/>
      <c r="BE164" s="87"/>
      <c r="BF164" s="87"/>
      <c r="BG164" s="87"/>
      <c r="BH164" s="87"/>
      <c r="BI164" s="87"/>
      <c r="BJ164" s="87"/>
      <c r="BK164" s="92"/>
      <c r="BL164" s="14"/>
      <c r="BM164" s="20"/>
    </row>
    <row r="165" spans="1:65" ht="30.75" customHeight="1" x14ac:dyDescent="0.2">
      <c r="A165" s="71">
        <f t="shared" si="10"/>
        <v>148</v>
      </c>
      <c r="O165" s="74"/>
      <c r="P165" s="75"/>
      <c r="Q165" s="75"/>
      <c r="R165" s="75"/>
      <c r="S165" s="75"/>
      <c r="T165" s="75"/>
      <c r="U165" s="76"/>
      <c r="V165" s="77"/>
      <c r="W165" s="78"/>
      <c r="X165" s="78"/>
      <c r="Y165" s="78"/>
      <c r="Z165" s="78"/>
      <c r="AA165" s="78"/>
      <c r="AB165" s="78"/>
      <c r="AC165" s="78"/>
      <c r="AD165" s="78"/>
      <c r="AE165" s="79"/>
      <c r="AF165" s="91"/>
      <c r="AG165" s="81"/>
      <c r="AH165" s="81"/>
      <c r="AI165" s="81"/>
      <c r="AJ165" s="81"/>
      <c r="AK165" s="81"/>
      <c r="AL165" s="82"/>
      <c r="AM165" s="91"/>
      <c r="AN165" s="81"/>
      <c r="AO165" s="81"/>
      <c r="AP165" s="81"/>
      <c r="AQ165" s="81"/>
      <c r="AR165" s="81"/>
      <c r="AS165" s="82"/>
      <c r="AT165" s="83"/>
      <c r="AU165" s="84"/>
      <c r="AV165" s="84"/>
      <c r="AW165" s="84"/>
      <c r="AX165" s="84"/>
      <c r="AY165" s="84"/>
      <c r="AZ165" s="85"/>
      <c r="BA165" s="88" t="e">
        <f>VLOOKUP(AT165,$BO$115:$BP$155,2,FALSE)</f>
        <v>#N/A</v>
      </c>
      <c r="BB165" s="89"/>
      <c r="BC165" s="90"/>
      <c r="BD165" s="86"/>
      <c r="BE165" s="87"/>
      <c r="BF165" s="87"/>
      <c r="BG165" s="87"/>
      <c r="BH165" s="87"/>
      <c r="BI165" s="87"/>
      <c r="BJ165" s="87"/>
      <c r="BK165" s="92"/>
      <c r="BL165" s="14"/>
      <c r="BM165" s="20"/>
    </row>
    <row r="166" spans="1:65" ht="30.75" customHeight="1" x14ac:dyDescent="0.2">
      <c r="A166" s="71">
        <f t="shared" si="10"/>
        <v>149</v>
      </c>
      <c r="O166" s="74"/>
      <c r="P166" s="75"/>
      <c r="Q166" s="75"/>
      <c r="R166" s="75"/>
      <c r="S166" s="75"/>
      <c r="T166" s="75"/>
      <c r="U166" s="76"/>
      <c r="V166" s="77"/>
      <c r="W166" s="78"/>
      <c r="X166" s="78"/>
      <c r="Y166" s="78"/>
      <c r="Z166" s="78"/>
      <c r="AA166" s="78"/>
      <c r="AB166" s="78"/>
      <c r="AC166" s="78"/>
      <c r="AD166" s="78"/>
      <c r="AE166" s="79"/>
      <c r="AF166" s="91"/>
      <c r="AG166" s="81"/>
      <c r="AH166" s="81"/>
      <c r="AI166" s="81"/>
      <c r="AJ166" s="81"/>
      <c r="AK166" s="81"/>
      <c r="AL166" s="82"/>
      <c r="AM166" s="91"/>
      <c r="AN166" s="81"/>
      <c r="AO166" s="81"/>
      <c r="AP166" s="81"/>
      <c r="AQ166" s="81"/>
      <c r="AR166" s="81"/>
      <c r="AS166" s="82"/>
      <c r="AT166" s="83"/>
      <c r="AU166" s="84"/>
      <c r="AV166" s="84"/>
      <c r="AW166" s="84"/>
      <c r="AX166" s="84"/>
      <c r="AY166" s="84"/>
      <c r="AZ166" s="85"/>
      <c r="BA166" s="88" t="e">
        <f>VLOOKUP(AT166,$BO$115:$BP$155,2,FALSE)</f>
        <v>#N/A</v>
      </c>
      <c r="BB166" s="89"/>
      <c r="BC166" s="90"/>
      <c r="BD166" s="86"/>
      <c r="BE166" s="87"/>
      <c r="BF166" s="87"/>
      <c r="BG166" s="87"/>
      <c r="BH166" s="87"/>
      <c r="BI166" s="87"/>
      <c r="BJ166" s="87"/>
      <c r="BK166" s="92"/>
      <c r="BL166" s="14"/>
      <c r="BM166" s="20"/>
    </row>
    <row r="167" spans="1:65" ht="30.75" customHeight="1" x14ac:dyDescent="0.2">
      <c r="A167" s="71">
        <f t="shared" si="10"/>
        <v>150</v>
      </c>
      <c r="O167" s="74"/>
      <c r="P167" s="75"/>
      <c r="Q167" s="75"/>
      <c r="R167" s="75"/>
      <c r="S167" s="75"/>
      <c r="T167" s="75"/>
      <c r="U167" s="76"/>
      <c r="V167" s="77"/>
      <c r="W167" s="78"/>
      <c r="X167" s="78"/>
      <c r="Y167" s="78"/>
      <c r="Z167" s="78"/>
      <c r="AA167" s="78"/>
      <c r="AB167" s="78"/>
      <c r="AC167" s="78"/>
      <c r="AD167" s="78"/>
      <c r="AE167" s="79"/>
      <c r="AF167" s="91"/>
      <c r="AG167" s="81"/>
      <c r="AH167" s="81"/>
      <c r="AI167" s="81"/>
      <c r="AJ167" s="81"/>
      <c r="AK167" s="81"/>
      <c r="AL167" s="82"/>
      <c r="AM167" s="91"/>
      <c r="AN167" s="81"/>
      <c r="AO167" s="81"/>
      <c r="AP167" s="81"/>
      <c r="AQ167" s="81"/>
      <c r="AR167" s="81"/>
      <c r="AS167" s="82"/>
      <c r="AT167" s="83"/>
      <c r="AU167" s="84"/>
      <c r="AV167" s="84"/>
      <c r="AW167" s="84"/>
      <c r="AX167" s="84"/>
      <c r="AY167" s="84"/>
      <c r="AZ167" s="85"/>
      <c r="BA167" s="88" t="e">
        <f>VLOOKUP(AT167,$BO$115:$BP$155,2,FALSE)</f>
        <v>#N/A</v>
      </c>
      <c r="BB167" s="89"/>
      <c r="BC167" s="90"/>
      <c r="BD167" s="86"/>
      <c r="BE167" s="87"/>
      <c r="BF167" s="87"/>
      <c r="BG167" s="87"/>
      <c r="BH167" s="87"/>
      <c r="BI167" s="87"/>
      <c r="BJ167" s="87"/>
      <c r="BK167" s="92"/>
      <c r="BL167" s="14"/>
      <c r="BM167" s="20"/>
    </row>
    <row r="168" spans="1:65" ht="30.75" customHeight="1" x14ac:dyDescent="0.2">
      <c r="A168" s="71">
        <f t="shared" si="10"/>
        <v>151</v>
      </c>
      <c r="O168" s="74"/>
      <c r="P168" s="75"/>
      <c r="Q168" s="75"/>
      <c r="R168" s="75"/>
      <c r="S168" s="75"/>
      <c r="T168" s="75"/>
      <c r="U168" s="76"/>
      <c r="V168" s="77"/>
      <c r="W168" s="78"/>
      <c r="X168" s="78"/>
      <c r="Y168" s="78"/>
      <c r="Z168" s="78"/>
      <c r="AA168" s="78"/>
      <c r="AB168" s="78"/>
      <c r="AC168" s="78"/>
      <c r="AD168" s="78"/>
      <c r="AE168" s="79"/>
      <c r="AF168" s="91"/>
      <c r="AG168" s="81"/>
      <c r="AH168" s="81"/>
      <c r="AI168" s="81"/>
      <c r="AJ168" s="81"/>
      <c r="AK168" s="81"/>
      <c r="AL168" s="82"/>
      <c r="AM168" s="91"/>
      <c r="AN168" s="81"/>
      <c r="AO168" s="81"/>
      <c r="AP168" s="81"/>
      <c r="AQ168" s="81"/>
      <c r="AR168" s="81"/>
      <c r="AS168" s="82"/>
      <c r="AT168" s="83"/>
      <c r="AU168" s="84"/>
      <c r="AV168" s="84"/>
      <c r="AW168" s="84"/>
      <c r="AX168" s="84"/>
      <c r="AY168" s="84"/>
      <c r="AZ168" s="85"/>
      <c r="BA168" s="88" t="e">
        <f>VLOOKUP(AT168,$BO$115:$BP$155,2,FALSE)</f>
        <v>#N/A</v>
      </c>
      <c r="BB168" s="89"/>
      <c r="BC168" s="90"/>
      <c r="BD168" s="86"/>
      <c r="BE168" s="87"/>
      <c r="BF168" s="87"/>
      <c r="BG168" s="87"/>
      <c r="BH168" s="87"/>
      <c r="BI168" s="87"/>
      <c r="BJ168" s="87"/>
      <c r="BK168" s="92"/>
      <c r="BL168" s="14"/>
      <c r="BM168" s="20"/>
    </row>
    <row r="169" spans="1:65" ht="30.75" customHeight="1" x14ac:dyDescent="0.2">
      <c r="A169" s="71">
        <f t="shared" si="10"/>
        <v>152</v>
      </c>
      <c r="O169" s="74"/>
      <c r="P169" s="75"/>
      <c r="Q169" s="75"/>
      <c r="R169" s="75"/>
      <c r="S169" s="75"/>
      <c r="T169" s="75"/>
      <c r="U169" s="76"/>
      <c r="V169" s="77"/>
      <c r="W169" s="78"/>
      <c r="X169" s="78"/>
      <c r="Y169" s="78"/>
      <c r="Z169" s="78"/>
      <c r="AA169" s="78"/>
      <c r="AB169" s="78"/>
      <c r="AC169" s="78"/>
      <c r="AD169" s="78"/>
      <c r="AE169" s="79"/>
      <c r="AF169" s="91"/>
      <c r="AG169" s="81"/>
      <c r="AH169" s="81"/>
      <c r="AI169" s="81"/>
      <c r="AJ169" s="81"/>
      <c r="AK169" s="81"/>
      <c r="AL169" s="82"/>
      <c r="AM169" s="91"/>
      <c r="AN169" s="81"/>
      <c r="AO169" s="81"/>
      <c r="AP169" s="81"/>
      <c r="AQ169" s="81"/>
      <c r="AR169" s="81"/>
      <c r="AS169" s="82"/>
      <c r="AT169" s="83"/>
      <c r="AU169" s="84"/>
      <c r="AV169" s="84"/>
      <c r="AW169" s="84"/>
      <c r="AX169" s="84"/>
      <c r="AY169" s="84"/>
      <c r="AZ169" s="85"/>
      <c r="BA169" s="88" t="e">
        <f>VLOOKUP(AT169,$BO$115:$BP$155,2,FALSE)</f>
        <v>#N/A</v>
      </c>
      <c r="BB169" s="89"/>
      <c r="BC169" s="90"/>
      <c r="BD169" s="86"/>
      <c r="BE169" s="87"/>
      <c r="BF169" s="87"/>
      <c r="BG169" s="87"/>
      <c r="BH169" s="87"/>
      <c r="BI169" s="87"/>
      <c r="BJ169" s="87"/>
      <c r="BK169" s="92"/>
      <c r="BL169" s="14"/>
      <c r="BM169" s="20"/>
    </row>
    <row r="170" spans="1:65" ht="30.75" customHeight="1" x14ac:dyDescent="0.2">
      <c r="A170" s="71">
        <f t="shared" si="10"/>
        <v>153</v>
      </c>
      <c r="O170" s="74"/>
      <c r="P170" s="75"/>
      <c r="Q170" s="75"/>
      <c r="R170" s="75"/>
      <c r="S170" s="75"/>
      <c r="T170" s="75"/>
      <c r="U170" s="76"/>
      <c r="V170" s="77"/>
      <c r="W170" s="78"/>
      <c r="X170" s="78"/>
      <c r="Y170" s="78"/>
      <c r="Z170" s="78"/>
      <c r="AA170" s="78"/>
      <c r="AB170" s="78"/>
      <c r="AC170" s="78"/>
      <c r="AD170" s="78"/>
      <c r="AE170" s="79"/>
      <c r="AF170" s="91"/>
      <c r="AG170" s="81"/>
      <c r="AH170" s="81"/>
      <c r="AI170" s="81"/>
      <c r="AJ170" s="81"/>
      <c r="AK170" s="81"/>
      <c r="AL170" s="82"/>
      <c r="AM170" s="91"/>
      <c r="AN170" s="81"/>
      <c r="AO170" s="81"/>
      <c r="AP170" s="81"/>
      <c r="AQ170" s="81"/>
      <c r="AR170" s="81"/>
      <c r="AS170" s="82"/>
      <c r="AT170" s="83"/>
      <c r="AU170" s="84"/>
      <c r="AV170" s="84"/>
      <c r="AW170" s="84"/>
      <c r="AX170" s="84"/>
      <c r="AY170" s="84"/>
      <c r="AZ170" s="85"/>
      <c r="BA170" s="88" t="e">
        <f>VLOOKUP(AT170,$BO$115:$BP$155,2,FALSE)</f>
        <v>#N/A</v>
      </c>
      <c r="BB170" s="89"/>
      <c r="BC170" s="90"/>
      <c r="BD170" s="86"/>
      <c r="BE170" s="87"/>
      <c r="BF170" s="87"/>
      <c r="BG170" s="87"/>
      <c r="BH170" s="87"/>
      <c r="BI170" s="87"/>
      <c r="BJ170" s="87"/>
      <c r="BK170" s="92"/>
      <c r="BL170" s="14"/>
      <c r="BM170" s="20"/>
    </row>
    <row r="171" spans="1:65" ht="30.75" customHeight="1" x14ac:dyDescent="0.2">
      <c r="A171" s="71">
        <f t="shared" si="10"/>
        <v>154</v>
      </c>
      <c r="O171" s="74"/>
      <c r="P171" s="75"/>
      <c r="Q171" s="75"/>
      <c r="R171" s="75"/>
      <c r="S171" s="75"/>
      <c r="T171" s="75"/>
      <c r="U171" s="76"/>
      <c r="V171" s="77"/>
      <c r="W171" s="78"/>
      <c r="X171" s="78"/>
      <c r="Y171" s="78"/>
      <c r="Z171" s="78"/>
      <c r="AA171" s="78"/>
      <c r="AB171" s="78"/>
      <c r="AC171" s="78"/>
      <c r="AD171" s="78"/>
      <c r="AE171" s="79"/>
      <c r="AF171" s="91"/>
      <c r="AG171" s="81"/>
      <c r="AH171" s="81"/>
      <c r="AI171" s="81"/>
      <c r="AJ171" s="81"/>
      <c r="AK171" s="81"/>
      <c r="AL171" s="82"/>
      <c r="AM171" s="91"/>
      <c r="AN171" s="81"/>
      <c r="AO171" s="81"/>
      <c r="AP171" s="81"/>
      <c r="AQ171" s="81"/>
      <c r="AR171" s="81"/>
      <c r="AS171" s="82"/>
      <c r="AT171" s="83"/>
      <c r="AU171" s="84"/>
      <c r="AV171" s="84"/>
      <c r="AW171" s="84"/>
      <c r="AX171" s="84"/>
      <c r="AY171" s="84"/>
      <c r="AZ171" s="85"/>
      <c r="BA171" s="88" t="e">
        <f>VLOOKUP(AT171,$BO$115:$BP$155,2,FALSE)</f>
        <v>#N/A</v>
      </c>
      <c r="BB171" s="89"/>
      <c r="BC171" s="90"/>
      <c r="BD171" s="86"/>
      <c r="BE171" s="87"/>
      <c r="BF171" s="87"/>
      <c r="BG171" s="87"/>
      <c r="BH171" s="87"/>
      <c r="BI171" s="87"/>
      <c r="BJ171" s="87"/>
      <c r="BK171" s="92"/>
      <c r="BL171" s="14"/>
      <c r="BM171" s="20"/>
    </row>
    <row r="172" spans="1:65" ht="30.75" customHeight="1" x14ac:dyDescent="0.2">
      <c r="A172" s="71">
        <f t="shared" si="10"/>
        <v>155</v>
      </c>
      <c r="O172" s="74"/>
      <c r="P172" s="75"/>
      <c r="Q172" s="75"/>
      <c r="R172" s="75"/>
      <c r="S172" s="75"/>
      <c r="T172" s="75"/>
      <c r="U172" s="76"/>
      <c r="V172" s="77"/>
      <c r="W172" s="78"/>
      <c r="X172" s="78"/>
      <c r="Y172" s="78"/>
      <c r="Z172" s="78"/>
      <c r="AA172" s="78"/>
      <c r="AB172" s="78"/>
      <c r="AC172" s="78"/>
      <c r="AD172" s="78"/>
      <c r="AE172" s="79"/>
      <c r="AF172" s="91"/>
      <c r="AG172" s="81"/>
      <c r="AH172" s="81"/>
      <c r="AI172" s="81"/>
      <c r="AJ172" s="81"/>
      <c r="AK172" s="81"/>
      <c r="AL172" s="82"/>
      <c r="AM172" s="91"/>
      <c r="AN172" s="81"/>
      <c r="AO172" s="81"/>
      <c r="AP172" s="81"/>
      <c r="AQ172" s="81"/>
      <c r="AR172" s="81"/>
      <c r="AS172" s="82"/>
      <c r="AT172" s="83"/>
      <c r="AU172" s="84"/>
      <c r="AV172" s="84"/>
      <c r="AW172" s="84"/>
      <c r="AX172" s="84"/>
      <c r="AY172" s="84"/>
      <c r="AZ172" s="85"/>
      <c r="BA172" s="88" t="e">
        <f>VLOOKUP(AT172,$BO$115:$BP$155,2,FALSE)</f>
        <v>#N/A</v>
      </c>
      <c r="BB172" s="89"/>
      <c r="BC172" s="90"/>
      <c r="BD172" s="86"/>
      <c r="BE172" s="87"/>
      <c r="BF172" s="87"/>
      <c r="BG172" s="87"/>
      <c r="BH172" s="87"/>
      <c r="BI172" s="87"/>
      <c r="BJ172" s="87"/>
      <c r="BK172" s="92"/>
      <c r="BL172" s="14"/>
      <c r="BM172" s="20"/>
    </row>
    <row r="173" spans="1:65" ht="30.75" customHeight="1" x14ac:dyDescent="0.2">
      <c r="A173" s="71">
        <f t="shared" si="10"/>
        <v>156</v>
      </c>
      <c r="O173" s="74"/>
      <c r="P173" s="75"/>
      <c r="Q173" s="75"/>
      <c r="R173" s="75"/>
      <c r="S173" s="75"/>
      <c r="T173" s="75"/>
      <c r="U173" s="76"/>
      <c r="V173" s="77"/>
      <c r="W173" s="78"/>
      <c r="X173" s="78"/>
      <c r="Y173" s="78"/>
      <c r="Z173" s="78"/>
      <c r="AA173" s="78"/>
      <c r="AB173" s="78"/>
      <c r="AC173" s="78"/>
      <c r="AD173" s="78"/>
      <c r="AE173" s="79"/>
      <c r="AF173" s="91"/>
      <c r="AG173" s="81"/>
      <c r="AH173" s="81"/>
      <c r="AI173" s="81"/>
      <c r="AJ173" s="81"/>
      <c r="AK173" s="81"/>
      <c r="AL173" s="82"/>
      <c r="AM173" s="91"/>
      <c r="AN173" s="81"/>
      <c r="AO173" s="81"/>
      <c r="AP173" s="81"/>
      <c r="AQ173" s="81"/>
      <c r="AR173" s="81"/>
      <c r="AS173" s="82"/>
      <c r="AT173" s="83"/>
      <c r="AU173" s="84"/>
      <c r="AV173" s="84"/>
      <c r="AW173" s="84"/>
      <c r="AX173" s="84"/>
      <c r="AY173" s="84"/>
      <c r="AZ173" s="85"/>
      <c r="BA173" s="88" t="e">
        <f>VLOOKUP(AT173,$BO$115:$BP$155,2,FALSE)</f>
        <v>#N/A</v>
      </c>
      <c r="BB173" s="89"/>
      <c r="BC173" s="90"/>
      <c r="BD173" s="86"/>
      <c r="BE173" s="87"/>
      <c r="BF173" s="87"/>
      <c r="BG173" s="87"/>
      <c r="BH173" s="87"/>
      <c r="BI173" s="87"/>
      <c r="BJ173" s="87"/>
      <c r="BK173" s="92"/>
      <c r="BL173" s="14"/>
      <c r="BM173" s="20"/>
    </row>
    <row r="174" spans="1:65" ht="30.75" customHeight="1" x14ac:dyDescent="0.2">
      <c r="A174" s="71">
        <f t="shared" si="10"/>
        <v>157</v>
      </c>
      <c r="O174" s="74"/>
      <c r="P174" s="75"/>
      <c r="Q174" s="75"/>
      <c r="R174" s="75"/>
      <c r="S174" s="75"/>
      <c r="T174" s="75"/>
      <c r="U174" s="76"/>
      <c r="V174" s="77"/>
      <c r="W174" s="78"/>
      <c r="X174" s="78"/>
      <c r="Y174" s="78"/>
      <c r="Z174" s="78"/>
      <c r="AA174" s="78"/>
      <c r="AB174" s="78"/>
      <c r="AC174" s="78"/>
      <c r="AD174" s="78"/>
      <c r="AE174" s="79"/>
      <c r="AF174" s="91"/>
      <c r="AG174" s="81"/>
      <c r="AH174" s="81"/>
      <c r="AI174" s="81"/>
      <c r="AJ174" s="81"/>
      <c r="AK174" s="81"/>
      <c r="AL174" s="82"/>
      <c r="AM174" s="91"/>
      <c r="AN174" s="81"/>
      <c r="AO174" s="81"/>
      <c r="AP174" s="81"/>
      <c r="AQ174" s="81"/>
      <c r="AR174" s="81"/>
      <c r="AS174" s="82"/>
      <c r="AT174" s="83"/>
      <c r="AU174" s="84"/>
      <c r="AV174" s="84"/>
      <c r="AW174" s="84"/>
      <c r="AX174" s="84"/>
      <c r="AY174" s="84"/>
      <c r="AZ174" s="85"/>
      <c r="BA174" s="88" t="e">
        <f>VLOOKUP(AT174,$BO$115:$BP$155,2,FALSE)</f>
        <v>#N/A</v>
      </c>
      <c r="BB174" s="89"/>
      <c r="BC174" s="90"/>
      <c r="BD174" s="86"/>
      <c r="BE174" s="87"/>
      <c r="BF174" s="87"/>
      <c r="BG174" s="87"/>
      <c r="BH174" s="87"/>
      <c r="BI174" s="87"/>
      <c r="BJ174" s="87"/>
      <c r="BK174" s="92"/>
      <c r="BL174" s="14"/>
      <c r="BM174" s="20"/>
    </row>
    <row r="175" spans="1:65" ht="30.75" customHeight="1" x14ac:dyDescent="0.2">
      <c r="A175" s="71">
        <f t="shared" si="10"/>
        <v>158</v>
      </c>
      <c r="O175" s="74"/>
      <c r="P175" s="75"/>
      <c r="Q175" s="75"/>
      <c r="R175" s="75"/>
      <c r="S175" s="75"/>
      <c r="T175" s="75"/>
      <c r="U175" s="76"/>
      <c r="V175" s="77"/>
      <c r="W175" s="78"/>
      <c r="X175" s="78"/>
      <c r="Y175" s="78"/>
      <c r="Z175" s="78"/>
      <c r="AA175" s="78"/>
      <c r="AB175" s="78"/>
      <c r="AC175" s="78"/>
      <c r="AD175" s="78"/>
      <c r="AE175" s="79"/>
      <c r="AF175" s="91"/>
      <c r="AG175" s="81"/>
      <c r="AH175" s="81"/>
      <c r="AI175" s="81"/>
      <c r="AJ175" s="81"/>
      <c r="AK175" s="81"/>
      <c r="AL175" s="82"/>
      <c r="AM175" s="91"/>
      <c r="AN175" s="81"/>
      <c r="AO175" s="81"/>
      <c r="AP175" s="81"/>
      <c r="AQ175" s="81"/>
      <c r="AR175" s="81"/>
      <c r="AS175" s="82"/>
      <c r="AT175" s="83"/>
      <c r="AU175" s="84"/>
      <c r="AV175" s="84"/>
      <c r="AW175" s="84"/>
      <c r="AX175" s="84"/>
      <c r="AY175" s="84"/>
      <c r="AZ175" s="85"/>
      <c r="BA175" s="88" t="e">
        <f>VLOOKUP(AT175,$BO$115:$BP$155,2,FALSE)</f>
        <v>#N/A</v>
      </c>
      <c r="BB175" s="89"/>
      <c r="BC175" s="90"/>
      <c r="BD175" s="86"/>
      <c r="BE175" s="87"/>
      <c r="BF175" s="87"/>
      <c r="BG175" s="87"/>
      <c r="BH175" s="87"/>
      <c r="BI175" s="87"/>
      <c r="BJ175" s="87"/>
      <c r="BK175" s="92"/>
      <c r="BL175" s="14"/>
      <c r="BM175" s="20"/>
    </row>
    <row r="176" spans="1:65" ht="30.75" customHeight="1" x14ac:dyDescent="0.2">
      <c r="A176" s="71">
        <f t="shared" si="10"/>
        <v>159</v>
      </c>
      <c r="O176" s="74"/>
      <c r="P176" s="75"/>
      <c r="Q176" s="75"/>
      <c r="R176" s="75"/>
      <c r="S176" s="75"/>
      <c r="T176" s="75"/>
      <c r="U176" s="76"/>
      <c r="V176" s="77"/>
      <c r="W176" s="78"/>
      <c r="X176" s="78"/>
      <c r="Y176" s="78"/>
      <c r="Z176" s="78"/>
      <c r="AA176" s="78"/>
      <c r="AB176" s="78"/>
      <c r="AC176" s="78"/>
      <c r="AD176" s="78"/>
      <c r="AE176" s="79"/>
      <c r="AF176" s="91"/>
      <c r="AG176" s="81"/>
      <c r="AH176" s="81"/>
      <c r="AI176" s="81"/>
      <c r="AJ176" s="81"/>
      <c r="AK176" s="81"/>
      <c r="AL176" s="82"/>
      <c r="AM176" s="91"/>
      <c r="AN176" s="81"/>
      <c r="AO176" s="81"/>
      <c r="AP176" s="81"/>
      <c r="AQ176" s="81"/>
      <c r="AR176" s="81"/>
      <c r="AS176" s="82"/>
      <c r="AT176" s="83"/>
      <c r="AU176" s="84"/>
      <c r="AV176" s="84"/>
      <c r="AW176" s="84"/>
      <c r="AX176" s="84"/>
      <c r="AY176" s="84"/>
      <c r="AZ176" s="85"/>
      <c r="BA176" s="88" t="e">
        <f>VLOOKUP(AT176,$BO$115:$BP$155,2,FALSE)</f>
        <v>#N/A</v>
      </c>
      <c r="BB176" s="89"/>
      <c r="BC176" s="90"/>
      <c r="BD176" s="86"/>
      <c r="BE176" s="87"/>
      <c r="BF176" s="87"/>
      <c r="BG176" s="87"/>
      <c r="BH176" s="87"/>
      <c r="BI176" s="87"/>
      <c r="BJ176" s="87"/>
      <c r="BK176" s="92"/>
      <c r="BL176" s="14"/>
      <c r="BM176" s="20"/>
    </row>
    <row r="177" spans="1:65" ht="30.75" customHeight="1" x14ac:dyDescent="0.2">
      <c r="A177" s="71">
        <f t="shared" si="10"/>
        <v>160</v>
      </c>
      <c r="O177" s="74"/>
      <c r="P177" s="75"/>
      <c r="Q177" s="75"/>
      <c r="R177" s="75"/>
      <c r="S177" s="75"/>
      <c r="T177" s="75"/>
      <c r="U177" s="76"/>
      <c r="V177" s="77"/>
      <c r="W177" s="78"/>
      <c r="X177" s="78"/>
      <c r="Y177" s="78"/>
      <c r="Z177" s="78"/>
      <c r="AA177" s="78"/>
      <c r="AB177" s="78"/>
      <c r="AC177" s="78"/>
      <c r="AD177" s="78"/>
      <c r="AE177" s="79"/>
      <c r="AF177" s="91"/>
      <c r="AG177" s="81"/>
      <c r="AH177" s="81"/>
      <c r="AI177" s="81"/>
      <c r="AJ177" s="81"/>
      <c r="AK177" s="81"/>
      <c r="AL177" s="82"/>
      <c r="AM177" s="91"/>
      <c r="AN177" s="81"/>
      <c r="AO177" s="81"/>
      <c r="AP177" s="81"/>
      <c r="AQ177" s="81"/>
      <c r="AR177" s="81"/>
      <c r="AS177" s="82"/>
      <c r="AT177" s="83"/>
      <c r="AU177" s="84"/>
      <c r="AV177" s="84"/>
      <c r="AW177" s="84"/>
      <c r="AX177" s="84"/>
      <c r="AY177" s="84"/>
      <c r="AZ177" s="85"/>
      <c r="BA177" s="88" t="e">
        <f>VLOOKUP(AT177,$BO$115:$BP$155,2,FALSE)</f>
        <v>#N/A</v>
      </c>
      <c r="BB177" s="89"/>
      <c r="BC177" s="90"/>
      <c r="BD177" s="86"/>
      <c r="BE177" s="87"/>
      <c r="BF177" s="87"/>
      <c r="BG177" s="87"/>
      <c r="BH177" s="87"/>
      <c r="BI177" s="87"/>
      <c r="BJ177" s="87"/>
      <c r="BK177" s="92"/>
      <c r="BL177" s="14"/>
      <c r="BM177" s="20"/>
    </row>
    <row r="178" spans="1:65" ht="30.75" customHeight="1" x14ac:dyDescent="0.2">
      <c r="A178" s="71">
        <f t="shared" si="10"/>
        <v>161</v>
      </c>
      <c r="O178" s="74"/>
      <c r="P178" s="75"/>
      <c r="Q178" s="75"/>
      <c r="R178" s="75"/>
      <c r="S178" s="75"/>
      <c r="T178" s="75"/>
      <c r="U178" s="76"/>
      <c r="V178" s="77"/>
      <c r="W178" s="78"/>
      <c r="X178" s="78"/>
      <c r="Y178" s="78"/>
      <c r="Z178" s="78"/>
      <c r="AA178" s="78"/>
      <c r="AB178" s="78"/>
      <c r="AC178" s="78"/>
      <c r="AD178" s="78"/>
      <c r="AE178" s="79"/>
      <c r="AF178" s="91"/>
      <c r="AG178" s="81"/>
      <c r="AH178" s="81"/>
      <c r="AI178" s="81"/>
      <c r="AJ178" s="81"/>
      <c r="AK178" s="81"/>
      <c r="AL178" s="82"/>
      <c r="AM178" s="91"/>
      <c r="AN178" s="81"/>
      <c r="AO178" s="81"/>
      <c r="AP178" s="81"/>
      <c r="AQ178" s="81"/>
      <c r="AR178" s="81"/>
      <c r="AS178" s="82"/>
      <c r="AT178" s="83"/>
      <c r="AU178" s="84"/>
      <c r="AV178" s="84"/>
      <c r="AW178" s="84"/>
      <c r="AX178" s="84"/>
      <c r="AY178" s="84"/>
      <c r="AZ178" s="85"/>
      <c r="BA178" s="88" t="e">
        <f>VLOOKUP(AT178,$BO$115:$BP$155,2,FALSE)</f>
        <v>#N/A</v>
      </c>
      <c r="BB178" s="89"/>
      <c r="BC178" s="90"/>
      <c r="BD178" s="86"/>
      <c r="BE178" s="87"/>
      <c r="BF178" s="87"/>
      <c r="BG178" s="87"/>
      <c r="BH178" s="87"/>
      <c r="BI178" s="87"/>
      <c r="BJ178" s="87"/>
      <c r="BK178" s="92"/>
      <c r="BL178" s="14"/>
      <c r="BM178" s="20"/>
    </row>
    <row r="179" spans="1:65" ht="30.75" customHeight="1" x14ac:dyDescent="0.2">
      <c r="A179" s="71">
        <f t="shared" si="10"/>
        <v>162</v>
      </c>
      <c r="O179" s="74"/>
      <c r="P179" s="75"/>
      <c r="Q179" s="75"/>
      <c r="R179" s="75"/>
      <c r="S179" s="75"/>
      <c r="T179" s="75"/>
      <c r="U179" s="76"/>
      <c r="V179" s="77"/>
      <c r="W179" s="78"/>
      <c r="X179" s="78"/>
      <c r="Y179" s="78"/>
      <c r="Z179" s="78"/>
      <c r="AA179" s="78"/>
      <c r="AB179" s="78"/>
      <c r="AC179" s="78"/>
      <c r="AD179" s="78"/>
      <c r="AE179" s="79"/>
      <c r="AF179" s="91"/>
      <c r="AG179" s="81"/>
      <c r="AH179" s="81"/>
      <c r="AI179" s="81"/>
      <c r="AJ179" s="81"/>
      <c r="AK179" s="81"/>
      <c r="AL179" s="82"/>
      <c r="AM179" s="91"/>
      <c r="AN179" s="81"/>
      <c r="AO179" s="81"/>
      <c r="AP179" s="81"/>
      <c r="AQ179" s="81"/>
      <c r="AR179" s="81"/>
      <c r="AS179" s="82"/>
      <c r="AT179" s="83"/>
      <c r="AU179" s="84"/>
      <c r="AV179" s="84"/>
      <c r="AW179" s="84"/>
      <c r="AX179" s="84"/>
      <c r="AY179" s="84"/>
      <c r="AZ179" s="85"/>
      <c r="BA179" s="88" t="e">
        <f>VLOOKUP(AT179,$BO$115:$BP$155,2,FALSE)</f>
        <v>#N/A</v>
      </c>
      <c r="BB179" s="89"/>
      <c r="BC179" s="90"/>
      <c r="BD179" s="86"/>
      <c r="BE179" s="87"/>
      <c r="BF179" s="87"/>
      <c r="BG179" s="87"/>
      <c r="BH179" s="87"/>
      <c r="BI179" s="87"/>
      <c r="BJ179" s="87"/>
      <c r="BK179" s="92"/>
      <c r="BL179" s="14"/>
      <c r="BM179" s="20"/>
    </row>
    <row r="180" spans="1:65" ht="30.75" customHeight="1" x14ac:dyDescent="0.2">
      <c r="A180" s="71">
        <f t="shared" si="10"/>
        <v>163</v>
      </c>
      <c r="O180" s="74"/>
      <c r="P180" s="75"/>
      <c r="Q180" s="75"/>
      <c r="R180" s="75"/>
      <c r="S180" s="75"/>
      <c r="T180" s="75"/>
      <c r="U180" s="76"/>
      <c r="V180" s="77"/>
      <c r="W180" s="78"/>
      <c r="X180" s="78"/>
      <c r="Y180" s="78"/>
      <c r="Z180" s="78"/>
      <c r="AA180" s="78"/>
      <c r="AB180" s="78"/>
      <c r="AC180" s="78"/>
      <c r="AD180" s="78"/>
      <c r="AE180" s="79"/>
      <c r="AF180" s="91"/>
      <c r="AG180" s="81"/>
      <c r="AH180" s="81"/>
      <c r="AI180" s="81"/>
      <c r="AJ180" s="81"/>
      <c r="AK180" s="81"/>
      <c r="AL180" s="82"/>
      <c r="AM180" s="91"/>
      <c r="AN180" s="81"/>
      <c r="AO180" s="81"/>
      <c r="AP180" s="81"/>
      <c r="AQ180" s="81"/>
      <c r="AR180" s="81"/>
      <c r="AS180" s="82"/>
      <c r="AT180" s="83"/>
      <c r="AU180" s="84"/>
      <c r="AV180" s="84"/>
      <c r="AW180" s="84"/>
      <c r="AX180" s="84"/>
      <c r="AY180" s="84"/>
      <c r="AZ180" s="85"/>
      <c r="BA180" s="88" t="e">
        <f>VLOOKUP(AT180,$BO$115:$BP$155,2,FALSE)</f>
        <v>#N/A</v>
      </c>
      <c r="BB180" s="89"/>
      <c r="BC180" s="90"/>
      <c r="BD180" s="86"/>
      <c r="BE180" s="87"/>
      <c r="BF180" s="87"/>
      <c r="BG180" s="87"/>
      <c r="BH180" s="87"/>
      <c r="BI180" s="87"/>
      <c r="BJ180" s="87"/>
      <c r="BK180" s="92"/>
      <c r="BL180" s="14"/>
      <c r="BM180" s="20"/>
    </row>
    <row r="181" spans="1:65" ht="30.75" customHeight="1" x14ac:dyDescent="0.2">
      <c r="A181" s="71">
        <f t="shared" si="10"/>
        <v>164</v>
      </c>
      <c r="O181" s="74"/>
      <c r="P181" s="75"/>
      <c r="Q181" s="75"/>
      <c r="R181" s="75"/>
      <c r="S181" s="75"/>
      <c r="T181" s="75"/>
      <c r="U181" s="76"/>
      <c r="V181" s="77"/>
      <c r="W181" s="78"/>
      <c r="X181" s="78"/>
      <c r="Y181" s="78"/>
      <c r="Z181" s="78"/>
      <c r="AA181" s="78"/>
      <c r="AB181" s="78"/>
      <c r="AC181" s="78"/>
      <c r="AD181" s="78"/>
      <c r="AE181" s="79"/>
      <c r="AF181" s="91"/>
      <c r="AG181" s="81"/>
      <c r="AH181" s="81"/>
      <c r="AI181" s="81"/>
      <c r="AJ181" s="81"/>
      <c r="AK181" s="81"/>
      <c r="AL181" s="82"/>
      <c r="AM181" s="91"/>
      <c r="AN181" s="81"/>
      <c r="AO181" s="81"/>
      <c r="AP181" s="81"/>
      <c r="AQ181" s="81"/>
      <c r="AR181" s="81"/>
      <c r="AS181" s="82"/>
      <c r="AT181" s="83"/>
      <c r="AU181" s="84"/>
      <c r="AV181" s="84"/>
      <c r="AW181" s="84"/>
      <c r="AX181" s="84"/>
      <c r="AY181" s="84"/>
      <c r="AZ181" s="85"/>
      <c r="BA181" s="88" t="e">
        <f>VLOOKUP(AT181,$BO$115:$BP$155,2,FALSE)</f>
        <v>#N/A</v>
      </c>
      <c r="BB181" s="89"/>
      <c r="BC181" s="90"/>
      <c r="BD181" s="86"/>
      <c r="BE181" s="87"/>
      <c r="BF181" s="87"/>
      <c r="BG181" s="87"/>
      <c r="BH181" s="87"/>
      <c r="BI181" s="87"/>
      <c r="BJ181" s="87"/>
      <c r="BK181" s="92"/>
      <c r="BL181" s="14"/>
      <c r="BM181" s="20"/>
    </row>
    <row r="182" spans="1:65" ht="30.75" customHeight="1" x14ac:dyDescent="0.2">
      <c r="A182" s="71">
        <f t="shared" si="10"/>
        <v>165</v>
      </c>
      <c r="O182" s="74"/>
      <c r="P182" s="75"/>
      <c r="Q182" s="75"/>
      <c r="R182" s="75"/>
      <c r="S182" s="75"/>
      <c r="T182" s="75"/>
      <c r="U182" s="76"/>
      <c r="V182" s="77"/>
      <c r="W182" s="78"/>
      <c r="X182" s="78"/>
      <c r="Y182" s="78"/>
      <c r="Z182" s="78"/>
      <c r="AA182" s="78"/>
      <c r="AB182" s="78"/>
      <c r="AC182" s="78"/>
      <c r="AD182" s="78"/>
      <c r="AE182" s="79"/>
      <c r="AF182" s="91"/>
      <c r="AG182" s="81"/>
      <c r="AH182" s="81"/>
      <c r="AI182" s="81"/>
      <c r="AJ182" s="81"/>
      <c r="AK182" s="81"/>
      <c r="AL182" s="82"/>
      <c r="AM182" s="91"/>
      <c r="AN182" s="81"/>
      <c r="AO182" s="81"/>
      <c r="AP182" s="81"/>
      <c r="AQ182" s="81"/>
      <c r="AR182" s="81"/>
      <c r="AS182" s="82"/>
      <c r="AT182" s="83"/>
      <c r="AU182" s="84"/>
      <c r="AV182" s="84"/>
      <c r="AW182" s="84"/>
      <c r="AX182" s="84"/>
      <c r="AY182" s="84"/>
      <c r="AZ182" s="85"/>
      <c r="BA182" s="88" t="e">
        <f>VLOOKUP(AT182,$BO$115:$BP$155,2,FALSE)</f>
        <v>#N/A</v>
      </c>
      <c r="BB182" s="89"/>
      <c r="BC182" s="90"/>
      <c r="BD182" s="86"/>
      <c r="BE182" s="87"/>
      <c r="BF182" s="87"/>
      <c r="BG182" s="87"/>
      <c r="BH182" s="87"/>
      <c r="BI182" s="87"/>
      <c r="BJ182" s="87"/>
      <c r="BK182" s="92"/>
      <c r="BL182" s="14"/>
      <c r="BM182" s="20"/>
    </row>
    <row r="183" spans="1:65" ht="30.75" customHeight="1" x14ac:dyDescent="0.2">
      <c r="A183" s="71">
        <f t="shared" si="10"/>
        <v>166</v>
      </c>
      <c r="O183" s="74"/>
      <c r="P183" s="75"/>
      <c r="Q183" s="75"/>
      <c r="R183" s="75"/>
      <c r="S183" s="75"/>
      <c r="T183" s="75"/>
      <c r="U183" s="76"/>
      <c r="V183" s="77"/>
      <c r="W183" s="78"/>
      <c r="X183" s="78"/>
      <c r="Y183" s="78"/>
      <c r="Z183" s="78"/>
      <c r="AA183" s="78"/>
      <c r="AB183" s="78"/>
      <c r="AC183" s="78"/>
      <c r="AD183" s="78"/>
      <c r="AE183" s="79"/>
      <c r="AF183" s="91"/>
      <c r="AG183" s="81"/>
      <c r="AH183" s="81"/>
      <c r="AI183" s="81"/>
      <c r="AJ183" s="81"/>
      <c r="AK183" s="81"/>
      <c r="AL183" s="82"/>
      <c r="AM183" s="91"/>
      <c r="AN183" s="81"/>
      <c r="AO183" s="81"/>
      <c r="AP183" s="81"/>
      <c r="AQ183" s="81"/>
      <c r="AR183" s="81"/>
      <c r="AS183" s="82"/>
      <c r="AT183" s="83"/>
      <c r="AU183" s="84"/>
      <c r="AV183" s="84"/>
      <c r="AW183" s="84"/>
      <c r="AX183" s="84"/>
      <c r="AY183" s="84"/>
      <c r="AZ183" s="85"/>
      <c r="BA183" s="88" t="e">
        <f>VLOOKUP(AT183,$BO$115:$BP$155,2,FALSE)</f>
        <v>#N/A</v>
      </c>
      <c r="BB183" s="89"/>
      <c r="BC183" s="90"/>
      <c r="BD183" s="86"/>
      <c r="BE183" s="87"/>
      <c r="BF183" s="87"/>
      <c r="BG183" s="87"/>
      <c r="BH183" s="87"/>
      <c r="BI183" s="87"/>
      <c r="BJ183" s="87"/>
      <c r="BK183" s="92"/>
      <c r="BL183" s="14"/>
      <c r="BM183" s="20"/>
    </row>
    <row r="184" spans="1:65" ht="30.75" customHeight="1" x14ac:dyDescent="0.2">
      <c r="A184" s="71">
        <f t="shared" si="10"/>
        <v>167</v>
      </c>
      <c r="O184" s="74"/>
      <c r="P184" s="75"/>
      <c r="Q184" s="75"/>
      <c r="R184" s="75"/>
      <c r="S184" s="75"/>
      <c r="T184" s="75"/>
      <c r="U184" s="76"/>
      <c r="V184" s="77"/>
      <c r="W184" s="78"/>
      <c r="X184" s="78"/>
      <c r="Y184" s="78"/>
      <c r="Z184" s="78"/>
      <c r="AA184" s="78"/>
      <c r="AB184" s="78"/>
      <c r="AC184" s="78"/>
      <c r="AD184" s="78"/>
      <c r="AE184" s="79"/>
      <c r="AF184" s="91"/>
      <c r="AG184" s="81"/>
      <c r="AH184" s="81"/>
      <c r="AI184" s="81"/>
      <c r="AJ184" s="81"/>
      <c r="AK184" s="81"/>
      <c r="AL184" s="82"/>
      <c r="AM184" s="91"/>
      <c r="AN184" s="81"/>
      <c r="AO184" s="81"/>
      <c r="AP184" s="81"/>
      <c r="AQ184" s="81"/>
      <c r="AR184" s="81"/>
      <c r="AS184" s="82"/>
      <c r="AT184" s="83"/>
      <c r="AU184" s="84"/>
      <c r="AV184" s="84"/>
      <c r="AW184" s="84"/>
      <c r="AX184" s="84"/>
      <c r="AY184" s="84"/>
      <c r="AZ184" s="85"/>
      <c r="BA184" s="88" t="e">
        <f>VLOOKUP(AT184,$BO$115:$BP$155,2,FALSE)</f>
        <v>#N/A</v>
      </c>
      <c r="BB184" s="89"/>
      <c r="BC184" s="90"/>
      <c r="BD184" s="86"/>
      <c r="BE184" s="87"/>
      <c r="BF184" s="87"/>
      <c r="BG184" s="87"/>
      <c r="BH184" s="87"/>
      <c r="BI184" s="87"/>
      <c r="BJ184" s="87"/>
      <c r="BK184" s="92"/>
      <c r="BL184" s="14"/>
      <c r="BM184" s="20"/>
    </row>
    <row r="185" spans="1:65" ht="30.75" customHeight="1" x14ac:dyDescent="0.2">
      <c r="A185" s="71">
        <f t="shared" si="10"/>
        <v>168</v>
      </c>
      <c r="O185" s="74"/>
      <c r="P185" s="75"/>
      <c r="Q185" s="75"/>
      <c r="R185" s="75"/>
      <c r="S185" s="75"/>
      <c r="T185" s="75"/>
      <c r="U185" s="76"/>
      <c r="V185" s="77"/>
      <c r="W185" s="78"/>
      <c r="X185" s="78"/>
      <c r="Y185" s="78"/>
      <c r="Z185" s="78"/>
      <c r="AA185" s="78"/>
      <c r="AB185" s="78"/>
      <c r="AC185" s="78"/>
      <c r="AD185" s="78"/>
      <c r="AE185" s="79"/>
      <c r="AF185" s="91"/>
      <c r="AG185" s="81"/>
      <c r="AH185" s="81"/>
      <c r="AI185" s="81"/>
      <c r="AJ185" s="81"/>
      <c r="AK185" s="81"/>
      <c r="AL185" s="82"/>
      <c r="AM185" s="91"/>
      <c r="AN185" s="81"/>
      <c r="AO185" s="81"/>
      <c r="AP185" s="81"/>
      <c r="AQ185" s="81"/>
      <c r="AR185" s="81"/>
      <c r="AS185" s="82"/>
      <c r="AT185" s="83"/>
      <c r="AU185" s="84"/>
      <c r="AV185" s="84"/>
      <c r="AW185" s="84"/>
      <c r="AX185" s="84"/>
      <c r="AY185" s="84"/>
      <c r="AZ185" s="85"/>
      <c r="BA185" s="88" t="e">
        <f>VLOOKUP(AT185,$BO$115:$BP$155,2,FALSE)</f>
        <v>#N/A</v>
      </c>
      <c r="BB185" s="89"/>
      <c r="BC185" s="90"/>
      <c r="BD185" s="86"/>
      <c r="BE185" s="87"/>
      <c r="BF185" s="87"/>
      <c r="BG185" s="87"/>
      <c r="BH185" s="87"/>
      <c r="BI185" s="87"/>
      <c r="BJ185" s="87"/>
      <c r="BK185" s="92"/>
      <c r="BL185" s="14"/>
      <c r="BM185" s="20"/>
    </row>
    <row r="186" spans="1:65" ht="30.75" customHeight="1" x14ac:dyDescent="0.2">
      <c r="A186" s="71">
        <f t="shared" si="10"/>
        <v>169</v>
      </c>
      <c r="O186" s="74"/>
      <c r="P186" s="75"/>
      <c r="Q186" s="75"/>
      <c r="R186" s="75"/>
      <c r="S186" s="75"/>
      <c r="T186" s="75"/>
      <c r="U186" s="76"/>
      <c r="V186" s="77"/>
      <c r="W186" s="78"/>
      <c r="X186" s="78"/>
      <c r="Y186" s="78"/>
      <c r="Z186" s="78"/>
      <c r="AA186" s="78"/>
      <c r="AB186" s="78"/>
      <c r="AC186" s="78"/>
      <c r="AD186" s="78"/>
      <c r="AE186" s="79"/>
      <c r="AF186" s="91"/>
      <c r="AG186" s="81"/>
      <c r="AH186" s="81"/>
      <c r="AI186" s="81"/>
      <c r="AJ186" s="81"/>
      <c r="AK186" s="81"/>
      <c r="AL186" s="82"/>
      <c r="AM186" s="91"/>
      <c r="AN186" s="81"/>
      <c r="AO186" s="81"/>
      <c r="AP186" s="81"/>
      <c r="AQ186" s="81"/>
      <c r="AR186" s="81"/>
      <c r="AS186" s="82"/>
      <c r="AT186" s="83"/>
      <c r="AU186" s="84"/>
      <c r="AV186" s="84"/>
      <c r="AW186" s="84"/>
      <c r="AX186" s="84"/>
      <c r="AY186" s="84"/>
      <c r="AZ186" s="85"/>
      <c r="BA186" s="88" t="e">
        <f>VLOOKUP(AT186,$BO$115:$BP$155,2,FALSE)</f>
        <v>#N/A</v>
      </c>
      <c r="BB186" s="89"/>
      <c r="BC186" s="90"/>
      <c r="BD186" s="86"/>
      <c r="BE186" s="87"/>
      <c r="BF186" s="87"/>
      <c r="BG186" s="87"/>
      <c r="BH186" s="87"/>
      <c r="BI186" s="87"/>
      <c r="BJ186" s="87"/>
      <c r="BK186" s="92"/>
      <c r="BL186" s="14"/>
      <c r="BM186" s="20"/>
    </row>
    <row r="187" spans="1:65" ht="30.75" customHeight="1" x14ac:dyDescent="0.2">
      <c r="A187" s="71">
        <f t="shared" si="10"/>
        <v>170</v>
      </c>
      <c r="O187" s="74"/>
      <c r="P187" s="75"/>
      <c r="Q187" s="75"/>
      <c r="R187" s="75"/>
      <c r="S187" s="75"/>
      <c r="T187" s="75"/>
      <c r="U187" s="76"/>
      <c r="V187" s="77"/>
      <c r="W187" s="78"/>
      <c r="X187" s="78"/>
      <c r="Y187" s="78"/>
      <c r="Z187" s="78"/>
      <c r="AA187" s="78"/>
      <c r="AB187" s="78"/>
      <c r="AC187" s="78"/>
      <c r="AD187" s="78"/>
      <c r="AE187" s="79"/>
      <c r="AF187" s="91"/>
      <c r="AG187" s="81"/>
      <c r="AH187" s="81"/>
      <c r="AI187" s="81"/>
      <c r="AJ187" s="81"/>
      <c r="AK187" s="81"/>
      <c r="AL187" s="82"/>
      <c r="AM187" s="91"/>
      <c r="AN187" s="81"/>
      <c r="AO187" s="81"/>
      <c r="AP187" s="81"/>
      <c r="AQ187" s="81"/>
      <c r="AR187" s="81"/>
      <c r="AS187" s="82"/>
      <c r="AT187" s="83"/>
      <c r="AU187" s="84"/>
      <c r="AV187" s="84"/>
      <c r="AW187" s="84"/>
      <c r="AX187" s="84"/>
      <c r="AY187" s="84"/>
      <c r="AZ187" s="85"/>
      <c r="BA187" s="88" t="e">
        <f>VLOOKUP(AT187,$BO$115:$BP$155,2,FALSE)</f>
        <v>#N/A</v>
      </c>
      <c r="BB187" s="89"/>
      <c r="BC187" s="90"/>
      <c r="BD187" s="86"/>
      <c r="BE187" s="87"/>
      <c r="BF187" s="87"/>
      <c r="BG187" s="87"/>
      <c r="BH187" s="87"/>
      <c r="BI187" s="87"/>
      <c r="BJ187" s="87"/>
      <c r="BK187" s="92"/>
      <c r="BL187" s="14"/>
      <c r="BM187" s="20"/>
    </row>
    <row r="188" spans="1:65" ht="30.75" customHeight="1" x14ac:dyDescent="0.2">
      <c r="A188" s="71">
        <f t="shared" si="10"/>
        <v>171</v>
      </c>
      <c r="O188" s="74"/>
      <c r="P188" s="75"/>
      <c r="Q188" s="75"/>
      <c r="R188" s="75"/>
      <c r="S188" s="75"/>
      <c r="T188" s="75"/>
      <c r="U188" s="76"/>
      <c r="V188" s="77"/>
      <c r="W188" s="78"/>
      <c r="X188" s="78"/>
      <c r="Y188" s="78"/>
      <c r="Z188" s="78"/>
      <c r="AA188" s="78"/>
      <c r="AB188" s="78"/>
      <c r="AC188" s="78"/>
      <c r="AD188" s="78"/>
      <c r="AE188" s="79"/>
      <c r="AF188" s="91"/>
      <c r="AG188" s="81"/>
      <c r="AH188" s="81"/>
      <c r="AI188" s="81"/>
      <c r="AJ188" s="81"/>
      <c r="AK188" s="81"/>
      <c r="AL188" s="82"/>
      <c r="AM188" s="91"/>
      <c r="AN188" s="81"/>
      <c r="AO188" s="81"/>
      <c r="AP188" s="81"/>
      <c r="AQ188" s="81"/>
      <c r="AR188" s="81"/>
      <c r="AS188" s="82"/>
      <c r="AT188" s="83"/>
      <c r="AU188" s="84"/>
      <c r="AV188" s="84"/>
      <c r="AW188" s="84"/>
      <c r="AX188" s="84"/>
      <c r="AY188" s="84"/>
      <c r="AZ188" s="85"/>
      <c r="BA188" s="88" t="e">
        <f>VLOOKUP(AT188,$BO$115:$BP$155,2,FALSE)</f>
        <v>#N/A</v>
      </c>
      <c r="BB188" s="89"/>
      <c r="BC188" s="90"/>
      <c r="BD188" s="86"/>
      <c r="BE188" s="87"/>
      <c r="BF188" s="87"/>
      <c r="BG188" s="87"/>
      <c r="BH188" s="87"/>
      <c r="BI188" s="87"/>
      <c r="BJ188" s="87"/>
      <c r="BK188" s="92"/>
      <c r="BL188" s="14"/>
      <c r="BM188" s="20"/>
    </row>
    <row r="189" spans="1:65" ht="30.75" customHeight="1" x14ac:dyDescent="0.2">
      <c r="A189" s="71">
        <f t="shared" si="10"/>
        <v>172</v>
      </c>
      <c r="O189" s="74"/>
      <c r="P189" s="75"/>
      <c r="Q189" s="75"/>
      <c r="R189" s="75"/>
      <c r="S189" s="75"/>
      <c r="T189" s="75"/>
      <c r="U189" s="76"/>
      <c r="V189" s="77"/>
      <c r="W189" s="78"/>
      <c r="X189" s="78"/>
      <c r="Y189" s="78"/>
      <c r="Z189" s="78"/>
      <c r="AA189" s="78"/>
      <c r="AB189" s="78"/>
      <c r="AC189" s="78"/>
      <c r="AD189" s="78"/>
      <c r="AE189" s="79"/>
      <c r="AF189" s="91"/>
      <c r="AG189" s="81"/>
      <c r="AH189" s="81"/>
      <c r="AI189" s="81"/>
      <c r="AJ189" s="81"/>
      <c r="AK189" s="81"/>
      <c r="AL189" s="82"/>
      <c r="AM189" s="91"/>
      <c r="AN189" s="81"/>
      <c r="AO189" s="81"/>
      <c r="AP189" s="81"/>
      <c r="AQ189" s="81"/>
      <c r="AR189" s="81"/>
      <c r="AS189" s="82"/>
      <c r="AT189" s="83"/>
      <c r="AU189" s="84"/>
      <c r="AV189" s="84"/>
      <c r="AW189" s="84"/>
      <c r="AX189" s="84"/>
      <c r="AY189" s="84"/>
      <c r="AZ189" s="85"/>
      <c r="BA189" s="88" t="e">
        <f>VLOOKUP(AT189,$BO$115:$BP$155,2,FALSE)</f>
        <v>#N/A</v>
      </c>
      <c r="BB189" s="89"/>
      <c r="BC189" s="90"/>
      <c r="BD189" s="86"/>
      <c r="BE189" s="87"/>
      <c r="BF189" s="87"/>
      <c r="BG189" s="87"/>
      <c r="BH189" s="87"/>
      <c r="BI189" s="87"/>
      <c r="BJ189" s="87"/>
      <c r="BK189" s="92"/>
      <c r="BL189" s="14"/>
      <c r="BM189" s="20"/>
    </row>
    <row r="190" spans="1:65" ht="30.75" customHeight="1" x14ac:dyDescent="0.2">
      <c r="A190" s="71">
        <f t="shared" si="10"/>
        <v>173</v>
      </c>
      <c r="O190" s="74"/>
      <c r="P190" s="75"/>
      <c r="Q190" s="75"/>
      <c r="R190" s="75"/>
      <c r="S190" s="75"/>
      <c r="T190" s="75"/>
      <c r="U190" s="76"/>
      <c r="V190" s="77"/>
      <c r="W190" s="78"/>
      <c r="X190" s="78"/>
      <c r="Y190" s="78"/>
      <c r="Z190" s="78"/>
      <c r="AA190" s="78"/>
      <c r="AB190" s="78"/>
      <c r="AC190" s="78"/>
      <c r="AD190" s="78"/>
      <c r="AE190" s="79"/>
      <c r="AF190" s="91"/>
      <c r="AG190" s="81"/>
      <c r="AH190" s="81"/>
      <c r="AI190" s="81"/>
      <c r="AJ190" s="81"/>
      <c r="AK190" s="81"/>
      <c r="AL190" s="82"/>
      <c r="AM190" s="91"/>
      <c r="AN190" s="81"/>
      <c r="AO190" s="81"/>
      <c r="AP190" s="81"/>
      <c r="AQ190" s="81"/>
      <c r="AR190" s="81"/>
      <c r="AS190" s="82"/>
      <c r="AT190" s="83"/>
      <c r="AU190" s="84"/>
      <c r="AV190" s="84"/>
      <c r="AW190" s="84"/>
      <c r="AX190" s="84"/>
      <c r="AY190" s="84"/>
      <c r="AZ190" s="85"/>
      <c r="BA190" s="88" t="e">
        <f>VLOOKUP(AT190,$BO$115:$BP$155,2,FALSE)</f>
        <v>#N/A</v>
      </c>
      <c r="BB190" s="89"/>
      <c r="BC190" s="90"/>
      <c r="BD190" s="86"/>
      <c r="BE190" s="87"/>
      <c r="BF190" s="87"/>
      <c r="BG190" s="87"/>
      <c r="BH190" s="87"/>
      <c r="BI190" s="87"/>
      <c r="BJ190" s="87"/>
      <c r="BK190" s="92"/>
      <c r="BL190" s="14"/>
      <c r="BM190" s="20"/>
    </row>
    <row r="191" spans="1:65" ht="30.75" customHeight="1" x14ac:dyDescent="0.2">
      <c r="A191" s="71">
        <f t="shared" si="10"/>
        <v>174</v>
      </c>
      <c r="O191" s="74"/>
      <c r="P191" s="75"/>
      <c r="Q191" s="75"/>
      <c r="R191" s="75"/>
      <c r="S191" s="75"/>
      <c r="T191" s="75"/>
      <c r="U191" s="76"/>
      <c r="V191" s="77"/>
      <c r="W191" s="78"/>
      <c r="X191" s="78"/>
      <c r="Y191" s="78"/>
      <c r="Z191" s="78"/>
      <c r="AA191" s="78"/>
      <c r="AB191" s="78"/>
      <c r="AC191" s="78"/>
      <c r="AD191" s="78"/>
      <c r="AE191" s="79"/>
      <c r="AF191" s="91"/>
      <c r="AG191" s="81"/>
      <c r="AH191" s="81"/>
      <c r="AI191" s="81"/>
      <c r="AJ191" s="81"/>
      <c r="AK191" s="81"/>
      <c r="AL191" s="82"/>
      <c r="AM191" s="91"/>
      <c r="AN191" s="81"/>
      <c r="AO191" s="81"/>
      <c r="AP191" s="81"/>
      <c r="AQ191" s="81"/>
      <c r="AR191" s="81"/>
      <c r="AS191" s="82"/>
      <c r="AT191" s="83"/>
      <c r="AU191" s="84"/>
      <c r="AV191" s="84"/>
      <c r="AW191" s="84"/>
      <c r="AX191" s="84"/>
      <c r="AY191" s="84"/>
      <c r="AZ191" s="85"/>
      <c r="BA191" s="88" t="e">
        <f>VLOOKUP(AT191,$BO$115:$BP$155,2,FALSE)</f>
        <v>#N/A</v>
      </c>
      <c r="BB191" s="89"/>
      <c r="BC191" s="90"/>
      <c r="BD191" s="86"/>
      <c r="BE191" s="87"/>
      <c r="BF191" s="87"/>
      <c r="BG191" s="87"/>
      <c r="BH191" s="87"/>
      <c r="BI191" s="87"/>
      <c r="BJ191" s="87"/>
      <c r="BK191" s="92"/>
      <c r="BL191" s="14"/>
      <c r="BM191" s="20"/>
    </row>
    <row r="192" spans="1:65" ht="30.75" customHeight="1" x14ac:dyDescent="0.2">
      <c r="A192" s="71">
        <f t="shared" si="10"/>
        <v>175</v>
      </c>
      <c r="O192" s="74"/>
      <c r="P192" s="75"/>
      <c r="Q192" s="75"/>
      <c r="R192" s="75"/>
      <c r="S192" s="75"/>
      <c r="T192" s="75"/>
      <c r="U192" s="76"/>
      <c r="V192" s="77"/>
      <c r="W192" s="78"/>
      <c r="X192" s="78"/>
      <c r="Y192" s="78"/>
      <c r="Z192" s="78"/>
      <c r="AA192" s="78"/>
      <c r="AB192" s="78"/>
      <c r="AC192" s="78"/>
      <c r="AD192" s="78"/>
      <c r="AE192" s="79"/>
      <c r="AF192" s="91"/>
      <c r="AG192" s="81"/>
      <c r="AH192" s="81"/>
      <c r="AI192" s="81"/>
      <c r="AJ192" s="81"/>
      <c r="AK192" s="81"/>
      <c r="AL192" s="82"/>
      <c r="AM192" s="91"/>
      <c r="AN192" s="81"/>
      <c r="AO192" s="81"/>
      <c r="AP192" s="81"/>
      <c r="AQ192" s="81"/>
      <c r="AR192" s="81"/>
      <c r="AS192" s="82"/>
      <c r="AT192" s="83"/>
      <c r="AU192" s="84"/>
      <c r="AV192" s="84"/>
      <c r="AW192" s="84"/>
      <c r="AX192" s="84"/>
      <c r="AY192" s="84"/>
      <c r="AZ192" s="85"/>
      <c r="BA192" s="88" t="e">
        <f>VLOOKUP(AT192,$BO$115:$BP$155,2,FALSE)</f>
        <v>#N/A</v>
      </c>
      <c r="BB192" s="89"/>
      <c r="BC192" s="90"/>
      <c r="BD192" s="86"/>
      <c r="BE192" s="87"/>
      <c r="BF192" s="87"/>
      <c r="BG192" s="87"/>
      <c r="BH192" s="87"/>
      <c r="BI192" s="87"/>
      <c r="BJ192" s="87"/>
      <c r="BK192" s="92"/>
      <c r="BL192" s="14"/>
      <c r="BM192" s="20"/>
    </row>
    <row r="193" spans="1:65" ht="30.75" customHeight="1" x14ac:dyDescent="0.2">
      <c r="A193" s="71">
        <f t="shared" si="10"/>
        <v>176</v>
      </c>
      <c r="O193" s="74"/>
      <c r="P193" s="75"/>
      <c r="Q193" s="75"/>
      <c r="R193" s="75"/>
      <c r="S193" s="75"/>
      <c r="T193" s="75"/>
      <c r="U193" s="76"/>
      <c r="V193" s="77"/>
      <c r="W193" s="78"/>
      <c r="X193" s="78"/>
      <c r="Y193" s="78"/>
      <c r="Z193" s="78"/>
      <c r="AA193" s="78"/>
      <c r="AB193" s="78"/>
      <c r="AC193" s="78"/>
      <c r="AD193" s="78"/>
      <c r="AE193" s="79"/>
      <c r="AF193" s="91"/>
      <c r="AG193" s="81"/>
      <c r="AH193" s="81"/>
      <c r="AI193" s="81"/>
      <c r="AJ193" s="81"/>
      <c r="AK193" s="81"/>
      <c r="AL193" s="82"/>
      <c r="AM193" s="91"/>
      <c r="AN193" s="81"/>
      <c r="AO193" s="81"/>
      <c r="AP193" s="81"/>
      <c r="AQ193" s="81"/>
      <c r="AR193" s="81"/>
      <c r="AS193" s="82"/>
      <c r="AT193" s="83"/>
      <c r="AU193" s="84"/>
      <c r="AV193" s="84"/>
      <c r="AW193" s="84"/>
      <c r="AX193" s="84"/>
      <c r="AY193" s="84"/>
      <c r="AZ193" s="85"/>
      <c r="BA193" s="88" t="e">
        <f>VLOOKUP(AT193,$BO$115:$BP$155,2,FALSE)</f>
        <v>#N/A</v>
      </c>
      <c r="BB193" s="89"/>
      <c r="BC193" s="90"/>
      <c r="BD193" s="86"/>
      <c r="BE193" s="87"/>
      <c r="BF193" s="87"/>
      <c r="BG193" s="87"/>
      <c r="BH193" s="87"/>
      <c r="BI193" s="87"/>
      <c r="BJ193" s="87"/>
      <c r="BK193" s="92"/>
      <c r="BL193" s="14"/>
      <c r="BM193" s="20"/>
    </row>
    <row r="194" spans="1:65" ht="30.75" customHeight="1" x14ac:dyDescent="0.2">
      <c r="A194" s="71">
        <f t="shared" si="10"/>
        <v>177</v>
      </c>
      <c r="O194" s="74"/>
      <c r="P194" s="75"/>
      <c r="Q194" s="75"/>
      <c r="R194" s="75"/>
      <c r="S194" s="75"/>
      <c r="T194" s="75"/>
      <c r="U194" s="76"/>
      <c r="V194" s="77"/>
      <c r="W194" s="78"/>
      <c r="X194" s="78"/>
      <c r="Y194" s="78"/>
      <c r="Z194" s="78"/>
      <c r="AA194" s="78"/>
      <c r="AB194" s="78"/>
      <c r="AC194" s="78"/>
      <c r="AD194" s="78"/>
      <c r="AE194" s="79"/>
      <c r="AF194" s="91"/>
      <c r="AG194" s="81"/>
      <c r="AH194" s="81"/>
      <c r="AI194" s="81"/>
      <c r="AJ194" s="81"/>
      <c r="AK194" s="81"/>
      <c r="AL194" s="82"/>
      <c r="AM194" s="91"/>
      <c r="AN194" s="81"/>
      <c r="AO194" s="81"/>
      <c r="AP194" s="81"/>
      <c r="AQ194" s="81"/>
      <c r="AR194" s="81"/>
      <c r="AS194" s="82"/>
      <c r="AT194" s="83"/>
      <c r="AU194" s="84"/>
      <c r="AV194" s="84"/>
      <c r="AW194" s="84"/>
      <c r="AX194" s="84"/>
      <c r="AY194" s="84"/>
      <c r="AZ194" s="85"/>
      <c r="BA194" s="88" t="e">
        <f>VLOOKUP(AT194,$BO$115:$BP$155,2,FALSE)</f>
        <v>#N/A</v>
      </c>
      <c r="BB194" s="89"/>
      <c r="BC194" s="90"/>
      <c r="BD194" s="86"/>
      <c r="BE194" s="87"/>
      <c r="BF194" s="87"/>
      <c r="BG194" s="87"/>
      <c r="BH194" s="87"/>
      <c r="BI194" s="87"/>
      <c r="BJ194" s="87"/>
      <c r="BK194" s="92"/>
      <c r="BL194" s="14"/>
      <c r="BM194" s="20"/>
    </row>
    <row r="195" spans="1:65" ht="30.75" customHeight="1" x14ac:dyDescent="0.2">
      <c r="A195" s="71">
        <f t="shared" si="10"/>
        <v>178</v>
      </c>
      <c r="O195" s="74"/>
      <c r="P195" s="75"/>
      <c r="Q195" s="75"/>
      <c r="R195" s="75"/>
      <c r="S195" s="75"/>
      <c r="T195" s="75"/>
      <c r="U195" s="76"/>
      <c r="V195" s="77"/>
      <c r="W195" s="78"/>
      <c r="X195" s="78"/>
      <c r="Y195" s="78"/>
      <c r="Z195" s="78"/>
      <c r="AA195" s="78"/>
      <c r="AB195" s="78"/>
      <c r="AC195" s="78"/>
      <c r="AD195" s="78"/>
      <c r="AE195" s="79"/>
      <c r="AF195" s="91"/>
      <c r="AG195" s="81"/>
      <c r="AH195" s="81"/>
      <c r="AI195" s="81"/>
      <c r="AJ195" s="81"/>
      <c r="AK195" s="81"/>
      <c r="AL195" s="82"/>
      <c r="AM195" s="91"/>
      <c r="AN195" s="81"/>
      <c r="AO195" s="81"/>
      <c r="AP195" s="81"/>
      <c r="AQ195" s="81"/>
      <c r="AR195" s="81"/>
      <c r="AS195" s="82"/>
      <c r="AT195" s="83"/>
      <c r="AU195" s="84"/>
      <c r="AV195" s="84"/>
      <c r="AW195" s="84"/>
      <c r="AX195" s="84"/>
      <c r="AY195" s="84"/>
      <c r="AZ195" s="85"/>
      <c r="BA195" s="88" t="e">
        <f>VLOOKUP(AT195,$BO$115:$BP$155,2,FALSE)</f>
        <v>#N/A</v>
      </c>
      <c r="BB195" s="89"/>
      <c r="BC195" s="90"/>
      <c r="BD195" s="86"/>
      <c r="BE195" s="87"/>
      <c r="BF195" s="87"/>
      <c r="BG195" s="87"/>
      <c r="BH195" s="87"/>
      <c r="BI195" s="87"/>
      <c r="BJ195" s="87"/>
      <c r="BK195" s="92"/>
      <c r="BL195" s="14"/>
      <c r="BM195" s="20"/>
    </row>
    <row r="196" spans="1:65" ht="30.75" customHeight="1" x14ac:dyDescent="0.2">
      <c r="A196" s="71">
        <f t="shared" si="10"/>
        <v>179</v>
      </c>
      <c r="O196" s="74"/>
      <c r="P196" s="75"/>
      <c r="Q196" s="75"/>
      <c r="R196" s="75"/>
      <c r="S196" s="75"/>
      <c r="T196" s="75"/>
      <c r="U196" s="76"/>
      <c r="V196" s="77"/>
      <c r="W196" s="78"/>
      <c r="X196" s="78"/>
      <c r="Y196" s="78"/>
      <c r="Z196" s="78"/>
      <c r="AA196" s="78"/>
      <c r="AB196" s="78"/>
      <c r="AC196" s="78"/>
      <c r="AD196" s="78"/>
      <c r="AE196" s="79"/>
      <c r="AF196" s="91"/>
      <c r="AG196" s="81"/>
      <c r="AH196" s="81"/>
      <c r="AI196" s="81"/>
      <c r="AJ196" s="81"/>
      <c r="AK196" s="81"/>
      <c r="AL196" s="82"/>
      <c r="AM196" s="91"/>
      <c r="AN196" s="81"/>
      <c r="AO196" s="81"/>
      <c r="AP196" s="81"/>
      <c r="AQ196" s="81"/>
      <c r="AR196" s="81"/>
      <c r="AS196" s="82"/>
      <c r="AT196" s="83"/>
      <c r="AU196" s="84"/>
      <c r="AV196" s="84"/>
      <c r="AW196" s="84"/>
      <c r="AX196" s="84"/>
      <c r="AY196" s="84"/>
      <c r="AZ196" s="85"/>
      <c r="BA196" s="88" t="e">
        <f>VLOOKUP(AT196,$BO$115:$BP$155,2,FALSE)</f>
        <v>#N/A</v>
      </c>
      <c r="BB196" s="89"/>
      <c r="BC196" s="90"/>
      <c r="BD196" s="86"/>
      <c r="BE196" s="87"/>
      <c r="BF196" s="87"/>
      <c r="BG196" s="87"/>
      <c r="BH196" s="87"/>
      <c r="BI196" s="87"/>
      <c r="BJ196" s="87"/>
      <c r="BK196" s="92"/>
      <c r="BL196" s="14"/>
      <c r="BM196" s="20"/>
    </row>
    <row r="197" spans="1:65" ht="30.75" customHeight="1" x14ac:dyDescent="0.2">
      <c r="A197" s="71">
        <f t="shared" si="10"/>
        <v>180</v>
      </c>
      <c r="O197" s="74"/>
      <c r="P197" s="75"/>
      <c r="Q197" s="75"/>
      <c r="R197" s="75"/>
      <c r="S197" s="75"/>
      <c r="T197" s="75"/>
      <c r="U197" s="76"/>
      <c r="V197" s="77"/>
      <c r="W197" s="78"/>
      <c r="X197" s="78"/>
      <c r="Y197" s="78"/>
      <c r="Z197" s="78"/>
      <c r="AA197" s="78"/>
      <c r="AB197" s="78"/>
      <c r="AC197" s="78"/>
      <c r="AD197" s="78"/>
      <c r="AE197" s="79"/>
      <c r="AF197" s="91"/>
      <c r="AG197" s="81"/>
      <c r="AH197" s="81"/>
      <c r="AI197" s="81"/>
      <c r="AJ197" s="81"/>
      <c r="AK197" s="81"/>
      <c r="AL197" s="82"/>
      <c r="AM197" s="91"/>
      <c r="AN197" s="81"/>
      <c r="AO197" s="81"/>
      <c r="AP197" s="81"/>
      <c r="AQ197" s="81"/>
      <c r="AR197" s="81"/>
      <c r="AS197" s="82"/>
      <c r="AT197" s="83"/>
      <c r="AU197" s="84"/>
      <c r="AV197" s="84"/>
      <c r="AW197" s="84"/>
      <c r="AX197" s="84"/>
      <c r="AY197" s="84"/>
      <c r="AZ197" s="85"/>
      <c r="BA197" s="88" t="e">
        <f>VLOOKUP(AT197,$BO$115:$BP$155,2,FALSE)</f>
        <v>#N/A</v>
      </c>
      <c r="BB197" s="89"/>
      <c r="BC197" s="90"/>
      <c r="BD197" s="86"/>
      <c r="BE197" s="87"/>
      <c r="BF197" s="87"/>
      <c r="BG197" s="87"/>
      <c r="BH197" s="87"/>
      <c r="BI197" s="87"/>
      <c r="BJ197" s="87"/>
      <c r="BK197" s="92"/>
      <c r="BL197" s="14"/>
      <c r="BM197" s="20"/>
    </row>
    <row r="198" spans="1:65" ht="30.75" customHeight="1" x14ac:dyDescent="0.2">
      <c r="A198" s="71">
        <f t="shared" si="10"/>
        <v>181</v>
      </c>
      <c r="O198" s="74"/>
      <c r="P198" s="75"/>
      <c r="Q198" s="75"/>
      <c r="R198" s="75"/>
      <c r="S198" s="75"/>
      <c r="T198" s="75"/>
      <c r="U198" s="76"/>
      <c r="V198" s="77"/>
      <c r="W198" s="78"/>
      <c r="X198" s="78"/>
      <c r="Y198" s="78"/>
      <c r="Z198" s="78"/>
      <c r="AA198" s="78"/>
      <c r="AB198" s="78"/>
      <c r="AC198" s="78"/>
      <c r="AD198" s="78"/>
      <c r="AE198" s="79"/>
      <c r="AF198" s="91"/>
      <c r="AG198" s="81"/>
      <c r="AH198" s="81"/>
      <c r="AI198" s="81"/>
      <c r="AJ198" s="81"/>
      <c r="AK198" s="81"/>
      <c r="AL198" s="82"/>
      <c r="AM198" s="91"/>
      <c r="AN198" s="81"/>
      <c r="AO198" s="81"/>
      <c r="AP198" s="81"/>
      <c r="AQ198" s="81"/>
      <c r="AR198" s="81"/>
      <c r="AS198" s="82"/>
      <c r="AT198" s="83"/>
      <c r="AU198" s="84"/>
      <c r="AV198" s="84"/>
      <c r="AW198" s="84"/>
      <c r="AX198" s="84"/>
      <c r="AY198" s="84"/>
      <c r="AZ198" s="85"/>
      <c r="BA198" s="88" t="e">
        <f>VLOOKUP(AT198,$BO$115:$BP$155,2,FALSE)</f>
        <v>#N/A</v>
      </c>
      <c r="BB198" s="89"/>
      <c r="BC198" s="90"/>
      <c r="BD198" s="86"/>
      <c r="BE198" s="87"/>
      <c r="BF198" s="87"/>
      <c r="BG198" s="87"/>
      <c r="BH198" s="87"/>
      <c r="BI198" s="87"/>
      <c r="BJ198" s="87"/>
      <c r="BK198" s="92"/>
      <c r="BL198" s="14"/>
      <c r="BM198" s="20"/>
    </row>
    <row r="199" spans="1:65" ht="30.75" customHeight="1" x14ac:dyDescent="0.2">
      <c r="A199" s="71">
        <f t="shared" si="10"/>
        <v>182</v>
      </c>
      <c r="O199" s="74"/>
      <c r="P199" s="75"/>
      <c r="Q199" s="75"/>
      <c r="R199" s="75"/>
      <c r="S199" s="75"/>
      <c r="T199" s="75"/>
      <c r="U199" s="76"/>
      <c r="V199" s="77"/>
      <c r="W199" s="78"/>
      <c r="X199" s="78"/>
      <c r="Y199" s="78"/>
      <c r="Z199" s="78"/>
      <c r="AA199" s="78"/>
      <c r="AB199" s="78"/>
      <c r="AC199" s="78"/>
      <c r="AD199" s="78"/>
      <c r="AE199" s="79"/>
      <c r="AF199" s="91"/>
      <c r="AG199" s="81"/>
      <c r="AH199" s="81"/>
      <c r="AI199" s="81"/>
      <c r="AJ199" s="81"/>
      <c r="AK199" s="81"/>
      <c r="AL199" s="82"/>
      <c r="AM199" s="91"/>
      <c r="AN199" s="81"/>
      <c r="AO199" s="81"/>
      <c r="AP199" s="81"/>
      <c r="AQ199" s="81"/>
      <c r="AR199" s="81"/>
      <c r="AS199" s="82"/>
      <c r="AT199" s="83"/>
      <c r="AU199" s="84"/>
      <c r="AV199" s="84"/>
      <c r="AW199" s="84"/>
      <c r="AX199" s="84"/>
      <c r="AY199" s="84"/>
      <c r="AZ199" s="85"/>
      <c r="BA199" s="88" t="e">
        <f>VLOOKUP(AT199,$BO$115:$BP$155,2,FALSE)</f>
        <v>#N/A</v>
      </c>
      <c r="BB199" s="89"/>
      <c r="BC199" s="90"/>
      <c r="BD199" s="86"/>
      <c r="BE199" s="87"/>
      <c r="BF199" s="87"/>
      <c r="BG199" s="87"/>
      <c r="BH199" s="87"/>
      <c r="BI199" s="87"/>
      <c r="BJ199" s="87"/>
      <c r="BK199" s="92"/>
      <c r="BL199" s="14"/>
      <c r="BM199" s="20"/>
    </row>
    <row r="200" spans="1:65" ht="30.75" customHeight="1" x14ac:dyDescent="0.2">
      <c r="A200" s="71">
        <f t="shared" si="10"/>
        <v>183</v>
      </c>
      <c r="O200" s="74"/>
      <c r="P200" s="75"/>
      <c r="Q200" s="75"/>
      <c r="R200" s="75"/>
      <c r="S200" s="75"/>
      <c r="T200" s="75"/>
      <c r="U200" s="76"/>
      <c r="V200" s="77"/>
      <c r="W200" s="78"/>
      <c r="X200" s="78"/>
      <c r="Y200" s="78"/>
      <c r="Z200" s="78"/>
      <c r="AA200" s="78"/>
      <c r="AB200" s="78"/>
      <c r="AC200" s="78"/>
      <c r="AD200" s="78"/>
      <c r="AE200" s="79"/>
      <c r="AF200" s="91"/>
      <c r="AG200" s="81"/>
      <c r="AH200" s="81"/>
      <c r="AI200" s="81"/>
      <c r="AJ200" s="81"/>
      <c r="AK200" s="81"/>
      <c r="AL200" s="82"/>
      <c r="AM200" s="91"/>
      <c r="AN200" s="81"/>
      <c r="AO200" s="81"/>
      <c r="AP200" s="81"/>
      <c r="AQ200" s="81"/>
      <c r="AR200" s="81"/>
      <c r="AS200" s="82"/>
      <c r="AT200" s="83"/>
      <c r="AU200" s="84"/>
      <c r="AV200" s="84"/>
      <c r="AW200" s="84"/>
      <c r="AX200" s="84"/>
      <c r="AY200" s="84"/>
      <c r="AZ200" s="85"/>
      <c r="BA200" s="88" t="e">
        <f>VLOOKUP(AT200,$BO$115:$BP$155,2,FALSE)</f>
        <v>#N/A</v>
      </c>
      <c r="BB200" s="89"/>
      <c r="BC200" s="90"/>
      <c r="BD200" s="86"/>
      <c r="BE200" s="87"/>
      <c r="BF200" s="87"/>
      <c r="BG200" s="87"/>
      <c r="BH200" s="87"/>
      <c r="BI200" s="87"/>
      <c r="BJ200" s="87"/>
      <c r="BK200" s="92"/>
      <c r="BL200" s="14"/>
      <c r="BM200" s="20"/>
    </row>
    <row r="201" spans="1:65" ht="30.75" customHeight="1" x14ac:dyDescent="0.2">
      <c r="A201" s="71">
        <f t="shared" si="10"/>
        <v>184</v>
      </c>
      <c r="O201" s="74"/>
      <c r="P201" s="75"/>
      <c r="Q201" s="75"/>
      <c r="R201" s="75"/>
      <c r="S201" s="75"/>
      <c r="T201" s="75"/>
      <c r="U201" s="76"/>
      <c r="V201" s="77"/>
      <c r="W201" s="78"/>
      <c r="X201" s="78"/>
      <c r="Y201" s="78"/>
      <c r="Z201" s="78"/>
      <c r="AA201" s="78"/>
      <c r="AB201" s="78"/>
      <c r="AC201" s="78"/>
      <c r="AD201" s="78"/>
      <c r="AE201" s="79"/>
      <c r="AF201" s="91"/>
      <c r="AG201" s="81"/>
      <c r="AH201" s="81"/>
      <c r="AI201" s="81"/>
      <c r="AJ201" s="81"/>
      <c r="AK201" s="81"/>
      <c r="AL201" s="82"/>
      <c r="AM201" s="91"/>
      <c r="AN201" s="81"/>
      <c r="AO201" s="81"/>
      <c r="AP201" s="81"/>
      <c r="AQ201" s="81"/>
      <c r="AR201" s="81"/>
      <c r="AS201" s="82"/>
      <c r="AT201" s="83"/>
      <c r="AU201" s="84"/>
      <c r="AV201" s="84"/>
      <c r="AW201" s="84"/>
      <c r="AX201" s="84"/>
      <c r="AY201" s="84"/>
      <c r="AZ201" s="85"/>
      <c r="BA201" s="88" t="e">
        <f>VLOOKUP(AT201,$BO$115:$BP$155,2,FALSE)</f>
        <v>#N/A</v>
      </c>
      <c r="BB201" s="89"/>
      <c r="BC201" s="90"/>
      <c r="BD201" s="86"/>
      <c r="BE201" s="87"/>
      <c r="BF201" s="87"/>
      <c r="BG201" s="87"/>
      <c r="BH201" s="87"/>
      <c r="BI201" s="87"/>
      <c r="BJ201" s="87"/>
      <c r="BK201" s="92"/>
      <c r="BL201" s="14"/>
      <c r="BM201" s="20"/>
    </row>
    <row r="202" spans="1:65" ht="30.75" customHeight="1" x14ac:dyDescent="0.2">
      <c r="A202" s="71">
        <f t="shared" si="10"/>
        <v>185</v>
      </c>
      <c r="O202" s="74"/>
      <c r="P202" s="75"/>
      <c r="Q202" s="75"/>
      <c r="R202" s="75"/>
      <c r="S202" s="75"/>
      <c r="T202" s="75"/>
      <c r="U202" s="76"/>
      <c r="V202" s="77"/>
      <c r="W202" s="78"/>
      <c r="X202" s="78"/>
      <c r="Y202" s="78"/>
      <c r="Z202" s="78"/>
      <c r="AA202" s="78"/>
      <c r="AB202" s="78"/>
      <c r="AC202" s="78"/>
      <c r="AD202" s="78"/>
      <c r="AE202" s="79"/>
      <c r="AF202" s="91"/>
      <c r="AG202" s="81"/>
      <c r="AH202" s="81"/>
      <c r="AI202" s="81"/>
      <c r="AJ202" s="81"/>
      <c r="AK202" s="81"/>
      <c r="AL202" s="82"/>
      <c r="AM202" s="91"/>
      <c r="AN202" s="81"/>
      <c r="AO202" s="81"/>
      <c r="AP202" s="81"/>
      <c r="AQ202" s="81"/>
      <c r="AR202" s="81"/>
      <c r="AS202" s="82"/>
      <c r="AT202" s="83"/>
      <c r="AU202" s="84"/>
      <c r="AV202" s="84"/>
      <c r="AW202" s="84"/>
      <c r="AX202" s="84"/>
      <c r="AY202" s="84"/>
      <c r="AZ202" s="85"/>
      <c r="BA202" s="88" t="e">
        <f>VLOOKUP(AT202,$BO$115:$BP$155,2,FALSE)</f>
        <v>#N/A</v>
      </c>
      <c r="BB202" s="89"/>
      <c r="BC202" s="90"/>
      <c r="BD202" s="86"/>
      <c r="BE202" s="87"/>
      <c r="BF202" s="87"/>
      <c r="BG202" s="87"/>
      <c r="BH202" s="87"/>
      <c r="BI202" s="87"/>
      <c r="BJ202" s="87"/>
      <c r="BK202" s="92"/>
      <c r="BL202" s="14"/>
      <c r="BM202" s="20"/>
    </row>
    <row r="203" spans="1:65" ht="30.75" customHeight="1" x14ac:dyDescent="0.2">
      <c r="A203" s="71">
        <f t="shared" si="10"/>
        <v>186</v>
      </c>
      <c r="O203" s="74"/>
      <c r="P203" s="75"/>
      <c r="Q203" s="75"/>
      <c r="R203" s="75"/>
      <c r="S203" s="75"/>
      <c r="T203" s="75"/>
      <c r="U203" s="76"/>
      <c r="V203" s="77"/>
      <c r="W203" s="78"/>
      <c r="X203" s="78"/>
      <c r="Y203" s="78"/>
      <c r="Z203" s="78"/>
      <c r="AA203" s="78"/>
      <c r="AB203" s="78"/>
      <c r="AC203" s="78"/>
      <c r="AD203" s="78"/>
      <c r="AE203" s="79"/>
      <c r="AF203" s="91"/>
      <c r="AG203" s="81"/>
      <c r="AH203" s="81"/>
      <c r="AI203" s="81"/>
      <c r="AJ203" s="81"/>
      <c r="AK203" s="81"/>
      <c r="AL203" s="82"/>
      <c r="AM203" s="91"/>
      <c r="AN203" s="81"/>
      <c r="AO203" s="81"/>
      <c r="AP203" s="81"/>
      <c r="AQ203" s="81"/>
      <c r="AR203" s="81"/>
      <c r="AS203" s="82"/>
      <c r="AT203" s="83"/>
      <c r="AU203" s="84"/>
      <c r="AV203" s="84"/>
      <c r="AW203" s="84"/>
      <c r="AX203" s="84"/>
      <c r="AY203" s="84"/>
      <c r="AZ203" s="85"/>
      <c r="BA203" s="88" t="e">
        <f>VLOOKUP(AT203,$BO$115:$BP$155,2,FALSE)</f>
        <v>#N/A</v>
      </c>
      <c r="BB203" s="89"/>
      <c r="BC203" s="90"/>
      <c r="BD203" s="86"/>
      <c r="BE203" s="87"/>
      <c r="BF203" s="87"/>
      <c r="BG203" s="87"/>
      <c r="BH203" s="87"/>
      <c r="BI203" s="87"/>
      <c r="BJ203" s="87"/>
      <c r="BK203" s="92"/>
      <c r="BL203" s="14"/>
      <c r="BM203" s="20"/>
    </row>
    <row r="204" spans="1:65" ht="30.75" customHeight="1" x14ac:dyDescent="0.2">
      <c r="A204" s="71">
        <f t="shared" si="10"/>
        <v>187</v>
      </c>
      <c r="O204" s="74"/>
      <c r="P204" s="75"/>
      <c r="Q204" s="75"/>
      <c r="R204" s="75"/>
      <c r="S204" s="75"/>
      <c r="T204" s="75"/>
      <c r="U204" s="76"/>
      <c r="V204" s="77"/>
      <c r="W204" s="78"/>
      <c r="X204" s="78"/>
      <c r="Y204" s="78"/>
      <c r="Z204" s="78"/>
      <c r="AA204" s="78"/>
      <c r="AB204" s="78"/>
      <c r="AC204" s="78"/>
      <c r="AD204" s="78"/>
      <c r="AE204" s="79"/>
      <c r="AF204" s="91"/>
      <c r="AG204" s="81"/>
      <c r="AH204" s="81"/>
      <c r="AI204" s="81"/>
      <c r="AJ204" s="81"/>
      <c r="AK204" s="81"/>
      <c r="AL204" s="82"/>
      <c r="AM204" s="91"/>
      <c r="AN204" s="81"/>
      <c r="AO204" s="81"/>
      <c r="AP204" s="81"/>
      <c r="AQ204" s="81"/>
      <c r="AR204" s="81"/>
      <c r="AS204" s="82"/>
      <c r="AT204" s="83"/>
      <c r="AU204" s="84"/>
      <c r="AV204" s="84"/>
      <c r="AW204" s="84"/>
      <c r="AX204" s="84"/>
      <c r="AY204" s="84"/>
      <c r="AZ204" s="85"/>
      <c r="BA204" s="88" t="e">
        <f>VLOOKUP(AT204,$BO$115:$BP$155,2,FALSE)</f>
        <v>#N/A</v>
      </c>
      <c r="BB204" s="89"/>
      <c r="BC204" s="90"/>
      <c r="BD204" s="86"/>
      <c r="BE204" s="87"/>
      <c r="BF204" s="87"/>
      <c r="BG204" s="87"/>
      <c r="BH204" s="87"/>
      <c r="BI204" s="87"/>
      <c r="BJ204" s="87"/>
      <c r="BK204" s="92"/>
      <c r="BL204" s="14"/>
      <c r="BM204" s="20"/>
    </row>
    <row r="205" spans="1:65" ht="30.75" customHeight="1" x14ac:dyDescent="0.2">
      <c r="A205" s="71">
        <f t="shared" si="10"/>
        <v>188</v>
      </c>
      <c r="O205" s="74"/>
      <c r="P205" s="75"/>
      <c r="Q205" s="75"/>
      <c r="R205" s="75"/>
      <c r="S205" s="75"/>
      <c r="T205" s="75"/>
      <c r="U205" s="76"/>
      <c r="V205" s="77"/>
      <c r="W205" s="78"/>
      <c r="X205" s="78"/>
      <c r="Y205" s="78"/>
      <c r="Z205" s="78"/>
      <c r="AA205" s="78"/>
      <c r="AB205" s="78"/>
      <c r="AC205" s="78"/>
      <c r="AD205" s="78"/>
      <c r="AE205" s="79"/>
      <c r="AF205" s="91"/>
      <c r="AG205" s="81"/>
      <c r="AH205" s="81"/>
      <c r="AI205" s="81"/>
      <c r="AJ205" s="81"/>
      <c r="AK205" s="81"/>
      <c r="AL205" s="82"/>
      <c r="AM205" s="91"/>
      <c r="AN205" s="81"/>
      <c r="AO205" s="81"/>
      <c r="AP205" s="81"/>
      <c r="AQ205" s="81"/>
      <c r="AR205" s="81"/>
      <c r="AS205" s="82"/>
      <c r="AT205" s="83"/>
      <c r="AU205" s="84"/>
      <c r="AV205" s="84"/>
      <c r="AW205" s="84"/>
      <c r="AX205" s="84"/>
      <c r="AY205" s="84"/>
      <c r="AZ205" s="85"/>
      <c r="BA205" s="88" t="e">
        <f>VLOOKUP(AT205,$BO$115:$BP$155,2,FALSE)</f>
        <v>#N/A</v>
      </c>
      <c r="BB205" s="89"/>
      <c r="BC205" s="90"/>
      <c r="BD205" s="86"/>
      <c r="BE205" s="87"/>
      <c r="BF205" s="87"/>
      <c r="BG205" s="87"/>
      <c r="BH205" s="87"/>
      <c r="BI205" s="87"/>
      <c r="BJ205" s="87"/>
      <c r="BK205" s="92"/>
      <c r="BL205" s="14"/>
      <c r="BM205" s="20"/>
    </row>
    <row r="206" spans="1:65" ht="30.75" customHeight="1" x14ac:dyDescent="0.2">
      <c r="A206" s="71">
        <f t="shared" si="10"/>
        <v>189</v>
      </c>
      <c r="O206" s="74"/>
      <c r="P206" s="75"/>
      <c r="Q206" s="75"/>
      <c r="R206" s="75"/>
      <c r="S206" s="75"/>
      <c r="T206" s="75"/>
      <c r="U206" s="76"/>
      <c r="V206" s="77"/>
      <c r="W206" s="78"/>
      <c r="X206" s="78"/>
      <c r="Y206" s="78"/>
      <c r="Z206" s="78"/>
      <c r="AA206" s="78"/>
      <c r="AB206" s="78"/>
      <c r="AC206" s="78"/>
      <c r="AD206" s="78"/>
      <c r="AE206" s="79"/>
      <c r="AF206" s="91"/>
      <c r="AG206" s="81"/>
      <c r="AH206" s="81"/>
      <c r="AI206" s="81"/>
      <c r="AJ206" s="81"/>
      <c r="AK206" s="81"/>
      <c r="AL206" s="82"/>
      <c r="AM206" s="91"/>
      <c r="AN206" s="81"/>
      <c r="AO206" s="81"/>
      <c r="AP206" s="81"/>
      <c r="AQ206" s="81"/>
      <c r="AR206" s="81"/>
      <c r="AS206" s="82"/>
      <c r="AT206" s="83"/>
      <c r="AU206" s="84"/>
      <c r="AV206" s="84"/>
      <c r="AW206" s="84"/>
      <c r="AX206" s="84"/>
      <c r="AY206" s="84"/>
      <c r="AZ206" s="85"/>
      <c r="BA206" s="88" t="e">
        <f>VLOOKUP(AT206,$BO$115:$BP$155,2,FALSE)</f>
        <v>#N/A</v>
      </c>
      <c r="BB206" s="89"/>
      <c r="BC206" s="90"/>
      <c r="BD206" s="86"/>
      <c r="BE206" s="87"/>
      <c r="BF206" s="87"/>
      <c r="BG206" s="87"/>
      <c r="BH206" s="87"/>
      <c r="BI206" s="87"/>
      <c r="BJ206" s="87"/>
      <c r="BK206" s="92"/>
      <c r="BL206" s="14"/>
      <c r="BM206" s="20"/>
    </row>
    <row r="207" spans="1:65" ht="30.75" customHeight="1" x14ac:dyDescent="0.2">
      <c r="A207" s="71">
        <f t="shared" si="10"/>
        <v>190</v>
      </c>
      <c r="O207" s="74"/>
      <c r="P207" s="75"/>
      <c r="Q207" s="75"/>
      <c r="R207" s="75"/>
      <c r="S207" s="75"/>
      <c r="T207" s="75"/>
      <c r="U207" s="76"/>
      <c r="V207" s="77"/>
      <c r="W207" s="78"/>
      <c r="X207" s="78"/>
      <c r="Y207" s="78"/>
      <c r="Z207" s="78"/>
      <c r="AA207" s="78"/>
      <c r="AB207" s="78"/>
      <c r="AC207" s="78"/>
      <c r="AD207" s="78"/>
      <c r="AE207" s="79"/>
      <c r="AF207" s="91"/>
      <c r="AG207" s="81"/>
      <c r="AH207" s="81"/>
      <c r="AI207" s="81"/>
      <c r="AJ207" s="81"/>
      <c r="AK207" s="81"/>
      <c r="AL207" s="82"/>
      <c r="AM207" s="91"/>
      <c r="AN207" s="81"/>
      <c r="AO207" s="81"/>
      <c r="AP207" s="81"/>
      <c r="AQ207" s="81"/>
      <c r="AR207" s="81"/>
      <c r="AS207" s="82"/>
      <c r="AT207" s="83"/>
      <c r="AU207" s="84"/>
      <c r="AV207" s="84"/>
      <c r="AW207" s="84"/>
      <c r="AX207" s="84"/>
      <c r="AY207" s="84"/>
      <c r="AZ207" s="85"/>
      <c r="BA207" s="88" t="e">
        <f>VLOOKUP(AT207,$BO$115:$BP$155,2,FALSE)</f>
        <v>#N/A</v>
      </c>
      <c r="BB207" s="89"/>
      <c r="BC207" s="90"/>
      <c r="BD207" s="86"/>
      <c r="BE207" s="87"/>
      <c r="BF207" s="87"/>
      <c r="BG207" s="87"/>
      <c r="BH207" s="87"/>
      <c r="BI207" s="87"/>
      <c r="BJ207" s="87"/>
      <c r="BK207" s="92"/>
      <c r="BL207" s="14"/>
      <c r="BM207" s="20"/>
    </row>
    <row r="208" spans="1:65" ht="30.75" customHeight="1" x14ac:dyDescent="0.2">
      <c r="A208" s="71">
        <f t="shared" si="10"/>
        <v>191</v>
      </c>
      <c r="O208" s="74"/>
      <c r="P208" s="75"/>
      <c r="Q208" s="75"/>
      <c r="R208" s="75"/>
      <c r="S208" s="75"/>
      <c r="T208" s="75"/>
      <c r="U208" s="76"/>
      <c r="V208" s="77"/>
      <c r="W208" s="78"/>
      <c r="X208" s="78"/>
      <c r="Y208" s="78"/>
      <c r="Z208" s="78"/>
      <c r="AA208" s="78"/>
      <c r="AB208" s="78"/>
      <c r="AC208" s="78"/>
      <c r="AD208" s="78"/>
      <c r="AE208" s="79"/>
      <c r="AF208" s="91"/>
      <c r="AG208" s="81"/>
      <c r="AH208" s="81"/>
      <c r="AI208" s="81"/>
      <c r="AJ208" s="81"/>
      <c r="AK208" s="81"/>
      <c r="AL208" s="82"/>
      <c r="AM208" s="91"/>
      <c r="AN208" s="81"/>
      <c r="AO208" s="81"/>
      <c r="AP208" s="81"/>
      <c r="AQ208" s="81"/>
      <c r="AR208" s="81"/>
      <c r="AS208" s="82"/>
      <c r="AT208" s="83"/>
      <c r="AU208" s="84"/>
      <c r="AV208" s="84"/>
      <c r="AW208" s="84"/>
      <c r="AX208" s="84"/>
      <c r="AY208" s="84"/>
      <c r="AZ208" s="85"/>
      <c r="BA208" s="88" t="e">
        <f>VLOOKUP(AT208,$BO$115:$BP$155,2,FALSE)</f>
        <v>#N/A</v>
      </c>
      <c r="BB208" s="89"/>
      <c r="BC208" s="90"/>
      <c r="BD208" s="86"/>
      <c r="BE208" s="87"/>
      <c r="BF208" s="87"/>
      <c r="BG208" s="87"/>
      <c r="BH208" s="87"/>
      <c r="BI208" s="87"/>
      <c r="BJ208" s="87"/>
      <c r="BK208" s="92"/>
      <c r="BL208" s="14"/>
      <c r="BM208" s="20"/>
    </row>
    <row r="209" spans="1:65" ht="30.75" customHeight="1" x14ac:dyDescent="0.2">
      <c r="A209" s="71">
        <f t="shared" si="10"/>
        <v>192</v>
      </c>
      <c r="O209" s="74"/>
      <c r="P209" s="75"/>
      <c r="Q209" s="75"/>
      <c r="R209" s="75"/>
      <c r="S209" s="75"/>
      <c r="T209" s="75"/>
      <c r="U209" s="76"/>
      <c r="V209" s="77"/>
      <c r="W209" s="78"/>
      <c r="X209" s="78"/>
      <c r="Y209" s="78"/>
      <c r="Z209" s="78"/>
      <c r="AA209" s="78"/>
      <c r="AB209" s="78"/>
      <c r="AC209" s="78"/>
      <c r="AD209" s="78"/>
      <c r="AE209" s="79"/>
      <c r="AF209" s="91"/>
      <c r="AG209" s="81"/>
      <c r="AH209" s="81"/>
      <c r="AI209" s="81"/>
      <c r="AJ209" s="81"/>
      <c r="AK209" s="81"/>
      <c r="AL209" s="82"/>
      <c r="AM209" s="91"/>
      <c r="AN209" s="81"/>
      <c r="AO209" s="81"/>
      <c r="AP209" s="81"/>
      <c r="AQ209" s="81"/>
      <c r="AR209" s="81"/>
      <c r="AS209" s="82"/>
      <c r="AT209" s="83"/>
      <c r="AU209" s="84"/>
      <c r="AV209" s="84"/>
      <c r="AW209" s="84"/>
      <c r="AX209" s="84"/>
      <c r="AY209" s="84"/>
      <c r="AZ209" s="85"/>
      <c r="BA209" s="88" t="e">
        <f>VLOOKUP(AT209,$BO$115:$BP$155,2,FALSE)</f>
        <v>#N/A</v>
      </c>
      <c r="BB209" s="89"/>
      <c r="BC209" s="90"/>
      <c r="BD209" s="86"/>
      <c r="BE209" s="87"/>
      <c r="BF209" s="87"/>
      <c r="BG209" s="87"/>
      <c r="BH209" s="87"/>
      <c r="BI209" s="87"/>
      <c r="BJ209" s="87"/>
      <c r="BK209" s="92"/>
      <c r="BL209" s="14"/>
      <c r="BM209" s="20"/>
    </row>
    <row r="210" spans="1:65" ht="30.75" customHeight="1" x14ac:dyDescent="0.2">
      <c r="A210" s="71">
        <f t="shared" si="10"/>
        <v>193</v>
      </c>
      <c r="O210" s="74"/>
      <c r="P210" s="75"/>
      <c r="Q210" s="75"/>
      <c r="R210" s="75"/>
      <c r="S210" s="75"/>
      <c r="T210" s="75"/>
      <c r="U210" s="76"/>
      <c r="V210" s="77"/>
      <c r="W210" s="78"/>
      <c r="X210" s="78"/>
      <c r="Y210" s="78"/>
      <c r="Z210" s="78"/>
      <c r="AA210" s="78"/>
      <c r="AB210" s="78"/>
      <c r="AC210" s="78"/>
      <c r="AD210" s="78"/>
      <c r="AE210" s="79"/>
      <c r="AF210" s="91"/>
      <c r="AG210" s="81"/>
      <c r="AH210" s="81"/>
      <c r="AI210" s="81"/>
      <c r="AJ210" s="81"/>
      <c r="AK210" s="81"/>
      <c r="AL210" s="82"/>
      <c r="AM210" s="91"/>
      <c r="AN210" s="81"/>
      <c r="AO210" s="81"/>
      <c r="AP210" s="81"/>
      <c r="AQ210" s="81"/>
      <c r="AR210" s="81"/>
      <c r="AS210" s="82"/>
      <c r="AT210" s="83"/>
      <c r="AU210" s="84"/>
      <c r="AV210" s="84"/>
      <c r="AW210" s="84"/>
      <c r="AX210" s="84"/>
      <c r="AY210" s="84"/>
      <c r="AZ210" s="85"/>
      <c r="BA210" s="88" t="e">
        <f>VLOOKUP(AT210,$BO$115:$BP$155,2,FALSE)</f>
        <v>#N/A</v>
      </c>
      <c r="BB210" s="89"/>
      <c r="BC210" s="90"/>
      <c r="BD210" s="86"/>
      <c r="BE210" s="87"/>
      <c r="BF210" s="87"/>
      <c r="BG210" s="87"/>
      <c r="BH210" s="87"/>
      <c r="BI210" s="87"/>
      <c r="BJ210" s="87"/>
      <c r="BK210" s="92"/>
      <c r="BL210" s="14"/>
      <c r="BM210" s="20"/>
    </row>
    <row r="211" spans="1:65" ht="30.75" customHeight="1" x14ac:dyDescent="0.2">
      <c r="A211" s="71">
        <f t="shared" si="10"/>
        <v>194</v>
      </c>
      <c r="O211" s="74"/>
      <c r="P211" s="75"/>
      <c r="Q211" s="75"/>
      <c r="R211" s="75"/>
      <c r="S211" s="75"/>
      <c r="T211" s="75"/>
      <c r="U211" s="76"/>
      <c r="V211" s="77"/>
      <c r="W211" s="78"/>
      <c r="X211" s="78"/>
      <c r="Y211" s="78"/>
      <c r="Z211" s="78"/>
      <c r="AA211" s="78"/>
      <c r="AB211" s="78"/>
      <c r="AC211" s="78"/>
      <c r="AD211" s="78"/>
      <c r="AE211" s="79"/>
      <c r="AF211" s="91"/>
      <c r="AG211" s="81"/>
      <c r="AH211" s="81"/>
      <c r="AI211" s="81"/>
      <c r="AJ211" s="81"/>
      <c r="AK211" s="81"/>
      <c r="AL211" s="82"/>
      <c r="AM211" s="91"/>
      <c r="AN211" s="81"/>
      <c r="AO211" s="81"/>
      <c r="AP211" s="81"/>
      <c r="AQ211" s="81"/>
      <c r="AR211" s="81"/>
      <c r="AS211" s="82"/>
      <c r="AT211" s="83"/>
      <c r="AU211" s="84"/>
      <c r="AV211" s="84"/>
      <c r="AW211" s="84"/>
      <c r="AX211" s="84"/>
      <c r="AY211" s="84"/>
      <c r="AZ211" s="85"/>
      <c r="BA211" s="88" t="e">
        <f>VLOOKUP(AT211,$BO$115:$BP$155,2,FALSE)</f>
        <v>#N/A</v>
      </c>
      <c r="BB211" s="89"/>
      <c r="BC211" s="90"/>
      <c r="BD211" s="86"/>
      <c r="BE211" s="87"/>
      <c r="BF211" s="87"/>
      <c r="BG211" s="87"/>
      <c r="BH211" s="87"/>
      <c r="BI211" s="87"/>
      <c r="BJ211" s="87"/>
      <c r="BK211" s="92"/>
      <c r="BL211" s="14"/>
      <c r="BM211" s="20"/>
    </row>
    <row r="212" spans="1:65" ht="30.75" customHeight="1" x14ac:dyDescent="0.2">
      <c r="A212" s="71">
        <f t="shared" ref="A212:A275" si="11">A211+1</f>
        <v>195</v>
      </c>
      <c r="O212" s="74"/>
      <c r="P212" s="75"/>
      <c r="Q212" s="75"/>
      <c r="R212" s="75"/>
      <c r="S212" s="75"/>
      <c r="T212" s="75"/>
      <c r="U212" s="76"/>
      <c r="V212" s="77"/>
      <c r="W212" s="78"/>
      <c r="X212" s="78"/>
      <c r="Y212" s="78"/>
      <c r="Z212" s="78"/>
      <c r="AA212" s="78"/>
      <c r="AB212" s="78"/>
      <c r="AC212" s="78"/>
      <c r="AD212" s="78"/>
      <c r="AE212" s="79"/>
      <c r="AF212" s="91"/>
      <c r="AG212" s="81"/>
      <c r="AH212" s="81"/>
      <c r="AI212" s="81"/>
      <c r="AJ212" s="81"/>
      <c r="AK212" s="81"/>
      <c r="AL212" s="82"/>
      <c r="AM212" s="91"/>
      <c r="AN212" s="81"/>
      <c r="AO212" s="81"/>
      <c r="AP212" s="81"/>
      <c r="AQ212" s="81"/>
      <c r="AR212" s="81"/>
      <c r="AS212" s="82"/>
      <c r="AT212" s="83"/>
      <c r="AU212" s="84"/>
      <c r="AV212" s="84"/>
      <c r="AW212" s="84"/>
      <c r="AX212" s="84"/>
      <c r="AY212" s="84"/>
      <c r="AZ212" s="85"/>
      <c r="BA212" s="88" t="e">
        <f>VLOOKUP(AT212,$BO$115:$BP$155,2,FALSE)</f>
        <v>#N/A</v>
      </c>
      <c r="BB212" s="89"/>
      <c r="BC212" s="90"/>
      <c r="BD212" s="86"/>
      <c r="BE212" s="87"/>
      <c r="BF212" s="87"/>
      <c r="BG212" s="87"/>
      <c r="BH212" s="87"/>
      <c r="BI212" s="87"/>
      <c r="BJ212" s="87"/>
      <c r="BK212" s="92"/>
      <c r="BL212" s="14"/>
      <c r="BM212" s="20"/>
    </row>
    <row r="213" spans="1:65" ht="30.75" customHeight="1" x14ac:dyDescent="0.2">
      <c r="A213" s="71">
        <f t="shared" si="11"/>
        <v>196</v>
      </c>
      <c r="O213" s="74"/>
      <c r="P213" s="75"/>
      <c r="Q213" s="75"/>
      <c r="R213" s="75"/>
      <c r="S213" s="75"/>
      <c r="T213" s="75"/>
      <c r="U213" s="76"/>
      <c r="V213" s="77"/>
      <c r="W213" s="78"/>
      <c r="X213" s="78"/>
      <c r="Y213" s="78"/>
      <c r="Z213" s="78"/>
      <c r="AA213" s="78"/>
      <c r="AB213" s="78"/>
      <c r="AC213" s="78"/>
      <c r="AD213" s="78"/>
      <c r="AE213" s="79"/>
      <c r="AF213" s="91"/>
      <c r="AG213" s="81"/>
      <c r="AH213" s="81"/>
      <c r="AI213" s="81"/>
      <c r="AJ213" s="81"/>
      <c r="AK213" s="81"/>
      <c r="AL213" s="82"/>
      <c r="AM213" s="91"/>
      <c r="AN213" s="81"/>
      <c r="AO213" s="81"/>
      <c r="AP213" s="81"/>
      <c r="AQ213" s="81"/>
      <c r="AR213" s="81"/>
      <c r="AS213" s="82"/>
      <c r="AT213" s="83"/>
      <c r="AU213" s="84"/>
      <c r="AV213" s="84"/>
      <c r="AW213" s="84"/>
      <c r="AX213" s="84"/>
      <c r="AY213" s="84"/>
      <c r="AZ213" s="85"/>
      <c r="BA213" s="88" t="e">
        <f>VLOOKUP(AT213,$BO$115:$BP$155,2,FALSE)</f>
        <v>#N/A</v>
      </c>
      <c r="BB213" s="89"/>
      <c r="BC213" s="90"/>
      <c r="BD213" s="86"/>
      <c r="BE213" s="87"/>
      <c r="BF213" s="87"/>
      <c r="BG213" s="87"/>
      <c r="BH213" s="87"/>
      <c r="BI213" s="87"/>
      <c r="BJ213" s="87"/>
      <c r="BK213" s="92"/>
      <c r="BL213" s="14"/>
      <c r="BM213" s="20"/>
    </row>
    <row r="214" spans="1:65" ht="30.75" customHeight="1" x14ac:dyDescent="0.2">
      <c r="A214" s="71">
        <f t="shared" si="11"/>
        <v>197</v>
      </c>
      <c r="O214" s="74"/>
      <c r="P214" s="75"/>
      <c r="Q214" s="75"/>
      <c r="R214" s="75"/>
      <c r="S214" s="75"/>
      <c r="T214" s="75"/>
      <c r="U214" s="76"/>
      <c r="V214" s="77"/>
      <c r="W214" s="78"/>
      <c r="X214" s="78"/>
      <c r="Y214" s="78"/>
      <c r="Z214" s="78"/>
      <c r="AA214" s="78"/>
      <c r="AB214" s="78"/>
      <c r="AC214" s="78"/>
      <c r="AD214" s="78"/>
      <c r="AE214" s="79"/>
      <c r="AF214" s="91"/>
      <c r="AG214" s="81"/>
      <c r="AH214" s="81"/>
      <c r="AI214" s="81"/>
      <c r="AJ214" s="81"/>
      <c r="AK214" s="81"/>
      <c r="AL214" s="82"/>
      <c r="AM214" s="91"/>
      <c r="AN214" s="81"/>
      <c r="AO214" s="81"/>
      <c r="AP214" s="81"/>
      <c r="AQ214" s="81"/>
      <c r="AR214" s="81"/>
      <c r="AS214" s="82"/>
      <c r="AT214" s="83"/>
      <c r="AU214" s="84"/>
      <c r="AV214" s="84"/>
      <c r="AW214" s="84"/>
      <c r="AX214" s="84"/>
      <c r="AY214" s="84"/>
      <c r="AZ214" s="85"/>
      <c r="BA214" s="88" t="e">
        <f>VLOOKUP(AT214,$BO$115:$BP$155,2,FALSE)</f>
        <v>#N/A</v>
      </c>
      <c r="BB214" s="89"/>
      <c r="BC214" s="90"/>
      <c r="BD214" s="86"/>
      <c r="BE214" s="87"/>
      <c r="BF214" s="87"/>
      <c r="BG214" s="87"/>
      <c r="BH214" s="87"/>
      <c r="BI214" s="87"/>
      <c r="BJ214" s="87"/>
      <c r="BK214" s="92"/>
      <c r="BL214" s="14"/>
      <c r="BM214" s="20"/>
    </row>
    <row r="215" spans="1:65" ht="30.75" customHeight="1" x14ac:dyDescent="0.2">
      <c r="A215" s="71">
        <f t="shared" si="11"/>
        <v>198</v>
      </c>
      <c r="O215" s="74"/>
      <c r="P215" s="75"/>
      <c r="Q215" s="75"/>
      <c r="R215" s="75"/>
      <c r="S215" s="75"/>
      <c r="T215" s="75"/>
      <c r="U215" s="76"/>
      <c r="V215" s="77"/>
      <c r="W215" s="78"/>
      <c r="X215" s="78"/>
      <c r="Y215" s="78"/>
      <c r="Z215" s="78"/>
      <c r="AA215" s="78"/>
      <c r="AB215" s="78"/>
      <c r="AC215" s="78"/>
      <c r="AD215" s="78"/>
      <c r="AE215" s="79"/>
      <c r="AF215" s="91"/>
      <c r="AG215" s="81"/>
      <c r="AH215" s="81"/>
      <c r="AI215" s="81"/>
      <c r="AJ215" s="81"/>
      <c r="AK215" s="81"/>
      <c r="AL215" s="82"/>
      <c r="AM215" s="91"/>
      <c r="AN215" s="81"/>
      <c r="AO215" s="81"/>
      <c r="AP215" s="81"/>
      <c r="AQ215" s="81"/>
      <c r="AR215" s="81"/>
      <c r="AS215" s="82"/>
      <c r="AT215" s="83"/>
      <c r="AU215" s="84"/>
      <c r="AV215" s="84"/>
      <c r="AW215" s="84"/>
      <c r="AX215" s="84"/>
      <c r="AY215" s="84"/>
      <c r="AZ215" s="85"/>
      <c r="BA215" s="88" t="e">
        <f>VLOOKUP(AT215,$BO$115:$BP$155,2,FALSE)</f>
        <v>#N/A</v>
      </c>
      <c r="BB215" s="89"/>
      <c r="BC215" s="90"/>
      <c r="BD215" s="86"/>
      <c r="BE215" s="87"/>
      <c r="BF215" s="87"/>
      <c r="BG215" s="87"/>
      <c r="BH215" s="87"/>
      <c r="BI215" s="87"/>
      <c r="BJ215" s="87"/>
      <c r="BK215" s="92"/>
      <c r="BL215" s="14"/>
      <c r="BM215" s="20"/>
    </row>
    <row r="216" spans="1:65" ht="30.75" customHeight="1" x14ac:dyDescent="0.2">
      <c r="A216" s="71">
        <f t="shared" si="11"/>
        <v>199</v>
      </c>
      <c r="O216" s="74"/>
      <c r="P216" s="75"/>
      <c r="Q216" s="75"/>
      <c r="R216" s="75"/>
      <c r="S216" s="75"/>
      <c r="T216" s="75"/>
      <c r="U216" s="76"/>
      <c r="V216" s="77"/>
      <c r="W216" s="78"/>
      <c r="X216" s="78"/>
      <c r="Y216" s="78"/>
      <c r="Z216" s="78"/>
      <c r="AA216" s="78"/>
      <c r="AB216" s="78"/>
      <c r="AC216" s="78"/>
      <c r="AD216" s="78"/>
      <c r="AE216" s="79"/>
      <c r="AF216" s="91"/>
      <c r="AG216" s="81"/>
      <c r="AH216" s="81"/>
      <c r="AI216" s="81"/>
      <c r="AJ216" s="81"/>
      <c r="AK216" s="81"/>
      <c r="AL216" s="82"/>
      <c r="AM216" s="91"/>
      <c r="AN216" s="81"/>
      <c r="AO216" s="81"/>
      <c r="AP216" s="81"/>
      <c r="AQ216" s="81"/>
      <c r="AR216" s="81"/>
      <c r="AS216" s="82"/>
      <c r="AT216" s="83"/>
      <c r="AU216" s="84"/>
      <c r="AV216" s="84"/>
      <c r="AW216" s="84"/>
      <c r="AX216" s="84"/>
      <c r="AY216" s="84"/>
      <c r="AZ216" s="85"/>
      <c r="BA216" s="88" t="e">
        <f>VLOOKUP(AT216,$BO$115:$BP$155,2,FALSE)</f>
        <v>#N/A</v>
      </c>
      <c r="BB216" s="89"/>
      <c r="BC216" s="90"/>
      <c r="BD216" s="86"/>
      <c r="BE216" s="87"/>
      <c r="BF216" s="87"/>
      <c r="BG216" s="87"/>
      <c r="BH216" s="87"/>
      <c r="BI216" s="87"/>
      <c r="BJ216" s="87"/>
      <c r="BK216" s="92"/>
      <c r="BL216" s="14"/>
      <c r="BM216" s="20"/>
    </row>
    <row r="217" spans="1:65" ht="30.75" customHeight="1" x14ac:dyDescent="0.2">
      <c r="A217" s="71">
        <f t="shared" si="11"/>
        <v>200</v>
      </c>
      <c r="O217" s="74"/>
      <c r="P217" s="75"/>
      <c r="Q217" s="75"/>
      <c r="R217" s="75"/>
      <c r="S217" s="75"/>
      <c r="T217" s="75"/>
      <c r="U217" s="76"/>
      <c r="V217" s="77"/>
      <c r="W217" s="78"/>
      <c r="X217" s="78"/>
      <c r="Y217" s="78"/>
      <c r="Z217" s="78"/>
      <c r="AA217" s="78"/>
      <c r="AB217" s="78"/>
      <c r="AC217" s="78"/>
      <c r="AD217" s="78"/>
      <c r="AE217" s="79"/>
      <c r="AF217" s="91"/>
      <c r="AG217" s="81"/>
      <c r="AH217" s="81"/>
      <c r="AI217" s="81"/>
      <c r="AJ217" s="81"/>
      <c r="AK217" s="81"/>
      <c r="AL217" s="82"/>
      <c r="AM217" s="91"/>
      <c r="AN217" s="81"/>
      <c r="AO217" s="81"/>
      <c r="AP217" s="81"/>
      <c r="AQ217" s="81"/>
      <c r="AR217" s="81"/>
      <c r="AS217" s="82"/>
      <c r="AT217" s="83"/>
      <c r="AU217" s="84"/>
      <c r="AV217" s="84"/>
      <c r="AW217" s="84"/>
      <c r="AX217" s="84"/>
      <c r="AY217" s="84"/>
      <c r="AZ217" s="85"/>
      <c r="BA217" s="88" t="e">
        <f>VLOOKUP(AT217,$BO$115:$BP$155,2,FALSE)</f>
        <v>#N/A</v>
      </c>
      <c r="BB217" s="89"/>
      <c r="BC217" s="90"/>
      <c r="BD217" s="86"/>
      <c r="BE217" s="87"/>
      <c r="BF217" s="87"/>
      <c r="BG217" s="87"/>
      <c r="BH217" s="87"/>
      <c r="BI217" s="87"/>
      <c r="BJ217" s="87"/>
      <c r="BK217" s="92"/>
      <c r="BL217" s="14"/>
      <c r="BM217" s="20"/>
    </row>
    <row r="218" spans="1:65" ht="30.75" customHeight="1" x14ac:dyDescent="0.2">
      <c r="A218" s="71">
        <f t="shared" si="11"/>
        <v>201</v>
      </c>
      <c r="O218" s="74"/>
      <c r="P218" s="75"/>
      <c r="Q218" s="75"/>
      <c r="R218" s="75"/>
      <c r="S218" s="75"/>
      <c r="T218" s="75"/>
      <c r="U218" s="76"/>
      <c r="V218" s="77"/>
      <c r="W218" s="78"/>
      <c r="X218" s="78"/>
      <c r="Y218" s="78"/>
      <c r="Z218" s="78"/>
      <c r="AA218" s="78"/>
      <c r="AB218" s="78"/>
      <c r="AC218" s="78"/>
      <c r="AD218" s="78"/>
      <c r="AE218" s="79"/>
      <c r="AF218" s="91"/>
      <c r="AG218" s="81"/>
      <c r="AH218" s="81"/>
      <c r="AI218" s="81"/>
      <c r="AJ218" s="81"/>
      <c r="AK218" s="81"/>
      <c r="AL218" s="82"/>
      <c r="AM218" s="91"/>
      <c r="AN218" s="81"/>
      <c r="AO218" s="81"/>
      <c r="AP218" s="81"/>
      <c r="AQ218" s="81"/>
      <c r="AR218" s="81"/>
      <c r="AS218" s="82"/>
      <c r="AT218" s="83"/>
      <c r="AU218" s="84"/>
      <c r="AV218" s="84"/>
      <c r="AW218" s="84"/>
      <c r="AX218" s="84"/>
      <c r="AY218" s="84"/>
      <c r="AZ218" s="85"/>
      <c r="BA218" s="88" t="e">
        <f>VLOOKUP(AT218,$BO$115:$BP$155,2,FALSE)</f>
        <v>#N/A</v>
      </c>
      <c r="BB218" s="89"/>
      <c r="BC218" s="90"/>
      <c r="BD218" s="86"/>
      <c r="BE218" s="87"/>
      <c r="BF218" s="87"/>
      <c r="BG218" s="87"/>
      <c r="BH218" s="87"/>
      <c r="BI218" s="87"/>
      <c r="BJ218" s="87"/>
      <c r="BK218" s="92"/>
      <c r="BL218" s="14"/>
      <c r="BM218" s="20"/>
    </row>
    <row r="219" spans="1:65" ht="30.75" customHeight="1" x14ac:dyDescent="0.2">
      <c r="A219" s="71">
        <f t="shared" si="11"/>
        <v>202</v>
      </c>
      <c r="O219" s="74"/>
      <c r="P219" s="75"/>
      <c r="Q219" s="75"/>
      <c r="R219" s="75"/>
      <c r="S219" s="75"/>
      <c r="T219" s="75"/>
      <c r="U219" s="76"/>
      <c r="V219" s="77"/>
      <c r="W219" s="78"/>
      <c r="X219" s="78"/>
      <c r="Y219" s="78"/>
      <c r="Z219" s="78"/>
      <c r="AA219" s="78"/>
      <c r="AB219" s="78"/>
      <c r="AC219" s="78"/>
      <c r="AD219" s="78"/>
      <c r="AE219" s="79"/>
      <c r="AF219" s="91"/>
      <c r="AG219" s="81"/>
      <c r="AH219" s="81"/>
      <c r="AI219" s="81"/>
      <c r="AJ219" s="81"/>
      <c r="AK219" s="81"/>
      <c r="AL219" s="82"/>
      <c r="AM219" s="91"/>
      <c r="AN219" s="81"/>
      <c r="AO219" s="81"/>
      <c r="AP219" s="81"/>
      <c r="AQ219" s="81"/>
      <c r="AR219" s="81"/>
      <c r="AS219" s="82"/>
      <c r="AT219" s="83"/>
      <c r="AU219" s="84"/>
      <c r="AV219" s="84"/>
      <c r="AW219" s="84"/>
      <c r="AX219" s="84"/>
      <c r="AY219" s="84"/>
      <c r="AZ219" s="85"/>
      <c r="BA219" s="88" t="e">
        <f>VLOOKUP(AT219,$BO$115:$BP$155,2,FALSE)</f>
        <v>#N/A</v>
      </c>
      <c r="BB219" s="89"/>
      <c r="BC219" s="90"/>
      <c r="BD219" s="86"/>
      <c r="BE219" s="87"/>
      <c r="BF219" s="87"/>
      <c r="BG219" s="87"/>
      <c r="BH219" s="87"/>
      <c r="BI219" s="87"/>
      <c r="BJ219" s="87"/>
      <c r="BK219" s="92"/>
      <c r="BL219" s="14"/>
      <c r="BM219" s="20"/>
    </row>
    <row r="220" spans="1:65" ht="30.75" customHeight="1" x14ac:dyDescent="0.2">
      <c r="A220" s="71">
        <f t="shared" si="11"/>
        <v>203</v>
      </c>
      <c r="O220" s="74"/>
      <c r="P220" s="75"/>
      <c r="Q220" s="75"/>
      <c r="R220" s="75"/>
      <c r="S220" s="75"/>
      <c r="T220" s="75"/>
      <c r="U220" s="76"/>
      <c r="V220" s="77"/>
      <c r="W220" s="78"/>
      <c r="X220" s="78"/>
      <c r="Y220" s="78"/>
      <c r="Z220" s="78"/>
      <c r="AA220" s="78"/>
      <c r="AB220" s="78"/>
      <c r="AC220" s="78"/>
      <c r="AD220" s="78"/>
      <c r="AE220" s="79"/>
      <c r="AF220" s="91"/>
      <c r="AG220" s="81"/>
      <c r="AH220" s="81"/>
      <c r="AI220" s="81"/>
      <c r="AJ220" s="81"/>
      <c r="AK220" s="81"/>
      <c r="AL220" s="82"/>
      <c r="AM220" s="91"/>
      <c r="AN220" s="81"/>
      <c r="AO220" s="81"/>
      <c r="AP220" s="81"/>
      <c r="AQ220" s="81"/>
      <c r="AR220" s="81"/>
      <c r="AS220" s="82"/>
      <c r="AT220" s="83"/>
      <c r="AU220" s="84"/>
      <c r="AV220" s="84"/>
      <c r="AW220" s="84"/>
      <c r="AX220" s="84"/>
      <c r="AY220" s="84"/>
      <c r="AZ220" s="85"/>
      <c r="BA220" s="88" t="e">
        <f>VLOOKUP(AT220,$BO$115:$BP$155,2,FALSE)</f>
        <v>#N/A</v>
      </c>
      <c r="BB220" s="89"/>
      <c r="BC220" s="90"/>
      <c r="BD220" s="86"/>
      <c r="BE220" s="87"/>
      <c r="BF220" s="87"/>
      <c r="BG220" s="87"/>
      <c r="BH220" s="87"/>
      <c r="BI220" s="87"/>
      <c r="BJ220" s="87"/>
      <c r="BK220" s="92"/>
      <c r="BL220" s="14"/>
      <c r="BM220" s="20"/>
    </row>
    <row r="221" spans="1:65" ht="30.75" customHeight="1" x14ac:dyDescent="0.2">
      <c r="A221" s="71">
        <f t="shared" si="11"/>
        <v>204</v>
      </c>
      <c r="O221" s="74"/>
      <c r="P221" s="75"/>
      <c r="Q221" s="75"/>
      <c r="R221" s="75"/>
      <c r="S221" s="75"/>
      <c r="T221" s="75"/>
      <c r="U221" s="76"/>
      <c r="V221" s="77"/>
      <c r="W221" s="78"/>
      <c r="X221" s="78"/>
      <c r="Y221" s="78"/>
      <c r="Z221" s="78"/>
      <c r="AA221" s="78"/>
      <c r="AB221" s="78"/>
      <c r="AC221" s="78"/>
      <c r="AD221" s="78"/>
      <c r="AE221" s="79"/>
      <c r="AF221" s="91"/>
      <c r="AG221" s="81"/>
      <c r="AH221" s="81"/>
      <c r="AI221" s="81"/>
      <c r="AJ221" s="81"/>
      <c r="AK221" s="81"/>
      <c r="AL221" s="82"/>
      <c r="AM221" s="91"/>
      <c r="AN221" s="81"/>
      <c r="AO221" s="81"/>
      <c r="AP221" s="81"/>
      <c r="AQ221" s="81"/>
      <c r="AR221" s="81"/>
      <c r="AS221" s="82"/>
      <c r="AT221" s="83"/>
      <c r="AU221" s="84"/>
      <c r="AV221" s="84"/>
      <c r="AW221" s="84"/>
      <c r="AX221" s="84"/>
      <c r="AY221" s="84"/>
      <c r="AZ221" s="85"/>
      <c r="BA221" s="88" t="e">
        <f>VLOOKUP(AT221,$BO$115:$BP$155,2,FALSE)</f>
        <v>#N/A</v>
      </c>
      <c r="BB221" s="89"/>
      <c r="BC221" s="90"/>
      <c r="BD221" s="86"/>
      <c r="BE221" s="87"/>
      <c r="BF221" s="87"/>
      <c r="BG221" s="87"/>
      <c r="BH221" s="87"/>
      <c r="BI221" s="87"/>
      <c r="BJ221" s="87"/>
      <c r="BK221" s="92"/>
      <c r="BL221" s="14"/>
      <c r="BM221" s="20"/>
    </row>
    <row r="222" spans="1:65" ht="30.75" customHeight="1" x14ac:dyDescent="0.2">
      <c r="A222" s="71">
        <f t="shared" si="11"/>
        <v>205</v>
      </c>
      <c r="O222" s="74"/>
      <c r="P222" s="75"/>
      <c r="Q222" s="75"/>
      <c r="R222" s="75"/>
      <c r="S222" s="75"/>
      <c r="T222" s="75"/>
      <c r="U222" s="76"/>
      <c r="V222" s="77"/>
      <c r="W222" s="78"/>
      <c r="X222" s="78"/>
      <c r="Y222" s="78"/>
      <c r="Z222" s="78"/>
      <c r="AA222" s="78"/>
      <c r="AB222" s="78"/>
      <c r="AC222" s="78"/>
      <c r="AD222" s="78"/>
      <c r="AE222" s="79"/>
      <c r="AF222" s="91"/>
      <c r="AG222" s="81"/>
      <c r="AH222" s="81"/>
      <c r="AI222" s="81"/>
      <c r="AJ222" s="81"/>
      <c r="AK222" s="81"/>
      <c r="AL222" s="82"/>
      <c r="AM222" s="91"/>
      <c r="AN222" s="81"/>
      <c r="AO222" s="81"/>
      <c r="AP222" s="81"/>
      <c r="AQ222" s="81"/>
      <c r="AR222" s="81"/>
      <c r="AS222" s="82"/>
      <c r="AT222" s="83"/>
      <c r="AU222" s="84"/>
      <c r="AV222" s="84"/>
      <c r="AW222" s="84"/>
      <c r="AX222" s="84"/>
      <c r="AY222" s="84"/>
      <c r="AZ222" s="85"/>
      <c r="BA222" s="88" t="e">
        <f>VLOOKUP(AT222,$BO$115:$BP$155,2,FALSE)</f>
        <v>#N/A</v>
      </c>
      <c r="BB222" s="89"/>
      <c r="BC222" s="90"/>
      <c r="BD222" s="86"/>
      <c r="BE222" s="87"/>
      <c r="BF222" s="87"/>
      <c r="BG222" s="87"/>
      <c r="BH222" s="87"/>
      <c r="BI222" s="87"/>
      <c r="BJ222" s="87"/>
      <c r="BK222" s="92"/>
      <c r="BL222" s="14"/>
      <c r="BM222" s="20"/>
    </row>
    <row r="223" spans="1:65" ht="30.75" customHeight="1" x14ac:dyDescent="0.2">
      <c r="A223" s="71">
        <f t="shared" si="11"/>
        <v>206</v>
      </c>
      <c r="O223" s="74"/>
      <c r="P223" s="75"/>
      <c r="Q223" s="75"/>
      <c r="R223" s="75"/>
      <c r="S223" s="75"/>
      <c r="T223" s="75"/>
      <c r="U223" s="76"/>
      <c r="V223" s="77"/>
      <c r="W223" s="78"/>
      <c r="X223" s="78"/>
      <c r="Y223" s="78"/>
      <c r="Z223" s="78"/>
      <c r="AA223" s="78"/>
      <c r="AB223" s="78"/>
      <c r="AC223" s="78"/>
      <c r="AD223" s="78"/>
      <c r="AE223" s="79"/>
      <c r="AF223" s="91"/>
      <c r="AG223" s="81"/>
      <c r="AH223" s="81"/>
      <c r="AI223" s="81"/>
      <c r="AJ223" s="81"/>
      <c r="AK223" s="81"/>
      <c r="AL223" s="82"/>
      <c r="AM223" s="91"/>
      <c r="AN223" s="81"/>
      <c r="AO223" s="81"/>
      <c r="AP223" s="81"/>
      <c r="AQ223" s="81"/>
      <c r="AR223" s="81"/>
      <c r="AS223" s="82"/>
      <c r="AT223" s="83"/>
      <c r="AU223" s="84"/>
      <c r="AV223" s="84"/>
      <c r="AW223" s="84"/>
      <c r="AX223" s="84"/>
      <c r="AY223" s="84"/>
      <c r="AZ223" s="85"/>
      <c r="BA223" s="88" t="e">
        <f>VLOOKUP(AT223,$BO$115:$BP$155,2,FALSE)</f>
        <v>#N/A</v>
      </c>
      <c r="BB223" s="89"/>
      <c r="BC223" s="90"/>
      <c r="BD223" s="86"/>
      <c r="BE223" s="87"/>
      <c r="BF223" s="87"/>
      <c r="BG223" s="87"/>
      <c r="BH223" s="87"/>
      <c r="BI223" s="87"/>
      <c r="BJ223" s="87"/>
      <c r="BK223" s="92"/>
      <c r="BL223" s="14"/>
      <c r="BM223" s="20"/>
    </row>
    <row r="224" spans="1:65" ht="30.75" customHeight="1" x14ac:dyDescent="0.2">
      <c r="A224" s="71">
        <f t="shared" si="11"/>
        <v>207</v>
      </c>
      <c r="O224" s="74"/>
      <c r="P224" s="75"/>
      <c r="Q224" s="75"/>
      <c r="R224" s="75"/>
      <c r="S224" s="75"/>
      <c r="T224" s="75"/>
      <c r="U224" s="76"/>
      <c r="V224" s="77"/>
      <c r="W224" s="78"/>
      <c r="X224" s="78"/>
      <c r="Y224" s="78"/>
      <c r="Z224" s="78"/>
      <c r="AA224" s="78"/>
      <c r="AB224" s="78"/>
      <c r="AC224" s="78"/>
      <c r="AD224" s="78"/>
      <c r="AE224" s="79"/>
      <c r="AF224" s="91"/>
      <c r="AG224" s="81"/>
      <c r="AH224" s="81"/>
      <c r="AI224" s="81"/>
      <c r="AJ224" s="81"/>
      <c r="AK224" s="81"/>
      <c r="AL224" s="82"/>
      <c r="AM224" s="91"/>
      <c r="AN224" s="81"/>
      <c r="AO224" s="81"/>
      <c r="AP224" s="81"/>
      <c r="AQ224" s="81"/>
      <c r="AR224" s="81"/>
      <c r="AS224" s="82"/>
      <c r="AT224" s="83"/>
      <c r="AU224" s="84"/>
      <c r="AV224" s="84"/>
      <c r="AW224" s="84"/>
      <c r="AX224" s="84"/>
      <c r="AY224" s="84"/>
      <c r="AZ224" s="85"/>
      <c r="BA224" s="88" t="e">
        <f>VLOOKUP(AT224,$BO$115:$BP$155,2,FALSE)</f>
        <v>#N/A</v>
      </c>
      <c r="BB224" s="89"/>
      <c r="BC224" s="90"/>
      <c r="BD224" s="86"/>
      <c r="BE224" s="87"/>
      <c r="BF224" s="87"/>
      <c r="BG224" s="87"/>
      <c r="BH224" s="87"/>
      <c r="BI224" s="87"/>
      <c r="BJ224" s="87"/>
      <c r="BK224" s="92"/>
      <c r="BL224" s="14"/>
      <c r="BM224" s="20"/>
    </row>
    <row r="225" spans="1:65" ht="30.75" customHeight="1" x14ac:dyDescent="0.2">
      <c r="A225" s="71">
        <f t="shared" si="11"/>
        <v>208</v>
      </c>
      <c r="O225" s="74"/>
      <c r="P225" s="75"/>
      <c r="Q225" s="75"/>
      <c r="R225" s="75"/>
      <c r="S225" s="75"/>
      <c r="T225" s="75"/>
      <c r="U225" s="76"/>
      <c r="V225" s="77"/>
      <c r="W225" s="78"/>
      <c r="X225" s="78"/>
      <c r="Y225" s="78"/>
      <c r="Z225" s="78"/>
      <c r="AA225" s="78"/>
      <c r="AB225" s="78"/>
      <c r="AC225" s="78"/>
      <c r="AD225" s="78"/>
      <c r="AE225" s="79"/>
      <c r="AF225" s="91"/>
      <c r="AG225" s="81"/>
      <c r="AH225" s="81"/>
      <c r="AI225" s="81"/>
      <c r="AJ225" s="81"/>
      <c r="AK225" s="81"/>
      <c r="AL225" s="82"/>
      <c r="AM225" s="91"/>
      <c r="AN225" s="81"/>
      <c r="AO225" s="81"/>
      <c r="AP225" s="81"/>
      <c r="AQ225" s="81"/>
      <c r="AR225" s="81"/>
      <c r="AS225" s="82"/>
      <c r="AT225" s="83"/>
      <c r="AU225" s="84"/>
      <c r="AV225" s="84"/>
      <c r="AW225" s="84"/>
      <c r="AX225" s="84"/>
      <c r="AY225" s="84"/>
      <c r="AZ225" s="85"/>
      <c r="BA225" s="88" t="e">
        <f>VLOOKUP(AT225,$BO$115:$BP$155,2,FALSE)</f>
        <v>#N/A</v>
      </c>
      <c r="BB225" s="89"/>
      <c r="BC225" s="90"/>
      <c r="BD225" s="86"/>
      <c r="BE225" s="87"/>
      <c r="BF225" s="87"/>
      <c r="BG225" s="87"/>
      <c r="BH225" s="87"/>
      <c r="BI225" s="87"/>
      <c r="BJ225" s="87"/>
      <c r="BK225" s="92"/>
      <c r="BL225" s="14"/>
      <c r="BM225" s="20"/>
    </row>
    <row r="226" spans="1:65" ht="30.75" customHeight="1" x14ac:dyDescent="0.2">
      <c r="A226" s="71">
        <f t="shared" si="11"/>
        <v>209</v>
      </c>
      <c r="O226" s="74"/>
      <c r="P226" s="75"/>
      <c r="Q226" s="75"/>
      <c r="R226" s="75"/>
      <c r="S226" s="75"/>
      <c r="T226" s="75"/>
      <c r="U226" s="76"/>
      <c r="V226" s="77"/>
      <c r="W226" s="78"/>
      <c r="X226" s="78"/>
      <c r="Y226" s="78"/>
      <c r="Z226" s="78"/>
      <c r="AA226" s="78"/>
      <c r="AB226" s="78"/>
      <c r="AC226" s="78"/>
      <c r="AD226" s="78"/>
      <c r="AE226" s="79"/>
      <c r="AF226" s="91"/>
      <c r="AG226" s="81"/>
      <c r="AH226" s="81"/>
      <c r="AI226" s="81"/>
      <c r="AJ226" s="81"/>
      <c r="AK226" s="81"/>
      <c r="AL226" s="82"/>
      <c r="AM226" s="91"/>
      <c r="AN226" s="81"/>
      <c r="AO226" s="81"/>
      <c r="AP226" s="81"/>
      <c r="AQ226" s="81"/>
      <c r="AR226" s="81"/>
      <c r="AS226" s="82"/>
      <c r="AT226" s="83"/>
      <c r="AU226" s="84"/>
      <c r="AV226" s="84"/>
      <c r="AW226" s="84"/>
      <c r="AX226" s="84"/>
      <c r="AY226" s="84"/>
      <c r="AZ226" s="85"/>
      <c r="BA226" s="88" t="e">
        <f>VLOOKUP(AT226,$BO$115:$BP$155,2,FALSE)</f>
        <v>#N/A</v>
      </c>
      <c r="BB226" s="89"/>
      <c r="BC226" s="90"/>
      <c r="BD226" s="86"/>
      <c r="BE226" s="87"/>
      <c r="BF226" s="87"/>
      <c r="BG226" s="87"/>
      <c r="BH226" s="87"/>
      <c r="BI226" s="87"/>
      <c r="BJ226" s="87"/>
      <c r="BK226" s="92"/>
      <c r="BL226" s="14"/>
      <c r="BM226" s="20"/>
    </row>
    <row r="227" spans="1:65" ht="30.75" customHeight="1" x14ac:dyDescent="0.2">
      <c r="A227" s="71">
        <f t="shared" si="11"/>
        <v>210</v>
      </c>
      <c r="O227" s="74"/>
      <c r="P227" s="75"/>
      <c r="Q227" s="75"/>
      <c r="R227" s="75"/>
      <c r="S227" s="75"/>
      <c r="T227" s="75"/>
      <c r="U227" s="76"/>
      <c r="V227" s="77"/>
      <c r="W227" s="78"/>
      <c r="X227" s="78"/>
      <c r="Y227" s="78"/>
      <c r="Z227" s="78"/>
      <c r="AA227" s="78"/>
      <c r="AB227" s="78"/>
      <c r="AC227" s="78"/>
      <c r="AD227" s="78"/>
      <c r="AE227" s="79"/>
      <c r="AF227" s="91"/>
      <c r="AG227" s="81"/>
      <c r="AH227" s="81"/>
      <c r="AI227" s="81"/>
      <c r="AJ227" s="81"/>
      <c r="AK227" s="81"/>
      <c r="AL227" s="82"/>
      <c r="AM227" s="91"/>
      <c r="AN227" s="81"/>
      <c r="AO227" s="81"/>
      <c r="AP227" s="81"/>
      <c r="AQ227" s="81"/>
      <c r="AR227" s="81"/>
      <c r="AS227" s="82"/>
      <c r="AT227" s="83"/>
      <c r="AU227" s="84"/>
      <c r="AV227" s="84"/>
      <c r="AW227" s="84"/>
      <c r="AX227" s="84"/>
      <c r="AY227" s="84"/>
      <c r="AZ227" s="85"/>
      <c r="BA227" s="88" t="e">
        <f>VLOOKUP(AT227,$BO$115:$BP$155,2,FALSE)</f>
        <v>#N/A</v>
      </c>
      <c r="BB227" s="89"/>
      <c r="BC227" s="90"/>
      <c r="BD227" s="86"/>
      <c r="BE227" s="87"/>
      <c r="BF227" s="87"/>
      <c r="BG227" s="87"/>
      <c r="BH227" s="87"/>
      <c r="BI227" s="87"/>
      <c r="BJ227" s="87"/>
      <c r="BK227" s="92"/>
      <c r="BL227" s="14"/>
      <c r="BM227" s="20"/>
    </row>
    <row r="228" spans="1:65" ht="30.75" customHeight="1" x14ac:dyDescent="0.2">
      <c r="A228" s="71">
        <f t="shared" si="11"/>
        <v>211</v>
      </c>
      <c r="O228" s="74"/>
      <c r="P228" s="75"/>
      <c r="Q228" s="75"/>
      <c r="R228" s="75"/>
      <c r="S228" s="75"/>
      <c r="T228" s="75"/>
      <c r="U228" s="76"/>
      <c r="V228" s="77"/>
      <c r="W228" s="78"/>
      <c r="X228" s="78"/>
      <c r="Y228" s="78"/>
      <c r="Z228" s="78"/>
      <c r="AA228" s="78"/>
      <c r="AB228" s="78"/>
      <c r="AC228" s="78"/>
      <c r="AD228" s="78"/>
      <c r="AE228" s="79"/>
      <c r="AF228" s="91"/>
      <c r="AG228" s="81"/>
      <c r="AH228" s="81"/>
      <c r="AI228" s="81"/>
      <c r="AJ228" s="81"/>
      <c r="AK228" s="81"/>
      <c r="AL228" s="82"/>
      <c r="AM228" s="91"/>
      <c r="AN228" s="81"/>
      <c r="AO228" s="81"/>
      <c r="AP228" s="81"/>
      <c r="AQ228" s="81"/>
      <c r="AR228" s="81"/>
      <c r="AS228" s="82"/>
      <c r="AT228" s="83"/>
      <c r="AU228" s="84"/>
      <c r="AV228" s="84"/>
      <c r="AW228" s="84"/>
      <c r="AX228" s="84"/>
      <c r="AY228" s="84"/>
      <c r="AZ228" s="85"/>
      <c r="BA228" s="88" t="e">
        <f>VLOOKUP(AT228,$BO$115:$BP$155,2,FALSE)</f>
        <v>#N/A</v>
      </c>
      <c r="BB228" s="89"/>
      <c r="BC228" s="90"/>
      <c r="BD228" s="86"/>
      <c r="BE228" s="87"/>
      <c r="BF228" s="87"/>
      <c r="BG228" s="87"/>
      <c r="BH228" s="87"/>
      <c r="BI228" s="87"/>
      <c r="BJ228" s="87"/>
      <c r="BK228" s="92"/>
      <c r="BL228" s="14"/>
      <c r="BM228" s="20"/>
    </row>
    <row r="229" spans="1:65" ht="30.75" customHeight="1" x14ac:dyDescent="0.2">
      <c r="A229" s="71">
        <f t="shared" si="11"/>
        <v>212</v>
      </c>
      <c r="O229" s="74"/>
      <c r="P229" s="75"/>
      <c r="Q229" s="75"/>
      <c r="R229" s="75"/>
      <c r="S229" s="75"/>
      <c r="T229" s="75"/>
      <c r="U229" s="76"/>
      <c r="V229" s="77"/>
      <c r="W229" s="78"/>
      <c r="X229" s="78"/>
      <c r="Y229" s="78"/>
      <c r="Z229" s="78"/>
      <c r="AA229" s="78"/>
      <c r="AB229" s="78"/>
      <c r="AC229" s="78"/>
      <c r="AD229" s="78"/>
      <c r="AE229" s="79"/>
      <c r="AF229" s="91"/>
      <c r="AG229" s="81"/>
      <c r="AH229" s="81"/>
      <c r="AI229" s="81"/>
      <c r="AJ229" s="81"/>
      <c r="AK229" s="81"/>
      <c r="AL229" s="82"/>
      <c r="AM229" s="91"/>
      <c r="AN229" s="81"/>
      <c r="AO229" s="81"/>
      <c r="AP229" s="81"/>
      <c r="AQ229" s="81"/>
      <c r="AR229" s="81"/>
      <c r="AS229" s="82"/>
      <c r="AT229" s="83"/>
      <c r="AU229" s="84"/>
      <c r="AV229" s="84"/>
      <c r="AW229" s="84"/>
      <c r="AX229" s="84"/>
      <c r="AY229" s="84"/>
      <c r="AZ229" s="85"/>
      <c r="BA229" s="88" t="e">
        <f>VLOOKUP(AT229,$BO$115:$BP$155,2,FALSE)</f>
        <v>#N/A</v>
      </c>
      <c r="BB229" s="89"/>
      <c r="BC229" s="90"/>
      <c r="BD229" s="86"/>
      <c r="BE229" s="87"/>
      <c r="BF229" s="87"/>
      <c r="BG229" s="87"/>
      <c r="BH229" s="87"/>
      <c r="BI229" s="87"/>
      <c r="BJ229" s="87"/>
      <c r="BK229" s="92"/>
      <c r="BL229" s="14"/>
      <c r="BM229" s="20"/>
    </row>
    <row r="230" spans="1:65" ht="30.75" customHeight="1" x14ac:dyDescent="0.2">
      <c r="A230" s="71">
        <f t="shared" si="11"/>
        <v>213</v>
      </c>
      <c r="O230" s="74"/>
      <c r="P230" s="75"/>
      <c r="Q230" s="75"/>
      <c r="R230" s="75"/>
      <c r="S230" s="75"/>
      <c r="T230" s="75"/>
      <c r="U230" s="76"/>
      <c r="V230" s="77"/>
      <c r="W230" s="78"/>
      <c r="X230" s="78"/>
      <c r="Y230" s="78"/>
      <c r="Z230" s="78"/>
      <c r="AA230" s="78"/>
      <c r="AB230" s="78"/>
      <c r="AC230" s="78"/>
      <c r="AD230" s="78"/>
      <c r="AE230" s="79"/>
      <c r="AF230" s="91"/>
      <c r="AG230" s="81"/>
      <c r="AH230" s="81"/>
      <c r="AI230" s="81"/>
      <c r="AJ230" s="81"/>
      <c r="AK230" s="81"/>
      <c r="AL230" s="82"/>
      <c r="AM230" s="91"/>
      <c r="AN230" s="81"/>
      <c r="AO230" s="81"/>
      <c r="AP230" s="81"/>
      <c r="AQ230" s="81"/>
      <c r="AR230" s="81"/>
      <c r="AS230" s="82"/>
      <c r="AT230" s="83"/>
      <c r="AU230" s="84"/>
      <c r="AV230" s="84"/>
      <c r="AW230" s="84"/>
      <c r="AX230" s="84"/>
      <c r="AY230" s="84"/>
      <c r="AZ230" s="85"/>
      <c r="BA230" s="88" t="e">
        <f>VLOOKUP(AT230,$BO$115:$BP$155,2,FALSE)</f>
        <v>#N/A</v>
      </c>
      <c r="BB230" s="89"/>
      <c r="BC230" s="90"/>
      <c r="BD230" s="86"/>
      <c r="BE230" s="87"/>
      <c r="BF230" s="87"/>
      <c r="BG230" s="87"/>
      <c r="BH230" s="87"/>
      <c r="BI230" s="87"/>
      <c r="BJ230" s="87"/>
      <c r="BK230" s="92"/>
      <c r="BL230" s="14"/>
      <c r="BM230" s="20"/>
    </row>
    <row r="231" spans="1:65" ht="30.75" customHeight="1" x14ac:dyDescent="0.2">
      <c r="A231" s="71">
        <f t="shared" si="11"/>
        <v>214</v>
      </c>
      <c r="O231" s="74"/>
      <c r="P231" s="75"/>
      <c r="Q231" s="75"/>
      <c r="R231" s="75"/>
      <c r="S231" s="75"/>
      <c r="T231" s="75"/>
      <c r="U231" s="76"/>
      <c r="V231" s="77"/>
      <c r="W231" s="78"/>
      <c r="X231" s="78"/>
      <c r="Y231" s="78"/>
      <c r="Z231" s="78"/>
      <c r="AA231" s="78"/>
      <c r="AB231" s="78"/>
      <c r="AC231" s="78"/>
      <c r="AD231" s="78"/>
      <c r="AE231" s="79"/>
      <c r="AF231" s="91"/>
      <c r="AG231" s="81"/>
      <c r="AH231" s="81"/>
      <c r="AI231" s="81"/>
      <c r="AJ231" s="81"/>
      <c r="AK231" s="81"/>
      <c r="AL231" s="82"/>
      <c r="AM231" s="91"/>
      <c r="AN231" s="81"/>
      <c r="AO231" s="81"/>
      <c r="AP231" s="81"/>
      <c r="AQ231" s="81"/>
      <c r="AR231" s="81"/>
      <c r="AS231" s="82"/>
      <c r="AT231" s="83"/>
      <c r="AU231" s="84"/>
      <c r="AV231" s="84"/>
      <c r="AW231" s="84"/>
      <c r="AX231" s="84"/>
      <c r="AY231" s="84"/>
      <c r="AZ231" s="85"/>
      <c r="BA231" s="88" t="e">
        <f>VLOOKUP(AT231,$BO$115:$BP$155,2,FALSE)</f>
        <v>#N/A</v>
      </c>
      <c r="BB231" s="89"/>
      <c r="BC231" s="90"/>
      <c r="BD231" s="86"/>
      <c r="BE231" s="87"/>
      <c r="BF231" s="87"/>
      <c r="BG231" s="87"/>
      <c r="BH231" s="87"/>
      <c r="BI231" s="87"/>
      <c r="BJ231" s="87"/>
      <c r="BK231" s="92"/>
      <c r="BL231" s="14"/>
      <c r="BM231" s="20"/>
    </row>
    <row r="232" spans="1:65" ht="30.75" customHeight="1" x14ac:dyDescent="0.2">
      <c r="A232" s="71">
        <f t="shared" si="11"/>
        <v>215</v>
      </c>
      <c r="O232" s="74"/>
      <c r="P232" s="75"/>
      <c r="Q232" s="75"/>
      <c r="R232" s="75"/>
      <c r="S232" s="75"/>
      <c r="T232" s="75"/>
      <c r="U232" s="76"/>
      <c r="V232" s="77"/>
      <c r="W232" s="78"/>
      <c r="X232" s="78"/>
      <c r="Y232" s="78"/>
      <c r="Z232" s="78"/>
      <c r="AA232" s="78"/>
      <c r="AB232" s="78"/>
      <c r="AC232" s="78"/>
      <c r="AD232" s="78"/>
      <c r="AE232" s="79"/>
      <c r="AF232" s="91"/>
      <c r="AG232" s="81"/>
      <c r="AH232" s="81"/>
      <c r="AI232" s="81"/>
      <c r="AJ232" s="81"/>
      <c r="AK232" s="81"/>
      <c r="AL232" s="82"/>
      <c r="AM232" s="91"/>
      <c r="AN232" s="81"/>
      <c r="AO232" s="81"/>
      <c r="AP232" s="81"/>
      <c r="AQ232" s="81"/>
      <c r="AR232" s="81"/>
      <c r="AS232" s="82"/>
      <c r="AT232" s="83"/>
      <c r="AU232" s="84"/>
      <c r="AV232" s="84"/>
      <c r="AW232" s="84"/>
      <c r="AX232" s="84"/>
      <c r="AY232" s="84"/>
      <c r="AZ232" s="85"/>
      <c r="BA232" s="88" t="e">
        <f>VLOOKUP(AT232,$BO$115:$BP$155,2,FALSE)</f>
        <v>#N/A</v>
      </c>
      <c r="BB232" s="89"/>
      <c r="BC232" s="90"/>
      <c r="BD232" s="86"/>
      <c r="BE232" s="87"/>
      <c r="BF232" s="87"/>
      <c r="BG232" s="87"/>
      <c r="BH232" s="87"/>
      <c r="BI232" s="87"/>
      <c r="BJ232" s="87"/>
      <c r="BK232" s="92"/>
      <c r="BL232" s="14"/>
      <c r="BM232" s="20"/>
    </row>
    <row r="233" spans="1:65" ht="30.75" customHeight="1" x14ac:dyDescent="0.2">
      <c r="A233" s="71">
        <f t="shared" si="11"/>
        <v>216</v>
      </c>
      <c r="O233" s="74"/>
      <c r="P233" s="75"/>
      <c r="Q233" s="75"/>
      <c r="R233" s="75"/>
      <c r="S233" s="75"/>
      <c r="T233" s="75"/>
      <c r="U233" s="76"/>
      <c r="V233" s="77"/>
      <c r="W233" s="78"/>
      <c r="X233" s="78"/>
      <c r="Y233" s="78"/>
      <c r="Z233" s="78"/>
      <c r="AA233" s="78"/>
      <c r="AB233" s="78"/>
      <c r="AC233" s="78"/>
      <c r="AD233" s="78"/>
      <c r="AE233" s="79"/>
      <c r="AF233" s="91"/>
      <c r="AG233" s="81"/>
      <c r="AH233" s="81"/>
      <c r="AI233" s="81"/>
      <c r="AJ233" s="81"/>
      <c r="AK233" s="81"/>
      <c r="AL233" s="82"/>
      <c r="AM233" s="91"/>
      <c r="AN233" s="81"/>
      <c r="AO233" s="81"/>
      <c r="AP233" s="81"/>
      <c r="AQ233" s="81"/>
      <c r="AR233" s="81"/>
      <c r="AS233" s="82"/>
      <c r="AT233" s="83"/>
      <c r="AU233" s="84"/>
      <c r="AV233" s="84"/>
      <c r="AW233" s="84"/>
      <c r="AX233" s="84"/>
      <c r="AY233" s="84"/>
      <c r="AZ233" s="85"/>
      <c r="BA233" s="88" t="e">
        <f>VLOOKUP(AT233,$BO$115:$BP$155,2,FALSE)</f>
        <v>#N/A</v>
      </c>
      <c r="BB233" s="89"/>
      <c r="BC233" s="90"/>
      <c r="BD233" s="86"/>
      <c r="BE233" s="87"/>
      <c r="BF233" s="87"/>
      <c r="BG233" s="87"/>
      <c r="BH233" s="87"/>
      <c r="BI233" s="87"/>
      <c r="BJ233" s="87"/>
      <c r="BK233" s="92"/>
      <c r="BL233" s="14"/>
      <c r="BM233" s="20"/>
    </row>
    <row r="234" spans="1:65" ht="30.75" customHeight="1" x14ac:dyDescent="0.2">
      <c r="A234" s="71">
        <f t="shared" si="11"/>
        <v>217</v>
      </c>
      <c r="O234" s="74"/>
      <c r="P234" s="75"/>
      <c r="Q234" s="75"/>
      <c r="R234" s="75"/>
      <c r="S234" s="75"/>
      <c r="T234" s="75"/>
      <c r="U234" s="76"/>
      <c r="V234" s="77"/>
      <c r="W234" s="78"/>
      <c r="X234" s="78"/>
      <c r="Y234" s="78"/>
      <c r="Z234" s="78"/>
      <c r="AA234" s="78"/>
      <c r="AB234" s="78"/>
      <c r="AC234" s="78"/>
      <c r="AD234" s="78"/>
      <c r="AE234" s="79"/>
      <c r="AF234" s="91"/>
      <c r="AG234" s="81"/>
      <c r="AH234" s="81"/>
      <c r="AI234" s="81"/>
      <c r="AJ234" s="81"/>
      <c r="AK234" s="81"/>
      <c r="AL234" s="82"/>
      <c r="AM234" s="91"/>
      <c r="AN234" s="81"/>
      <c r="AO234" s="81"/>
      <c r="AP234" s="81"/>
      <c r="AQ234" s="81"/>
      <c r="AR234" s="81"/>
      <c r="AS234" s="82"/>
      <c r="AT234" s="83"/>
      <c r="AU234" s="84"/>
      <c r="AV234" s="84"/>
      <c r="AW234" s="84"/>
      <c r="AX234" s="84"/>
      <c r="AY234" s="84"/>
      <c r="AZ234" s="85"/>
      <c r="BA234" s="88" t="e">
        <f>VLOOKUP(AT234,$BO$115:$BP$155,2,FALSE)</f>
        <v>#N/A</v>
      </c>
      <c r="BB234" s="89"/>
      <c r="BC234" s="90"/>
      <c r="BD234" s="86"/>
      <c r="BE234" s="87"/>
      <c r="BF234" s="87"/>
      <c r="BG234" s="87"/>
      <c r="BH234" s="87"/>
      <c r="BI234" s="87"/>
      <c r="BJ234" s="87"/>
      <c r="BK234" s="92"/>
      <c r="BL234" s="14"/>
      <c r="BM234" s="20"/>
    </row>
    <row r="235" spans="1:65" ht="30.75" customHeight="1" x14ac:dyDescent="0.2">
      <c r="A235" s="71">
        <f t="shared" si="11"/>
        <v>218</v>
      </c>
      <c r="O235" s="74"/>
      <c r="P235" s="75"/>
      <c r="Q235" s="75"/>
      <c r="R235" s="75"/>
      <c r="S235" s="75"/>
      <c r="T235" s="75"/>
      <c r="U235" s="76"/>
      <c r="V235" s="77"/>
      <c r="W235" s="78"/>
      <c r="X235" s="78"/>
      <c r="Y235" s="78"/>
      <c r="Z235" s="78"/>
      <c r="AA235" s="78"/>
      <c r="AB235" s="78"/>
      <c r="AC235" s="78"/>
      <c r="AD235" s="78"/>
      <c r="AE235" s="79"/>
      <c r="AF235" s="91"/>
      <c r="AG235" s="81"/>
      <c r="AH235" s="81"/>
      <c r="AI235" s="81"/>
      <c r="AJ235" s="81"/>
      <c r="AK235" s="81"/>
      <c r="AL235" s="82"/>
      <c r="AM235" s="91"/>
      <c r="AN235" s="81"/>
      <c r="AO235" s="81"/>
      <c r="AP235" s="81"/>
      <c r="AQ235" s="81"/>
      <c r="AR235" s="81"/>
      <c r="AS235" s="82"/>
      <c r="AT235" s="83"/>
      <c r="AU235" s="84"/>
      <c r="AV235" s="84"/>
      <c r="AW235" s="84"/>
      <c r="AX235" s="84"/>
      <c r="AY235" s="84"/>
      <c r="AZ235" s="85"/>
      <c r="BA235" s="88" t="e">
        <f>VLOOKUP(AT235,$BO$115:$BP$155,2,FALSE)</f>
        <v>#N/A</v>
      </c>
      <c r="BB235" s="89"/>
      <c r="BC235" s="90"/>
      <c r="BD235" s="86"/>
      <c r="BE235" s="87"/>
      <c r="BF235" s="87"/>
      <c r="BG235" s="87"/>
      <c r="BH235" s="87"/>
      <c r="BI235" s="87"/>
      <c r="BJ235" s="87"/>
      <c r="BK235" s="92"/>
      <c r="BL235" s="14"/>
      <c r="BM235" s="20"/>
    </row>
    <row r="236" spans="1:65" ht="30.75" customHeight="1" x14ac:dyDescent="0.2">
      <c r="A236" s="71">
        <f t="shared" si="11"/>
        <v>219</v>
      </c>
      <c r="O236" s="74"/>
      <c r="P236" s="75"/>
      <c r="Q236" s="75"/>
      <c r="R236" s="75"/>
      <c r="S236" s="75"/>
      <c r="T236" s="75"/>
      <c r="U236" s="76"/>
      <c r="V236" s="77"/>
      <c r="W236" s="78"/>
      <c r="X236" s="78"/>
      <c r="Y236" s="78"/>
      <c r="Z236" s="78"/>
      <c r="AA236" s="78"/>
      <c r="AB236" s="78"/>
      <c r="AC236" s="78"/>
      <c r="AD236" s="78"/>
      <c r="AE236" s="79"/>
      <c r="AF236" s="91"/>
      <c r="AG236" s="81"/>
      <c r="AH236" s="81"/>
      <c r="AI236" s="81"/>
      <c r="AJ236" s="81"/>
      <c r="AK236" s="81"/>
      <c r="AL236" s="82"/>
      <c r="AM236" s="91"/>
      <c r="AN236" s="81"/>
      <c r="AO236" s="81"/>
      <c r="AP236" s="81"/>
      <c r="AQ236" s="81"/>
      <c r="AR236" s="81"/>
      <c r="AS236" s="82"/>
      <c r="AT236" s="83"/>
      <c r="AU236" s="84"/>
      <c r="AV236" s="84"/>
      <c r="AW236" s="84"/>
      <c r="AX236" s="84"/>
      <c r="AY236" s="84"/>
      <c r="AZ236" s="85"/>
      <c r="BA236" s="88" t="e">
        <f>VLOOKUP(AT236,$BO$115:$BP$155,2,FALSE)</f>
        <v>#N/A</v>
      </c>
      <c r="BB236" s="89"/>
      <c r="BC236" s="90"/>
      <c r="BD236" s="86"/>
      <c r="BE236" s="87"/>
      <c r="BF236" s="87"/>
      <c r="BG236" s="87"/>
      <c r="BH236" s="87"/>
      <c r="BI236" s="87"/>
      <c r="BJ236" s="87"/>
      <c r="BK236" s="92"/>
      <c r="BL236" s="14"/>
      <c r="BM236" s="20"/>
    </row>
    <row r="237" spans="1:65" ht="30.75" customHeight="1" x14ac:dyDescent="0.2">
      <c r="A237" s="71">
        <f t="shared" si="11"/>
        <v>220</v>
      </c>
      <c r="O237" s="74"/>
      <c r="P237" s="75"/>
      <c r="Q237" s="75"/>
      <c r="R237" s="75"/>
      <c r="S237" s="75"/>
      <c r="T237" s="75"/>
      <c r="U237" s="76"/>
      <c r="V237" s="77"/>
      <c r="W237" s="78"/>
      <c r="X237" s="78"/>
      <c r="Y237" s="78"/>
      <c r="Z237" s="78"/>
      <c r="AA237" s="78"/>
      <c r="AB237" s="78"/>
      <c r="AC237" s="78"/>
      <c r="AD237" s="78"/>
      <c r="AE237" s="79"/>
      <c r="AF237" s="91"/>
      <c r="AG237" s="81"/>
      <c r="AH237" s="81"/>
      <c r="AI237" s="81"/>
      <c r="AJ237" s="81"/>
      <c r="AK237" s="81"/>
      <c r="AL237" s="82"/>
      <c r="AM237" s="91"/>
      <c r="AN237" s="81"/>
      <c r="AO237" s="81"/>
      <c r="AP237" s="81"/>
      <c r="AQ237" s="81"/>
      <c r="AR237" s="81"/>
      <c r="AS237" s="82"/>
      <c r="AT237" s="83"/>
      <c r="AU237" s="84"/>
      <c r="AV237" s="84"/>
      <c r="AW237" s="84"/>
      <c r="AX237" s="84"/>
      <c r="AY237" s="84"/>
      <c r="AZ237" s="85"/>
      <c r="BA237" s="88" t="e">
        <f>VLOOKUP(AT237,$BO$115:$BP$155,2,FALSE)</f>
        <v>#N/A</v>
      </c>
      <c r="BB237" s="89"/>
      <c r="BC237" s="90"/>
      <c r="BD237" s="86"/>
      <c r="BE237" s="87"/>
      <c r="BF237" s="87"/>
      <c r="BG237" s="87"/>
      <c r="BH237" s="87"/>
      <c r="BI237" s="87"/>
      <c r="BJ237" s="87"/>
      <c r="BK237" s="92"/>
      <c r="BL237" s="14"/>
      <c r="BM237" s="20"/>
    </row>
    <row r="238" spans="1:65" ht="30.75" customHeight="1" x14ac:dyDescent="0.2">
      <c r="A238" s="71">
        <f t="shared" si="11"/>
        <v>221</v>
      </c>
      <c r="O238" s="74"/>
      <c r="P238" s="75"/>
      <c r="Q238" s="75"/>
      <c r="R238" s="75"/>
      <c r="S238" s="75"/>
      <c r="T238" s="75"/>
      <c r="U238" s="76"/>
      <c r="V238" s="77"/>
      <c r="W238" s="78"/>
      <c r="X238" s="78"/>
      <c r="Y238" s="78"/>
      <c r="Z238" s="78"/>
      <c r="AA238" s="78"/>
      <c r="AB238" s="78"/>
      <c r="AC238" s="78"/>
      <c r="AD238" s="78"/>
      <c r="AE238" s="79"/>
      <c r="AF238" s="91"/>
      <c r="AG238" s="81"/>
      <c r="AH238" s="81"/>
      <c r="AI238" s="81"/>
      <c r="AJ238" s="81"/>
      <c r="AK238" s="81"/>
      <c r="AL238" s="82"/>
      <c r="AM238" s="91"/>
      <c r="AN238" s="81"/>
      <c r="AO238" s="81"/>
      <c r="AP238" s="81"/>
      <c r="AQ238" s="81"/>
      <c r="AR238" s="81"/>
      <c r="AS238" s="82"/>
      <c r="AT238" s="83"/>
      <c r="AU238" s="84"/>
      <c r="AV238" s="84"/>
      <c r="AW238" s="84"/>
      <c r="AX238" s="84"/>
      <c r="AY238" s="84"/>
      <c r="AZ238" s="85"/>
      <c r="BA238" s="88" t="e">
        <f>VLOOKUP(AT238,$BO$115:$BP$155,2,FALSE)</f>
        <v>#N/A</v>
      </c>
      <c r="BB238" s="89"/>
      <c r="BC238" s="90"/>
      <c r="BD238" s="86"/>
      <c r="BE238" s="87"/>
      <c r="BF238" s="87"/>
      <c r="BG238" s="87"/>
      <c r="BH238" s="87"/>
      <c r="BI238" s="87"/>
      <c r="BJ238" s="87"/>
      <c r="BK238" s="92"/>
      <c r="BL238" s="14"/>
      <c r="BM238" s="20"/>
    </row>
    <row r="239" spans="1:65" ht="30.75" customHeight="1" x14ac:dyDescent="0.2">
      <c r="A239" s="71">
        <f t="shared" si="11"/>
        <v>222</v>
      </c>
      <c r="O239" s="74"/>
      <c r="P239" s="75"/>
      <c r="Q239" s="75"/>
      <c r="R239" s="75"/>
      <c r="S239" s="75"/>
      <c r="T239" s="75"/>
      <c r="U239" s="76"/>
      <c r="V239" s="77"/>
      <c r="W239" s="78"/>
      <c r="X239" s="78"/>
      <c r="Y239" s="78"/>
      <c r="Z239" s="78"/>
      <c r="AA239" s="78"/>
      <c r="AB239" s="78"/>
      <c r="AC239" s="78"/>
      <c r="AD239" s="78"/>
      <c r="AE239" s="79"/>
      <c r="AF239" s="91"/>
      <c r="AG239" s="81"/>
      <c r="AH239" s="81"/>
      <c r="AI239" s="81"/>
      <c r="AJ239" s="81"/>
      <c r="AK239" s="81"/>
      <c r="AL239" s="82"/>
      <c r="AM239" s="91"/>
      <c r="AN239" s="81"/>
      <c r="AO239" s="81"/>
      <c r="AP239" s="81"/>
      <c r="AQ239" s="81"/>
      <c r="AR239" s="81"/>
      <c r="AS239" s="82"/>
      <c r="AT239" s="83"/>
      <c r="AU239" s="84"/>
      <c r="AV239" s="84"/>
      <c r="AW239" s="84"/>
      <c r="AX239" s="84"/>
      <c r="AY239" s="84"/>
      <c r="AZ239" s="85"/>
      <c r="BA239" s="88" t="e">
        <f>VLOOKUP(AT239,$BO$115:$BP$155,2,FALSE)</f>
        <v>#N/A</v>
      </c>
      <c r="BB239" s="89"/>
      <c r="BC239" s="90"/>
      <c r="BD239" s="86"/>
      <c r="BE239" s="87"/>
      <c r="BF239" s="87"/>
      <c r="BG239" s="87"/>
      <c r="BH239" s="87"/>
      <c r="BI239" s="87"/>
      <c r="BJ239" s="87"/>
      <c r="BK239" s="92"/>
      <c r="BL239" s="14"/>
      <c r="BM239" s="20"/>
    </row>
    <row r="240" spans="1:65" ht="30.75" customHeight="1" x14ac:dyDescent="0.2">
      <c r="A240" s="71">
        <f t="shared" si="11"/>
        <v>223</v>
      </c>
      <c r="O240" s="74"/>
      <c r="P240" s="75"/>
      <c r="Q240" s="75"/>
      <c r="R240" s="75"/>
      <c r="S240" s="75"/>
      <c r="T240" s="75"/>
      <c r="U240" s="76"/>
      <c r="V240" s="77"/>
      <c r="W240" s="78"/>
      <c r="X240" s="78"/>
      <c r="Y240" s="78"/>
      <c r="Z240" s="78"/>
      <c r="AA240" s="78"/>
      <c r="AB240" s="78"/>
      <c r="AC240" s="78"/>
      <c r="AD240" s="78"/>
      <c r="AE240" s="79"/>
      <c r="AF240" s="91"/>
      <c r="AG240" s="81"/>
      <c r="AH240" s="81"/>
      <c r="AI240" s="81"/>
      <c r="AJ240" s="81"/>
      <c r="AK240" s="81"/>
      <c r="AL240" s="82"/>
      <c r="AM240" s="91"/>
      <c r="AN240" s="81"/>
      <c r="AO240" s="81"/>
      <c r="AP240" s="81"/>
      <c r="AQ240" s="81"/>
      <c r="AR240" s="81"/>
      <c r="AS240" s="82"/>
      <c r="AT240" s="83"/>
      <c r="AU240" s="84"/>
      <c r="AV240" s="84"/>
      <c r="AW240" s="84"/>
      <c r="AX240" s="84"/>
      <c r="AY240" s="84"/>
      <c r="AZ240" s="85"/>
      <c r="BA240" s="88" t="e">
        <f>VLOOKUP(AT240,$BO$115:$BP$155,2,FALSE)</f>
        <v>#N/A</v>
      </c>
      <c r="BB240" s="89"/>
      <c r="BC240" s="90"/>
      <c r="BD240" s="86"/>
      <c r="BE240" s="87"/>
      <c r="BF240" s="87"/>
      <c r="BG240" s="87"/>
      <c r="BH240" s="87"/>
      <c r="BI240" s="87"/>
      <c r="BJ240" s="87"/>
      <c r="BK240" s="92"/>
      <c r="BL240" s="14"/>
      <c r="BM240" s="20"/>
    </row>
    <row r="241" spans="1:65" ht="30.75" customHeight="1" x14ac:dyDescent="0.2">
      <c r="A241" s="71">
        <f t="shared" si="11"/>
        <v>224</v>
      </c>
      <c r="O241" s="74"/>
      <c r="P241" s="75"/>
      <c r="Q241" s="75"/>
      <c r="R241" s="75"/>
      <c r="S241" s="75"/>
      <c r="T241" s="75"/>
      <c r="U241" s="76"/>
      <c r="V241" s="77"/>
      <c r="W241" s="78"/>
      <c r="X241" s="78"/>
      <c r="Y241" s="78"/>
      <c r="Z241" s="78"/>
      <c r="AA241" s="78"/>
      <c r="AB241" s="78"/>
      <c r="AC241" s="78"/>
      <c r="AD241" s="78"/>
      <c r="AE241" s="79"/>
      <c r="AF241" s="91"/>
      <c r="AG241" s="81"/>
      <c r="AH241" s="81"/>
      <c r="AI241" s="81"/>
      <c r="AJ241" s="81"/>
      <c r="AK241" s="81"/>
      <c r="AL241" s="82"/>
      <c r="AM241" s="91"/>
      <c r="AN241" s="81"/>
      <c r="AO241" s="81"/>
      <c r="AP241" s="81"/>
      <c r="AQ241" s="81"/>
      <c r="AR241" s="81"/>
      <c r="AS241" s="82"/>
      <c r="AT241" s="83"/>
      <c r="AU241" s="84"/>
      <c r="AV241" s="84"/>
      <c r="AW241" s="84"/>
      <c r="AX241" s="84"/>
      <c r="AY241" s="84"/>
      <c r="AZ241" s="85"/>
      <c r="BA241" s="88" t="e">
        <f>VLOOKUP(AT241,$BO$115:$BP$155,2,FALSE)</f>
        <v>#N/A</v>
      </c>
      <c r="BB241" s="89"/>
      <c r="BC241" s="90"/>
      <c r="BD241" s="86"/>
      <c r="BE241" s="87"/>
      <c r="BF241" s="87"/>
      <c r="BG241" s="87"/>
      <c r="BH241" s="87"/>
      <c r="BI241" s="87"/>
      <c r="BJ241" s="87"/>
      <c r="BK241" s="92"/>
      <c r="BL241" s="14"/>
      <c r="BM241" s="20"/>
    </row>
    <row r="242" spans="1:65" ht="30.75" customHeight="1" x14ac:dyDescent="0.2">
      <c r="A242" s="71">
        <f t="shared" si="11"/>
        <v>225</v>
      </c>
      <c r="O242" s="74"/>
      <c r="P242" s="75"/>
      <c r="Q242" s="75"/>
      <c r="R242" s="75"/>
      <c r="S242" s="75"/>
      <c r="T242" s="75"/>
      <c r="U242" s="76"/>
      <c r="V242" s="77"/>
      <c r="W242" s="78"/>
      <c r="X242" s="78"/>
      <c r="Y242" s="78"/>
      <c r="Z242" s="78"/>
      <c r="AA242" s="78"/>
      <c r="AB242" s="78"/>
      <c r="AC242" s="78"/>
      <c r="AD242" s="78"/>
      <c r="AE242" s="79"/>
      <c r="AF242" s="91"/>
      <c r="AG242" s="81"/>
      <c r="AH242" s="81"/>
      <c r="AI242" s="81"/>
      <c r="AJ242" s="81"/>
      <c r="AK242" s="81"/>
      <c r="AL242" s="82"/>
      <c r="AM242" s="91"/>
      <c r="AN242" s="81"/>
      <c r="AO242" s="81"/>
      <c r="AP242" s="81"/>
      <c r="AQ242" s="81"/>
      <c r="AR242" s="81"/>
      <c r="AS242" s="82"/>
      <c r="AT242" s="83"/>
      <c r="AU242" s="84"/>
      <c r="AV242" s="84"/>
      <c r="AW242" s="84"/>
      <c r="AX242" s="84"/>
      <c r="AY242" s="84"/>
      <c r="AZ242" s="85"/>
      <c r="BA242" s="88" t="e">
        <f>VLOOKUP(AT242,$BO$115:$BP$155,2,FALSE)</f>
        <v>#N/A</v>
      </c>
      <c r="BB242" s="89"/>
      <c r="BC242" s="90"/>
      <c r="BD242" s="86"/>
      <c r="BE242" s="87"/>
      <c r="BF242" s="87"/>
      <c r="BG242" s="87"/>
      <c r="BH242" s="87"/>
      <c r="BI242" s="87"/>
      <c r="BJ242" s="87"/>
      <c r="BK242" s="92"/>
      <c r="BL242" s="14"/>
      <c r="BM242" s="20"/>
    </row>
    <row r="243" spans="1:65" ht="30.75" customHeight="1" x14ac:dyDescent="0.2">
      <c r="A243" s="71">
        <f t="shared" si="11"/>
        <v>226</v>
      </c>
      <c r="O243" s="74"/>
      <c r="P243" s="75"/>
      <c r="Q243" s="75"/>
      <c r="R243" s="75"/>
      <c r="S243" s="75"/>
      <c r="T243" s="75"/>
      <c r="U243" s="76"/>
      <c r="V243" s="77"/>
      <c r="W243" s="78"/>
      <c r="X243" s="78"/>
      <c r="Y243" s="78"/>
      <c r="Z243" s="78"/>
      <c r="AA243" s="78"/>
      <c r="AB243" s="78"/>
      <c r="AC243" s="78"/>
      <c r="AD243" s="78"/>
      <c r="AE243" s="79"/>
      <c r="AF243" s="91"/>
      <c r="AG243" s="81"/>
      <c r="AH243" s="81"/>
      <c r="AI243" s="81"/>
      <c r="AJ243" s="81"/>
      <c r="AK243" s="81"/>
      <c r="AL243" s="82"/>
      <c r="AM243" s="91"/>
      <c r="AN243" s="81"/>
      <c r="AO243" s="81"/>
      <c r="AP243" s="81"/>
      <c r="AQ243" s="81"/>
      <c r="AR243" s="81"/>
      <c r="AS243" s="82"/>
      <c r="AT243" s="83"/>
      <c r="AU243" s="84"/>
      <c r="AV243" s="84"/>
      <c r="AW243" s="84"/>
      <c r="AX243" s="84"/>
      <c r="AY243" s="84"/>
      <c r="AZ243" s="85"/>
      <c r="BA243" s="88" t="e">
        <f>VLOOKUP(AT243,$BO$115:$BP$155,2,FALSE)</f>
        <v>#N/A</v>
      </c>
      <c r="BB243" s="89"/>
      <c r="BC243" s="90"/>
      <c r="BD243" s="86"/>
      <c r="BE243" s="87"/>
      <c r="BF243" s="87"/>
      <c r="BG243" s="87"/>
      <c r="BH243" s="87"/>
      <c r="BI243" s="87"/>
      <c r="BJ243" s="87"/>
      <c r="BK243" s="92"/>
      <c r="BL243" s="14"/>
      <c r="BM243" s="20"/>
    </row>
    <row r="244" spans="1:65" ht="30.75" customHeight="1" x14ac:dyDescent="0.2">
      <c r="A244" s="71">
        <f t="shared" si="11"/>
        <v>227</v>
      </c>
      <c r="O244" s="74"/>
      <c r="P244" s="75"/>
      <c r="Q244" s="75"/>
      <c r="R244" s="75"/>
      <c r="S244" s="75"/>
      <c r="T244" s="75"/>
      <c r="U244" s="76"/>
      <c r="V244" s="77"/>
      <c r="W244" s="78"/>
      <c r="X244" s="78"/>
      <c r="Y244" s="78"/>
      <c r="Z244" s="78"/>
      <c r="AA244" s="78"/>
      <c r="AB244" s="78"/>
      <c r="AC244" s="78"/>
      <c r="AD244" s="78"/>
      <c r="AE244" s="79"/>
      <c r="AF244" s="91"/>
      <c r="AG244" s="81"/>
      <c r="AH244" s="81"/>
      <c r="AI244" s="81"/>
      <c r="AJ244" s="81"/>
      <c r="AK244" s="81"/>
      <c r="AL244" s="82"/>
      <c r="AM244" s="91"/>
      <c r="AN244" s="81"/>
      <c r="AO244" s="81"/>
      <c r="AP244" s="81"/>
      <c r="AQ244" s="81"/>
      <c r="AR244" s="81"/>
      <c r="AS244" s="82"/>
      <c r="AT244" s="83"/>
      <c r="AU244" s="84"/>
      <c r="AV244" s="84"/>
      <c r="AW244" s="84"/>
      <c r="AX244" s="84"/>
      <c r="AY244" s="84"/>
      <c r="AZ244" s="85"/>
      <c r="BA244" s="88" t="e">
        <f>VLOOKUP(AT244,$BO$115:$BP$155,2,FALSE)</f>
        <v>#N/A</v>
      </c>
      <c r="BB244" s="89"/>
      <c r="BC244" s="90"/>
      <c r="BD244" s="86"/>
      <c r="BE244" s="87"/>
      <c r="BF244" s="87"/>
      <c r="BG244" s="87"/>
      <c r="BH244" s="87"/>
      <c r="BI244" s="87"/>
      <c r="BJ244" s="87"/>
      <c r="BK244" s="92"/>
      <c r="BL244" s="14"/>
      <c r="BM244" s="20"/>
    </row>
    <row r="245" spans="1:65" ht="30.75" customHeight="1" x14ac:dyDescent="0.2">
      <c r="A245" s="71">
        <f t="shared" si="11"/>
        <v>228</v>
      </c>
      <c r="O245" s="74"/>
      <c r="P245" s="75"/>
      <c r="Q245" s="75"/>
      <c r="R245" s="75"/>
      <c r="S245" s="75"/>
      <c r="T245" s="75"/>
      <c r="U245" s="76"/>
      <c r="V245" s="77"/>
      <c r="W245" s="78"/>
      <c r="X245" s="78"/>
      <c r="Y245" s="78"/>
      <c r="Z245" s="78"/>
      <c r="AA245" s="78"/>
      <c r="AB245" s="78"/>
      <c r="AC245" s="78"/>
      <c r="AD245" s="78"/>
      <c r="AE245" s="79"/>
      <c r="AF245" s="91"/>
      <c r="AG245" s="81"/>
      <c r="AH245" s="81"/>
      <c r="AI245" s="81"/>
      <c r="AJ245" s="81"/>
      <c r="AK245" s="81"/>
      <c r="AL245" s="82"/>
      <c r="AM245" s="91"/>
      <c r="AN245" s="81"/>
      <c r="AO245" s="81"/>
      <c r="AP245" s="81"/>
      <c r="AQ245" s="81"/>
      <c r="AR245" s="81"/>
      <c r="AS245" s="82"/>
      <c r="AT245" s="83"/>
      <c r="AU245" s="84"/>
      <c r="AV245" s="84"/>
      <c r="AW245" s="84"/>
      <c r="AX245" s="84"/>
      <c r="AY245" s="84"/>
      <c r="AZ245" s="85"/>
      <c r="BA245" s="88" t="e">
        <f>VLOOKUP(AT245,$BO$115:$BP$155,2,FALSE)</f>
        <v>#N/A</v>
      </c>
      <c r="BB245" s="89"/>
      <c r="BC245" s="90"/>
      <c r="BD245" s="86"/>
      <c r="BE245" s="87"/>
      <c r="BF245" s="87"/>
      <c r="BG245" s="87"/>
      <c r="BH245" s="87"/>
      <c r="BI245" s="87"/>
      <c r="BJ245" s="87"/>
      <c r="BK245" s="92"/>
      <c r="BL245" s="14"/>
      <c r="BM245" s="20"/>
    </row>
    <row r="246" spans="1:65" ht="30.75" customHeight="1" x14ac:dyDescent="0.2">
      <c r="A246" s="71">
        <f t="shared" si="11"/>
        <v>229</v>
      </c>
      <c r="O246" s="74"/>
      <c r="P246" s="75"/>
      <c r="Q246" s="75"/>
      <c r="R246" s="75"/>
      <c r="S246" s="75"/>
      <c r="T246" s="75"/>
      <c r="U246" s="76"/>
      <c r="V246" s="77"/>
      <c r="W246" s="78"/>
      <c r="X246" s="78"/>
      <c r="Y246" s="78"/>
      <c r="Z246" s="78"/>
      <c r="AA246" s="78"/>
      <c r="AB246" s="78"/>
      <c r="AC246" s="78"/>
      <c r="AD246" s="78"/>
      <c r="AE246" s="79"/>
      <c r="AF246" s="91"/>
      <c r="AG246" s="81"/>
      <c r="AH246" s="81"/>
      <c r="AI246" s="81"/>
      <c r="AJ246" s="81"/>
      <c r="AK246" s="81"/>
      <c r="AL246" s="82"/>
      <c r="AM246" s="91"/>
      <c r="AN246" s="81"/>
      <c r="AO246" s="81"/>
      <c r="AP246" s="81"/>
      <c r="AQ246" s="81"/>
      <c r="AR246" s="81"/>
      <c r="AS246" s="82"/>
      <c r="AT246" s="83"/>
      <c r="AU246" s="84"/>
      <c r="AV246" s="84"/>
      <c r="AW246" s="84"/>
      <c r="AX246" s="84"/>
      <c r="AY246" s="84"/>
      <c r="AZ246" s="85"/>
      <c r="BA246" s="88" t="e">
        <f>VLOOKUP(AT246,$BO$115:$BP$155,2,FALSE)</f>
        <v>#N/A</v>
      </c>
      <c r="BB246" s="89"/>
      <c r="BC246" s="90"/>
      <c r="BD246" s="86"/>
      <c r="BE246" s="87"/>
      <c r="BF246" s="87"/>
      <c r="BG246" s="87"/>
      <c r="BH246" s="87"/>
      <c r="BI246" s="87"/>
      <c r="BJ246" s="87"/>
      <c r="BK246" s="92"/>
      <c r="BL246" s="14"/>
      <c r="BM246" s="20"/>
    </row>
    <row r="247" spans="1:65" ht="30.75" customHeight="1" x14ac:dyDescent="0.2">
      <c r="A247" s="71">
        <f t="shared" si="11"/>
        <v>230</v>
      </c>
      <c r="O247" s="74"/>
      <c r="P247" s="75"/>
      <c r="Q247" s="75"/>
      <c r="R247" s="75"/>
      <c r="S247" s="75"/>
      <c r="T247" s="75"/>
      <c r="U247" s="76"/>
      <c r="V247" s="77"/>
      <c r="W247" s="78"/>
      <c r="X247" s="78"/>
      <c r="Y247" s="78"/>
      <c r="Z247" s="78"/>
      <c r="AA247" s="78"/>
      <c r="AB247" s="78"/>
      <c r="AC247" s="78"/>
      <c r="AD247" s="78"/>
      <c r="AE247" s="79"/>
      <c r="AF247" s="91"/>
      <c r="AG247" s="81"/>
      <c r="AH247" s="81"/>
      <c r="AI247" s="81"/>
      <c r="AJ247" s="81"/>
      <c r="AK247" s="81"/>
      <c r="AL247" s="82"/>
      <c r="AM247" s="91"/>
      <c r="AN247" s="81"/>
      <c r="AO247" s="81"/>
      <c r="AP247" s="81"/>
      <c r="AQ247" s="81"/>
      <c r="AR247" s="81"/>
      <c r="AS247" s="82"/>
      <c r="AT247" s="83"/>
      <c r="AU247" s="84"/>
      <c r="AV247" s="84"/>
      <c r="AW247" s="84"/>
      <c r="AX247" s="84"/>
      <c r="AY247" s="84"/>
      <c r="AZ247" s="85"/>
      <c r="BA247" s="88" t="e">
        <f>VLOOKUP(AT247,$BO$115:$BP$155,2,FALSE)</f>
        <v>#N/A</v>
      </c>
      <c r="BB247" s="89"/>
      <c r="BC247" s="90"/>
      <c r="BD247" s="86"/>
      <c r="BE247" s="87"/>
      <c r="BF247" s="87"/>
      <c r="BG247" s="87"/>
      <c r="BH247" s="87"/>
      <c r="BI247" s="87"/>
      <c r="BJ247" s="87"/>
      <c r="BK247" s="92"/>
      <c r="BL247" s="14"/>
      <c r="BM247" s="20"/>
    </row>
    <row r="248" spans="1:65" ht="30.75" customHeight="1" x14ac:dyDescent="0.2">
      <c r="A248" s="71">
        <f t="shared" si="11"/>
        <v>231</v>
      </c>
      <c r="O248" s="74"/>
      <c r="P248" s="75"/>
      <c r="Q248" s="75"/>
      <c r="R248" s="75"/>
      <c r="S248" s="75"/>
      <c r="T248" s="75"/>
      <c r="U248" s="76"/>
      <c r="V248" s="77"/>
      <c r="W248" s="78"/>
      <c r="X248" s="78"/>
      <c r="Y248" s="78"/>
      <c r="Z248" s="78"/>
      <c r="AA248" s="78"/>
      <c r="AB248" s="78"/>
      <c r="AC248" s="78"/>
      <c r="AD248" s="78"/>
      <c r="AE248" s="79"/>
      <c r="AF248" s="91"/>
      <c r="AG248" s="81"/>
      <c r="AH248" s="81"/>
      <c r="AI248" s="81"/>
      <c r="AJ248" s="81"/>
      <c r="AK248" s="81"/>
      <c r="AL248" s="82"/>
      <c r="AM248" s="91"/>
      <c r="AN248" s="81"/>
      <c r="AO248" s="81"/>
      <c r="AP248" s="81"/>
      <c r="AQ248" s="81"/>
      <c r="AR248" s="81"/>
      <c r="AS248" s="82"/>
      <c r="AT248" s="83"/>
      <c r="AU248" s="84"/>
      <c r="AV248" s="84"/>
      <c r="AW248" s="84"/>
      <c r="AX248" s="84"/>
      <c r="AY248" s="84"/>
      <c r="AZ248" s="85"/>
      <c r="BA248" s="88" t="e">
        <f>VLOOKUP(AT248,$BO$115:$BP$155,2,FALSE)</f>
        <v>#N/A</v>
      </c>
      <c r="BB248" s="89"/>
      <c r="BC248" s="90"/>
      <c r="BD248" s="86"/>
      <c r="BE248" s="87"/>
      <c r="BF248" s="87"/>
      <c r="BG248" s="87"/>
      <c r="BH248" s="87"/>
      <c r="BI248" s="87"/>
      <c r="BJ248" s="87"/>
      <c r="BK248" s="92"/>
      <c r="BL248" s="14"/>
      <c r="BM248" s="20"/>
    </row>
    <row r="249" spans="1:65" ht="30.75" customHeight="1" x14ac:dyDescent="0.2">
      <c r="A249" s="71">
        <f t="shared" si="11"/>
        <v>232</v>
      </c>
      <c r="O249" s="74"/>
      <c r="P249" s="75"/>
      <c r="Q249" s="75"/>
      <c r="R249" s="75"/>
      <c r="S249" s="75"/>
      <c r="T249" s="75"/>
      <c r="U249" s="76"/>
      <c r="V249" s="77"/>
      <c r="W249" s="78"/>
      <c r="X249" s="78"/>
      <c r="Y249" s="78"/>
      <c r="Z249" s="78"/>
      <c r="AA249" s="78"/>
      <c r="AB249" s="78"/>
      <c r="AC249" s="78"/>
      <c r="AD249" s="78"/>
      <c r="AE249" s="79"/>
      <c r="AF249" s="91"/>
      <c r="AG249" s="81"/>
      <c r="AH249" s="81"/>
      <c r="AI249" s="81"/>
      <c r="AJ249" s="81"/>
      <c r="AK249" s="81"/>
      <c r="AL249" s="82"/>
      <c r="AM249" s="91"/>
      <c r="AN249" s="81"/>
      <c r="AO249" s="81"/>
      <c r="AP249" s="81"/>
      <c r="AQ249" s="81"/>
      <c r="AR249" s="81"/>
      <c r="AS249" s="82"/>
      <c r="AT249" s="83"/>
      <c r="AU249" s="84"/>
      <c r="AV249" s="84"/>
      <c r="AW249" s="84"/>
      <c r="AX249" s="84"/>
      <c r="AY249" s="84"/>
      <c r="AZ249" s="85"/>
      <c r="BA249" s="88" t="e">
        <f>VLOOKUP(AT249,$BO$115:$BP$155,2,FALSE)</f>
        <v>#N/A</v>
      </c>
      <c r="BB249" s="89"/>
      <c r="BC249" s="90"/>
      <c r="BD249" s="86"/>
      <c r="BE249" s="87"/>
      <c r="BF249" s="87"/>
      <c r="BG249" s="87"/>
      <c r="BH249" s="87"/>
      <c r="BI249" s="87"/>
      <c r="BJ249" s="87"/>
      <c r="BK249" s="92"/>
      <c r="BL249" s="14"/>
      <c r="BM249" s="20"/>
    </row>
    <row r="250" spans="1:65" ht="30.75" customHeight="1" x14ac:dyDescent="0.2">
      <c r="A250" s="71">
        <f t="shared" si="11"/>
        <v>233</v>
      </c>
      <c r="O250" s="74"/>
      <c r="P250" s="75"/>
      <c r="Q250" s="75"/>
      <c r="R250" s="75"/>
      <c r="S250" s="75"/>
      <c r="T250" s="75"/>
      <c r="U250" s="76"/>
      <c r="V250" s="77"/>
      <c r="W250" s="78"/>
      <c r="X250" s="78"/>
      <c r="Y250" s="78"/>
      <c r="Z250" s="78"/>
      <c r="AA250" s="78"/>
      <c r="AB250" s="78"/>
      <c r="AC250" s="78"/>
      <c r="AD250" s="78"/>
      <c r="AE250" s="79"/>
      <c r="AF250" s="91"/>
      <c r="AG250" s="81"/>
      <c r="AH250" s="81"/>
      <c r="AI250" s="81"/>
      <c r="AJ250" s="81"/>
      <c r="AK250" s="81"/>
      <c r="AL250" s="82"/>
      <c r="AM250" s="91"/>
      <c r="AN250" s="81"/>
      <c r="AO250" s="81"/>
      <c r="AP250" s="81"/>
      <c r="AQ250" s="81"/>
      <c r="AR250" s="81"/>
      <c r="AS250" s="82"/>
      <c r="AT250" s="83"/>
      <c r="AU250" s="84"/>
      <c r="AV250" s="84"/>
      <c r="AW250" s="84"/>
      <c r="AX250" s="84"/>
      <c r="AY250" s="84"/>
      <c r="AZ250" s="85"/>
      <c r="BA250" s="88" t="e">
        <f>VLOOKUP(AT250,$BO$115:$BP$155,2,FALSE)</f>
        <v>#N/A</v>
      </c>
      <c r="BB250" s="89"/>
      <c r="BC250" s="90"/>
      <c r="BD250" s="86"/>
      <c r="BE250" s="87"/>
      <c r="BF250" s="87"/>
      <c r="BG250" s="87"/>
      <c r="BH250" s="87"/>
      <c r="BI250" s="87"/>
      <c r="BJ250" s="87"/>
      <c r="BK250" s="92"/>
      <c r="BL250" s="14"/>
      <c r="BM250" s="20"/>
    </row>
    <row r="251" spans="1:65" ht="30.75" customHeight="1" x14ac:dyDescent="0.2">
      <c r="A251" s="71">
        <f t="shared" si="11"/>
        <v>234</v>
      </c>
      <c r="O251" s="74"/>
      <c r="P251" s="75"/>
      <c r="Q251" s="75"/>
      <c r="R251" s="75"/>
      <c r="S251" s="75"/>
      <c r="T251" s="75"/>
      <c r="U251" s="76"/>
      <c r="V251" s="77"/>
      <c r="W251" s="78"/>
      <c r="X251" s="78"/>
      <c r="Y251" s="78"/>
      <c r="Z251" s="78"/>
      <c r="AA251" s="78"/>
      <c r="AB251" s="78"/>
      <c r="AC251" s="78"/>
      <c r="AD251" s="78"/>
      <c r="AE251" s="79"/>
      <c r="AF251" s="91"/>
      <c r="AG251" s="81"/>
      <c r="AH251" s="81"/>
      <c r="AI251" s="81"/>
      <c r="AJ251" s="81"/>
      <c r="AK251" s="81"/>
      <c r="AL251" s="82"/>
      <c r="AM251" s="91"/>
      <c r="AN251" s="81"/>
      <c r="AO251" s="81"/>
      <c r="AP251" s="81"/>
      <c r="AQ251" s="81"/>
      <c r="AR251" s="81"/>
      <c r="AS251" s="82"/>
      <c r="AT251" s="83"/>
      <c r="AU251" s="84"/>
      <c r="AV251" s="84"/>
      <c r="AW251" s="84"/>
      <c r="AX251" s="84"/>
      <c r="AY251" s="84"/>
      <c r="AZ251" s="85"/>
      <c r="BA251" s="88" t="e">
        <f>VLOOKUP(AT251,$BO$115:$BP$155,2,FALSE)</f>
        <v>#N/A</v>
      </c>
      <c r="BB251" s="89"/>
      <c r="BC251" s="90"/>
      <c r="BD251" s="86"/>
      <c r="BE251" s="87"/>
      <c r="BF251" s="87"/>
      <c r="BG251" s="87"/>
      <c r="BH251" s="87"/>
      <c r="BI251" s="87"/>
      <c r="BJ251" s="87"/>
      <c r="BK251" s="92"/>
      <c r="BL251" s="14"/>
      <c r="BM251" s="20"/>
    </row>
    <row r="252" spans="1:65" ht="30.75" customHeight="1" x14ac:dyDescent="0.2">
      <c r="A252" s="71">
        <f t="shared" si="11"/>
        <v>235</v>
      </c>
      <c r="O252" s="74"/>
      <c r="P252" s="75"/>
      <c r="Q252" s="75"/>
      <c r="R252" s="75"/>
      <c r="S252" s="75"/>
      <c r="T252" s="75"/>
      <c r="U252" s="76"/>
      <c r="V252" s="77"/>
      <c r="W252" s="78"/>
      <c r="X252" s="78"/>
      <c r="Y252" s="78"/>
      <c r="Z252" s="78"/>
      <c r="AA252" s="78"/>
      <c r="AB252" s="78"/>
      <c r="AC252" s="78"/>
      <c r="AD252" s="78"/>
      <c r="AE252" s="79"/>
      <c r="AF252" s="91"/>
      <c r="AG252" s="81"/>
      <c r="AH252" s="81"/>
      <c r="AI252" s="81"/>
      <c r="AJ252" s="81"/>
      <c r="AK252" s="81"/>
      <c r="AL252" s="82"/>
      <c r="AM252" s="91"/>
      <c r="AN252" s="81"/>
      <c r="AO252" s="81"/>
      <c r="AP252" s="81"/>
      <c r="AQ252" s="81"/>
      <c r="AR252" s="81"/>
      <c r="AS252" s="82"/>
      <c r="AT252" s="83"/>
      <c r="AU252" s="84"/>
      <c r="AV252" s="84"/>
      <c r="AW252" s="84"/>
      <c r="AX252" s="84"/>
      <c r="AY252" s="84"/>
      <c r="AZ252" s="85"/>
      <c r="BA252" s="88" t="e">
        <f>VLOOKUP(AT252,$BO$115:$BP$155,2,FALSE)</f>
        <v>#N/A</v>
      </c>
      <c r="BB252" s="89"/>
      <c r="BC252" s="90"/>
      <c r="BD252" s="86"/>
      <c r="BE252" s="87"/>
      <c r="BF252" s="87"/>
      <c r="BG252" s="87"/>
      <c r="BH252" s="87"/>
      <c r="BI252" s="87"/>
      <c r="BJ252" s="87"/>
      <c r="BK252" s="92"/>
      <c r="BL252" s="14"/>
      <c r="BM252" s="20"/>
    </row>
    <row r="253" spans="1:65" ht="30.75" customHeight="1" x14ac:dyDescent="0.2">
      <c r="A253" s="71">
        <f t="shared" si="11"/>
        <v>236</v>
      </c>
      <c r="O253" s="74"/>
      <c r="P253" s="75"/>
      <c r="Q253" s="75"/>
      <c r="R253" s="75"/>
      <c r="S253" s="75"/>
      <c r="T253" s="75"/>
      <c r="U253" s="76"/>
      <c r="V253" s="77"/>
      <c r="W253" s="78"/>
      <c r="X253" s="78"/>
      <c r="Y253" s="78"/>
      <c r="Z253" s="78"/>
      <c r="AA253" s="78"/>
      <c r="AB253" s="78"/>
      <c r="AC253" s="78"/>
      <c r="AD253" s="78"/>
      <c r="AE253" s="79"/>
      <c r="AF253" s="91"/>
      <c r="AG253" s="81"/>
      <c r="AH253" s="81"/>
      <c r="AI253" s="81"/>
      <c r="AJ253" s="81"/>
      <c r="AK253" s="81"/>
      <c r="AL253" s="82"/>
      <c r="AM253" s="91"/>
      <c r="AN253" s="81"/>
      <c r="AO253" s="81"/>
      <c r="AP253" s="81"/>
      <c r="AQ253" s="81"/>
      <c r="AR253" s="81"/>
      <c r="AS253" s="82"/>
      <c r="AT253" s="83"/>
      <c r="AU253" s="84"/>
      <c r="AV253" s="84"/>
      <c r="AW253" s="84"/>
      <c r="AX253" s="84"/>
      <c r="AY253" s="84"/>
      <c r="AZ253" s="85"/>
      <c r="BA253" s="88" t="e">
        <f>VLOOKUP(AT253,$BO$115:$BP$155,2,FALSE)</f>
        <v>#N/A</v>
      </c>
      <c r="BB253" s="89"/>
      <c r="BC253" s="90"/>
      <c r="BD253" s="86"/>
      <c r="BE253" s="87"/>
      <c r="BF253" s="87"/>
      <c r="BG253" s="87"/>
      <c r="BH253" s="87"/>
      <c r="BI253" s="87"/>
      <c r="BJ253" s="87"/>
      <c r="BK253" s="92"/>
      <c r="BL253" s="14"/>
      <c r="BM253" s="20"/>
    </row>
    <row r="254" spans="1:65" ht="30.75" customHeight="1" x14ac:dyDescent="0.2">
      <c r="A254" s="71">
        <f t="shared" si="11"/>
        <v>237</v>
      </c>
      <c r="O254" s="74"/>
      <c r="P254" s="75"/>
      <c r="Q254" s="75"/>
      <c r="R254" s="75"/>
      <c r="S254" s="75"/>
      <c r="T254" s="75"/>
      <c r="U254" s="76"/>
      <c r="V254" s="77"/>
      <c r="W254" s="78"/>
      <c r="X254" s="78"/>
      <c r="Y254" s="78"/>
      <c r="Z254" s="78"/>
      <c r="AA254" s="78"/>
      <c r="AB254" s="78"/>
      <c r="AC254" s="78"/>
      <c r="AD254" s="78"/>
      <c r="AE254" s="79"/>
      <c r="AF254" s="91"/>
      <c r="AG254" s="81"/>
      <c r="AH254" s="81"/>
      <c r="AI254" s="81"/>
      <c r="AJ254" s="81"/>
      <c r="AK254" s="81"/>
      <c r="AL254" s="82"/>
      <c r="AM254" s="91"/>
      <c r="AN254" s="81"/>
      <c r="AO254" s="81"/>
      <c r="AP254" s="81"/>
      <c r="AQ254" s="81"/>
      <c r="AR254" s="81"/>
      <c r="AS254" s="82"/>
      <c r="AT254" s="83"/>
      <c r="AU254" s="84"/>
      <c r="AV254" s="84"/>
      <c r="AW254" s="84"/>
      <c r="AX254" s="84"/>
      <c r="AY254" s="84"/>
      <c r="AZ254" s="85"/>
      <c r="BA254" s="88" t="e">
        <f>VLOOKUP(AT254,$BO$115:$BP$155,2,FALSE)</f>
        <v>#N/A</v>
      </c>
      <c r="BB254" s="89"/>
      <c r="BC254" s="90"/>
      <c r="BD254" s="86"/>
      <c r="BE254" s="87"/>
      <c r="BF254" s="87"/>
      <c r="BG254" s="87"/>
      <c r="BH254" s="87"/>
      <c r="BI254" s="87"/>
      <c r="BJ254" s="87"/>
      <c r="BK254" s="92"/>
      <c r="BL254" s="14"/>
      <c r="BM254" s="20"/>
    </row>
    <row r="255" spans="1:65" ht="30.75" customHeight="1" x14ac:dyDescent="0.2">
      <c r="A255" s="71">
        <f t="shared" si="11"/>
        <v>238</v>
      </c>
      <c r="O255" s="74"/>
      <c r="P255" s="75"/>
      <c r="Q255" s="75"/>
      <c r="R255" s="75"/>
      <c r="S255" s="75"/>
      <c r="T255" s="75"/>
      <c r="U255" s="76"/>
      <c r="V255" s="77"/>
      <c r="W255" s="78"/>
      <c r="X255" s="78"/>
      <c r="Y255" s="78"/>
      <c r="Z255" s="78"/>
      <c r="AA255" s="78"/>
      <c r="AB255" s="78"/>
      <c r="AC255" s="78"/>
      <c r="AD255" s="78"/>
      <c r="AE255" s="79"/>
      <c r="AF255" s="91"/>
      <c r="AG255" s="81"/>
      <c r="AH255" s="81"/>
      <c r="AI255" s="81"/>
      <c r="AJ255" s="81"/>
      <c r="AK255" s="81"/>
      <c r="AL255" s="82"/>
      <c r="AM255" s="91"/>
      <c r="AN255" s="81"/>
      <c r="AO255" s="81"/>
      <c r="AP255" s="81"/>
      <c r="AQ255" s="81"/>
      <c r="AR255" s="81"/>
      <c r="AS255" s="82"/>
      <c r="AT255" s="83"/>
      <c r="AU255" s="84"/>
      <c r="AV255" s="84"/>
      <c r="AW255" s="84"/>
      <c r="AX255" s="84"/>
      <c r="AY255" s="84"/>
      <c r="AZ255" s="85"/>
      <c r="BA255" s="88" t="e">
        <f>VLOOKUP(AT255,$BO$115:$BP$155,2,FALSE)</f>
        <v>#N/A</v>
      </c>
      <c r="BB255" s="89"/>
      <c r="BC255" s="90"/>
      <c r="BD255" s="86"/>
      <c r="BE255" s="87"/>
      <c r="BF255" s="87"/>
      <c r="BG255" s="87"/>
      <c r="BH255" s="87"/>
      <c r="BI255" s="87"/>
      <c r="BJ255" s="87"/>
      <c r="BK255" s="92"/>
      <c r="BL255" s="14"/>
      <c r="BM255" s="20"/>
    </row>
    <row r="256" spans="1:65" ht="30.75" customHeight="1" x14ac:dyDescent="0.2">
      <c r="A256" s="71">
        <f t="shared" si="11"/>
        <v>239</v>
      </c>
      <c r="O256" s="74"/>
      <c r="P256" s="75"/>
      <c r="Q256" s="75"/>
      <c r="R256" s="75"/>
      <c r="S256" s="75"/>
      <c r="T256" s="75"/>
      <c r="U256" s="76"/>
      <c r="V256" s="77"/>
      <c r="W256" s="78"/>
      <c r="X256" s="78"/>
      <c r="Y256" s="78"/>
      <c r="Z256" s="78"/>
      <c r="AA256" s="78"/>
      <c r="AB256" s="78"/>
      <c r="AC256" s="78"/>
      <c r="AD256" s="78"/>
      <c r="AE256" s="79"/>
      <c r="AF256" s="91"/>
      <c r="AG256" s="81"/>
      <c r="AH256" s="81"/>
      <c r="AI256" s="81"/>
      <c r="AJ256" s="81"/>
      <c r="AK256" s="81"/>
      <c r="AL256" s="82"/>
      <c r="AM256" s="91"/>
      <c r="AN256" s="81"/>
      <c r="AO256" s="81"/>
      <c r="AP256" s="81"/>
      <c r="AQ256" s="81"/>
      <c r="AR256" s="81"/>
      <c r="AS256" s="82"/>
      <c r="AT256" s="83"/>
      <c r="AU256" s="84"/>
      <c r="AV256" s="84"/>
      <c r="AW256" s="84"/>
      <c r="AX256" s="84"/>
      <c r="AY256" s="84"/>
      <c r="AZ256" s="85"/>
      <c r="BA256" s="88" t="e">
        <f>VLOOKUP(AT256,$BO$115:$BP$155,2,FALSE)</f>
        <v>#N/A</v>
      </c>
      <c r="BB256" s="89"/>
      <c r="BC256" s="90"/>
      <c r="BD256" s="86"/>
      <c r="BE256" s="87"/>
      <c r="BF256" s="87"/>
      <c r="BG256" s="87"/>
      <c r="BH256" s="87"/>
      <c r="BI256" s="87"/>
      <c r="BJ256" s="87"/>
      <c r="BK256" s="92"/>
      <c r="BL256" s="14"/>
      <c r="BM256" s="20"/>
    </row>
    <row r="257" spans="1:65" ht="30.75" customHeight="1" x14ac:dyDescent="0.2">
      <c r="A257" s="71">
        <f t="shared" si="11"/>
        <v>240</v>
      </c>
      <c r="O257" s="74"/>
      <c r="P257" s="75"/>
      <c r="Q257" s="75"/>
      <c r="R257" s="75"/>
      <c r="S257" s="75"/>
      <c r="T257" s="75"/>
      <c r="U257" s="76"/>
      <c r="V257" s="77"/>
      <c r="W257" s="78"/>
      <c r="X257" s="78"/>
      <c r="Y257" s="78"/>
      <c r="Z257" s="78"/>
      <c r="AA257" s="78"/>
      <c r="AB257" s="78"/>
      <c r="AC257" s="78"/>
      <c r="AD257" s="78"/>
      <c r="AE257" s="79"/>
      <c r="AF257" s="91"/>
      <c r="AG257" s="81"/>
      <c r="AH257" s="81"/>
      <c r="AI257" s="81"/>
      <c r="AJ257" s="81"/>
      <c r="AK257" s="81"/>
      <c r="AL257" s="82"/>
      <c r="AM257" s="91"/>
      <c r="AN257" s="81"/>
      <c r="AO257" s="81"/>
      <c r="AP257" s="81"/>
      <c r="AQ257" s="81"/>
      <c r="AR257" s="81"/>
      <c r="AS257" s="82"/>
      <c r="AT257" s="83"/>
      <c r="AU257" s="84"/>
      <c r="AV257" s="84"/>
      <c r="AW257" s="84"/>
      <c r="AX257" s="84"/>
      <c r="AY257" s="84"/>
      <c r="AZ257" s="85"/>
      <c r="BA257" s="88" t="e">
        <f>VLOOKUP(AT257,$BO$115:$BP$155,2,FALSE)</f>
        <v>#N/A</v>
      </c>
      <c r="BB257" s="89"/>
      <c r="BC257" s="90"/>
      <c r="BD257" s="86"/>
      <c r="BE257" s="87"/>
      <c r="BF257" s="87"/>
      <c r="BG257" s="87"/>
      <c r="BH257" s="87"/>
      <c r="BI257" s="87"/>
      <c r="BJ257" s="87"/>
      <c r="BK257" s="92"/>
      <c r="BL257" s="14"/>
      <c r="BM257" s="20"/>
    </row>
    <row r="258" spans="1:65" ht="30.75" customHeight="1" x14ac:dyDescent="0.2">
      <c r="A258" s="71">
        <f t="shared" si="11"/>
        <v>241</v>
      </c>
      <c r="O258" s="74"/>
      <c r="P258" s="75"/>
      <c r="Q258" s="75"/>
      <c r="R258" s="75"/>
      <c r="S258" s="75"/>
      <c r="T258" s="75"/>
      <c r="U258" s="76"/>
      <c r="V258" s="77"/>
      <c r="W258" s="78"/>
      <c r="X258" s="78"/>
      <c r="Y258" s="78"/>
      <c r="Z258" s="78"/>
      <c r="AA258" s="78"/>
      <c r="AB258" s="78"/>
      <c r="AC258" s="78"/>
      <c r="AD258" s="78"/>
      <c r="AE258" s="79"/>
      <c r="AF258" s="91"/>
      <c r="AG258" s="81"/>
      <c r="AH258" s="81"/>
      <c r="AI258" s="81"/>
      <c r="AJ258" s="81"/>
      <c r="AK258" s="81"/>
      <c r="AL258" s="82"/>
      <c r="AM258" s="91"/>
      <c r="AN258" s="81"/>
      <c r="AO258" s="81"/>
      <c r="AP258" s="81"/>
      <c r="AQ258" s="81"/>
      <c r="AR258" s="81"/>
      <c r="AS258" s="82"/>
      <c r="AT258" s="83"/>
      <c r="AU258" s="84"/>
      <c r="AV258" s="84"/>
      <c r="AW258" s="84"/>
      <c r="AX258" s="84"/>
      <c r="AY258" s="84"/>
      <c r="AZ258" s="85"/>
      <c r="BA258" s="88" t="e">
        <f>VLOOKUP(AT258,$BO$115:$BP$155,2,FALSE)</f>
        <v>#N/A</v>
      </c>
      <c r="BB258" s="89"/>
      <c r="BC258" s="90"/>
      <c r="BD258" s="86"/>
      <c r="BE258" s="87"/>
      <c r="BF258" s="87"/>
      <c r="BG258" s="87"/>
      <c r="BH258" s="87"/>
      <c r="BI258" s="87"/>
      <c r="BJ258" s="87"/>
      <c r="BK258" s="92"/>
      <c r="BL258" s="14"/>
      <c r="BM258" s="20"/>
    </row>
    <row r="259" spans="1:65" ht="30.75" customHeight="1" x14ac:dyDescent="0.2">
      <c r="A259" s="71">
        <f t="shared" si="11"/>
        <v>242</v>
      </c>
      <c r="O259" s="74"/>
      <c r="P259" s="75"/>
      <c r="Q259" s="75"/>
      <c r="R259" s="75"/>
      <c r="S259" s="75"/>
      <c r="T259" s="75"/>
      <c r="U259" s="76"/>
      <c r="V259" s="77"/>
      <c r="W259" s="78"/>
      <c r="X259" s="78"/>
      <c r="Y259" s="78"/>
      <c r="Z259" s="78"/>
      <c r="AA259" s="78"/>
      <c r="AB259" s="78"/>
      <c r="AC259" s="78"/>
      <c r="AD259" s="78"/>
      <c r="AE259" s="79"/>
      <c r="AF259" s="91"/>
      <c r="AG259" s="81"/>
      <c r="AH259" s="81"/>
      <c r="AI259" s="81"/>
      <c r="AJ259" s="81"/>
      <c r="AK259" s="81"/>
      <c r="AL259" s="82"/>
      <c r="AM259" s="91"/>
      <c r="AN259" s="81"/>
      <c r="AO259" s="81"/>
      <c r="AP259" s="81"/>
      <c r="AQ259" s="81"/>
      <c r="AR259" s="81"/>
      <c r="AS259" s="82"/>
      <c r="AT259" s="83"/>
      <c r="AU259" s="84"/>
      <c r="AV259" s="84"/>
      <c r="AW259" s="84"/>
      <c r="AX259" s="84"/>
      <c r="AY259" s="84"/>
      <c r="AZ259" s="85"/>
      <c r="BA259" s="88" t="e">
        <f>VLOOKUP(AT259,$BO$115:$BP$155,2,FALSE)</f>
        <v>#N/A</v>
      </c>
      <c r="BB259" s="89"/>
      <c r="BC259" s="90"/>
      <c r="BD259" s="86"/>
      <c r="BE259" s="87"/>
      <c r="BF259" s="87"/>
      <c r="BG259" s="87"/>
      <c r="BH259" s="87"/>
      <c r="BI259" s="87"/>
      <c r="BJ259" s="87"/>
      <c r="BK259" s="92"/>
      <c r="BL259" s="14"/>
      <c r="BM259" s="20"/>
    </row>
    <row r="260" spans="1:65" ht="30.75" customHeight="1" x14ac:dyDescent="0.2">
      <c r="A260" s="71">
        <f t="shared" si="11"/>
        <v>243</v>
      </c>
      <c r="O260" s="74"/>
      <c r="P260" s="75"/>
      <c r="Q260" s="75"/>
      <c r="R260" s="75"/>
      <c r="S260" s="75"/>
      <c r="T260" s="75"/>
      <c r="U260" s="76"/>
      <c r="V260" s="77"/>
      <c r="W260" s="78"/>
      <c r="X260" s="78"/>
      <c r="Y260" s="78"/>
      <c r="Z260" s="78"/>
      <c r="AA260" s="78"/>
      <c r="AB260" s="78"/>
      <c r="AC260" s="78"/>
      <c r="AD260" s="78"/>
      <c r="AE260" s="79"/>
      <c r="AF260" s="91"/>
      <c r="AG260" s="81"/>
      <c r="AH260" s="81"/>
      <c r="AI260" s="81"/>
      <c r="AJ260" s="81"/>
      <c r="AK260" s="81"/>
      <c r="AL260" s="82"/>
      <c r="AM260" s="91"/>
      <c r="AN260" s="81"/>
      <c r="AO260" s="81"/>
      <c r="AP260" s="81"/>
      <c r="AQ260" s="81"/>
      <c r="AR260" s="81"/>
      <c r="AS260" s="82"/>
      <c r="AT260" s="83"/>
      <c r="AU260" s="84"/>
      <c r="AV260" s="84"/>
      <c r="AW260" s="84"/>
      <c r="AX260" s="84"/>
      <c r="AY260" s="84"/>
      <c r="AZ260" s="85"/>
      <c r="BA260" s="88" t="e">
        <f>VLOOKUP(AT260,$BO$115:$BP$155,2,FALSE)</f>
        <v>#N/A</v>
      </c>
      <c r="BB260" s="89"/>
      <c r="BC260" s="90"/>
      <c r="BD260" s="86"/>
      <c r="BE260" s="87"/>
      <c r="BF260" s="87"/>
      <c r="BG260" s="87"/>
      <c r="BH260" s="87"/>
      <c r="BI260" s="87"/>
      <c r="BJ260" s="87"/>
      <c r="BK260" s="92"/>
      <c r="BL260" s="14"/>
      <c r="BM260" s="20"/>
    </row>
    <row r="261" spans="1:65" ht="30.75" customHeight="1" x14ac:dyDescent="0.2">
      <c r="A261" s="71">
        <f t="shared" si="11"/>
        <v>244</v>
      </c>
      <c r="O261" s="74"/>
      <c r="P261" s="75"/>
      <c r="Q261" s="75"/>
      <c r="R261" s="75"/>
      <c r="S261" s="75"/>
      <c r="T261" s="75"/>
      <c r="U261" s="76"/>
      <c r="V261" s="77"/>
      <c r="W261" s="78"/>
      <c r="X261" s="78"/>
      <c r="Y261" s="78"/>
      <c r="Z261" s="78"/>
      <c r="AA261" s="78"/>
      <c r="AB261" s="78"/>
      <c r="AC261" s="78"/>
      <c r="AD261" s="78"/>
      <c r="AE261" s="79"/>
      <c r="AF261" s="91"/>
      <c r="AG261" s="81"/>
      <c r="AH261" s="81"/>
      <c r="AI261" s="81"/>
      <c r="AJ261" s="81"/>
      <c r="AK261" s="81"/>
      <c r="AL261" s="82"/>
      <c r="AM261" s="91"/>
      <c r="AN261" s="81"/>
      <c r="AO261" s="81"/>
      <c r="AP261" s="81"/>
      <c r="AQ261" s="81"/>
      <c r="AR261" s="81"/>
      <c r="AS261" s="82"/>
      <c r="AT261" s="83"/>
      <c r="AU261" s="84"/>
      <c r="AV261" s="84"/>
      <c r="AW261" s="84"/>
      <c r="AX261" s="84"/>
      <c r="AY261" s="84"/>
      <c r="AZ261" s="85"/>
      <c r="BA261" s="88" t="e">
        <f>VLOOKUP(AT261,$BO$115:$BP$155,2,FALSE)</f>
        <v>#N/A</v>
      </c>
      <c r="BB261" s="89"/>
      <c r="BC261" s="90"/>
      <c r="BD261" s="86"/>
      <c r="BE261" s="87"/>
      <c r="BF261" s="87"/>
      <c r="BG261" s="87"/>
      <c r="BH261" s="87"/>
      <c r="BI261" s="87"/>
      <c r="BJ261" s="87"/>
      <c r="BK261" s="92"/>
      <c r="BL261" s="14"/>
      <c r="BM261" s="20"/>
    </row>
    <row r="262" spans="1:65" ht="30.75" customHeight="1" x14ac:dyDescent="0.2">
      <c r="A262" s="71">
        <f t="shared" si="11"/>
        <v>245</v>
      </c>
      <c r="O262" s="74"/>
      <c r="P262" s="75"/>
      <c r="Q262" s="75"/>
      <c r="R262" s="75"/>
      <c r="S262" s="75"/>
      <c r="T262" s="75"/>
      <c r="U262" s="76"/>
      <c r="V262" s="77"/>
      <c r="W262" s="78"/>
      <c r="X262" s="78"/>
      <c r="Y262" s="78"/>
      <c r="Z262" s="78"/>
      <c r="AA262" s="78"/>
      <c r="AB262" s="78"/>
      <c r="AC262" s="78"/>
      <c r="AD262" s="78"/>
      <c r="AE262" s="79"/>
      <c r="AF262" s="91"/>
      <c r="AG262" s="81"/>
      <c r="AH262" s="81"/>
      <c r="AI262" s="81"/>
      <c r="AJ262" s="81"/>
      <c r="AK262" s="81"/>
      <c r="AL262" s="82"/>
      <c r="AM262" s="91"/>
      <c r="AN262" s="81"/>
      <c r="AO262" s="81"/>
      <c r="AP262" s="81"/>
      <c r="AQ262" s="81"/>
      <c r="AR262" s="81"/>
      <c r="AS262" s="82"/>
      <c r="AT262" s="83"/>
      <c r="AU262" s="84"/>
      <c r="AV262" s="84"/>
      <c r="AW262" s="84"/>
      <c r="AX262" s="84"/>
      <c r="AY262" s="84"/>
      <c r="AZ262" s="85"/>
      <c r="BA262" s="88" t="e">
        <f>VLOOKUP(AT262,$BO$115:$BP$155,2,FALSE)</f>
        <v>#N/A</v>
      </c>
      <c r="BB262" s="89"/>
      <c r="BC262" s="90"/>
      <c r="BD262" s="86"/>
      <c r="BE262" s="87"/>
      <c r="BF262" s="87"/>
      <c r="BG262" s="87"/>
      <c r="BH262" s="87"/>
      <c r="BI262" s="87"/>
      <c r="BJ262" s="87"/>
      <c r="BK262" s="92"/>
      <c r="BL262" s="14"/>
      <c r="BM262" s="20"/>
    </row>
    <row r="263" spans="1:65" ht="30.75" customHeight="1" x14ac:dyDescent="0.2">
      <c r="A263" s="71">
        <f t="shared" si="11"/>
        <v>246</v>
      </c>
      <c r="O263" s="74"/>
      <c r="P263" s="75"/>
      <c r="Q263" s="75"/>
      <c r="R263" s="75"/>
      <c r="S263" s="75"/>
      <c r="T263" s="75"/>
      <c r="U263" s="76"/>
      <c r="V263" s="77"/>
      <c r="W263" s="78"/>
      <c r="X263" s="78"/>
      <c r="Y263" s="78"/>
      <c r="Z263" s="78"/>
      <c r="AA263" s="78"/>
      <c r="AB263" s="78"/>
      <c r="AC263" s="78"/>
      <c r="AD263" s="78"/>
      <c r="AE263" s="79"/>
      <c r="AF263" s="91"/>
      <c r="AG263" s="81"/>
      <c r="AH263" s="81"/>
      <c r="AI263" s="81"/>
      <c r="AJ263" s="81"/>
      <c r="AK263" s="81"/>
      <c r="AL263" s="82"/>
      <c r="AM263" s="91"/>
      <c r="AN263" s="81"/>
      <c r="AO263" s="81"/>
      <c r="AP263" s="81"/>
      <c r="AQ263" s="81"/>
      <c r="AR263" s="81"/>
      <c r="AS263" s="82"/>
      <c r="AT263" s="83"/>
      <c r="AU263" s="84"/>
      <c r="AV263" s="84"/>
      <c r="AW263" s="84"/>
      <c r="AX263" s="84"/>
      <c r="AY263" s="84"/>
      <c r="AZ263" s="85"/>
      <c r="BA263" s="88" t="e">
        <f>VLOOKUP(AT263,$BO$115:$BP$155,2,FALSE)</f>
        <v>#N/A</v>
      </c>
      <c r="BB263" s="89"/>
      <c r="BC263" s="90"/>
      <c r="BD263" s="86"/>
      <c r="BE263" s="87"/>
      <c r="BF263" s="87"/>
      <c r="BG263" s="87"/>
      <c r="BH263" s="87"/>
      <c r="BI263" s="87"/>
      <c r="BJ263" s="87"/>
      <c r="BK263" s="92"/>
      <c r="BL263" s="14"/>
      <c r="BM263" s="20"/>
    </row>
    <row r="264" spans="1:65" ht="30.75" customHeight="1" x14ac:dyDescent="0.2">
      <c r="A264" s="71">
        <f t="shared" si="11"/>
        <v>247</v>
      </c>
      <c r="O264" s="74"/>
      <c r="P264" s="75"/>
      <c r="Q264" s="75"/>
      <c r="R264" s="75"/>
      <c r="S264" s="75"/>
      <c r="T264" s="75"/>
      <c r="U264" s="76"/>
      <c r="V264" s="77"/>
      <c r="W264" s="78"/>
      <c r="X264" s="78"/>
      <c r="Y264" s="78"/>
      <c r="Z264" s="78"/>
      <c r="AA264" s="78"/>
      <c r="AB264" s="78"/>
      <c r="AC264" s="78"/>
      <c r="AD264" s="78"/>
      <c r="AE264" s="79"/>
      <c r="AF264" s="91"/>
      <c r="AG264" s="81"/>
      <c r="AH264" s="81"/>
      <c r="AI264" s="81"/>
      <c r="AJ264" s="81"/>
      <c r="AK264" s="81"/>
      <c r="AL264" s="82"/>
      <c r="AM264" s="91"/>
      <c r="AN264" s="81"/>
      <c r="AO264" s="81"/>
      <c r="AP264" s="81"/>
      <c r="AQ264" s="81"/>
      <c r="AR264" s="81"/>
      <c r="AS264" s="82"/>
      <c r="AT264" s="83"/>
      <c r="AU264" s="84"/>
      <c r="AV264" s="84"/>
      <c r="AW264" s="84"/>
      <c r="AX264" s="84"/>
      <c r="AY264" s="84"/>
      <c r="AZ264" s="85"/>
      <c r="BA264" s="88" t="e">
        <f>VLOOKUP(AT264,$BO$115:$BP$155,2,FALSE)</f>
        <v>#N/A</v>
      </c>
      <c r="BB264" s="89"/>
      <c r="BC264" s="90"/>
      <c r="BD264" s="86"/>
      <c r="BE264" s="87"/>
      <c r="BF264" s="87"/>
      <c r="BG264" s="87"/>
      <c r="BH264" s="87"/>
      <c r="BI264" s="87"/>
      <c r="BJ264" s="87"/>
      <c r="BK264" s="92"/>
      <c r="BL264" s="14"/>
      <c r="BM264" s="20"/>
    </row>
    <row r="265" spans="1:65" ht="30.75" customHeight="1" x14ac:dyDescent="0.2">
      <c r="A265" s="71">
        <f t="shared" si="11"/>
        <v>248</v>
      </c>
      <c r="O265" s="74"/>
      <c r="P265" s="75"/>
      <c r="Q265" s="75"/>
      <c r="R265" s="75"/>
      <c r="S265" s="75"/>
      <c r="T265" s="75"/>
      <c r="U265" s="76"/>
      <c r="V265" s="77"/>
      <c r="W265" s="78"/>
      <c r="X265" s="78"/>
      <c r="Y265" s="78"/>
      <c r="Z265" s="78"/>
      <c r="AA265" s="78"/>
      <c r="AB265" s="78"/>
      <c r="AC265" s="78"/>
      <c r="AD265" s="78"/>
      <c r="AE265" s="79"/>
      <c r="AF265" s="91"/>
      <c r="AG265" s="81"/>
      <c r="AH265" s="81"/>
      <c r="AI265" s="81"/>
      <c r="AJ265" s="81"/>
      <c r="AK265" s="81"/>
      <c r="AL265" s="82"/>
      <c r="AM265" s="91"/>
      <c r="AN265" s="81"/>
      <c r="AO265" s="81"/>
      <c r="AP265" s="81"/>
      <c r="AQ265" s="81"/>
      <c r="AR265" s="81"/>
      <c r="AS265" s="82"/>
      <c r="AT265" s="83"/>
      <c r="AU265" s="84"/>
      <c r="AV265" s="84"/>
      <c r="AW265" s="84"/>
      <c r="AX265" s="84"/>
      <c r="AY265" s="84"/>
      <c r="AZ265" s="85"/>
      <c r="BA265" s="88" t="e">
        <f>VLOOKUP(AT265,$BO$115:$BP$155,2,FALSE)</f>
        <v>#N/A</v>
      </c>
      <c r="BB265" s="89"/>
      <c r="BC265" s="90"/>
      <c r="BD265" s="86"/>
      <c r="BE265" s="87"/>
      <c r="BF265" s="87"/>
      <c r="BG265" s="87"/>
      <c r="BH265" s="87"/>
      <c r="BI265" s="87"/>
      <c r="BJ265" s="87"/>
      <c r="BK265" s="92"/>
      <c r="BL265" s="14"/>
      <c r="BM265" s="20"/>
    </row>
    <row r="266" spans="1:65" ht="30.75" customHeight="1" x14ac:dyDescent="0.2">
      <c r="A266" s="71">
        <f t="shared" si="11"/>
        <v>249</v>
      </c>
      <c r="O266" s="74"/>
      <c r="P266" s="75"/>
      <c r="Q266" s="75"/>
      <c r="R266" s="75"/>
      <c r="S266" s="75"/>
      <c r="T266" s="75"/>
      <c r="U266" s="76"/>
      <c r="V266" s="77"/>
      <c r="W266" s="78"/>
      <c r="X266" s="78"/>
      <c r="Y266" s="78"/>
      <c r="Z266" s="78"/>
      <c r="AA266" s="78"/>
      <c r="AB266" s="78"/>
      <c r="AC266" s="78"/>
      <c r="AD266" s="78"/>
      <c r="AE266" s="79"/>
      <c r="AF266" s="91"/>
      <c r="AG266" s="81"/>
      <c r="AH266" s="81"/>
      <c r="AI266" s="81"/>
      <c r="AJ266" s="81"/>
      <c r="AK266" s="81"/>
      <c r="AL266" s="82"/>
      <c r="AM266" s="91"/>
      <c r="AN266" s="81"/>
      <c r="AO266" s="81"/>
      <c r="AP266" s="81"/>
      <c r="AQ266" s="81"/>
      <c r="AR266" s="81"/>
      <c r="AS266" s="82"/>
      <c r="AT266" s="83"/>
      <c r="AU266" s="84"/>
      <c r="AV266" s="84"/>
      <c r="AW266" s="84"/>
      <c r="AX266" s="84"/>
      <c r="AY266" s="84"/>
      <c r="AZ266" s="85"/>
      <c r="BA266" s="88" t="e">
        <f>VLOOKUP(AT266,$BO$115:$BP$155,2,FALSE)</f>
        <v>#N/A</v>
      </c>
      <c r="BB266" s="89"/>
      <c r="BC266" s="90"/>
      <c r="BD266" s="86"/>
      <c r="BE266" s="87"/>
      <c r="BF266" s="87"/>
      <c r="BG266" s="87"/>
      <c r="BH266" s="87"/>
      <c r="BI266" s="87"/>
      <c r="BJ266" s="87"/>
      <c r="BK266" s="92"/>
      <c r="BL266" s="14"/>
      <c r="BM266" s="20"/>
    </row>
    <row r="267" spans="1:65" ht="30.75" customHeight="1" x14ac:dyDescent="0.2">
      <c r="A267" s="71">
        <f t="shared" si="11"/>
        <v>250</v>
      </c>
      <c r="O267" s="74"/>
      <c r="P267" s="75"/>
      <c r="Q267" s="75"/>
      <c r="R267" s="75"/>
      <c r="S267" s="75"/>
      <c r="T267" s="75"/>
      <c r="U267" s="76"/>
      <c r="V267" s="77"/>
      <c r="W267" s="78"/>
      <c r="X267" s="78"/>
      <c r="Y267" s="78"/>
      <c r="Z267" s="78"/>
      <c r="AA267" s="78"/>
      <c r="AB267" s="78"/>
      <c r="AC267" s="78"/>
      <c r="AD267" s="78"/>
      <c r="AE267" s="79"/>
      <c r="AF267" s="91"/>
      <c r="AG267" s="81"/>
      <c r="AH267" s="81"/>
      <c r="AI267" s="81"/>
      <c r="AJ267" s="81"/>
      <c r="AK267" s="81"/>
      <c r="AL267" s="82"/>
      <c r="AM267" s="91"/>
      <c r="AN267" s="81"/>
      <c r="AO267" s="81"/>
      <c r="AP267" s="81"/>
      <c r="AQ267" s="81"/>
      <c r="AR267" s="81"/>
      <c r="AS267" s="82"/>
      <c r="AT267" s="83"/>
      <c r="AU267" s="84"/>
      <c r="AV267" s="84"/>
      <c r="AW267" s="84"/>
      <c r="AX267" s="84"/>
      <c r="AY267" s="84"/>
      <c r="AZ267" s="85"/>
      <c r="BA267" s="88" t="e">
        <f>VLOOKUP(AT267,$BO$115:$BP$155,2,FALSE)</f>
        <v>#N/A</v>
      </c>
      <c r="BB267" s="89"/>
      <c r="BC267" s="90"/>
      <c r="BD267" s="86"/>
      <c r="BE267" s="87"/>
      <c r="BF267" s="87"/>
      <c r="BG267" s="87"/>
      <c r="BH267" s="87"/>
      <c r="BI267" s="87"/>
      <c r="BJ267" s="87"/>
      <c r="BK267" s="92"/>
      <c r="BL267" s="14"/>
      <c r="BM267" s="20"/>
    </row>
    <row r="268" spans="1:65" ht="30.75" customHeight="1" x14ac:dyDescent="0.2">
      <c r="A268" s="71">
        <f t="shared" si="11"/>
        <v>251</v>
      </c>
      <c r="O268" s="74"/>
      <c r="P268" s="75"/>
      <c r="Q268" s="75"/>
      <c r="R268" s="75"/>
      <c r="S268" s="75"/>
      <c r="T268" s="75"/>
      <c r="U268" s="76"/>
      <c r="V268" s="77"/>
      <c r="W268" s="78"/>
      <c r="X268" s="78"/>
      <c r="Y268" s="78"/>
      <c r="Z268" s="78"/>
      <c r="AA268" s="78"/>
      <c r="AB268" s="78"/>
      <c r="AC268" s="78"/>
      <c r="AD268" s="78"/>
      <c r="AE268" s="79"/>
      <c r="AF268" s="91"/>
      <c r="AG268" s="81"/>
      <c r="AH268" s="81"/>
      <c r="AI268" s="81"/>
      <c r="AJ268" s="81"/>
      <c r="AK268" s="81"/>
      <c r="AL268" s="82"/>
      <c r="AM268" s="91"/>
      <c r="AN268" s="81"/>
      <c r="AO268" s="81"/>
      <c r="AP268" s="81"/>
      <c r="AQ268" s="81"/>
      <c r="AR268" s="81"/>
      <c r="AS268" s="82"/>
      <c r="AT268" s="83"/>
      <c r="AU268" s="84"/>
      <c r="AV268" s="84"/>
      <c r="AW268" s="84"/>
      <c r="AX268" s="84"/>
      <c r="AY268" s="84"/>
      <c r="AZ268" s="85"/>
      <c r="BA268" s="88" t="e">
        <f>VLOOKUP(AT268,$BO$115:$BP$155,2,FALSE)</f>
        <v>#N/A</v>
      </c>
      <c r="BB268" s="89"/>
      <c r="BC268" s="90"/>
      <c r="BD268" s="86"/>
      <c r="BE268" s="87"/>
      <c r="BF268" s="87"/>
      <c r="BG268" s="87"/>
      <c r="BH268" s="87"/>
      <c r="BI268" s="87"/>
      <c r="BJ268" s="87"/>
      <c r="BK268" s="92"/>
      <c r="BL268" s="14"/>
      <c r="BM268" s="20"/>
    </row>
    <row r="269" spans="1:65" ht="30.75" customHeight="1" x14ac:dyDescent="0.2">
      <c r="A269" s="71">
        <f t="shared" si="11"/>
        <v>252</v>
      </c>
      <c r="O269" s="74"/>
      <c r="P269" s="75"/>
      <c r="Q269" s="75"/>
      <c r="R269" s="75"/>
      <c r="S269" s="75"/>
      <c r="T269" s="75"/>
      <c r="U269" s="76"/>
      <c r="V269" s="77"/>
      <c r="W269" s="78"/>
      <c r="X269" s="78"/>
      <c r="Y269" s="78"/>
      <c r="Z269" s="78"/>
      <c r="AA269" s="78"/>
      <c r="AB269" s="78"/>
      <c r="AC269" s="78"/>
      <c r="AD269" s="78"/>
      <c r="AE269" s="79"/>
      <c r="AF269" s="91"/>
      <c r="AG269" s="81"/>
      <c r="AH269" s="81"/>
      <c r="AI269" s="81"/>
      <c r="AJ269" s="81"/>
      <c r="AK269" s="81"/>
      <c r="AL269" s="82"/>
      <c r="AM269" s="91"/>
      <c r="AN269" s="81"/>
      <c r="AO269" s="81"/>
      <c r="AP269" s="81"/>
      <c r="AQ269" s="81"/>
      <c r="AR269" s="81"/>
      <c r="AS269" s="82"/>
      <c r="AT269" s="83"/>
      <c r="AU269" s="84"/>
      <c r="AV269" s="84"/>
      <c r="AW269" s="84"/>
      <c r="AX269" s="84"/>
      <c r="AY269" s="84"/>
      <c r="AZ269" s="85"/>
      <c r="BA269" s="88" t="e">
        <f>VLOOKUP(AT269,$BO$115:$BP$155,2,FALSE)</f>
        <v>#N/A</v>
      </c>
      <c r="BB269" s="89"/>
      <c r="BC269" s="90"/>
      <c r="BD269" s="86"/>
      <c r="BE269" s="87"/>
      <c r="BF269" s="87"/>
      <c r="BG269" s="87"/>
      <c r="BH269" s="87"/>
      <c r="BI269" s="87"/>
      <c r="BJ269" s="87"/>
      <c r="BK269" s="92"/>
      <c r="BL269" s="14"/>
      <c r="BM269" s="20"/>
    </row>
    <row r="270" spans="1:65" ht="30.75" customHeight="1" x14ac:dyDescent="0.2">
      <c r="A270" s="71">
        <f t="shared" si="11"/>
        <v>253</v>
      </c>
      <c r="O270" s="74"/>
      <c r="P270" s="75"/>
      <c r="Q270" s="75"/>
      <c r="R270" s="75"/>
      <c r="S270" s="75"/>
      <c r="T270" s="75"/>
      <c r="U270" s="76"/>
      <c r="V270" s="77"/>
      <c r="W270" s="78"/>
      <c r="X270" s="78"/>
      <c r="Y270" s="78"/>
      <c r="Z270" s="78"/>
      <c r="AA270" s="78"/>
      <c r="AB270" s="78"/>
      <c r="AC270" s="78"/>
      <c r="AD270" s="78"/>
      <c r="AE270" s="79"/>
      <c r="AF270" s="91"/>
      <c r="AG270" s="81"/>
      <c r="AH270" s="81"/>
      <c r="AI270" s="81"/>
      <c r="AJ270" s="81"/>
      <c r="AK270" s="81"/>
      <c r="AL270" s="82"/>
      <c r="AM270" s="91"/>
      <c r="AN270" s="81"/>
      <c r="AO270" s="81"/>
      <c r="AP270" s="81"/>
      <c r="AQ270" s="81"/>
      <c r="AR270" s="81"/>
      <c r="AS270" s="82"/>
      <c r="AT270" s="83"/>
      <c r="AU270" s="84"/>
      <c r="AV270" s="84"/>
      <c r="AW270" s="84"/>
      <c r="AX270" s="84"/>
      <c r="AY270" s="84"/>
      <c r="AZ270" s="85"/>
      <c r="BA270" s="88" t="e">
        <f>VLOOKUP(AT270,$BO$115:$BP$155,2,FALSE)</f>
        <v>#N/A</v>
      </c>
      <c r="BB270" s="89"/>
      <c r="BC270" s="90"/>
      <c r="BD270" s="86"/>
      <c r="BE270" s="87"/>
      <c r="BF270" s="87"/>
      <c r="BG270" s="87"/>
      <c r="BH270" s="87"/>
      <c r="BI270" s="87"/>
      <c r="BJ270" s="87"/>
      <c r="BK270" s="92"/>
      <c r="BL270" s="14"/>
      <c r="BM270" s="20"/>
    </row>
    <row r="271" spans="1:65" ht="30.75" customHeight="1" x14ac:dyDescent="0.2">
      <c r="A271" s="71">
        <f t="shared" si="11"/>
        <v>254</v>
      </c>
      <c r="O271" s="74"/>
      <c r="P271" s="75"/>
      <c r="Q271" s="75"/>
      <c r="R271" s="75"/>
      <c r="S271" s="75"/>
      <c r="T271" s="75"/>
      <c r="U271" s="76"/>
      <c r="V271" s="77"/>
      <c r="W271" s="78"/>
      <c r="X271" s="78"/>
      <c r="Y271" s="78"/>
      <c r="Z271" s="78"/>
      <c r="AA271" s="78"/>
      <c r="AB271" s="78"/>
      <c r="AC271" s="78"/>
      <c r="AD271" s="78"/>
      <c r="AE271" s="79"/>
      <c r="AF271" s="91"/>
      <c r="AG271" s="81"/>
      <c r="AH271" s="81"/>
      <c r="AI271" s="81"/>
      <c r="AJ271" s="81"/>
      <c r="AK271" s="81"/>
      <c r="AL271" s="82"/>
      <c r="AM271" s="91"/>
      <c r="AN271" s="81"/>
      <c r="AO271" s="81"/>
      <c r="AP271" s="81"/>
      <c r="AQ271" s="81"/>
      <c r="AR271" s="81"/>
      <c r="AS271" s="82"/>
      <c r="AT271" s="83"/>
      <c r="AU271" s="84"/>
      <c r="AV271" s="84"/>
      <c r="AW271" s="84"/>
      <c r="AX271" s="84"/>
      <c r="AY271" s="84"/>
      <c r="AZ271" s="85"/>
      <c r="BA271" s="88" t="e">
        <f>VLOOKUP(AT271,$BO$115:$BP$155,2,FALSE)</f>
        <v>#N/A</v>
      </c>
      <c r="BB271" s="89"/>
      <c r="BC271" s="90"/>
      <c r="BD271" s="86"/>
      <c r="BE271" s="87"/>
      <c r="BF271" s="87"/>
      <c r="BG271" s="87"/>
      <c r="BH271" s="87"/>
      <c r="BI271" s="87"/>
      <c r="BJ271" s="87"/>
      <c r="BK271" s="92"/>
      <c r="BL271" s="14"/>
      <c r="BM271" s="20"/>
    </row>
    <row r="272" spans="1:65" ht="30.75" customHeight="1" x14ac:dyDescent="0.2">
      <c r="A272" s="71">
        <f t="shared" si="11"/>
        <v>255</v>
      </c>
      <c r="O272" s="74"/>
      <c r="P272" s="75"/>
      <c r="Q272" s="75"/>
      <c r="R272" s="75"/>
      <c r="S272" s="75"/>
      <c r="T272" s="75"/>
      <c r="U272" s="76"/>
      <c r="V272" s="77"/>
      <c r="W272" s="78"/>
      <c r="X272" s="78"/>
      <c r="Y272" s="78"/>
      <c r="Z272" s="78"/>
      <c r="AA272" s="78"/>
      <c r="AB272" s="78"/>
      <c r="AC272" s="78"/>
      <c r="AD272" s="78"/>
      <c r="AE272" s="79"/>
      <c r="AF272" s="91"/>
      <c r="AG272" s="81"/>
      <c r="AH272" s="81"/>
      <c r="AI272" s="81"/>
      <c r="AJ272" s="81"/>
      <c r="AK272" s="81"/>
      <c r="AL272" s="82"/>
      <c r="AM272" s="91"/>
      <c r="AN272" s="81"/>
      <c r="AO272" s="81"/>
      <c r="AP272" s="81"/>
      <c r="AQ272" s="81"/>
      <c r="AR272" s="81"/>
      <c r="AS272" s="82"/>
      <c r="AT272" s="83"/>
      <c r="AU272" s="84"/>
      <c r="AV272" s="84"/>
      <c r="AW272" s="84"/>
      <c r="AX272" s="84"/>
      <c r="AY272" s="84"/>
      <c r="AZ272" s="85"/>
      <c r="BA272" s="88" t="e">
        <f>VLOOKUP(AT272,$BO$115:$BP$155,2,FALSE)</f>
        <v>#N/A</v>
      </c>
      <c r="BB272" s="89"/>
      <c r="BC272" s="90"/>
      <c r="BD272" s="86"/>
      <c r="BE272" s="87"/>
      <c r="BF272" s="87"/>
      <c r="BG272" s="87"/>
      <c r="BH272" s="87"/>
      <c r="BI272" s="87"/>
      <c r="BJ272" s="87"/>
      <c r="BK272" s="92"/>
      <c r="BL272" s="14"/>
      <c r="BM272" s="20"/>
    </row>
    <row r="273" spans="1:65" ht="30.75" customHeight="1" x14ac:dyDescent="0.2">
      <c r="A273" s="71">
        <f t="shared" si="11"/>
        <v>256</v>
      </c>
      <c r="O273" s="74"/>
      <c r="P273" s="75"/>
      <c r="Q273" s="75"/>
      <c r="R273" s="75"/>
      <c r="S273" s="75"/>
      <c r="T273" s="75"/>
      <c r="U273" s="76"/>
      <c r="V273" s="77"/>
      <c r="W273" s="78"/>
      <c r="X273" s="78"/>
      <c r="Y273" s="78"/>
      <c r="Z273" s="78"/>
      <c r="AA273" s="78"/>
      <c r="AB273" s="78"/>
      <c r="AC273" s="78"/>
      <c r="AD273" s="78"/>
      <c r="AE273" s="79"/>
      <c r="AF273" s="91"/>
      <c r="AG273" s="81"/>
      <c r="AH273" s="81"/>
      <c r="AI273" s="81"/>
      <c r="AJ273" s="81"/>
      <c r="AK273" s="81"/>
      <c r="AL273" s="82"/>
      <c r="AM273" s="91"/>
      <c r="AN273" s="81"/>
      <c r="AO273" s="81"/>
      <c r="AP273" s="81"/>
      <c r="AQ273" s="81"/>
      <c r="AR273" s="81"/>
      <c r="AS273" s="82"/>
      <c r="AT273" s="83"/>
      <c r="AU273" s="84"/>
      <c r="AV273" s="84"/>
      <c r="AW273" s="84"/>
      <c r="AX273" s="84"/>
      <c r="AY273" s="84"/>
      <c r="AZ273" s="85"/>
      <c r="BA273" s="88" t="e">
        <f>VLOOKUP(AT273,$BO$115:$BP$155,2,FALSE)</f>
        <v>#N/A</v>
      </c>
      <c r="BB273" s="89"/>
      <c r="BC273" s="90"/>
      <c r="BD273" s="86"/>
      <c r="BE273" s="87"/>
      <c r="BF273" s="87"/>
      <c r="BG273" s="87"/>
      <c r="BH273" s="87"/>
      <c r="BI273" s="87"/>
      <c r="BJ273" s="87"/>
      <c r="BK273" s="92"/>
      <c r="BL273" s="14"/>
      <c r="BM273" s="20"/>
    </row>
    <row r="274" spans="1:65" ht="30.75" customHeight="1" x14ac:dyDescent="0.2">
      <c r="A274" s="71">
        <f t="shared" si="11"/>
        <v>257</v>
      </c>
      <c r="O274" s="74"/>
      <c r="P274" s="75"/>
      <c r="Q274" s="75"/>
      <c r="R274" s="75"/>
      <c r="S274" s="75"/>
      <c r="T274" s="75"/>
      <c r="U274" s="76"/>
      <c r="V274" s="77"/>
      <c r="W274" s="78"/>
      <c r="X274" s="78"/>
      <c r="Y274" s="78"/>
      <c r="Z274" s="78"/>
      <c r="AA274" s="78"/>
      <c r="AB274" s="78"/>
      <c r="AC274" s="78"/>
      <c r="AD274" s="78"/>
      <c r="AE274" s="79"/>
      <c r="AF274" s="91"/>
      <c r="AG274" s="81"/>
      <c r="AH274" s="81"/>
      <c r="AI274" s="81"/>
      <c r="AJ274" s="81"/>
      <c r="AK274" s="81"/>
      <c r="AL274" s="82"/>
      <c r="AM274" s="91"/>
      <c r="AN274" s="81"/>
      <c r="AO274" s="81"/>
      <c r="AP274" s="81"/>
      <c r="AQ274" s="81"/>
      <c r="AR274" s="81"/>
      <c r="AS274" s="82"/>
      <c r="AT274" s="83"/>
      <c r="AU274" s="84"/>
      <c r="AV274" s="84"/>
      <c r="AW274" s="84"/>
      <c r="AX274" s="84"/>
      <c r="AY274" s="84"/>
      <c r="AZ274" s="85"/>
      <c r="BA274" s="88" t="e">
        <f>VLOOKUP(AT274,$BO$115:$BP$155,2,FALSE)</f>
        <v>#N/A</v>
      </c>
      <c r="BB274" s="89"/>
      <c r="BC274" s="90"/>
      <c r="BD274" s="86"/>
      <c r="BE274" s="87"/>
      <c r="BF274" s="87"/>
      <c r="BG274" s="87"/>
      <c r="BH274" s="87"/>
      <c r="BI274" s="87"/>
      <c r="BJ274" s="87"/>
      <c r="BK274" s="92"/>
      <c r="BL274" s="14"/>
      <c r="BM274" s="20"/>
    </row>
    <row r="275" spans="1:65" ht="30.75" customHeight="1" x14ac:dyDescent="0.2">
      <c r="A275" s="71">
        <f t="shared" si="11"/>
        <v>258</v>
      </c>
      <c r="O275" s="74"/>
      <c r="P275" s="75"/>
      <c r="Q275" s="75"/>
      <c r="R275" s="75"/>
      <c r="S275" s="75"/>
      <c r="T275" s="75"/>
      <c r="U275" s="76"/>
      <c r="V275" s="77"/>
      <c r="W275" s="78"/>
      <c r="X275" s="78"/>
      <c r="Y275" s="78"/>
      <c r="Z275" s="78"/>
      <c r="AA275" s="78"/>
      <c r="AB275" s="78"/>
      <c r="AC275" s="78"/>
      <c r="AD275" s="78"/>
      <c r="AE275" s="79"/>
      <c r="AF275" s="91"/>
      <c r="AG275" s="81"/>
      <c r="AH275" s="81"/>
      <c r="AI275" s="81"/>
      <c r="AJ275" s="81"/>
      <c r="AK275" s="81"/>
      <c r="AL275" s="82"/>
      <c r="AM275" s="91"/>
      <c r="AN275" s="81"/>
      <c r="AO275" s="81"/>
      <c r="AP275" s="81"/>
      <c r="AQ275" s="81"/>
      <c r="AR275" s="81"/>
      <c r="AS275" s="82"/>
      <c r="AT275" s="83"/>
      <c r="AU275" s="84"/>
      <c r="AV275" s="84"/>
      <c r="AW275" s="84"/>
      <c r="AX275" s="84"/>
      <c r="AY275" s="84"/>
      <c r="AZ275" s="85"/>
      <c r="BA275" s="88" t="e">
        <f>VLOOKUP(AT275,$BO$115:$BP$155,2,FALSE)</f>
        <v>#N/A</v>
      </c>
      <c r="BB275" s="89"/>
      <c r="BC275" s="90"/>
      <c r="BD275" s="86"/>
      <c r="BE275" s="87"/>
      <c r="BF275" s="87"/>
      <c r="BG275" s="87"/>
      <c r="BH275" s="87"/>
      <c r="BI275" s="87"/>
      <c r="BJ275" s="87"/>
      <c r="BK275" s="92"/>
      <c r="BL275" s="14"/>
      <c r="BM275" s="20"/>
    </row>
    <row r="276" spans="1:65" ht="30.75" customHeight="1" x14ac:dyDescent="0.2">
      <c r="A276" s="71">
        <f t="shared" ref="A276:A339" si="12">A275+1</f>
        <v>259</v>
      </c>
      <c r="O276" s="74"/>
      <c r="P276" s="75"/>
      <c r="Q276" s="75"/>
      <c r="R276" s="75"/>
      <c r="S276" s="75"/>
      <c r="T276" s="75"/>
      <c r="U276" s="76"/>
      <c r="V276" s="77"/>
      <c r="W276" s="78"/>
      <c r="X276" s="78"/>
      <c r="Y276" s="78"/>
      <c r="Z276" s="78"/>
      <c r="AA276" s="78"/>
      <c r="AB276" s="78"/>
      <c r="AC276" s="78"/>
      <c r="AD276" s="78"/>
      <c r="AE276" s="79"/>
      <c r="AF276" s="91"/>
      <c r="AG276" s="81"/>
      <c r="AH276" s="81"/>
      <c r="AI276" s="81"/>
      <c r="AJ276" s="81"/>
      <c r="AK276" s="81"/>
      <c r="AL276" s="82"/>
      <c r="AM276" s="91"/>
      <c r="AN276" s="81"/>
      <c r="AO276" s="81"/>
      <c r="AP276" s="81"/>
      <c r="AQ276" s="81"/>
      <c r="AR276" s="81"/>
      <c r="AS276" s="82"/>
      <c r="AT276" s="83"/>
      <c r="AU276" s="84"/>
      <c r="AV276" s="84"/>
      <c r="AW276" s="84"/>
      <c r="AX276" s="84"/>
      <c r="AY276" s="84"/>
      <c r="AZ276" s="85"/>
      <c r="BA276" s="88" t="e">
        <f>VLOOKUP(AT276,$BO$115:$BP$155,2,FALSE)</f>
        <v>#N/A</v>
      </c>
      <c r="BB276" s="89"/>
      <c r="BC276" s="90"/>
      <c r="BD276" s="86"/>
      <c r="BE276" s="87"/>
      <c r="BF276" s="87"/>
      <c r="BG276" s="87"/>
      <c r="BH276" s="87"/>
      <c r="BI276" s="87"/>
      <c r="BJ276" s="87"/>
      <c r="BK276" s="92"/>
      <c r="BL276" s="14"/>
      <c r="BM276" s="20"/>
    </row>
    <row r="277" spans="1:65" ht="30.75" customHeight="1" x14ac:dyDescent="0.2">
      <c r="A277" s="71">
        <f t="shared" si="12"/>
        <v>260</v>
      </c>
      <c r="O277" s="74"/>
      <c r="P277" s="75"/>
      <c r="Q277" s="75"/>
      <c r="R277" s="75"/>
      <c r="S277" s="75"/>
      <c r="T277" s="75"/>
      <c r="U277" s="76"/>
      <c r="V277" s="77"/>
      <c r="W277" s="78"/>
      <c r="X277" s="78"/>
      <c r="Y277" s="78"/>
      <c r="Z277" s="78"/>
      <c r="AA277" s="78"/>
      <c r="AB277" s="78"/>
      <c r="AC277" s="78"/>
      <c r="AD277" s="78"/>
      <c r="AE277" s="79"/>
      <c r="AF277" s="91"/>
      <c r="AG277" s="81"/>
      <c r="AH277" s="81"/>
      <c r="AI277" s="81"/>
      <c r="AJ277" s="81"/>
      <c r="AK277" s="81"/>
      <c r="AL277" s="82"/>
      <c r="AM277" s="91"/>
      <c r="AN277" s="81"/>
      <c r="AO277" s="81"/>
      <c r="AP277" s="81"/>
      <c r="AQ277" s="81"/>
      <c r="AR277" s="81"/>
      <c r="AS277" s="82"/>
      <c r="AT277" s="83"/>
      <c r="AU277" s="84"/>
      <c r="AV277" s="84"/>
      <c r="AW277" s="84"/>
      <c r="AX277" s="84"/>
      <c r="AY277" s="84"/>
      <c r="AZ277" s="85"/>
      <c r="BA277" s="88" t="e">
        <f>VLOOKUP(AT277,$BO$115:$BP$155,2,FALSE)</f>
        <v>#N/A</v>
      </c>
      <c r="BB277" s="89"/>
      <c r="BC277" s="90"/>
      <c r="BD277" s="86"/>
      <c r="BE277" s="87"/>
      <c r="BF277" s="87"/>
      <c r="BG277" s="87"/>
      <c r="BH277" s="87"/>
      <c r="BI277" s="87"/>
      <c r="BJ277" s="87"/>
      <c r="BK277" s="92"/>
      <c r="BL277" s="14"/>
      <c r="BM277" s="20"/>
    </row>
    <row r="278" spans="1:65" ht="30.75" customHeight="1" x14ac:dyDescent="0.2">
      <c r="A278" s="71">
        <f t="shared" si="12"/>
        <v>261</v>
      </c>
      <c r="O278" s="74"/>
      <c r="P278" s="75"/>
      <c r="Q278" s="75"/>
      <c r="R278" s="75"/>
      <c r="S278" s="75"/>
      <c r="T278" s="75"/>
      <c r="U278" s="76"/>
      <c r="V278" s="77"/>
      <c r="W278" s="78"/>
      <c r="X278" s="78"/>
      <c r="Y278" s="78"/>
      <c r="Z278" s="78"/>
      <c r="AA278" s="78"/>
      <c r="AB278" s="78"/>
      <c r="AC278" s="78"/>
      <c r="AD278" s="78"/>
      <c r="AE278" s="79"/>
      <c r="AF278" s="91"/>
      <c r="AG278" s="81"/>
      <c r="AH278" s="81"/>
      <c r="AI278" s="81"/>
      <c r="AJ278" s="81"/>
      <c r="AK278" s="81"/>
      <c r="AL278" s="82"/>
      <c r="AM278" s="91"/>
      <c r="AN278" s="81"/>
      <c r="AO278" s="81"/>
      <c r="AP278" s="81"/>
      <c r="AQ278" s="81"/>
      <c r="AR278" s="81"/>
      <c r="AS278" s="82"/>
      <c r="AT278" s="83"/>
      <c r="AU278" s="84"/>
      <c r="AV278" s="84"/>
      <c r="AW278" s="84"/>
      <c r="AX278" s="84"/>
      <c r="AY278" s="84"/>
      <c r="AZ278" s="85"/>
      <c r="BA278" s="88" t="e">
        <f>VLOOKUP(AT278,$BO$115:$BP$155,2,FALSE)</f>
        <v>#N/A</v>
      </c>
      <c r="BB278" s="89"/>
      <c r="BC278" s="90"/>
      <c r="BD278" s="86"/>
      <c r="BE278" s="87"/>
      <c r="BF278" s="87"/>
      <c r="BG278" s="87"/>
      <c r="BH278" s="87"/>
      <c r="BI278" s="87"/>
      <c r="BJ278" s="87"/>
      <c r="BK278" s="92"/>
      <c r="BL278" s="14"/>
      <c r="BM278" s="20"/>
    </row>
    <row r="279" spans="1:65" ht="30.75" customHeight="1" x14ac:dyDescent="0.2">
      <c r="A279" s="71">
        <f t="shared" si="12"/>
        <v>262</v>
      </c>
      <c r="O279" s="74"/>
      <c r="P279" s="75"/>
      <c r="Q279" s="75"/>
      <c r="R279" s="75"/>
      <c r="S279" s="75"/>
      <c r="T279" s="75"/>
      <c r="U279" s="76"/>
      <c r="V279" s="77"/>
      <c r="W279" s="78"/>
      <c r="X279" s="78"/>
      <c r="Y279" s="78"/>
      <c r="Z279" s="78"/>
      <c r="AA279" s="78"/>
      <c r="AB279" s="78"/>
      <c r="AC279" s="78"/>
      <c r="AD279" s="78"/>
      <c r="AE279" s="79"/>
      <c r="AF279" s="91"/>
      <c r="AG279" s="81"/>
      <c r="AH279" s="81"/>
      <c r="AI279" s="81"/>
      <c r="AJ279" s="81"/>
      <c r="AK279" s="81"/>
      <c r="AL279" s="82"/>
      <c r="AM279" s="91"/>
      <c r="AN279" s="81"/>
      <c r="AO279" s="81"/>
      <c r="AP279" s="81"/>
      <c r="AQ279" s="81"/>
      <c r="AR279" s="81"/>
      <c r="AS279" s="82"/>
      <c r="AT279" s="83"/>
      <c r="AU279" s="84"/>
      <c r="AV279" s="84"/>
      <c r="AW279" s="84"/>
      <c r="AX279" s="84"/>
      <c r="AY279" s="84"/>
      <c r="AZ279" s="85"/>
      <c r="BA279" s="88" t="e">
        <f>VLOOKUP(AT279,$BO$115:$BP$155,2,FALSE)</f>
        <v>#N/A</v>
      </c>
      <c r="BB279" s="89"/>
      <c r="BC279" s="90"/>
      <c r="BD279" s="86"/>
      <c r="BE279" s="87"/>
      <c r="BF279" s="87"/>
      <c r="BG279" s="87"/>
      <c r="BH279" s="87"/>
      <c r="BI279" s="87"/>
      <c r="BJ279" s="87"/>
      <c r="BK279" s="92"/>
      <c r="BL279" s="14"/>
      <c r="BM279" s="20"/>
    </row>
    <row r="280" spans="1:65" ht="30.75" customHeight="1" x14ac:dyDescent="0.2">
      <c r="A280" s="71">
        <f t="shared" si="12"/>
        <v>263</v>
      </c>
      <c r="O280" s="74"/>
      <c r="P280" s="75"/>
      <c r="Q280" s="75"/>
      <c r="R280" s="75"/>
      <c r="S280" s="75"/>
      <c r="T280" s="75"/>
      <c r="U280" s="76"/>
      <c r="V280" s="77"/>
      <c r="W280" s="78"/>
      <c r="X280" s="78"/>
      <c r="Y280" s="78"/>
      <c r="Z280" s="78"/>
      <c r="AA280" s="78"/>
      <c r="AB280" s="78"/>
      <c r="AC280" s="78"/>
      <c r="AD280" s="78"/>
      <c r="AE280" s="79"/>
      <c r="AF280" s="91"/>
      <c r="AG280" s="81"/>
      <c r="AH280" s="81"/>
      <c r="AI280" s="81"/>
      <c r="AJ280" s="81"/>
      <c r="AK280" s="81"/>
      <c r="AL280" s="82"/>
      <c r="AM280" s="91"/>
      <c r="AN280" s="81"/>
      <c r="AO280" s="81"/>
      <c r="AP280" s="81"/>
      <c r="AQ280" s="81"/>
      <c r="AR280" s="81"/>
      <c r="AS280" s="82"/>
      <c r="AT280" s="83"/>
      <c r="AU280" s="84"/>
      <c r="AV280" s="84"/>
      <c r="AW280" s="84"/>
      <c r="AX280" s="84"/>
      <c r="AY280" s="84"/>
      <c r="AZ280" s="85"/>
      <c r="BA280" s="88" t="e">
        <f>VLOOKUP(AT280,$BO$115:$BP$155,2,FALSE)</f>
        <v>#N/A</v>
      </c>
      <c r="BB280" s="89"/>
      <c r="BC280" s="90"/>
      <c r="BD280" s="86"/>
      <c r="BE280" s="87"/>
      <c r="BF280" s="87"/>
      <c r="BG280" s="87"/>
      <c r="BH280" s="87"/>
      <c r="BI280" s="87"/>
      <c r="BJ280" s="87"/>
      <c r="BK280" s="92"/>
      <c r="BL280" s="14"/>
      <c r="BM280" s="20"/>
    </row>
    <row r="281" spans="1:65" ht="30.75" customHeight="1" x14ac:dyDescent="0.2">
      <c r="A281" s="71">
        <f t="shared" si="12"/>
        <v>264</v>
      </c>
      <c r="O281" s="74"/>
      <c r="P281" s="75"/>
      <c r="Q281" s="75"/>
      <c r="R281" s="75"/>
      <c r="S281" s="75"/>
      <c r="T281" s="75"/>
      <c r="U281" s="76"/>
      <c r="V281" s="77"/>
      <c r="W281" s="78"/>
      <c r="X281" s="78"/>
      <c r="Y281" s="78"/>
      <c r="Z281" s="78"/>
      <c r="AA281" s="78"/>
      <c r="AB281" s="78"/>
      <c r="AC281" s="78"/>
      <c r="AD281" s="78"/>
      <c r="AE281" s="79"/>
      <c r="AF281" s="91"/>
      <c r="AG281" s="81"/>
      <c r="AH281" s="81"/>
      <c r="AI281" s="81"/>
      <c r="AJ281" s="81"/>
      <c r="AK281" s="81"/>
      <c r="AL281" s="82"/>
      <c r="AM281" s="91"/>
      <c r="AN281" s="81"/>
      <c r="AO281" s="81"/>
      <c r="AP281" s="81"/>
      <c r="AQ281" s="81"/>
      <c r="AR281" s="81"/>
      <c r="AS281" s="82"/>
      <c r="AT281" s="83"/>
      <c r="AU281" s="84"/>
      <c r="AV281" s="84"/>
      <c r="AW281" s="84"/>
      <c r="AX281" s="84"/>
      <c r="AY281" s="84"/>
      <c r="AZ281" s="85"/>
      <c r="BA281" s="88" t="e">
        <f>VLOOKUP(AT281,$BO$115:$BP$155,2,FALSE)</f>
        <v>#N/A</v>
      </c>
      <c r="BB281" s="89"/>
      <c r="BC281" s="90"/>
      <c r="BD281" s="86"/>
      <c r="BE281" s="87"/>
      <c r="BF281" s="87"/>
      <c r="BG281" s="87"/>
      <c r="BH281" s="87"/>
      <c r="BI281" s="87"/>
      <c r="BJ281" s="87"/>
      <c r="BK281" s="92"/>
      <c r="BL281" s="14"/>
      <c r="BM281" s="20"/>
    </row>
    <row r="282" spans="1:65" ht="30.75" customHeight="1" x14ac:dyDescent="0.2">
      <c r="A282" s="71">
        <f t="shared" si="12"/>
        <v>265</v>
      </c>
      <c r="O282" s="74"/>
      <c r="P282" s="75"/>
      <c r="Q282" s="75"/>
      <c r="R282" s="75"/>
      <c r="S282" s="75"/>
      <c r="T282" s="75"/>
      <c r="U282" s="76"/>
      <c r="V282" s="77"/>
      <c r="W282" s="78"/>
      <c r="X282" s="78"/>
      <c r="Y282" s="78"/>
      <c r="Z282" s="78"/>
      <c r="AA282" s="78"/>
      <c r="AB282" s="78"/>
      <c r="AC282" s="78"/>
      <c r="AD282" s="78"/>
      <c r="AE282" s="79"/>
      <c r="AF282" s="91"/>
      <c r="AG282" s="81"/>
      <c r="AH282" s="81"/>
      <c r="AI282" s="81"/>
      <c r="AJ282" s="81"/>
      <c r="AK282" s="81"/>
      <c r="AL282" s="82"/>
      <c r="AM282" s="91"/>
      <c r="AN282" s="81"/>
      <c r="AO282" s="81"/>
      <c r="AP282" s="81"/>
      <c r="AQ282" s="81"/>
      <c r="AR282" s="81"/>
      <c r="AS282" s="82"/>
      <c r="AT282" s="83"/>
      <c r="AU282" s="84"/>
      <c r="AV282" s="84"/>
      <c r="AW282" s="84"/>
      <c r="AX282" s="84"/>
      <c r="AY282" s="84"/>
      <c r="AZ282" s="85"/>
      <c r="BA282" s="88" t="e">
        <f>VLOOKUP(AT282,$BO$115:$BP$155,2,FALSE)</f>
        <v>#N/A</v>
      </c>
      <c r="BB282" s="89"/>
      <c r="BC282" s="90"/>
      <c r="BD282" s="86"/>
      <c r="BE282" s="87"/>
      <c r="BF282" s="87"/>
      <c r="BG282" s="87"/>
      <c r="BH282" s="87"/>
      <c r="BI282" s="87"/>
      <c r="BJ282" s="87"/>
      <c r="BK282" s="92"/>
      <c r="BL282" s="14"/>
      <c r="BM282" s="20"/>
    </row>
    <row r="283" spans="1:65" ht="30.75" customHeight="1" x14ac:dyDescent="0.2">
      <c r="A283" s="71">
        <f t="shared" si="12"/>
        <v>266</v>
      </c>
      <c r="O283" s="74"/>
      <c r="P283" s="75"/>
      <c r="Q283" s="75"/>
      <c r="R283" s="75"/>
      <c r="S283" s="75"/>
      <c r="T283" s="75"/>
      <c r="U283" s="76"/>
      <c r="V283" s="77"/>
      <c r="W283" s="78"/>
      <c r="X283" s="78"/>
      <c r="Y283" s="78"/>
      <c r="Z283" s="78"/>
      <c r="AA283" s="78"/>
      <c r="AB283" s="78"/>
      <c r="AC283" s="78"/>
      <c r="AD283" s="78"/>
      <c r="AE283" s="79"/>
      <c r="AF283" s="91"/>
      <c r="AG283" s="81"/>
      <c r="AH283" s="81"/>
      <c r="AI283" s="81"/>
      <c r="AJ283" s="81"/>
      <c r="AK283" s="81"/>
      <c r="AL283" s="82"/>
      <c r="AM283" s="91"/>
      <c r="AN283" s="81"/>
      <c r="AO283" s="81"/>
      <c r="AP283" s="81"/>
      <c r="AQ283" s="81"/>
      <c r="AR283" s="81"/>
      <c r="AS283" s="82"/>
      <c r="AT283" s="83"/>
      <c r="AU283" s="84"/>
      <c r="AV283" s="84"/>
      <c r="AW283" s="84"/>
      <c r="AX283" s="84"/>
      <c r="AY283" s="84"/>
      <c r="AZ283" s="85"/>
      <c r="BA283" s="88" t="e">
        <f>VLOOKUP(AT283,$BO$115:$BP$155,2,FALSE)</f>
        <v>#N/A</v>
      </c>
      <c r="BB283" s="89"/>
      <c r="BC283" s="90"/>
      <c r="BD283" s="86"/>
      <c r="BE283" s="87"/>
      <c r="BF283" s="87"/>
      <c r="BG283" s="87"/>
      <c r="BH283" s="87"/>
      <c r="BI283" s="87"/>
      <c r="BJ283" s="87"/>
      <c r="BK283" s="92"/>
      <c r="BL283" s="14"/>
      <c r="BM283" s="20"/>
    </row>
    <row r="284" spans="1:65" ht="30.75" customHeight="1" x14ac:dyDescent="0.2">
      <c r="A284" s="71">
        <f t="shared" si="12"/>
        <v>267</v>
      </c>
      <c r="O284" s="74"/>
      <c r="P284" s="75"/>
      <c r="Q284" s="75"/>
      <c r="R284" s="75"/>
      <c r="S284" s="75"/>
      <c r="T284" s="75"/>
      <c r="U284" s="76"/>
      <c r="V284" s="77"/>
      <c r="W284" s="78"/>
      <c r="X284" s="78"/>
      <c r="Y284" s="78"/>
      <c r="Z284" s="78"/>
      <c r="AA284" s="78"/>
      <c r="AB284" s="78"/>
      <c r="AC284" s="78"/>
      <c r="AD284" s="78"/>
      <c r="AE284" s="79"/>
      <c r="AF284" s="91"/>
      <c r="AG284" s="81"/>
      <c r="AH284" s="81"/>
      <c r="AI284" s="81"/>
      <c r="AJ284" s="81"/>
      <c r="AK284" s="81"/>
      <c r="AL284" s="82"/>
      <c r="AM284" s="91"/>
      <c r="AN284" s="81"/>
      <c r="AO284" s="81"/>
      <c r="AP284" s="81"/>
      <c r="AQ284" s="81"/>
      <c r="AR284" s="81"/>
      <c r="AS284" s="82"/>
      <c r="AT284" s="83"/>
      <c r="AU284" s="84"/>
      <c r="AV284" s="84"/>
      <c r="AW284" s="84"/>
      <c r="AX284" s="84"/>
      <c r="AY284" s="84"/>
      <c r="AZ284" s="85"/>
      <c r="BA284" s="88" t="e">
        <f>VLOOKUP(AT284,$BO$115:$BP$155,2,FALSE)</f>
        <v>#N/A</v>
      </c>
      <c r="BB284" s="89"/>
      <c r="BC284" s="90"/>
      <c r="BD284" s="86"/>
      <c r="BE284" s="87"/>
      <c r="BF284" s="87"/>
      <c r="BG284" s="87"/>
      <c r="BH284" s="87"/>
      <c r="BI284" s="87"/>
      <c r="BJ284" s="87"/>
      <c r="BK284" s="92"/>
      <c r="BL284" s="14"/>
      <c r="BM284" s="20"/>
    </row>
    <row r="285" spans="1:65" ht="30.75" customHeight="1" x14ac:dyDescent="0.2">
      <c r="A285" s="71">
        <f t="shared" si="12"/>
        <v>268</v>
      </c>
      <c r="O285" s="74"/>
      <c r="P285" s="75"/>
      <c r="Q285" s="75"/>
      <c r="R285" s="75"/>
      <c r="S285" s="75"/>
      <c r="T285" s="75"/>
      <c r="U285" s="76"/>
      <c r="V285" s="77"/>
      <c r="W285" s="78"/>
      <c r="X285" s="78"/>
      <c r="Y285" s="78"/>
      <c r="Z285" s="78"/>
      <c r="AA285" s="78"/>
      <c r="AB285" s="78"/>
      <c r="AC285" s="78"/>
      <c r="AD285" s="78"/>
      <c r="AE285" s="79"/>
      <c r="AF285" s="91"/>
      <c r="AG285" s="81"/>
      <c r="AH285" s="81"/>
      <c r="AI285" s="81"/>
      <c r="AJ285" s="81"/>
      <c r="AK285" s="81"/>
      <c r="AL285" s="82"/>
      <c r="AM285" s="91"/>
      <c r="AN285" s="81"/>
      <c r="AO285" s="81"/>
      <c r="AP285" s="81"/>
      <c r="AQ285" s="81"/>
      <c r="AR285" s="81"/>
      <c r="AS285" s="82"/>
      <c r="AT285" s="83"/>
      <c r="AU285" s="84"/>
      <c r="AV285" s="84"/>
      <c r="AW285" s="84"/>
      <c r="AX285" s="84"/>
      <c r="AY285" s="84"/>
      <c r="AZ285" s="85"/>
      <c r="BA285" s="88" t="e">
        <f>VLOOKUP(AT285,$BO$115:$BP$155,2,FALSE)</f>
        <v>#N/A</v>
      </c>
      <c r="BB285" s="89"/>
      <c r="BC285" s="90"/>
      <c r="BD285" s="86"/>
      <c r="BE285" s="87"/>
      <c r="BF285" s="87"/>
      <c r="BG285" s="87"/>
      <c r="BH285" s="87"/>
      <c r="BI285" s="87"/>
      <c r="BJ285" s="87"/>
      <c r="BK285" s="92"/>
      <c r="BL285" s="14"/>
      <c r="BM285" s="20"/>
    </row>
    <row r="286" spans="1:65" ht="30.75" customHeight="1" x14ac:dyDescent="0.2">
      <c r="A286" s="71">
        <f t="shared" si="12"/>
        <v>269</v>
      </c>
      <c r="O286" s="74"/>
      <c r="P286" s="75"/>
      <c r="Q286" s="75"/>
      <c r="R286" s="75"/>
      <c r="S286" s="75"/>
      <c r="T286" s="75"/>
      <c r="U286" s="76"/>
      <c r="V286" s="77"/>
      <c r="W286" s="78"/>
      <c r="X286" s="78"/>
      <c r="Y286" s="78"/>
      <c r="Z286" s="78"/>
      <c r="AA286" s="78"/>
      <c r="AB286" s="78"/>
      <c r="AC286" s="78"/>
      <c r="AD286" s="78"/>
      <c r="AE286" s="79"/>
      <c r="AF286" s="91"/>
      <c r="AG286" s="81"/>
      <c r="AH286" s="81"/>
      <c r="AI286" s="81"/>
      <c r="AJ286" s="81"/>
      <c r="AK286" s="81"/>
      <c r="AL286" s="82"/>
      <c r="AM286" s="91"/>
      <c r="AN286" s="81"/>
      <c r="AO286" s="81"/>
      <c r="AP286" s="81"/>
      <c r="AQ286" s="81"/>
      <c r="AR286" s="81"/>
      <c r="AS286" s="82"/>
      <c r="AT286" s="83"/>
      <c r="AU286" s="84"/>
      <c r="AV286" s="84"/>
      <c r="AW286" s="84"/>
      <c r="AX286" s="84"/>
      <c r="AY286" s="84"/>
      <c r="AZ286" s="85"/>
      <c r="BA286" s="88" t="e">
        <f>VLOOKUP(AT286,$BO$115:$BP$155,2,FALSE)</f>
        <v>#N/A</v>
      </c>
      <c r="BB286" s="89"/>
      <c r="BC286" s="90"/>
      <c r="BD286" s="86"/>
      <c r="BE286" s="87"/>
      <c r="BF286" s="87"/>
      <c r="BG286" s="87"/>
      <c r="BH286" s="87"/>
      <c r="BI286" s="87"/>
      <c r="BJ286" s="87"/>
      <c r="BK286" s="92"/>
      <c r="BL286" s="14"/>
      <c r="BM286" s="20"/>
    </row>
    <row r="287" spans="1:65" ht="30.75" customHeight="1" x14ac:dyDescent="0.2">
      <c r="A287" s="71">
        <f t="shared" si="12"/>
        <v>270</v>
      </c>
      <c r="O287" s="74"/>
      <c r="P287" s="75"/>
      <c r="Q287" s="75"/>
      <c r="R287" s="75"/>
      <c r="S287" s="75"/>
      <c r="T287" s="75"/>
      <c r="U287" s="76"/>
      <c r="V287" s="77"/>
      <c r="W287" s="78"/>
      <c r="X287" s="78"/>
      <c r="Y287" s="78"/>
      <c r="Z287" s="78"/>
      <c r="AA287" s="78"/>
      <c r="AB287" s="78"/>
      <c r="AC287" s="78"/>
      <c r="AD287" s="78"/>
      <c r="AE287" s="79"/>
      <c r="AF287" s="91"/>
      <c r="AG287" s="81"/>
      <c r="AH287" s="81"/>
      <c r="AI287" s="81"/>
      <c r="AJ287" s="81"/>
      <c r="AK287" s="81"/>
      <c r="AL287" s="82"/>
      <c r="AM287" s="91"/>
      <c r="AN287" s="81"/>
      <c r="AO287" s="81"/>
      <c r="AP287" s="81"/>
      <c r="AQ287" s="81"/>
      <c r="AR287" s="81"/>
      <c r="AS287" s="82"/>
      <c r="AT287" s="83"/>
      <c r="AU287" s="84"/>
      <c r="AV287" s="84"/>
      <c r="AW287" s="84"/>
      <c r="AX287" s="84"/>
      <c r="AY287" s="84"/>
      <c r="AZ287" s="85"/>
      <c r="BA287" s="88" t="e">
        <f>VLOOKUP(AT287,$BO$115:$BP$155,2,FALSE)</f>
        <v>#N/A</v>
      </c>
      <c r="BB287" s="89"/>
      <c r="BC287" s="90"/>
      <c r="BD287" s="86"/>
      <c r="BE287" s="87"/>
      <c r="BF287" s="87"/>
      <c r="BG287" s="87"/>
      <c r="BH287" s="87"/>
      <c r="BI287" s="87"/>
      <c r="BJ287" s="87"/>
      <c r="BK287" s="92"/>
      <c r="BL287" s="14"/>
      <c r="BM287" s="20"/>
    </row>
    <row r="288" spans="1:65" ht="30.75" customHeight="1" x14ac:dyDescent="0.2">
      <c r="A288" s="71">
        <f t="shared" si="12"/>
        <v>271</v>
      </c>
      <c r="O288" s="74"/>
      <c r="P288" s="75"/>
      <c r="Q288" s="75"/>
      <c r="R288" s="75"/>
      <c r="S288" s="75"/>
      <c r="T288" s="75"/>
      <c r="U288" s="76"/>
      <c r="V288" s="77"/>
      <c r="W288" s="78"/>
      <c r="X288" s="78"/>
      <c r="Y288" s="78"/>
      <c r="Z288" s="78"/>
      <c r="AA288" s="78"/>
      <c r="AB288" s="78"/>
      <c r="AC288" s="78"/>
      <c r="AD288" s="78"/>
      <c r="AE288" s="79"/>
      <c r="AF288" s="91"/>
      <c r="AG288" s="81"/>
      <c r="AH288" s="81"/>
      <c r="AI288" s="81"/>
      <c r="AJ288" s="81"/>
      <c r="AK288" s="81"/>
      <c r="AL288" s="82"/>
      <c r="AM288" s="91"/>
      <c r="AN288" s="81"/>
      <c r="AO288" s="81"/>
      <c r="AP288" s="81"/>
      <c r="AQ288" s="81"/>
      <c r="AR288" s="81"/>
      <c r="AS288" s="82"/>
      <c r="AT288" s="83"/>
      <c r="AU288" s="84"/>
      <c r="AV288" s="84"/>
      <c r="AW288" s="84"/>
      <c r="AX288" s="84"/>
      <c r="AY288" s="84"/>
      <c r="AZ288" s="85"/>
      <c r="BA288" s="88" t="e">
        <f>VLOOKUP(AT288,$BO$115:$BP$155,2,FALSE)</f>
        <v>#N/A</v>
      </c>
      <c r="BB288" s="89"/>
      <c r="BC288" s="90"/>
      <c r="BD288" s="86"/>
      <c r="BE288" s="87"/>
      <c r="BF288" s="87"/>
      <c r="BG288" s="87"/>
      <c r="BH288" s="87"/>
      <c r="BI288" s="87"/>
      <c r="BJ288" s="87"/>
      <c r="BK288" s="92"/>
      <c r="BL288" s="14"/>
      <c r="BM288" s="20"/>
    </row>
    <row r="289" spans="1:65" ht="30.75" customHeight="1" x14ac:dyDescent="0.2">
      <c r="A289" s="71">
        <f t="shared" si="12"/>
        <v>272</v>
      </c>
      <c r="O289" s="74"/>
      <c r="P289" s="75"/>
      <c r="Q289" s="75"/>
      <c r="R289" s="75"/>
      <c r="S289" s="75"/>
      <c r="T289" s="75"/>
      <c r="U289" s="76"/>
      <c r="V289" s="77"/>
      <c r="W289" s="78"/>
      <c r="X289" s="78"/>
      <c r="Y289" s="78"/>
      <c r="Z289" s="78"/>
      <c r="AA289" s="78"/>
      <c r="AB289" s="78"/>
      <c r="AC289" s="78"/>
      <c r="AD289" s="78"/>
      <c r="AE289" s="79"/>
      <c r="AF289" s="91"/>
      <c r="AG289" s="81"/>
      <c r="AH289" s="81"/>
      <c r="AI289" s="81"/>
      <c r="AJ289" s="81"/>
      <c r="AK289" s="81"/>
      <c r="AL289" s="82"/>
      <c r="AM289" s="91"/>
      <c r="AN289" s="81"/>
      <c r="AO289" s="81"/>
      <c r="AP289" s="81"/>
      <c r="AQ289" s="81"/>
      <c r="AR289" s="81"/>
      <c r="AS289" s="82"/>
      <c r="AT289" s="83"/>
      <c r="AU289" s="84"/>
      <c r="AV289" s="84"/>
      <c r="AW289" s="84"/>
      <c r="AX289" s="84"/>
      <c r="AY289" s="84"/>
      <c r="AZ289" s="85"/>
      <c r="BA289" s="88" t="e">
        <f>VLOOKUP(AT289,$BO$115:$BP$155,2,FALSE)</f>
        <v>#N/A</v>
      </c>
      <c r="BB289" s="89"/>
      <c r="BC289" s="90"/>
      <c r="BD289" s="86"/>
      <c r="BE289" s="87"/>
      <c r="BF289" s="87"/>
      <c r="BG289" s="87"/>
      <c r="BH289" s="87"/>
      <c r="BI289" s="87"/>
      <c r="BJ289" s="87"/>
      <c r="BK289" s="92"/>
      <c r="BL289" s="14"/>
      <c r="BM289" s="20"/>
    </row>
    <row r="290" spans="1:65" ht="30.75" customHeight="1" x14ac:dyDescent="0.2">
      <c r="A290" s="71">
        <f t="shared" si="12"/>
        <v>273</v>
      </c>
      <c r="O290" s="74"/>
      <c r="P290" s="75"/>
      <c r="Q290" s="75"/>
      <c r="R290" s="75"/>
      <c r="S290" s="75"/>
      <c r="T290" s="75"/>
      <c r="U290" s="76"/>
      <c r="V290" s="77"/>
      <c r="W290" s="78"/>
      <c r="X290" s="78"/>
      <c r="Y290" s="78"/>
      <c r="Z290" s="78"/>
      <c r="AA290" s="78"/>
      <c r="AB290" s="78"/>
      <c r="AC290" s="78"/>
      <c r="AD290" s="78"/>
      <c r="AE290" s="79"/>
      <c r="AF290" s="91"/>
      <c r="AG290" s="81"/>
      <c r="AH290" s="81"/>
      <c r="AI290" s="81"/>
      <c r="AJ290" s="81"/>
      <c r="AK290" s="81"/>
      <c r="AL290" s="82"/>
      <c r="AM290" s="91"/>
      <c r="AN290" s="81"/>
      <c r="AO290" s="81"/>
      <c r="AP290" s="81"/>
      <c r="AQ290" s="81"/>
      <c r="AR290" s="81"/>
      <c r="AS290" s="82"/>
      <c r="AT290" s="83"/>
      <c r="AU290" s="84"/>
      <c r="AV290" s="84"/>
      <c r="AW290" s="84"/>
      <c r="AX290" s="84"/>
      <c r="AY290" s="84"/>
      <c r="AZ290" s="85"/>
      <c r="BA290" s="88" t="e">
        <f>VLOOKUP(AT290,$BO$115:$BP$155,2,FALSE)</f>
        <v>#N/A</v>
      </c>
      <c r="BB290" s="89"/>
      <c r="BC290" s="90"/>
      <c r="BD290" s="86"/>
      <c r="BE290" s="87"/>
      <c r="BF290" s="87"/>
      <c r="BG290" s="87"/>
      <c r="BH290" s="87"/>
      <c r="BI290" s="87"/>
      <c r="BJ290" s="87"/>
      <c r="BK290" s="92"/>
      <c r="BL290" s="14"/>
      <c r="BM290" s="20"/>
    </row>
    <row r="291" spans="1:65" ht="30.75" customHeight="1" x14ac:dyDescent="0.2">
      <c r="A291" s="71">
        <f t="shared" si="12"/>
        <v>274</v>
      </c>
      <c r="O291" s="74"/>
      <c r="P291" s="75"/>
      <c r="Q291" s="75"/>
      <c r="R291" s="75"/>
      <c r="S291" s="75"/>
      <c r="T291" s="75"/>
      <c r="U291" s="76"/>
      <c r="V291" s="77"/>
      <c r="W291" s="78"/>
      <c r="X291" s="78"/>
      <c r="Y291" s="78"/>
      <c r="Z291" s="78"/>
      <c r="AA291" s="78"/>
      <c r="AB291" s="78"/>
      <c r="AC291" s="78"/>
      <c r="AD291" s="78"/>
      <c r="AE291" s="79"/>
      <c r="AF291" s="91"/>
      <c r="AG291" s="81"/>
      <c r="AH291" s="81"/>
      <c r="AI291" s="81"/>
      <c r="AJ291" s="81"/>
      <c r="AK291" s="81"/>
      <c r="AL291" s="82"/>
      <c r="AM291" s="91"/>
      <c r="AN291" s="81"/>
      <c r="AO291" s="81"/>
      <c r="AP291" s="81"/>
      <c r="AQ291" s="81"/>
      <c r="AR291" s="81"/>
      <c r="AS291" s="82"/>
      <c r="AT291" s="83"/>
      <c r="AU291" s="84"/>
      <c r="AV291" s="84"/>
      <c r="AW291" s="84"/>
      <c r="AX291" s="84"/>
      <c r="AY291" s="84"/>
      <c r="AZ291" s="85"/>
      <c r="BA291" s="88" t="e">
        <f>VLOOKUP(AT291,$BO$115:$BP$155,2,FALSE)</f>
        <v>#N/A</v>
      </c>
      <c r="BB291" s="89"/>
      <c r="BC291" s="90"/>
      <c r="BD291" s="86"/>
      <c r="BE291" s="87"/>
      <c r="BF291" s="87"/>
      <c r="BG291" s="87"/>
      <c r="BH291" s="87"/>
      <c r="BI291" s="87"/>
      <c r="BJ291" s="87"/>
      <c r="BK291" s="92"/>
      <c r="BL291" s="14"/>
      <c r="BM291" s="20"/>
    </row>
    <row r="292" spans="1:65" ht="30.75" customHeight="1" x14ac:dyDescent="0.2">
      <c r="A292" s="71">
        <f t="shared" si="12"/>
        <v>275</v>
      </c>
      <c r="O292" s="74"/>
      <c r="P292" s="75"/>
      <c r="Q292" s="75"/>
      <c r="R292" s="75"/>
      <c r="S292" s="75"/>
      <c r="T292" s="75"/>
      <c r="U292" s="76"/>
      <c r="V292" s="77"/>
      <c r="W292" s="78"/>
      <c r="X292" s="78"/>
      <c r="Y292" s="78"/>
      <c r="Z292" s="78"/>
      <c r="AA292" s="78"/>
      <c r="AB292" s="78"/>
      <c r="AC292" s="78"/>
      <c r="AD292" s="78"/>
      <c r="AE292" s="79"/>
      <c r="AF292" s="91"/>
      <c r="AG292" s="81"/>
      <c r="AH292" s="81"/>
      <c r="AI292" s="81"/>
      <c r="AJ292" s="81"/>
      <c r="AK292" s="81"/>
      <c r="AL292" s="82"/>
      <c r="AM292" s="91"/>
      <c r="AN292" s="81"/>
      <c r="AO292" s="81"/>
      <c r="AP292" s="81"/>
      <c r="AQ292" s="81"/>
      <c r="AR292" s="81"/>
      <c r="AS292" s="82"/>
      <c r="AT292" s="83"/>
      <c r="AU292" s="84"/>
      <c r="AV292" s="84"/>
      <c r="AW292" s="84"/>
      <c r="AX292" s="84"/>
      <c r="AY292" s="84"/>
      <c r="AZ292" s="85"/>
      <c r="BA292" s="88" t="e">
        <f>VLOOKUP(AT292,$BO$115:$BP$155,2,FALSE)</f>
        <v>#N/A</v>
      </c>
      <c r="BB292" s="89"/>
      <c r="BC292" s="90"/>
      <c r="BD292" s="86"/>
      <c r="BE292" s="87"/>
      <c r="BF292" s="87"/>
      <c r="BG292" s="87"/>
      <c r="BH292" s="87"/>
      <c r="BI292" s="87"/>
      <c r="BJ292" s="87"/>
      <c r="BK292" s="92"/>
      <c r="BL292" s="14"/>
      <c r="BM292" s="20"/>
    </row>
    <row r="293" spans="1:65" ht="30.75" customHeight="1" x14ac:dyDescent="0.2">
      <c r="A293" s="71">
        <f t="shared" si="12"/>
        <v>276</v>
      </c>
      <c r="O293" s="74"/>
      <c r="P293" s="75"/>
      <c r="Q293" s="75"/>
      <c r="R293" s="75"/>
      <c r="S293" s="75"/>
      <c r="T293" s="75"/>
      <c r="U293" s="76"/>
      <c r="V293" s="77"/>
      <c r="W293" s="78"/>
      <c r="X293" s="78"/>
      <c r="Y293" s="78"/>
      <c r="Z293" s="78"/>
      <c r="AA293" s="78"/>
      <c r="AB293" s="78"/>
      <c r="AC293" s="78"/>
      <c r="AD293" s="78"/>
      <c r="AE293" s="79"/>
      <c r="AF293" s="91"/>
      <c r="AG293" s="81"/>
      <c r="AH293" s="81"/>
      <c r="AI293" s="81"/>
      <c r="AJ293" s="81"/>
      <c r="AK293" s="81"/>
      <c r="AL293" s="82"/>
      <c r="AM293" s="91"/>
      <c r="AN293" s="81"/>
      <c r="AO293" s="81"/>
      <c r="AP293" s="81"/>
      <c r="AQ293" s="81"/>
      <c r="AR293" s="81"/>
      <c r="AS293" s="82"/>
      <c r="AT293" s="83"/>
      <c r="AU293" s="84"/>
      <c r="AV293" s="84"/>
      <c r="AW293" s="84"/>
      <c r="AX293" s="84"/>
      <c r="AY293" s="84"/>
      <c r="AZ293" s="85"/>
      <c r="BA293" s="88" t="e">
        <f>VLOOKUP(AT293,$BO$115:$BP$155,2,FALSE)</f>
        <v>#N/A</v>
      </c>
      <c r="BB293" s="89"/>
      <c r="BC293" s="90"/>
      <c r="BD293" s="86"/>
      <c r="BE293" s="87"/>
      <c r="BF293" s="87"/>
      <c r="BG293" s="87"/>
      <c r="BH293" s="87"/>
      <c r="BI293" s="87"/>
      <c r="BJ293" s="87"/>
      <c r="BK293" s="92"/>
      <c r="BL293" s="14"/>
      <c r="BM293" s="20"/>
    </row>
    <row r="294" spans="1:65" ht="30.75" customHeight="1" x14ac:dyDescent="0.2">
      <c r="A294" s="71">
        <f t="shared" si="12"/>
        <v>277</v>
      </c>
      <c r="O294" s="74"/>
      <c r="P294" s="75"/>
      <c r="Q294" s="75"/>
      <c r="R294" s="75"/>
      <c r="S294" s="75"/>
      <c r="T294" s="75"/>
      <c r="U294" s="76"/>
      <c r="V294" s="77"/>
      <c r="W294" s="78"/>
      <c r="X294" s="78"/>
      <c r="Y294" s="78"/>
      <c r="Z294" s="78"/>
      <c r="AA294" s="78"/>
      <c r="AB294" s="78"/>
      <c r="AC294" s="78"/>
      <c r="AD294" s="78"/>
      <c r="AE294" s="79"/>
      <c r="AF294" s="91"/>
      <c r="AG294" s="81"/>
      <c r="AH294" s="81"/>
      <c r="AI294" s="81"/>
      <c r="AJ294" s="81"/>
      <c r="AK294" s="81"/>
      <c r="AL294" s="82"/>
      <c r="AM294" s="91"/>
      <c r="AN294" s="81"/>
      <c r="AO294" s="81"/>
      <c r="AP294" s="81"/>
      <c r="AQ294" s="81"/>
      <c r="AR294" s="81"/>
      <c r="AS294" s="82"/>
      <c r="AT294" s="83"/>
      <c r="AU294" s="84"/>
      <c r="AV294" s="84"/>
      <c r="AW294" s="84"/>
      <c r="AX294" s="84"/>
      <c r="AY294" s="84"/>
      <c r="AZ294" s="85"/>
      <c r="BA294" s="88" t="e">
        <f>VLOOKUP(AT294,$BO$115:$BP$155,2,FALSE)</f>
        <v>#N/A</v>
      </c>
      <c r="BB294" s="89"/>
      <c r="BC294" s="90"/>
      <c r="BD294" s="86"/>
      <c r="BE294" s="87"/>
      <c r="BF294" s="87"/>
      <c r="BG294" s="87"/>
      <c r="BH294" s="87"/>
      <c r="BI294" s="87"/>
      <c r="BJ294" s="87"/>
      <c r="BK294" s="92"/>
      <c r="BL294" s="14"/>
      <c r="BM294" s="20"/>
    </row>
    <row r="295" spans="1:65" ht="30.75" customHeight="1" x14ac:dyDescent="0.2">
      <c r="A295" s="71">
        <f t="shared" si="12"/>
        <v>278</v>
      </c>
      <c r="O295" s="74"/>
      <c r="P295" s="75"/>
      <c r="Q295" s="75"/>
      <c r="R295" s="75"/>
      <c r="S295" s="75"/>
      <c r="T295" s="75"/>
      <c r="U295" s="76"/>
      <c r="V295" s="77"/>
      <c r="W295" s="78"/>
      <c r="X295" s="78"/>
      <c r="Y295" s="78"/>
      <c r="Z295" s="78"/>
      <c r="AA295" s="78"/>
      <c r="AB295" s="78"/>
      <c r="AC295" s="78"/>
      <c r="AD295" s="78"/>
      <c r="AE295" s="79"/>
      <c r="AF295" s="91"/>
      <c r="AG295" s="81"/>
      <c r="AH295" s="81"/>
      <c r="AI295" s="81"/>
      <c r="AJ295" s="81"/>
      <c r="AK295" s="81"/>
      <c r="AL295" s="82"/>
      <c r="AM295" s="91"/>
      <c r="AN295" s="81"/>
      <c r="AO295" s="81"/>
      <c r="AP295" s="81"/>
      <c r="AQ295" s="81"/>
      <c r="AR295" s="81"/>
      <c r="AS295" s="82"/>
      <c r="AT295" s="83"/>
      <c r="AU295" s="84"/>
      <c r="AV295" s="84"/>
      <c r="AW295" s="84"/>
      <c r="AX295" s="84"/>
      <c r="AY295" s="84"/>
      <c r="AZ295" s="85"/>
      <c r="BA295" s="88" t="e">
        <f>VLOOKUP(AT295,$BO$115:$BP$155,2,FALSE)</f>
        <v>#N/A</v>
      </c>
      <c r="BB295" s="89"/>
      <c r="BC295" s="90"/>
      <c r="BD295" s="86"/>
      <c r="BE295" s="87"/>
      <c r="BF295" s="87"/>
      <c r="BG295" s="87"/>
      <c r="BH295" s="87"/>
      <c r="BI295" s="87"/>
      <c r="BJ295" s="87"/>
      <c r="BK295" s="92"/>
      <c r="BL295" s="14"/>
      <c r="BM295" s="20"/>
    </row>
    <row r="296" spans="1:65" ht="30.75" customHeight="1" x14ac:dyDescent="0.2">
      <c r="A296" s="71">
        <f t="shared" si="12"/>
        <v>279</v>
      </c>
      <c r="O296" s="74"/>
      <c r="P296" s="75"/>
      <c r="Q296" s="75"/>
      <c r="R296" s="75"/>
      <c r="S296" s="75"/>
      <c r="T296" s="75"/>
      <c r="U296" s="76"/>
      <c r="V296" s="77"/>
      <c r="W296" s="78"/>
      <c r="X296" s="78"/>
      <c r="Y296" s="78"/>
      <c r="Z296" s="78"/>
      <c r="AA296" s="78"/>
      <c r="AB296" s="78"/>
      <c r="AC296" s="78"/>
      <c r="AD296" s="78"/>
      <c r="AE296" s="79"/>
      <c r="AF296" s="91"/>
      <c r="AG296" s="81"/>
      <c r="AH296" s="81"/>
      <c r="AI296" s="81"/>
      <c r="AJ296" s="81"/>
      <c r="AK296" s="81"/>
      <c r="AL296" s="82"/>
      <c r="AM296" s="91"/>
      <c r="AN296" s="81"/>
      <c r="AO296" s="81"/>
      <c r="AP296" s="81"/>
      <c r="AQ296" s="81"/>
      <c r="AR296" s="81"/>
      <c r="AS296" s="82"/>
      <c r="AT296" s="83"/>
      <c r="AU296" s="84"/>
      <c r="AV296" s="84"/>
      <c r="AW296" s="84"/>
      <c r="AX296" s="84"/>
      <c r="AY296" s="84"/>
      <c r="AZ296" s="85"/>
      <c r="BA296" s="88" t="e">
        <f>VLOOKUP(AT296,$BO$115:$BP$155,2,FALSE)</f>
        <v>#N/A</v>
      </c>
      <c r="BB296" s="89"/>
      <c r="BC296" s="90"/>
      <c r="BD296" s="86"/>
      <c r="BE296" s="87"/>
      <c r="BF296" s="87"/>
      <c r="BG296" s="87"/>
      <c r="BH296" s="87"/>
      <c r="BI296" s="87"/>
      <c r="BJ296" s="87"/>
      <c r="BK296" s="92"/>
      <c r="BL296" s="14"/>
      <c r="BM296" s="20"/>
    </row>
    <row r="297" spans="1:65" ht="30.75" customHeight="1" x14ac:dyDescent="0.2">
      <c r="A297" s="71">
        <f t="shared" si="12"/>
        <v>280</v>
      </c>
      <c r="O297" s="74"/>
      <c r="P297" s="75"/>
      <c r="Q297" s="75"/>
      <c r="R297" s="75"/>
      <c r="S297" s="75"/>
      <c r="T297" s="75"/>
      <c r="U297" s="76"/>
      <c r="V297" s="77"/>
      <c r="W297" s="78"/>
      <c r="X297" s="78"/>
      <c r="Y297" s="78"/>
      <c r="Z297" s="78"/>
      <c r="AA297" s="78"/>
      <c r="AB297" s="78"/>
      <c r="AC297" s="78"/>
      <c r="AD297" s="78"/>
      <c r="AE297" s="79"/>
      <c r="AF297" s="91"/>
      <c r="AG297" s="81"/>
      <c r="AH297" s="81"/>
      <c r="AI297" s="81"/>
      <c r="AJ297" s="81"/>
      <c r="AK297" s="81"/>
      <c r="AL297" s="82"/>
      <c r="AM297" s="91"/>
      <c r="AN297" s="81"/>
      <c r="AO297" s="81"/>
      <c r="AP297" s="81"/>
      <c r="AQ297" s="81"/>
      <c r="AR297" s="81"/>
      <c r="AS297" s="82"/>
      <c r="AT297" s="83"/>
      <c r="AU297" s="84"/>
      <c r="AV297" s="84"/>
      <c r="AW297" s="84"/>
      <c r="AX297" s="84"/>
      <c r="AY297" s="84"/>
      <c r="AZ297" s="85"/>
      <c r="BA297" s="88" t="e">
        <f>VLOOKUP(AT297,$BO$115:$BP$155,2,FALSE)</f>
        <v>#N/A</v>
      </c>
      <c r="BB297" s="89"/>
      <c r="BC297" s="90"/>
      <c r="BD297" s="86"/>
      <c r="BE297" s="87"/>
      <c r="BF297" s="87"/>
      <c r="BG297" s="87"/>
      <c r="BH297" s="87"/>
      <c r="BI297" s="87"/>
      <c r="BJ297" s="87"/>
      <c r="BK297" s="92"/>
      <c r="BL297" s="14"/>
      <c r="BM297" s="20"/>
    </row>
    <row r="298" spans="1:65" ht="30.75" customHeight="1" x14ac:dyDescent="0.2">
      <c r="A298" s="71">
        <f t="shared" si="12"/>
        <v>281</v>
      </c>
      <c r="O298" s="74"/>
      <c r="P298" s="75"/>
      <c r="Q298" s="75"/>
      <c r="R298" s="75"/>
      <c r="S298" s="75"/>
      <c r="T298" s="75"/>
      <c r="U298" s="76"/>
      <c r="V298" s="77"/>
      <c r="W298" s="78"/>
      <c r="X298" s="78"/>
      <c r="Y298" s="78"/>
      <c r="Z298" s="78"/>
      <c r="AA298" s="78"/>
      <c r="AB298" s="78"/>
      <c r="AC298" s="78"/>
      <c r="AD298" s="78"/>
      <c r="AE298" s="79"/>
      <c r="AF298" s="91"/>
      <c r="AG298" s="81"/>
      <c r="AH298" s="81"/>
      <c r="AI298" s="81"/>
      <c r="AJ298" s="81"/>
      <c r="AK298" s="81"/>
      <c r="AL298" s="82"/>
      <c r="AM298" s="91"/>
      <c r="AN298" s="81"/>
      <c r="AO298" s="81"/>
      <c r="AP298" s="81"/>
      <c r="AQ298" s="81"/>
      <c r="AR298" s="81"/>
      <c r="AS298" s="82"/>
      <c r="AT298" s="83"/>
      <c r="AU298" s="84"/>
      <c r="AV298" s="84"/>
      <c r="AW298" s="84"/>
      <c r="AX298" s="84"/>
      <c r="AY298" s="84"/>
      <c r="AZ298" s="85"/>
      <c r="BA298" s="88" t="e">
        <f>VLOOKUP(AT298,$BO$115:$BP$155,2,FALSE)</f>
        <v>#N/A</v>
      </c>
      <c r="BB298" s="89"/>
      <c r="BC298" s="90"/>
      <c r="BD298" s="86"/>
      <c r="BE298" s="87"/>
      <c r="BF298" s="87"/>
      <c r="BG298" s="87"/>
      <c r="BH298" s="87"/>
      <c r="BI298" s="87"/>
      <c r="BJ298" s="87"/>
      <c r="BK298" s="92"/>
      <c r="BL298" s="14"/>
      <c r="BM298" s="20"/>
    </row>
    <row r="299" spans="1:65" ht="30.75" customHeight="1" x14ac:dyDescent="0.2">
      <c r="A299" s="71">
        <f t="shared" si="12"/>
        <v>282</v>
      </c>
      <c r="O299" s="74"/>
      <c r="P299" s="75"/>
      <c r="Q299" s="75"/>
      <c r="R299" s="75"/>
      <c r="S299" s="75"/>
      <c r="T299" s="75"/>
      <c r="U299" s="76"/>
      <c r="V299" s="77"/>
      <c r="W299" s="78"/>
      <c r="X299" s="78"/>
      <c r="Y299" s="78"/>
      <c r="Z299" s="78"/>
      <c r="AA299" s="78"/>
      <c r="AB299" s="78"/>
      <c r="AC299" s="78"/>
      <c r="AD299" s="78"/>
      <c r="AE299" s="79"/>
      <c r="AF299" s="91"/>
      <c r="AG299" s="81"/>
      <c r="AH299" s="81"/>
      <c r="AI299" s="81"/>
      <c r="AJ299" s="81"/>
      <c r="AK299" s="81"/>
      <c r="AL299" s="82"/>
      <c r="AM299" s="91"/>
      <c r="AN299" s="81"/>
      <c r="AO299" s="81"/>
      <c r="AP299" s="81"/>
      <c r="AQ299" s="81"/>
      <c r="AR299" s="81"/>
      <c r="AS299" s="82"/>
      <c r="AT299" s="83"/>
      <c r="AU299" s="84"/>
      <c r="AV299" s="84"/>
      <c r="AW299" s="84"/>
      <c r="AX299" s="84"/>
      <c r="AY299" s="84"/>
      <c r="AZ299" s="85"/>
      <c r="BA299" s="88" t="e">
        <f>VLOOKUP(AT299,$BO$115:$BP$155,2,FALSE)</f>
        <v>#N/A</v>
      </c>
      <c r="BB299" s="89"/>
      <c r="BC299" s="90"/>
      <c r="BD299" s="86"/>
      <c r="BE299" s="87"/>
      <c r="BF299" s="87"/>
      <c r="BG299" s="87"/>
      <c r="BH299" s="87"/>
      <c r="BI299" s="87"/>
      <c r="BJ299" s="87"/>
      <c r="BK299" s="92"/>
      <c r="BL299" s="14"/>
      <c r="BM299" s="20"/>
    </row>
    <row r="300" spans="1:65" ht="30.75" customHeight="1" x14ac:dyDescent="0.2">
      <c r="A300" s="71">
        <f t="shared" si="12"/>
        <v>283</v>
      </c>
      <c r="O300" s="74"/>
      <c r="P300" s="75"/>
      <c r="Q300" s="75"/>
      <c r="R300" s="75"/>
      <c r="S300" s="75"/>
      <c r="T300" s="75"/>
      <c r="U300" s="76"/>
      <c r="V300" s="77"/>
      <c r="W300" s="78"/>
      <c r="X300" s="78"/>
      <c r="Y300" s="78"/>
      <c r="Z300" s="78"/>
      <c r="AA300" s="78"/>
      <c r="AB300" s="78"/>
      <c r="AC300" s="78"/>
      <c r="AD300" s="78"/>
      <c r="AE300" s="79"/>
      <c r="AF300" s="91"/>
      <c r="AG300" s="81"/>
      <c r="AH300" s="81"/>
      <c r="AI300" s="81"/>
      <c r="AJ300" s="81"/>
      <c r="AK300" s="81"/>
      <c r="AL300" s="82"/>
      <c r="AM300" s="91"/>
      <c r="AN300" s="81"/>
      <c r="AO300" s="81"/>
      <c r="AP300" s="81"/>
      <c r="AQ300" s="81"/>
      <c r="AR300" s="81"/>
      <c r="AS300" s="82"/>
      <c r="AT300" s="83"/>
      <c r="AU300" s="84"/>
      <c r="AV300" s="84"/>
      <c r="AW300" s="84"/>
      <c r="AX300" s="84"/>
      <c r="AY300" s="84"/>
      <c r="AZ300" s="85"/>
      <c r="BA300" s="88" t="e">
        <f>VLOOKUP(AT300,$BO$115:$BP$155,2,FALSE)</f>
        <v>#N/A</v>
      </c>
      <c r="BB300" s="89"/>
      <c r="BC300" s="90"/>
      <c r="BD300" s="86"/>
      <c r="BE300" s="87"/>
      <c r="BF300" s="87"/>
      <c r="BG300" s="87"/>
      <c r="BH300" s="87"/>
      <c r="BI300" s="87"/>
      <c r="BJ300" s="87"/>
      <c r="BK300" s="92"/>
      <c r="BL300" s="14"/>
      <c r="BM300" s="20"/>
    </row>
    <row r="301" spans="1:65" ht="30.75" customHeight="1" x14ac:dyDescent="0.2">
      <c r="A301" s="71">
        <f t="shared" si="12"/>
        <v>284</v>
      </c>
      <c r="O301" s="74"/>
      <c r="P301" s="75"/>
      <c r="Q301" s="75"/>
      <c r="R301" s="75"/>
      <c r="S301" s="75"/>
      <c r="T301" s="75"/>
      <c r="U301" s="76"/>
      <c r="V301" s="77"/>
      <c r="W301" s="78"/>
      <c r="X301" s="78"/>
      <c r="Y301" s="78"/>
      <c r="Z301" s="78"/>
      <c r="AA301" s="78"/>
      <c r="AB301" s="78"/>
      <c r="AC301" s="78"/>
      <c r="AD301" s="78"/>
      <c r="AE301" s="79"/>
      <c r="AF301" s="91"/>
      <c r="AG301" s="81"/>
      <c r="AH301" s="81"/>
      <c r="AI301" s="81"/>
      <c r="AJ301" s="81"/>
      <c r="AK301" s="81"/>
      <c r="AL301" s="82"/>
      <c r="AM301" s="91"/>
      <c r="AN301" s="81"/>
      <c r="AO301" s="81"/>
      <c r="AP301" s="81"/>
      <c r="AQ301" s="81"/>
      <c r="AR301" s="81"/>
      <c r="AS301" s="82"/>
      <c r="AT301" s="83"/>
      <c r="AU301" s="84"/>
      <c r="AV301" s="84"/>
      <c r="AW301" s="84"/>
      <c r="AX301" s="84"/>
      <c r="AY301" s="84"/>
      <c r="AZ301" s="85"/>
      <c r="BA301" s="88" t="e">
        <f>VLOOKUP(AT301,$BO$115:$BP$155,2,FALSE)</f>
        <v>#N/A</v>
      </c>
      <c r="BB301" s="89"/>
      <c r="BC301" s="90"/>
      <c r="BD301" s="86"/>
      <c r="BE301" s="87"/>
      <c r="BF301" s="87"/>
      <c r="BG301" s="87"/>
      <c r="BH301" s="87"/>
      <c r="BI301" s="87"/>
      <c r="BJ301" s="87"/>
      <c r="BK301" s="92"/>
      <c r="BL301" s="14"/>
      <c r="BM301" s="20"/>
    </row>
    <row r="302" spans="1:65" ht="30.75" customHeight="1" x14ac:dyDescent="0.2">
      <c r="A302" s="71">
        <f t="shared" si="12"/>
        <v>285</v>
      </c>
      <c r="O302" s="74"/>
      <c r="P302" s="75"/>
      <c r="Q302" s="75"/>
      <c r="R302" s="75"/>
      <c r="S302" s="75"/>
      <c r="T302" s="75"/>
      <c r="U302" s="76"/>
      <c r="V302" s="77"/>
      <c r="W302" s="78"/>
      <c r="X302" s="78"/>
      <c r="Y302" s="78"/>
      <c r="Z302" s="78"/>
      <c r="AA302" s="78"/>
      <c r="AB302" s="78"/>
      <c r="AC302" s="78"/>
      <c r="AD302" s="78"/>
      <c r="AE302" s="79"/>
      <c r="AF302" s="91"/>
      <c r="AG302" s="81"/>
      <c r="AH302" s="81"/>
      <c r="AI302" s="81"/>
      <c r="AJ302" s="81"/>
      <c r="AK302" s="81"/>
      <c r="AL302" s="82"/>
      <c r="AM302" s="91"/>
      <c r="AN302" s="81"/>
      <c r="AO302" s="81"/>
      <c r="AP302" s="81"/>
      <c r="AQ302" s="81"/>
      <c r="AR302" s="81"/>
      <c r="AS302" s="82"/>
      <c r="AT302" s="83"/>
      <c r="AU302" s="84"/>
      <c r="AV302" s="84"/>
      <c r="AW302" s="84"/>
      <c r="AX302" s="84"/>
      <c r="AY302" s="84"/>
      <c r="AZ302" s="85"/>
      <c r="BA302" s="88" t="e">
        <f>VLOOKUP(AT302,$BO$115:$BP$155,2,FALSE)</f>
        <v>#N/A</v>
      </c>
      <c r="BB302" s="89"/>
      <c r="BC302" s="90"/>
      <c r="BD302" s="86"/>
      <c r="BE302" s="87"/>
      <c r="BF302" s="87"/>
      <c r="BG302" s="87"/>
      <c r="BH302" s="87"/>
      <c r="BI302" s="87"/>
      <c r="BJ302" s="87"/>
      <c r="BK302" s="92"/>
      <c r="BL302" s="14"/>
      <c r="BM302" s="20"/>
    </row>
    <row r="303" spans="1:65" ht="30.75" customHeight="1" x14ac:dyDescent="0.2">
      <c r="A303" s="71">
        <f t="shared" si="12"/>
        <v>286</v>
      </c>
      <c r="O303" s="74"/>
      <c r="P303" s="75"/>
      <c r="Q303" s="75"/>
      <c r="R303" s="75"/>
      <c r="S303" s="75"/>
      <c r="T303" s="75"/>
      <c r="U303" s="76"/>
      <c r="V303" s="77"/>
      <c r="W303" s="78"/>
      <c r="X303" s="78"/>
      <c r="Y303" s="78"/>
      <c r="Z303" s="78"/>
      <c r="AA303" s="78"/>
      <c r="AB303" s="78"/>
      <c r="AC303" s="78"/>
      <c r="AD303" s="78"/>
      <c r="AE303" s="79"/>
      <c r="AF303" s="91"/>
      <c r="AG303" s="81"/>
      <c r="AH303" s="81"/>
      <c r="AI303" s="81"/>
      <c r="AJ303" s="81"/>
      <c r="AK303" s="81"/>
      <c r="AL303" s="82"/>
      <c r="AM303" s="91"/>
      <c r="AN303" s="81"/>
      <c r="AO303" s="81"/>
      <c r="AP303" s="81"/>
      <c r="AQ303" s="81"/>
      <c r="AR303" s="81"/>
      <c r="AS303" s="82"/>
      <c r="AT303" s="83"/>
      <c r="AU303" s="84"/>
      <c r="AV303" s="84"/>
      <c r="AW303" s="84"/>
      <c r="AX303" s="84"/>
      <c r="AY303" s="84"/>
      <c r="AZ303" s="85"/>
      <c r="BA303" s="88" t="e">
        <f>VLOOKUP(AT303,$BO$115:$BP$155,2,FALSE)</f>
        <v>#N/A</v>
      </c>
      <c r="BB303" s="89"/>
      <c r="BC303" s="90"/>
      <c r="BD303" s="86"/>
      <c r="BE303" s="87"/>
      <c r="BF303" s="87"/>
      <c r="BG303" s="87"/>
      <c r="BH303" s="87"/>
      <c r="BI303" s="87"/>
      <c r="BJ303" s="87"/>
      <c r="BK303" s="92"/>
      <c r="BL303" s="14"/>
      <c r="BM303" s="20"/>
    </row>
    <row r="304" spans="1:65" ht="30.75" customHeight="1" x14ac:dyDescent="0.2">
      <c r="A304" s="71">
        <f t="shared" si="12"/>
        <v>287</v>
      </c>
      <c r="O304" s="74"/>
      <c r="P304" s="75"/>
      <c r="Q304" s="75"/>
      <c r="R304" s="75"/>
      <c r="S304" s="75"/>
      <c r="T304" s="75"/>
      <c r="U304" s="76"/>
      <c r="V304" s="77"/>
      <c r="W304" s="78"/>
      <c r="X304" s="78"/>
      <c r="Y304" s="78"/>
      <c r="Z304" s="78"/>
      <c r="AA304" s="78"/>
      <c r="AB304" s="78"/>
      <c r="AC304" s="78"/>
      <c r="AD304" s="78"/>
      <c r="AE304" s="79"/>
      <c r="AF304" s="91"/>
      <c r="AG304" s="81"/>
      <c r="AH304" s="81"/>
      <c r="AI304" s="81"/>
      <c r="AJ304" s="81"/>
      <c r="AK304" s="81"/>
      <c r="AL304" s="82"/>
      <c r="AM304" s="91"/>
      <c r="AN304" s="81"/>
      <c r="AO304" s="81"/>
      <c r="AP304" s="81"/>
      <c r="AQ304" s="81"/>
      <c r="AR304" s="81"/>
      <c r="AS304" s="82"/>
      <c r="AT304" s="83"/>
      <c r="AU304" s="84"/>
      <c r="AV304" s="84"/>
      <c r="AW304" s="84"/>
      <c r="AX304" s="84"/>
      <c r="AY304" s="84"/>
      <c r="AZ304" s="85"/>
      <c r="BA304" s="88" t="e">
        <f>VLOOKUP(AT304,$BO$115:$BP$155,2,FALSE)</f>
        <v>#N/A</v>
      </c>
      <c r="BB304" s="89"/>
      <c r="BC304" s="90"/>
      <c r="BD304" s="86"/>
      <c r="BE304" s="87"/>
      <c r="BF304" s="87"/>
      <c r="BG304" s="87"/>
      <c r="BH304" s="87"/>
      <c r="BI304" s="87"/>
      <c r="BJ304" s="87"/>
      <c r="BK304" s="92"/>
      <c r="BL304" s="14"/>
      <c r="BM304" s="20"/>
    </row>
    <row r="305" spans="1:65" ht="30.75" customHeight="1" x14ac:dyDescent="0.2">
      <c r="A305" s="71">
        <f t="shared" si="12"/>
        <v>288</v>
      </c>
      <c r="O305" s="74"/>
      <c r="P305" s="75"/>
      <c r="Q305" s="75"/>
      <c r="R305" s="75"/>
      <c r="S305" s="75"/>
      <c r="T305" s="75"/>
      <c r="U305" s="76"/>
      <c r="V305" s="77"/>
      <c r="W305" s="78"/>
      <c r="X305" s="78"/>
      <c r="Y305" s="78"/>
      <c r="Z305" s="78"/>
      <c r="AA305" s="78"/>
      <c r="AB305" s="78"/>
      <c r="AC305" s="78"/>
      <c r="AD305" s="78"/>
      <c r="AE305" s="79"/>
      <c r="AF305" s="91"/>
      <c r="AG305" s="81"/>
      <c r="AH305" s="81"/>
      <c r="AI305" s="81"/>
      <c r="AJ305" s="81"/>
      <c r="AK305" s="81"/>
      <c r="AL305" s="82"/>
      <c r="AM305" s="91"/>
      <c r="AN305" s="81"/>
      <c r="AO305" s="81"/>
      <c r="AP305" s="81"/>
      <c r="AQ305" s="81"/>
      <c r="AR305" s="81"/>
      <c r="AS305" s="82"/>
      <c r="AT305" s="83"/>
      <c r="AU305" s="84"/>
      <c r="AV305" s="84"/>
      <c r="AW305" s="84"/>
      <c r="AX305" s="84"/>
      <c r="AY305" s="84"/>
      <c r="AZ305" s="85"/>
      <c r="BA305" s="88" t="e">
        <f>VLOOKUP(AT305,$BO$115:$BP$155,2,FALSE)</f>
        <v>#N/A</v>
      </c>
      <c r="BB305" s="89"/>
      <c r="BC305" s="90"/>
      <c r="BD305" s="86"/>
      <c r="BE305" s="87"/>
      <c r="BF305" s="87"/>
      <c r="BG305" s="87"/>
      <c r="BH305" s="87"/>
      <c r="BI305" s="87"/>
      <c r="BJ305" s="87"/>
      <c r="BK305" s="92"/>
      <c r="BL305" s="14"/>
      <c r="BM305" s="20"/>
    </row>
    <row r="306" spans="1:65" ht="30.75" customHeight="1" x14ac:dyDescent="0.2">
      <c r="A306" s="71">
        <f t="shared" si="12"/>
        <v>289</v>
      </c>
      <c r="O306" s="74"/>
      <c r="P306" s="75"/>
      <c r="Q306" s="75"/>
      <c r="R306" s="75"/>
      <c r="S306" s="75"/>
      <c r="T306" s="75"/>
      <c r="U306" s="76"/>
      <c r="V306" s="77"/>
      <c r="W306" s="78"/>
      <c r="X306" s="78"/>
      <c r="Y306" s="78"/>
      <c r="Z306" s="78"/>
      <c r="AA306" s="78"/>
      <c r="AB306" s="78"/>
      <c r="AC306" s="78"/>
      <c r="AD306" s="78"/>
      <c r="AE306" s="79"/>
      <c r="AF306" s="91"/>
      <c r="AG306" s="81"/>
      <c r="AH306" s="81"/>
      <c r="AI306" s="81"/>
      <c r="AJ306" s="81"/>
      <c r="AK306" s="81"/>
      <c r="AL306" s="82"/>
      <c r="AM306" s="91"/>
      <c r="AN306" s="81"/>
      <c r="AO306" s="81"/>
      <c r="AP306" s="81"/>
      <c r="AQ306" s="81"/>
      <c r="AR306" s="81"/>
      <c r="AS306" s="82"/>
      <c r="AT306" s="83"/>
      <c r="AU306" s="84"/>
      <c r="AV306" s="84"/>
      <c r="AW306" s="84"/>
      <c r="AX306" s="84"/>
      <c r="AY306" s="84"/>
      <c r="AZ306" s="85"/>
      <c r="BA306" s="88" t="e">
        <f>VLOOKUP(AT306,$BO$115:$BP$155,2,FALSE)</f>
        <v>#N/A</v>
      </c>
      <c r="BB306" s="89"/>
      <c r="BC306" s="90"/>
      <c r="BD306" s="86"/>
      <c r="BE306" s="87"/>
      <c r="BF306" s="87"/>
      <c r="BG306" s="87"/>
      <c r="BH306" s="87"/>
      <c r="BI306" s="87"/>
      <c r="BJ306" s="87"/>
      <c r="BK306" s="92"/>
      <c r="BL306" s="14"/>
      <c r="BM306" s="20"/>
    </row>
    <row r="307" spans="1:65" ht="30.75" customHeight="1" x14ac:dyDescent="0.2">
      <c r="A307" s="71">
        <f t="shared" si="12"/>
        <v>290</v>
      </c>
      <c r="O307" s="74"/>
      <c r="P307" s="75"/>
      <c r="Q307" s="75"/>
      <c r="R307" s="75"/>
      <c r="S307" s="75"/>
      <c r="T307" s="75"/>
      <c r="U307" s="76"/>
      <c r="V307" s="77"/>
      <c r="W307" s="78"/>
      <c r="X307" s="78"/>
      <c r="Y307" s="78"/>
      <c r="Z307" s="78"/>
      <c r="AA307" s="78"/>
      <c r="AB307" s="78"/>
      <c r="AC307" s="78"/>
      <c r="AD307" s="78"/>
      <c r="AE307" s="79"/>
      <c r="AF307" s="91"/>
      <c r="AG307" s="81"/>
      <c r="AH307" s="81"/>
      <c r="AI307" s="81"/>
      <c r="AJ307" s="81"/>
      <c r="AK307" s="81"/>
      <c r="AL307" s="82"/>
      <c r="AM307" s="91"/>
      <c r="AN307" s="81"/>
      <c r="AO307" s="81"/>
      <c r="AP307" s="81"/>
      <c r="AQ307" s="81"/>
      <c r="AR307" s="81"/>
      <c r="AS307" s="82"/>
      <c r="AT307" s="83"/>
      <c r="AU307" s="84"/>
      <c r="AV307" s="84"/>
      <c r="AW307" s="84"/>
      <c r="AX307" s="84"/>
      <c r="AY307" s="84"/>
      <c r="AZ307" s="85"/>
      <c r="BA307" s="88" t="e">
        <f>VLOOKUP(AT307,$BO$115:$BP$155,2,FALSE)</f>
        <v>#N/A</v>
      </c>
      <c r="BB307" s="89"/>
      <c r="BC307" s="90"/>
      <c r="BD307" s="86"/>
      <c r="BE307" s="87"/>
      <c r="BF307" s="87"/>
      <c r="BG307" s="87"/>
      <c r="BH307" s="87"/>
      <c r="BI307" s="87"/>
      <c r="BJ307" s="87"/>
      <c r="BK307" s="92"/>
      <c r="BL307" s="14"/>
      <c r="BM307" s="20"/>
    </row>
    <row r="308" spans="1:65" ht="30.75" customHeight="1" x14ac:dyDescent="0.2">
      <c r="A308" s="71">
        <f t="shared" si="12"/>
        <v>291</v>
      </c>
      <c r="O308" s="74"/>
      <c r="P308" s="75"/>
      <c r="Q308" s="75"/>
      <c r="R308" s="75"/>
      <c r="S308" s="75"/>
      <c r="T308" s="75"/>
      <c r="U308" s="76"/>
      <c r="V308" s="77"/>
      <c r="W308" s="78"/>
      <c r="X308" s="78"/>
      <c r="Y308" s="78"/>
      <c r="Z308" s="78"/>
      <c r="AA308" s="78"/>
      <c r="AB308" s="78"/>
      <c r="AC308" s="78"/>
      <c r="AD308" s="78"/>
      <c r="AE308" s="79"/>
      <c r="AF308" s="91"/>
      <c r="AG308" s="81"/>
      <c r="AH308" s="81"/>
      <c r="AI308" s="81"/>
      <c r="AJ308" s="81"/>
      <c r="AK308" s="81"/>
      <c r="AL308" s="82"/>
      <c r="AM308" s="91"/>
      <c r="AN308" s="81"/>
      <c r="AO308" s="81"/>
      <c r="AP308" s="81"/>
      <c r="AQ308" s="81"/>
      <c r="AR308" s="81"/>
      <c r="AS308" s="82"/>
      <c r="AT308" s="83"/>
      <c r="AU308" s="84"/>
      <c r="AV308" s="84"/>
      <c r="AW308" s="84"/>
      <c r="AX308" s="84"/>
      <c r="AY308" s="84"/>
      <c r="AZ308" s="85"/>
      <c r="BA308" s="88" t="e">
        <f>VLOOKUP(AT308,$BO$115:$BP$155,2,FALSE)</f>
        <v>#N/A</v>
      </c>
      <c r="BB308" s="89"/>
      <c r="BC308" s="90"/>
      <c r="BD308" s="86"/>
      <c r="BE308" s="87"/>
      <c r="BF308" s="87"/>
      <c r="BG308" s="87"/>
      <c r="BH308" s="87"/>
      <c r="BI308" s="87"/>
      <c r="BJ308" s="87"/>
      <c r="BK308" s="92"/>
      <c r="BL308" s="14"/>
      <c r="BM308" s="20"/>
    </row>
    <row r="309" spans="1:65" ht="30.75" customHeight="1" x14ac:dyDescent="0.2">
      <c r="A309" s="71">
        <f t="shared" si="12"/>
        <v>292</v>
      </c>
      <c r="O309" s="74"/>
      <c r="P309" s="75"/>
      <c r="Q309" s="75"/>
      <c r="R309" s="75"/>
      <c r="S309" s="75"/>
      <c r="T309" s="75"/>
      <c r="U309" s="76"/>
      <c r="V309" s="77"/>
      <c r="W309" s="78"/>
      <c r="X309" s="78"/>
      <c r="Y309" s="78"/>
      <c r="Z309" s="78"/>
      <c r="AA309" s="78"/>
      <c r="AB309" s="78"/>
      <c r="AC309" s="78"/>
      <c r="AD309" s="78"/>
      <c r="AE309" s="79"/>
      <c r="AF309" s="91"/>
      <c r="AG309" s="81"/>
      <c r="AH309" s="81"/>
      <c r="AI309" s="81"/>
      <c r="AJ309" s="81"/>
      <c r="AK309" s="81"/>
      <c r="AL309" s="82"/>
      <c r="AM309" s="91"/>
      <c r="AN309" s="81"/>
      <c r="AO309" s="81"/>
      <c r="AP309" s="81"/>
      <c r="AQ309" s="81"/>
      <c r="AR309" s="81"/>
      <c r="AS309" s="82"/>
      <c r="AT309" s="83"/>
      <c r="AU309" s="84"/>
      <c r="AV309" s="84"/>
      <c r="AW309" s="84"/>
      <c r="AX309" s="84"/>
      <c r="AY309" s="84"/>
      <c r="AZ309" s="85"/>
      <c r="BA309" s="88" t="e">
        <f>VLOOKUP(AT309,$BO$115:$BP$155,2,FALSE)</f>
        <v>#N/A</v>
      </c>
      <c r="BB309" s="89"/>
      <c r="BC309" s="90"/>
      <c r="BD309" s="86"/>
      <c r="BE309" s="87"/>
      <c r="BF309" s="87"/>
      <c r="BG309" s="87"/>
      <c r="BH309" s="87"/>
      <c r="BI309" s="87"/>
      <c r="BJ309" s="87"/>
      <c r="BK309" s="92"/>
      <c r="BL309" s="14"/>
      <c r="BM309" s="20"/>
    </row>
    <row r="310" spans="1:65" ht="30.75" customHeight="1" x14ac:dyDescent="0.2">
      <c r="A310" s="71">
        <f t="shared" si="12"/>
        <v>293</v>
      </c>
      <c r="O310" s="74"/>
      <c r="P310" s="75"/>
      <c r="Q310" s="75"/>
      <c r="R310" s="75"/>
      <c r="S310" s="75"/>
      <c r="T310" s="75"/>
      <c r="U310" s="76"/>
      <c r="V310" s="77"/>
      <c r="W310" s="78"/>
      <c r="X310" s="78"/>
      <c r="Y310" s="78"/>
      <c r="Z310" s="78"/>
      <c r="AA310" s="78"/>
      <c r="AB310" s="78"/>
      <c r="AC310" s="78"/>
      <c r="AD310" s="78"/>
      <c r="AE310" s="79"/>
      <c r="AF310" s="91"/>
      <c r="AG310" s="81"/>
      <c r="AH310" s="81"/>
      <c r="AI310" s="81"/>
      <c r="AJ310" s="81"/>
      <c r="AK310" s="81"/>
      <c r="AL310" s="82"/>
      <c r="AM310" s="91"/>
      <c r="AN310" s="81"/>
      <c r="AO310" s="81"/>
      <c r="AP310" s="81"/>
      <c r="AQ310" s="81"/>
      <c r="AR310" s="81"/>
      <c r="AS310" s="82"/>
      <c r="AT310" s="83"/>
      <c r="AU310" s="84"/>
      <c r="AV310" s="84"/>
      <c r="AW310" s="84"/>
      <c r="AX310" s="84"/>
      <c r="AY310" s="84"/>
      <c r="AZ310" s="85"/>
      <c r="BA310" s="88" t="e">
        <f>VLOOKUP(AT310,$BO$115:$BP$155,2,FALSE)</f>
        <v>#N/A</v>
      </c>
      <c r="BB310" s="89"/>
      <c r="BC310" s="90"/>
      <c r="BD310" s="86"/>
      <c r="BE310" s="87"/>
      <c r="BF310" s="87"/>
      <c r="BG310" s="87"/>
      <c r="BH310" s="87"/>
      <c r="BI310" s="87"/>
      <c r="BJ310" s="87"/>
      <c r="BK310" s="92"/>
      <c r="BL310" s="14"/>
      <c r="BM310" s="20"/>
    </row>
    <row r="311" spans="1:65" ht="30.75" customHeight="1" x14ac:dyDescent="0.2">
      <c r="A311" s="71">
        <f t="shared" si="12"/>
        <v>294</v>
      </c>
      <c r="O311" s="74"/>
      <c r="P311" s="75"/>
      <c r="Q311" s="75"/>
      <c r="R311" s="75"/>
      <c r="S311" s="75"/>
      <c r="T311" s="75"/>
      <c r="U311" s="76"/>
      <c r="V311" s="77"/>
      <c r="W311" s="78"/>
      <c r="X311" s="78"/>
      <c r="Y311" s="78"/>
      <c r="Z311" s="78"/>
      <c r="AA311" s="78"/>
      <c r="AB311" s="78"/>
      <c r="AC311" s="78"/>
      <c r="AD311" s="78"/>
      <c r="AE311" s="79"/>
      <c r="AF311" s="91"/>
      <c r="AG311" s="81"/>
      <c r="AH311" s="81"/>
      <c r="AI311" s="81"/>
      <c r="AJ311" s="81"/>
      <c r="AK311" s="81"/>
      <c r="AL311" s="82"/>
      <c r="AM311" s="91"/>
      <c r="AN311" s="81"/>
      <c r="AO311" s="81"/>
      <c r="AP311" s="81"/>
      <c r="AQ311" s="81"/>
      <c r="AR311" s="81"/>
      <c r="AS311" s="82"/>
      <c r="AT311" s="83"/>
      <c r="AU311" s="84"/>
      <c r="AV311" s="84"/>
      <c r="AW311" s="84"/>
      <c r="AX311" s="84"/>
      <c r="AY311" s="84"/>
      <c r="AZ311" s="85"/>
      <c r="BA311" s="88" t="e">
        <f>VLOOKUP(AT311,$BO$115:$BP$155,2,FALSE)</f>
        <v>#N/A</v>
      </c>
      <c r="BB311" s="89"/>
      <c r="BC311" s="90"/>
      <c r="BD311" s="86"/>
      <c r="BE311" s="87"/>
      <c r="BF311" s="87"/>
      <c r="BG311" s="87"/>
      <c r="BH311" s="87"/>
      <c r="BI311" s="87"/>
      <c r="BJ311" s="87"/>
      <c r="BK311" s="92"/>
      <c r="BL311" s="14"/>
      <c r="BM311" s="20"/>
    </row>
    <row r="312" spans="1:65" ht="30.75" customHeight="1" x14ac:dyDescent="0.2">
      <c r="A312" s="71">
        <f t="shared" si="12"/>
        <v>295</v>
      </c>
      <c r="O312" s="74"/>
      <c r="P312" s="75"/>
      <c r="Q312" s="75"/>
      <c r="R312" s="75"/>
      <c r="S312" s="75"/>
      <c r="T312" s="75"/>
      <c r="U312" s="76"/>
      <c r="V312" s="77"/>
      <c r="W312" s="78"/>
      <c r="X312" s="78"/>
      <c r="Y312" s="78"/>
      <c r="Z312" s="78"/>
      <c r="AA312" s="78"/>
      <c r="AB312" s="78"/>
      <c r="AC312" s="78"/>
      <c r="AD312" s="78"/>
      <c r="AE312" s="79"/>
      <c r="AF312" s="91"/>
      <c r="AG312" s="81"/>
      <c r="AH312" s="81"/>
      <c r="AI312" s="81"/>
      <c r="AJ312" s="81"/>
      <c r="AK312" s="81"/>
      <c r="AL312" s="82"/>
      <c r="AM312" s="91"/>
      <c r="AN312" s="81"/>
      <c r="AO312" s="81"/>
      <c r="AP312" s="81"/>
      <c r="AQ312" s="81"/>
      <c r="AR312" s="81"/>
      <c r="AS312" s="82"/>
      <c r="AT312" s="83"/>
      <c r="AU312" s="84"/>
      <c r="AV312" s="84"/>
      <c r="AW312" s="84"/>
      <c r="AX312" s="84"/>
      <c r="AY312" s="84"/>
      <c r="AZ312" s="85"/>
      <c r="BA312" s="88" t="e">
        <f>VLOOKUP(AT312,$BO$115:$BP$155,2,FALSE)</f>
        <v>#N/A</v>
      </c>
      <c r="BB312" s="89"/>
      <c r="BC312" s="90"/>
      <c r="BD312" s="86"/>
      <c r="BE312" s="87"/>
      <c r="BF312" s="87"/>
      <c r="BG312" s="87"/>
      <c r="BH312" s="87"/>
      <c r="BI312" s="87"/>
      <c r="BJ312" s="87"/>
      <c r="BK312" s="92"/>
      <c r="BL312" s="14"/>
      <c r="BM312" s="20"/>
    </row>
    <row r="313" spans="1:65" ht="30.75" customHeight="1" x14ac:dyDescent="0.2">
      <c r="A313" s="71">
        <f t="shared" si="12"/>
        <v>296</v>
      </c>
      <c r="O313" s="74"/>
      <c r="P313" s="75"/>
      <c r="Q313" s="75"/>
      <c r="R313" s="75"/>
      <c r="S313" s="75"/>
      <c r="T313" s="75"/>
      <c r="U313" s="76"/>
      <c r="V313" s="77"/>
      <c r="W313" s="78"/>
      <c r="X313" s="78"/>
      <c r="Y313" s="78"/>
      <c r="Z313" s="78"/>
      <c r="AA313" s="78"/>
      <c r="AB313" s="78"/>
      <c r="AC313" s="78"/>
      <c r="AD313" s="78"/>
      <c r="AE313" s="79"/>
      <c r="AF313" s="91"/>
      <c r="AG313" s="81"/>
      <c r="AH313" s="81"/>
      <c r="AI313" s="81"/>
      <c r="AJ313" s="81"/>
      <c r="AK313" s="81"/>
      <c r="AL313" s="82"/>
      <c r="AM313" s="91"/>
      <c r="AN313" s="81"/>
      <c r="AO313" s="81"/>
      <c r="AP313" s="81"/>
      <c r="AQ313" s="81"/>
      <c r="AR313" s="81"/>
      <c r="AS313" s="82"/>
      <c r="AT313" s="83"/>
      <c r="AU313" s="84"/>
      <c r="AV313" s="84"/>
      <c r="AW313" s="84"/>
      <c r="AX313" s="84"/>
      <c r="AY313" s="84"/>
      <c r="AZ313" s="85"/>
      <c r="BA313" s="88" t="e">
        <f>VLOOKUP(AT313,$BO$115:$BP$155,2,FALSE)</f>
        <v>#N/A</v>
      </c>
      <c r="BB313" s="89"/>
      <c r="BC313" s="90"/>
      <c r="BD313" s="86"/>
      <c r="BE313" s="87"/>
      <c r="BF313" s="87"/>
      <c r="BG313" s="87"/>
      <c r="BH313" s="87"/>
      <c r="BI313" s="87"/>
      <c r="BJ313" s="87"/>
      <c r="BK313" s="92"/>
      <c r="BL313" s="14"/>
      <c r="BM313" s="20"/>
    </row>
    <row r="314" spans="1:65" ht="30.75" customHeight="1" x14ac:dyDescent="0.2">
      <c r="A314" s="71">
        <f t="shared" si="12"/>
        <v>297</v>
      </c>
      <c r="O314" s="74"/>
      <c r="P314" s="75"/>
      <c r="Q314" s="75"/>
      <c r="R314" s="75"/>
      <c r="S314" s="75"/>
      <c r="T314" s="75"/>
      <c r="U314" s="76"/>
      <c r="V314" s="77"/>
      <c r="W314" s="78"/>
      <c r="X314" s="78"/>
      <c r="Y314" s="78"/>
      <c r="Z314" s="78"/>
      <c r="AA314" s="78"/>
      <c r="AB314" s="78"/>
      <c r="AC314" s="78"/>
      <c r="AD314" s="78"/>
      <c r="AE314" s="79"/>
      <c r="AF314" s="91"/>
      <c r="AG314" s="81"/>
      <c r="AH314" s="81"/>
      <c r="AI314" s="81"/>
      <c r="AJ314" s="81"/>
      <c r="AK314" s="81"/>
      <c r="AL314" s="82"/>
      <c r="AM314" s="91"/>
      <c r="AN314" s="81"/>
      <c r="AO314" s="81"/>
      <c r="AP314" s="81"/>
      <c r="AQ314" s="81"/>
      <c r="AR314" s="81"/>
      <c r="AS314" s="82"/>
      <c r="AT314" s="83"/>
      <c r="AU314" s="84"/>
      <c r="AV314" s="84"/>
      <c r="AW314" s="84"/>
      <c r="AX314" s="84"/>
      <c r="AY314" s="84"/>
      <c r="AZ314" s="85"/>
      <c r="BA314" s="88" t="e">
        <f>VLOOKUP(AT314,$BO$115:$BP$155,2,FALSE)</f>
        <v>#N/A</v>
      </c>
      <c r="BB314" s="89"/>
      <c r="BC314" s="90"/>
      <c r="BD314" s="86"/>
      <c r="BE314" s="87"/>
      <c r="BF314" s="87"/>
      <c r="BG314" s="87"/>
      <c r="BH314" s="87"/>
      <c r="BI314" s="87"/>
      <c r="BJ314" s="87"/>
      <c r="BK314" s="92"/>
      <c r="BL314" s="14"/>
      <c r="BM314" s="20"/>
    </row>
    <row r="315" spans="1:65" ht="30.75" customHeight="1" x14ac:dyDescent="0.2">
      <c r="A315" s="71">
        <f t="shared" si="12"/>
        <v>298</v>
      </c>
      <c r="O315" s="74"/>
      <c r="P315" s="75"/>
      <c r="Q315" s="75"/>
      <c r="R315" s="75"/>
      <c r="S315" s="75"/>
      <c r="T315" s="75"/>
      <c r="U315" s="76"/>
      <c r="V315" s="77"/>
      <c r="W315" s="78"/>
      <c r="X315" s="78"/>
      <c r="Y315" s="78"/>
      <c r="Z315" s="78"/>
      <c r="AA315" s="78"/>
      <c r="AB315" s="78"/>
      <c r="AC315" s="78"/>
      <c r="AD315" s="78"/>
      <c r="AE315" s="79"/>
      <c r="AF315" s="91"/>
      <c r="AG315" s="81"/>
      <c r="AH315" s="81"/>
      <c r="AI315" s="81"/>
      <c r="AJ315" s="81"/>
      <c r="AK315" s="81"/>
      <c r="AL315" s="82"/>
      <c r="AM315" s="91"/>
      <c r="AN315" s="81"/>
      <c r="AO315" s="81"/>
      <c r="AP315" s="81"/>
      <c r="AQ315" s="81"/>
      <c r="AR315" s="81"/>
      <c r="AS315" s="82"/>
      <c r="AT315" s="83"/>
      <c r="AU315" s="84"/>
      <c r="AV315" s="84"/>
      <c r="AW315" s="84"/>
      <c r="AX315" s="84"/>
      <c r="AY315" s="84"/>
      <c r="AZ315" s="85"/>
      <c r="BA315" s="88" t="e">
        <f>VLOOKUP(AT315,$BO$115:$BP$155,2,FALSE)</f>
        <v>#N/A</v>
      </c>
      <c r="BB315" s="89"/>
      <c r="BC315" s="90"/>
      <c r="BD315" s="86"/>
      <c r="BE315" s="87"/>
      <c r="BF315" s="87"/>
      <c r="BG315" s="87"/>
      <c r="BH315" s="87"/>
      <c r="BI315" s="87"/>
      <c r="BJ315" s="87"/>
      <c r="BK315" s="92"/>
      <c r="BL315" s="14"/>
      <c r="BM315" s="20"/>
    </row>
    <row r="316" spans="1:65" ht="30.75" customHeight="1" x14ac:dyDescent="0.2">
      <c r="A316" s="71">
        <f t="shared" si="12"/>
        <v>299</v>
      </c>
      <c r="O316" s="74"/>
      <c r="P316" s="75"/>
      <c r="Q316" s="75"/>
      <c r="R316" s="75"/>
      <c r="S316" s="75"/>
      <c r="T316" s="75"/>
      <c r="U316" s="76"/>
      <c r="V316" s="77"/>
      <c r="W316" s="78"/>
      <c r="X316" s="78"/>
      <c r="Y316" s="78"/>
      <c r="Z316" s="78"/>
      <c r="AA316" s="78"/>
      <c r="AB316" s="78"/>
      <c r="AC316" s="78"/>
      <c r="AD316" s="78"/>
      <c r="AE316" s="79"/>
      <c r="AF316" s="91"/>
      <c r="AG316" s="81"/>
      <c r="AH316" s="81"/>
      <c r="AI316" s="81"/>
      <c r="AJ316" s="81"/>
      <c r="AK316" s="81"/>
      <c r="AL316" s="82"/>
      <c r="AM316" s="91"/>
      <c r="AN316" s="81"/>
      <c r="AO316" s="81"/>
      <c r="AP316" s="81"/>
      <c r="AQ316" s="81"/>
      <c r="AR316" s="81"/>
      <c r="AS316" s="82"/>
      <c r="AT316" s="83"/>
      <c r="AU316" s="84"/>
      <c r="AV316" s="84"/>
      <c r="AW316" s="84"/>
      <c r="AX316" s="84"/>
      <c r="AY316" s="84"/>
      <c r="AZ316" s="85"/>
      <c r="BA316" s="88" t="e">
        <f>VLOOKUP(AT316,$BO$115:$BP$155,2,FALSE)</f>
        <v>#N/A</v>
      </c>
      <c r="BB316" s="89"/>
      <c r="BC316" s="90"/>
      <c r="BD316" s="86"/>
      <c r="BE316" s="87"/>
      <c r="BF316" s="87"/>
      <c r="BG316" s="87"/>
      <c r="BH316" s="87"/>
      <c r="BI316" s="87"/>
      <c r="BJ316" s="87"/>
      <c r="BK316" s="92"/>
      <c r="BL316" s="14"/>
      <c r="BM316" s="20"/>
    </row>
    <row r="317" spans="1:65" ht="30.75" customHeight="1" x14ac:dyDescent="0.2">
      <c r="A317" s="71">
        <f t="shared" si="12"/>
        <v>300</v>
      </c>
      <c r="O317" s="74"/>
      <c r="P317" s="75"/>
      <c r="Q317" s="75"/>
      <c r="R317" s="75"/>
      <c r="S317" s="75"/>
      <c r="T317" s="75"/>
      <c r="U317" s="76"/>
      <c r="V317" s="77"/>
      <c r="W317" s="78"/>
      <c r="X317" s="78"/>
      <c r="Y317" s="78"/>
      <c r="Z317" s="78"/>
      <c r="AA317" s="78"/>
      <c r="AB317" s="78"/>
      <c r="AC317" s="78"/>
      <c r="AD317" s="78"/>
      <c r="AE317" s="79"/>
      <c r="AF317" s="91"/>
      <c r="AG317" s="81"/>
      <c r="AH317" s="81"/>
      <c r="AI317" s="81"/>
      <c r="AJ317" s="81"/>
      <c r="AK317" s="81"/>
      <c r="AL317" s="82"/>
      <c r="AM317" s="91"/>
      <c r="AN317" s="81"/>
      <c r="AO317" s="81"/>
      <c r="AP317" s="81"/>
      <c r="AQ317" s="81"/>
      <c r="AR317" s="81"/>
      <c r="AS317" s="82"/>
      <c r="AT317" s="83"/>
      <c r="AU317" s="84"/>
      <c r="AV317" s="84"/>
      <c r="AW317" s="84"/>
      <c r="AX317" s="84"/>
      <c r="AY317" s="84"/>
      <c r="AZ317" s="85"/>
      <c r="BA317" s="88" t="e">
        <f>VLOOKUP(AT317,$BO$115:$BP$155,2,FALSE)</f>
        <v>#N/A</v>
      </c>
      <c r="BB317" s="89"/>
      <c r="BC317" s="90"/>
      <c r="BD317" s="86"/>
      <c r="BE317" s="87"/>
      <c r="BF317" s="87"/>
      <c r="BG317" s="87"/>
      <c r="BH317" s="87"/>
      <c r="BI317" s="87"/>
      <c r="BJ317" s="87"/>
      <c r="BK317" s="92"/>
      <c r="BL317" s="14"/>
      <c r="BM317" s="20"/>
    </row>
    <row r="318" spans="1:65" ht="30.75" customHeight="1" x14ac:dyDescent="0.2">
      <c r="A318" s="71">
        <f t="shared" si="12"/>
        <v>301</v>
      </c>
      <c r="O318" s="74"/>
      <c r="P318" s="75"/>
      <c r="Q318" s="75"/>
      <c r="R318" s="75"/>
      <c r="S318" s="75"/>
      <c r="T318" s="75"/>
      <c r="U318" s="76"/>
      <c r="V318" s="77"/>
      <c r="W318" s="78"/>
      <c r="X318" s="78"/>
      <c r="Y318" s="78"/>
      <c r="Z318" s="78"/>
      <c r="AA318" s="78"/>
      <c r="AB318" s="78"/>
      <c r="AC318" s="78"/>
      <c r="AD318" s="78"/>
      <c r="AE318" s="79"/>
      <c r="AF318" s="91"/>
      <c r="AG318" s="81"/>
      <c r="AH318" s="81"/>
      <c r="AI318" s="81"/>
      <c r="AJ318" s="81"/>
      <c r="AK318" s="81"/>
      <c r="AL318" s="82"/>
      <c r="AM318" s="91"/>
      <c r="AN318" s="81"/>
      <c r="AO318" s="81"/>
      <c r="AP318" s="81"/>
      <c r="AQ318" s="81"/>
      <c r="AR318" s="81"/>
      <c r="AS318" s="82"/>
      <c r="AT318" s="83"/>
      <c r="AU318" s="84"/>
      <c r="AV318" s="84"/>
      <c r="AW318" s="84"/>
      <c r="AX318" s="84"/>
      <c r="AY318" s="84"/>
      <c r="AZ318" s="85"/>
      <c r="BA318" s="88" t="e">
        <f>VLOOKUP(AT318,$BO$115:$BP$155,2,FALSE)</f>
        <v>#N/A</v>
      </c>
      <c r="BB318" s="89"/>
      <c r="BC318" s="90"/>
      <c r="BD318" s="86"/>
      <c r="BE318" s="87"/>
      <c r="BF318" s="87"/>
      <c r="BG318" s="87"/>
      <c r="BH318" s="87"/>
      <c r="BI318" s="87"/>
      <c r="BJ318" s="87"/>
      <c r="BK318" s="92"/>
      <c r="BL318" s="14"/>
      <c r="BM318" s="20"/>
    </row>
    <row r="319" spans="1:65" ht="30.75" customHeight="1" x14ac:dyDescent="0.2">
      <c r="A319" s="71">
        <f t="shared" si="12"/>
        <v>302</v>
      </c>
      <c r="O319" s="74"/>
      <c r="P319" s="75"/>
      <c r="Q319" s="75"/>
      <c r="R319" s="75"/>
      <c r="S319" s="75"/>
      <c r="T319" s="75"/>
      <c r="U319" s="76"/>
      <c r="V319" s="77"/>
      <c r="W319" s="78"/>
      <c r="X319" s="78"/>
      <c r="Y319" s="78"/>
      <c r="Z319" s="78"/>
      <c r="AA319" s="78"/>
      <c r="AB319" s="78"/>
      <c r="AC319" s="78"/>
      <c r="AD319" s="78"/>
      <c r="AE319" s="79"/>
      <c r="AF319" s="91"/>
      <c r="AG319" s="81"/>
      <c r="AH319" s="81"/>
      <c r="AI319" s="81"/>
      <c r="AJ319" s="81"/>
      <c r="AK319" s="81"/>
      <c r="AL319" s="82"/>
      <c r="AM319" s="91"/>
      <c r="AN319" s="81"/>
      <c r="AO319" s="81"/>
      <c r="AP319" s="81"/>
      <c r="AQ319" s="81"/>
      <c r="AR319" s="81"/>
      <c r="AS319" s="82"/>
      <c r="AT319" s="83"/>
      <c r="AU319" s="84"/>
      <c r="AV319" s="84"/>
      <c r="AW319" s="84"/>
      <c r="AX319" s="84"/>
      <c r="AY319" s="84"/>
      <c r="AZ319" s="85"/>
      <c r="BA319" s="88" t="e">
        <f>VLOOKUP(AT319,$BO$115:$BP$155,2,FALSE)</f>
        <v>#N/A</v>
      </c>
      <c r="BB319" s="89"/>
      <c r="BC319" s="90"/>
      <c r="BD319" s="86"/>
      <c r="BE319" s="87"/>
      <c r="BF319" s="87"/>
      <c r="BG319" s="87"/>
      <c r="BH319" s="87"/>
      <c r="BI319" s="87"/>
      <c r="BJ319" s="87"/>
      <c r="BK319" s="92"/>
      <c r="BL319" s="14"/>
      <c r="BM319" s="20"/>
    </row>
    <row r="320" spans="1:65" ht="30.75" customHeight="1" x14ac:dyDescent="0.2">
      <c r="A320" s="71">
        <f t="shared" si="12"/>
        <v>303</v>
      </c>
      <c r="O320" s="74"/>
      <c r="P320" s="75"/>
      <c r="Q320" s="75"/>
      <c r="R320" s="75"/>
      <c r="S320" s="75"/>
      <c r="T320" s="75"/>
      <c r="U320" s="76"/>
      <c r="V320" s="77"/>
      <c r="W320" s="78"/>
      <c r="X320" s="78"/>
      <c r="Y320" s="78"/>
      <c r="Z320" s="78"/>
      <c r="AA320" s="78"/>
      <c r="AB320" s="78"/>
      <c r="AC320" s="78"/>
      <c r="AD320" s="78"/>
      <c r="AE320" s="79"/>
      <c r="AF320" s="91"/>
      <c r="AG320" s="81"/>
      <c r="AH320" s="81"/>
      <c r="AI320" s="81"/>
      <c r="AJ320" s="81"/>
      <c r="AK320" s="81"/>
      <c r="AL320" s="82"/>
      <c r="AM320" s="91"/>
      <c r="AN320" s="81"/>
      <c r="AO320" s="81"/>
      <c r="AP320" s="81"/>
      <c r="AQ320" s="81"/>
      <c r="AR320" s="81"/>
      <c r="AS320" s="82"/>
      <c r="AT320" s="83"/>
      <c r="AU320" s="84"/>
      <c r="AV320" s="84"/>
      <c r="AW320" s="84"/>
      <c r="AX320" s="84"/>
      <c r="AY320" s="84"/>
      <c r="AZ320" s="85"/>
      <c r="BA320" s="88" t="e">
        <f>VLOOKUP(AT320,$BO$115:$BP$155,2,FALSE)</f>
        <v>#N/A</v>
      </c>
      <c r="BB320" s="89"/>
      <c r="BC320" s="90"/>
      <c r="BD320" s="86"/>
      <c r="BE320" s="87"/>
      <c r="BF320" s="87"/>
      <c r="BG320" s="87"/>
      <c r="BH320" s="87"/>
      <c r="BI320" s="87"/>
      <c r="BJ320" s="87"/>
      <c r="BK320" s="92"/>
      <c r="BL320" s="14"/>
      <c r="BM320" s="20"/>
    </row>
    <row r="321" spans="1:65" ht="30.75" customHeight="1" x14ac:dyDescent="0.2">
      <c r="A321" s="71">
        <f t="shared" si="12"/>
        <v>304</v>
      </c>
      <c r="O321" s="74"/>
      <c r="P321" s="75"/>
      <c r="Q321" s="75"/>
      <c r="R321" s="75"/>
      <c r="S321" s="75"/>
      <c r="T321" s="75"/>
      <c r="U321" s="76"/>
      <c r="V321" s="77"/>
      <c r="W321" s="78"/>
      <c r="X321" s="78"/>
      <c r="Y321" s="78"/>
      <c r="Z321" s="78"/>
      <c r="AA321" s="78"/>
      <c r="AB321" s="78"/>
      <c r="AC321" s="78"/>
      <c r="AD321" s="78"/>
      <c r="AE321" s="79"/>
      <c r="AF321" s="91"/>
      <c r="AG321" s="81"/>
      <c r="AH321" s="81"/>
      <c r="AI321" s="81"/>
      <c r="AJ321" s="81"/>
      <c r="AK321" s="81"/>
      <c r="AL321" s="82"/>
      <c r="AM321" s="91"/>
      <c r="AN321" s="81"/>
      <c r="AO321" s="81"/>
      <c r="AP321" s="81"/>
      <c r="AQ321" s="81"/>
      <c r="AR321" s="81"/>
      <c r="AS321" s="82"/>
      <c r="AT321" s="83"/>
      <c r="AU321" s="84"/>
      <c r="AV321" s="84"/>
      <c r="AW321" s="84"/>
      <c r="AX321" s="84"/>
      <c r="AY321" s="84"/>
      <c r="AZ321" s="85"/>
      <c r="BA321" s="88" t="e">
        <f>VLOOKUP(AT321,$BO$115:$BP$155,2,FALSE)</f>
        <v>#N/A</v>
      </c>
      <c r="BB321" s="89"/>
      <c r="BC321" s="90"/>
      <c r="BD321" s="86"/>
      <c r="BE321" s="87"/>
      <c r="BF321" s="87"/>
      <c r="BG321" s="87"/>
      <c r="BH321" s="87"/>
      <c r="BI321" s="87"/>
      <c r="BJ321" s="87"/>
      <c r="BK321" s="92"/>
      <c r="BL321" s="14"/>
      <c r="BM321" s="20"/>
    </row>
    <row r="322" spans="1:65" ht="30.75" customHeight="1" x14ac:dyDescent="0.2">
      <c r="A322" s="71">
        <f t="shared" si="12"/>
        <v>305</v>
      </c>
      <c r="O322" s="74"/>
      <c r="P322" s="75"/>
      <c r="Q322" s="75"/>
      <c r="R322" s="75"/>
      <c r="S322" s="75"/>
      <c r="T322" s="75"/>
      <c r="U322" s="76"/>
      <c r="V322" s="77"/>
      <c r="W322" s="78"/>
      <c r="X322" s="78"/>
      <c r="Y322" s="78"/>
      <c r="Z322" s="78"/>
      <c r="AA322" s="78"/>
      <c r="AB322" s="78"/>
      <c r="AC322" s="78"/>
      <c r="AD322" s="78"/>
      <c r="AE322" s="79"/>
      <c r="AF322" s="91"/>
      <c r="AG322" s="81"/>
      <c r="AH322" s="81"/>
      <c r="AI322" s="81"/>
      <c r="AJ322" s="81"/>
      <c r="AK322" s="81"/>
      <c r="AL322" s="82"/>
      <c r="AM322" s="91"/>
      <c r="AN322" s="81"/>
      <c r="AO322" s="81"/>
      <c r="AP322" s="81"/>
      <c r="AQ322" s="81"/>
      <c r="AR322" s="81"/>
      <c r="AS322" s="82"/>
      <c r="AT322" s="83"/>
      <c r="AU322" s="84"/>
      <c r="AV322" s="84"/>
      <c r="AW322" s="84"/>
      <c r="AX322" s="84"/>
      <c r="AY322" s="84"/>
      <c r="AZ322" s="85"/>
      <c r="BA322" s="88" t="e">
        <f>VLOOKUP(AT322,$BO$115:$BP$155,2,FALSE)</f>
        <v>#N/A</v>
      </c>
      <c r="BB322" s="89"/>
      <c r="BC322" s="90"/>
      <c r="BD322" s="86"/>
      <c r="BE322" s="87"/>
      <c r="BF322" s="87"/>
      <c r="BG322" s="87"/>
      <c r="BH322" s="87"/>
      <c r="BI322" s="87"/>
      <c r="BJ322" s="87"/>
      <c r="BK322" s="92"/>
      <c r="BL322" s="14"/>
      <c r="BM322" s="20"/>
    </row>
    <row r="323" spans="1:65" ht="30.75" customHeight="1" x14ac:dyDescent="0.2">
      <c r="A323" s="71">
        <f t="shared" si="12"/>
        <v>306</v>
      </c>
      <c r="O323" s="74"/>
      <c r="P323" s="75"/>
      <c r="Q323" s="75"/>
      <c r="R323" s="75"/>
      <c r="S323" s="75"/>
      <c r="T323" s="75"/>
      <c r="U323" s="76"/>
      <c r="V323" s="77"/>
      <c r="W323" s="78"/>
      <c r="X323" s="78"/>
      <c r="Y323" s="78"/>
      <c r="Z323" s="78"/>
      <c r="AA323" s="78"/>
      <c r="AB323" s="78"/>
      <c r="AC323" s="78"/>
      <c r="AD323" s="78"/>
      <c r="AE323" s="79"/>
      <c r="AF323" s="91"/>
      <c r="AG323" s="81"/>
      <c r="AH323" s="81"/>
      <c r="AI323" s="81"/>
      <c r="AJ323" s="81"/>
      <c r="AK323" s="81"/>
      <c r="AL323" s="82"/>
      <c r="AM323" s="91"/>
      <c r="AN323" s="81"/>
      <c r="AO323" s="81"/>
      <c r="AP323" s="81"/>
      <c r="AQ323" s="81"/>
      <c r="AR323" s="81"/>
      <c r="AS323" s="82"/>
      <c r="AT323" s="83"/>
      <c r="AU323" s="84"/>
      <c r="AV323" s="84"/>
      <c r="AW323" s="84"/>
      <c r="AX323" s="84"/>
      <c r="AY323" s="84"/>
      <c r="AZ323" s="85"/>
      <c r="BA323" s="88" t="e">
        <f>VLOOKUP(AT323,$BO$115:$BP$155,2,FALSE)</f>
        <v>#N/A</v>
      </c>
      <c r="BB323" s="89"/>
      <c r="BC323" s="90"/>
      <c r="BD323" s="86"/>
      <c r="BE323" s="87"/>
      <c r="BF323" s="87"/>
      <c r="BG323" s="87"/>
      <c r="BH323" s="87"/>
      <c r="BI323" s="87"/>
      <c r="BJ323" s="87"/>
      <c r="BK323" s="92"/>
      <c r="BL323" s="14"/>
      <c r="BM323" s="20"/>
    </row>
    <row r="324" spans="1:65" ht="30.75" customHeight="1" x14ac:dyDescent="0.2">
      <c r="A324" s="71">
        <f t="shared" si="12"/>
        <v>307</v>
      </c>
      <c r="O324" s="74"/>
      <c r="P324" s="75"/>
      <c r="Q324" s="75"/>
      <c r="R324" s="75"/>
      <c r="S324" s="75"/>
      <c r="T324" s="75"/>
      <c r="U324" s="76"/>
      <c r="V324" s="77"/>
      <c r="W324" s="78"/>
      <c r="X324" s="78"/>
      <c r="Y324" s="78"/>
      <c r="Z324" s="78"/>
      <c r="AA324" s="78"/>
      <c r="AB324" s="78"/>
      <c r="AC324" s="78"/>
      <c r="AD324" s="78"/>
      <c r="AE324" s="79"/>
      <c r="AF324" s="91"/>
      <c r="AG324" s="81"/>
      <c r="AH324" s="81"/>
      <c r="AI324" s="81"/>
      <c r="AJ324" s="81"/>
      <c r="AK324" s="81"/>
      <c r="AL324" s="82"/>
      <c r="AM324" s="91"/>
      <c r="AN324" s="81"/>
      <c r="AO324" s="81"/>
      <c r="AP324" s="81"/>
      <c r="AQ324" s="81"/>
      <c r="AR324" s="81"/>
      <c r="AS324" s="82"/>
      <c r="AT324" s="83"/>
      <c r="AU324" s="84"/>
      <c r="AV324" s="84"/>
      <c r="AW324" s="84"/>
      <c r="AX324" s="84"/>
      <c r="AY324" s="84"/>
      <c r="AZ324" s="85"/>
      <c r="BA324" s="88" t="e">
        <f>VLOOKUP(AT324,$BO$115:$BP$155,2,FALSE)</f>
        <v>#N/A</v>
      </c>
      <c r="BB324" s="89"/>
      <c r="BC324" s="90"/>
      <c r="BD324" s="86"/>
      <c r="BE324" s="87"/>
      <c r="BF324" s="87"/>
      <c r="BG324" s="87"/>
      <c r="BH324" s="87"/>
      <c r="BI324" s="87"/>
      <c r="BJ324" s="87"/>
      <c r="BK324" s="92"/>
      <c r="BL324" s="14"/>
      <c r="BM324" s="20"/>
    </row>
    <row r="325" spans="1:65" ht="30.75" customHeight="1" x14ac:dyDescent="0.2">
      <c r="A325" s="71">
        <f t="shared" si="12"/>
        <v>308</v>
      </c>
      <c r="O325" s="74"/>
      <c r="P325" s="75"/>
      <c r="Q325" s="75"/>
      <c r="R325" s="75"/>
      <c r="S325" s="75"/>
      <c r="T325" s="75"/>
      <c r="U325" s="76"/>
      <c r="V325" s="77"/>
      <c r="W325" s="78"/>
      <c r="X325" s="78"/>
      <c r="Y325" s="78"/>
      <c r="Z325" s="78"/>
      <c r="AA325" s="78"/>
      <c r="AB325" s="78"/>
      <c r="AC325" s="78"/>
      <c r="AD325" s="78"/>
      <c r="AE325" s="79"/>
      <c r="AF325" s="91"/>
      <c r="AG325" s="81"/>
      <c r="AH325" s="81"/>
      <c r="AI325" s="81"/>
      <c r="AJ325" s="81"/>
      <c r="AK325" s="81"/>
      <c r="AL325" s="82"/>
      <c r="AM325" s="91"/>
      <c r="AN325" s="81"/>
      <c r="AO325" s="81"/>
      <c r="AP325" s="81"/>
      <c r="AQ325" s="81"/>
      <c r="AR325" s="81"/>
      <c r="AS325" s="82"/>
      <c r="AT325" s="83"/>
      <c r="AU325" s="84"/>
      <c r="AV325" s="84"/>
      <c r="AW325" s="84"/>
      <c r="AX325" s="84"/>
      <c r="AY325" s="84"/>
      <c r="AZ325" s="85"/>
      <c r="BA325" s="88" t="e">
        <f>VLOOKUP(AT325,$BO$115:$BP$155,2,FALSE)</f>
        <v>#N/A</v>
      </c>
      <c r="BB325" s="89"/>
      <c r="BC325" s="90"/>
      <c r="BD325" s="86"/>
      <c r="BE325" s="87"/>
      <c r="BF325" s="87"/>
      <c r="BG325" s="87"/>
      <c r="BH325" s="87"/>
      <c r="BI325" s="87"/>
      <c r="BJ325" s="87"/>
      <c r="BK325" s="92"/>
      <c r="BL325" s="14"/>
      <c r="BM325" s="20"/>
    </row>
    <row r="326" spans="1:65" ht="30.75" customHeight="1" x14ac:dyDescent="0.2">
      <c r="A326" s="71">
        <f t="shared" si="12"/>
        <v>309</v>
      </c>
      <c r="O326" s="74"/>
      <c r="P326" s="75"/>
      <c r="Q326" s="75"/>
      <c r="R326" s="75"/>
      <c r="S326" s="75"/>
      <c r="T326" s="75"/>
      <c r="U326" s="76"/>
      <c r="V326" s="77"/>
      <c r="W326" s="78"/>
      <c r="X326" s="78"/>
      <c r="Y326" s="78"/>
      <c r="Z326" s="78"/>
      <c r="AA326" s="78"/>
      <c r="AB326" s="78"/>
      <c r="AC326" s="78"/>
      <c r="AD326" s="78"/>
      <c r="AE326" s="79"/>
      <c r="AF326" s="91"/>
      <c r="AG326" s="81"/>
      <c r="AH326" s="81"/>
      <c r="AI326" s="81"/>
      <c r="AJ326" s="81"/>
      <c r="AK326" s="81"/>
      <c r="AL326" s="82"/>
      <c r="AM326" s="91"/>
      <c r="AN326" s="81"/>
      <c r="AO326" s="81"/>
      <c r="AP326" s="81"/>
      <c r="AQ326" s="81"/>
      <c r="AR326" s="81"/>
      <c r="AS326" s="82"/>
      <c r="AT326" s="83"/>
      <c r="AU326" s="84"/>
      <c r="AV326" s="84"/>
      <c r="AW326" s="84"/>
      <c r="AX326" s="84"/>
      <c r="AY326" s="84"/>
      <c r="AZ326" s="85"/>
      <c r="BA326" s="88" t="e">
        <f>VLOOKUP(AT326,$BO$115:$BP$155,2,FALSE)</f>
        <v>#N/A</v>
      </c>
      <c r="BB326" s="89"/>
      <c r="BC326" s="90"/>
      <c r="BD326" s="86"/>
      <c r="BE326" s="87"/>
      <c r="BF326" s="87"/>
      <c r="BG326" s="87"/>
      <c r="BH326" s="87"/>
      <c r="BI326" s="87"/>
      <c r="BJ326" s="87"/>
      <c r="BK326" s="92"/>
      <c r="BL326" s="14"/>
      <c r="BM326" s="20"/>
    </row>
    <row r="327" spans="1:65" ht="30.75" customHeight="1" x14ac:dyDescent="0.2">
      <c r="A327" s="71">
        <f t="shared" si="12"/>
        <v>310</v>
      </c>
      <c r="O327" s="74"/>
      <c r="P327" s="75"/>
      <c r="Q327" s="75"/>
      <c r="R327" s="75"/>
      <c r="S327" s="75"/>
      <c r="T327" s="75"/>
      <c r="U327" s="76"/>
      <c r="V327" s="77"/>
      <c r="W327" s="78"/>
      <c r="X327" s="78"/>
      <c r="Y327" s="78"/>
      <c r="Z327" s="78"/>
      <c r="AA327" s="78"/>
      <c r="AB327" s="78"/>
      <c r="AC327" s="78"/>
      <c r="AD327" s="78"/>
      <c r="AE327" s="79"/>
      <c r="AF327" s="91"/>
      <c r="AG327" s="81"/>
      <c r="AH327" s="81"/>
      <c r="AI327" s="81"/>
      <c r="AJ327" s="81"/>
      <c r="AK327" s="81"/>
      <c r="AL327" s="82"/>
      <c r="AM327" s="91"/>
      <c r="AN327" s="81"/>
      <c r="AO327" s="81"/>
      <c r="AP327" s="81"/>
      <c r="AQ327" s="81"/>
      <c r="AR327" s="81"/>
      <c r="AS327" s="82"/>
      <c r="AT327" s="83"/>
      <c r="AU327" s="84"/>
      <c r="AV327" s="84"/>
      <c r="AW327" s="84"/>
      <c r="AX327" s="84"/>
      <c r="AY327" s="84"/>
      <c r="AZ327" s="85"/>
      <c r="BA327" s="88" t="e">
        <f>VLOOKUP(AT327,$BO$115:$BP$155,2,FALSE)</f>
        <v>#N/A</v>
      </c>
      <c r="BB327" s="89"/>
      <c r="BC327" s="90"/>
      <c r="BD327" s="86"/>
      <c r="BE327" s="87"/>
      <c r="BF327" s="87"/>
      <c r="BG327" s="87"/>
      <c r="BH327" s="87"/>
      <c r="BI327" s="87"/>
      <c r="BJ327" s="87"/>
      <c r="BK327" s="92"/>
      <c r="BL327" s="14"/>
      <c r="BM327" s="20"/>
    </row>
    <row r="328" spans="1:65" ht="30.75" customHeight="1" x14ac:dyDescent="0.2">
      <c r="A328" s="71">
        <f t="shared" si="12"/>
        <v>311</v>
      </c>
      <c r="O328" s="74"/>
      <c r="P328" s="75"/>
      <c r="Q328" s="75"/>
      <c r="R328" s="75"/>
      <c r="S328" s="75"/>
      <c r="T328" s="75"/>
      <c r="U328" s="76"/>
      <c r="V328" s="77"/>
      <c r="W328" s="78"/>
      <c r="X328" s="78"/>
      <c r="Y328" s="78"/>
      <c r="Z328" s="78"/>
      <c r="AA328" s="78"/>
      <c r="AB328" s="78"/>
      <c r="AC328" s="78"/>
      <c r="AD328" s="78"/>
      <c r="AE328" s="79"/>
      <c r="AF328" s="91"/>
      <c r="AG328" s="81"/>
      <c r="AH328" s="81"/>
      <c r="AI328" s="81"/>
      <c r="AJ328" s="81"/>
      <c r="AK328" s="81"/>
      <c r="AL328" s="82"/>
      <c r="AM328" s="91"/>
      <c r="AN328" s="81"/>
      <c r="AO328" s="81"/>
      <c r="AP328" s="81"/>
      <c r="AQ328" s="81"/>
      <c r="AR328" s="81"/>
      <c r="AS328" s="82"/>
      <c r="AT328" s="83"/>
      <c r="AU328" s="84"/>
      <c r="AV328" s="84"/>
      <c r="AW328" s="84"/>
      <c r="AX328" s="84"/>
      <c r="AY328" s="84"/>
      <c r="AZ328" s="85"/>
      <c r="BA328" s="88" t="e">
        <f>VLOOKUP(AT328,$BO$115:$BP$155,2,FALSE)</f>
        <v>#N/A</v>
      </c>
      <c r="BB328" s="89"/>
      <c r="BC328" s="90"/>
      <c r="BD328" s="86"/>
      <c r="BE328" s="87"/>
      <c r="BF328" s="87"/>
      <c r="BG328" s="87"/>
      <c r="BH328" s="87"/>
      <c r="BI328" s="87"/>
      <c r="BJ328" s="87"/>
      <c r="BK328" s="92"/>
      <c r="BL328" s="14"/>
      <c r="BM328" s="20"/>
    </row>
    <row r="329" spans="1:65" ht="30.75" customHeight="1" x14ac:dyDescent="0.2">
      <c r="A329" s="71">
        <f t="shared" si="12"/>
        <v>312</v>
      </c>
      <c r="O329" s="74"/>
      <c r="P329" s="75"/>
      <c r="Q329" s="75"/>
      <c r="R329" s="75"/>
      <c r="S329" s="75"/>
      <c r="T329" s="75"/>
      <c r="U329" s="76"/>
      <c r="V329" s="77"/>
      <c r="W329" s="78"/>
      <c r="X329" s="78"/>
      <c r="Y329" s="78"/>
      <c r="Z329" s="78"/>
      <c r="AA329" s="78"/>
      <c r="AB329" s="78"/>
      <c r="AC329" s="78"/>
      <c r="AD329" s="78"/>
      <c r="AE329" s="79"/>
      <c r="AF329" s="91"/>
      <c r="AG329" s="81"/>
      <c r="AH329" s="81"/>
      <c r="AI329" s="81"/>
      <c r="AJ329" s="81"/>
      <c r="AK329" s="81"/>
      <c r="AL329" s="82"/>
      <c r="AM329" s="91"/>
      <c r="AN329" s="81"/>
      <c r="AO329" s="81"/>
      <c r="AP329" s="81"/>
      <c r="AQ329" s="81"/>
      <c r="AR329" s="81"/>
      <c r="AS329" s="82"/>
      <c r="AT329" s="83"/>
      <c r="AU329" s="84"/>
      <c r="AV329" s="84"/>
      <c r="AW329" s="84"/>
      <c r="AX329" s="84"/>
      <c r="AY329" s="84"/>
      <c r="AZ329" s="85"/>
      <c r="BA329" s="88" t="e">
        <f>VLOOKUP(AT329,$BO$115:$BP$155,2,FALSE)</f>
        <v>#N/A</v>
      </c>
      <c r="BB329" s="89"/>
      <c r="BC329" s="90"/>
      <c r="BD329" s="86"/>
      <c r="BE329" s="87"/>
      <c r="BF329" s="87"/>
      <c r="BG329" s="87"/>
      <c r="BH329" s="87"/>
      <c r="BI329" s="87"/>
      <c r="BJ329" s="87"/>
      <c r="BK329" s="92"/>
      <c r="BL329" s="14"/>
      <c r="BM329" s="20"/>
    </row>
    <row r="330" spans="1:65" ht="30.75" customHeight="1" x14ac:dyDescent="0.2">
      <c r="A330" s="71">
        <f t="shared" si="12"/>
        <v>313</v>
      </c>
      <c r="O330" s="74"/>
      <c r="P330" s="75"/>
      <c r="Q330" s="75"/>
      <c r="R330" s="75"/>
      <c r="S330" s="75"/>
      <c r="T330" s="75"/>
      <c r="U330" s="76"/>
      <c r="V330" s="77"/>
      <c r="W330" s="78"/>
      <c r="X330" s="78"/>
      <c r="Y330" s="78"/>
      <c r="Z330" s="78"/>
      <c r="AA330" s="78"/>
      <c r="AB330" s="78"/>
      <c r="AC330" s="78"/>
      <c r="AD330" s="78"/>
      <c r="AE330" s="79"/>
      <c r="AF330" s="91"/>
      <c r="AG330" s="81"/>
      <c r="AH330" s="81"/>
      <c r="AI330" s="81"/>
      <c r="AJ330" s="81"/>
      <c r="AK330" s="81"/>
      <c r="AL330" s="82"/>
      <c r="AM330" s="91"/>
      <c r="AN330" s="81"/>
      <c r="AO330" s="81"/>
      <c r="AP330" s="81"/>
      <c r="AQ330" s="81"/>
      <c r="AR330" s="81"/>
      <c r="AS330" s="82"/>
      <c r="AT330" s="83"/>
      <c r="AU330" s="84"/>
      <c r="AV330" s="84"/>
      <c r="AW330" s="84"/>
      <c r="AX330" s="84"/>
      <c r="AY330" s="84"/>
      <c r="AZ330" s="85"/>
      <c r="BA330" s="88" t="e">
        <f>VLOOKUP(AT330,$BO$115:$BP$155,2,FALSE)</f>
        <v>#N/A</v>
      </c>
      <c r="BB330" s="89"/>
      <c r="BC330" s="90"/>
      <c r="BD330" s="86"/>
      <c r="BE330" s="87"/>
      <c r="BF330" s="87"/>
      <c r="BG330" s="87"/>
      <c r="BH330" s="87"/>
      <c r="BI330" s="87"/>
      <c r="BJ330" s="87"/>
      <c r="BK330" s="92"/>
      <c r="BL330" s="14"/>
      <c r="BM330" s="20"/>
    </row>
    <row r="331" spans="1:65" ht="30.75" customHeight="1" x14ac:dyDescent="0.2">
      <c r="A331" s="71">
        <f t="shared" si="12"/>
        <v>314</v>
      </c>
      <c r="O331" s="74"/>
      <c r="P331" s="75"/>
      <c r="Q331" s="75"/>
      <c r="R331" s="75"/>
      <c r="S331" s="75"/>
      <c r="T331" s="75"/>
      <c r="U331" s="76"/>
      <c r="V331" s="77"/>
      <c r="W331" s="78"/>
      <c r="X331" s="78"/>
      <c r="Y331" s="78"/>
      <c r="Z331" s="78"/>
      <c r="AA331" s="78"/>
      <c r="AB331" s="78"/>
      <c r="AC331" s="78"/>
      <c r="AD331" s="78"/>
      <c r="AE331" s="79"/>
      <c r="AF331" s="91"/>
      <c r="AG331" s="81"/>
      <c r="AH331" s="81"/>
      <c r="AI331" s="81"/>
      <c r="AJ331" s="81"/>
      <c r="AK331" s="81"/>
      <c r="AL331" s="82"/>
      <c r="AM331" s="91"/>
      <c r="AN331" s="81"/>
      <c r="AO331" s="81"/>
      <c r="AP331" s="81"/>
      <c r="AQ331" s="81"/>
      <c r="AR331" s="81"/>
      <c r="AS331" s="82"/>
      <c r="AT331" s="83"/>
      <c r="AU331" s="84"/>
      <c r="AV331" s="84"/>
      <c r="AW331" s="84"/>
      <c r="AX331" s="84"/>
      <c r="AY331" s="84"/>
      <c r="AZ331" s="85"/>
      <c r="BA331" s="88" t="e">
        <f>VLOOKUP(AT331,$BO$115:$BP$155,2,FALSE)</f>
        <v>#N/A</v>
      </c>
      <c r="BB331" s="89"/>
      <c r="BC331" s="90"/>
      <c r="BD331" s="86"/>
      <c r="BE331" s="87"/>
      <c r="BF331" s="87"/>
      <c r="BG331" s="87"/>
      <c r="BH331" s="87"/>
      <c r="BI331" s="87"/>
      <c r="BJ331" s="87"/>
      <c r="BK331" s="92"/>
      <c r="BL331" s="14"/>
      <c r="BM331" s="20"/>
    </row>
    <row r="332" spans="1:65" ht="30.75" customHeight="1" x14ac:dyDescent="0.2">
      <c r="A332" s="71">
        <f t="shared" si="12"/>
        <v>315</v>
      </c>
      <c r="O332" s="74"/>
      <c r="P332" s="75"/>
      <c r="Q332" s="75"/>
      <c r="R332" s="75"/>
      <c r="S332" s="75"/>
      <c r="T332" s="75"/>
      <c r="U332" s="76"/>
      <c r="V332" s="77"/>
      <c r="W332" s="78"/>
      <c r="X332" s="78"/>
      <c r="Y332" s="78"/>
      <c r="Z332" s="78"/>
      <c r="AA332" s="78"/>
      <c r="AB332" s="78"/>
      <c r="AC332" s="78"/>
      <c r="AD332" s="78"/>
      <c r="AE332" s="79"/>
      <c r="AF332" s="91"/>
      <c r="AG332" s="81"/>
      <c r="AH332" s="81"/>
      <c r="AI332" s="81"/>
      <c r="AJ332" s="81"/>
      <c r="AK332" s="81"/>
      <c r="AL332" s="82"/>
      <c r="AM332" s="91"/>
      <c r="AN332" s="81"/>
      <c r="AO332" s="81"/>
      <c r="AP332" s="81"/>
      <c r="AQ332" s="81"/>
      <c r="AR332" s="81"/>
      <c r="AS332" s="82"/>
      <c r="AT332" s="83"/>
      <c r="AU332" s="84"/>
      <c r="AV332" s="84"/>
      <c r="AW332" s="84"/>
      <c r="AX332" s="84"/>
      <c r="AY332" s="84"/>
      <c r="AZ332" s="85"/>
      <c r="BA332" s="88" t="e">
        <f>VLOOKUP(AT332,$BO$115:$BP$155,2,FALSE)</f>
        <v>#N/A</v>
      </c>
      <c r="BB332" s="89"/>
      <c r="BC332" s="90"/>
      <c r="BD332" s="86"/>
      <c r="BE332" s="87"/>
      <c r="BF332" s="87"/>
      <c r="BG332" s="87"/>
      <c r="BH332" s="87"/>
      <c r="BI332" s="87"/>
      <c r="BJ332" s="87"/>
      <c r="BK332" s="92"/>
      <c r="BL332" s="14"/>
      <c r="BM332" s="20"/>
    </row>
    <row r="333" spans="1:65" ht="30.75" customHeight="1" x14ac:dyDescent="0.2">
      <c r="A333" s="71">
        <f t="shared" si="12"/>
        <v>316</v>
      </c>
      <c r="O333" s="74"/>
      <c r="P333" s="75"/>
      <c r="Q333" s="75"/>
      <c r="R333" s="75"/>
      <c r="S333" s="75"/>
      <c r="T333" s="75"/>
      <c r="U333" s="76"/>
      <c r="V333" s="77"/>
      <c r="W333" s="78"/>
      <c r="X333" s="78"/>
      <c r="Y333" s="78"/>
      <c r="Z333" s="78"/>
      <c r="AA333" s="78"/>
      <c r="AB333" s="78"/>
      <c r="AC333" s="78"/>
      <c r="AD333" s="78"/>
      <c r="AE333" s="79"/>
      <c r="AF333" s="91"/>
      <c r="AG333" s="81"/>
      <c r="AH333" s="81"/>
      <c r="AI333" s="81"/>
      <c r="AJ333" s="81"/>
      <c r="AK333" s="81"/>
      <c r="AL333" s="82"/>
      <c r="AM333" s="91"/>
      <c r="AN333" s="81"/>
      <c r="AO333" s="81"/>
      <c r="AP333" s="81"/>
      <c r="AQ333" s="81"/>
      <c r="AR333" s="81"/>
      <c r="AS333" s="82"/>
      <c r="AT333" s="83"/>
      <c r="AU333" s="84"/>
      <c r="AV333" s="84"/>
      <c r="AW333" s="84"/>
      <c r="AX333" s="84"/>
      <c r="AY333" s="84"/>
      <c r="AZ333" s="85"/>
      <c r="BA333" s="88" t="e">
        <f>VLOOKUP(AT333,$BO$115:$BP$155,2,FALSE)</f>
        <v>#N/A</v>
      </c>
      <c r="BB333" s="89"/>
      <c r="BC333" s="90"/>
      <c r="BD333" s="86"/>
      <c r="BE333" s="87"/>
      <c r="BF333" s="87"/>
      <c r="BG333" s="87"/>
      <c r="BH333" s="87"/>
      <c r="BI333" s="87"/>
      <c r="BJ333" s="87"/>
      <c r="BK333" s="92"/>
      <c r="BL333" s="14"/>
      <c r="BM333" s="20"/>
    </row>
    <row r="334" spans="1:65" ht="30.75" customHeight="1" x14ac:dyDescent="0.2">
      <c r="A334" s="71">
        <f t="shared" si="12"/>
        <v>317</v>
      </c>
      <c r="O334" s="74"/>
      <c r="P334" s="75"/>
      <c r="Q334" s="75"/>
      <c r="R334" s="75"/>
      <c r="S334" s="75"/>
      <c r="T334" s="75"/>
      <c r="U334" s="76"/>
      <c r="V334" s="77"/>
      <c r="W334" s="78"/>
      <c r="X334" s="78"/>
      <c r="Y334" s="78"/>
      <c r="Z334" s="78"/>
      <c r="AA334" s="78"/>
      <c r="AB334" s="78"/>
      <c r="AC334" s="78"/>
      <c r="AD334" s="78"/>
      <c r="AE334" s="79"/>
      <c r="AF334" s="91"/>
      <c r="AG334" s="81"/>
      <c r="AH334" s="81"/>
      <c r="AI334" s="81"/>
      <c r="AJ334" s="81"/>
      <c r="AK334" s="81"/>
      <c r="AL334" s="82"/>
      <c r="AM334" s="91"/>
      <c r="AN334" s="81"/>
      <c r="AO334" s="81"/>
      <c r="AP334" s="81"/>
      <c r="AQ334" s="81"/>
      <c r="AR334" s="81"/>
      <c r="AS334" s="82"/>
      <c r="AT334" s="83"/>
      <c r="AU334" s="84"/>
      <c r="AV334" s="84"/>
      <c r="AW334" s="84"/>
      <c r="AX334" s="84"/>
      <c r="AY334" s="84"/>
      <c r="AZ334" s="85"/>
      <c r="BA334" s="88" t="e">
        <f>VLOOKUP(AT334,$BO$115:$BP$155,2,FALSE)</f>
        <v>#N/A</v>
      </c>
      <c r="BB334" s="89"/>
      <c r="BC334" s="90"/>
      <c r="BD334" s="86"/>
      <c r="BE334" s="87"/>
      <c r="BF334" s="87"/>
      <c r="BG334" s="87"/>
      <c r="BH334" s="87"/>
      <c r="BI334" s="87"/>
      <c r="BJ334" s="87"/>
      <c r="BK334" s="92"/>
      <c r="BL334" s="14"/>
      <c r="BM334" s="20"/>
    </row>
    <row r="335" spans="1:65" ht="30.75" customHeight="1" x14ac:dyDescent="0.2">
      <c r="A335" s="71">
        <f t="shared" si="12"/>
        <v>318</v>
      </c>
      <c r="O335" s="74"/>
      <c r="P335" s="75"/>
      <c r="Q335" s="75"/>
      <c r="R335" s="75"/>
      <c r="S335" s="75"/>
      <c r="T335" s="75"/>
      <c r="U335" s="76"/>
      <c r="V335" s="77"/>
      <c r="W335" s="78"/>
      <c r="X335" s="78"/>
      <c r="Y335" s="78"/>
      <c r="Z335" s="78"/>
      <c r="AA335" s="78"/>
      <c r="AB335" s="78"/>
      <c r="AC335" s="78"/>
      <c r="AD335" s="78"/>
      <c r="AE335" s="79"/>
      <c r="AF335" s="91"/>
      <c r="AG335" s="81"/>
      <c r="AH335" s="81"/>
      <c r="AI335" s="81"/>
      <c r="AJ335" s="81"/>
      <c r="AK335" s="81"/>
      <c r="AL335" s="82"/>
      <c r="AM335" s="91"/>
      <c r="AN335" s="81"/>
      <c r="AO335" s="81"/>
      <c r="AP335" s="81"/>
      <c r="AQ335" s="81"/>
      <c r="AR335" s="81"/>
      <c r="AS335" s="82"/>
      <c r="AT335" s="83"/>
      <c r="AU335" s="84"/>
      <c r="AV335" s="84"/>
      <c r="AW335" s="84"/>
      <c r="AX335" s="84"/>
      <c r="AY335" s="84"/>
      <c r="AZ335" s="85"/>
      <c r="BA335" s="88" t="e">
        <f>VLOOKUP(AT335,$BO$115:$BP$155,2,FALSE)</f>
        <v>#N/A</v>
      </c>
      <c r="BB335" s="89"/>
      <c r="BC335" s="90"/>
      <c r="BD335" s="86"/>
      <c r="BE335" s="87"/>
      <c r="BF335" s="87"/>
      <c r="BG335" s="87"/>
      <c r="BH335" s="87"/>
      <c r="BI335" s="87"/>
      <c r="BJ335" s="87"/>
      <c r="BK335" s="92"/>
      <c r="BL335" s="14"/>
      <c r="BM335" s="20"/>
    </row>
    <row r="336" spans="1:65" ht="30.75" customHeight="1" x14ac:dyDescent="0.2">
      <c r="A336" s="71">
        <f t="shared" si="12"/>
        <v>319</v>
      </c>
      <c r="O336" s="74"/>
      <c r="P336" s="75"/>
      <c r="Q336" s="75"/>
      <c r="R336" s="75"/>
      <c r="S336" s="75"/>
      <c r="T336" s="75"/>
      <c r="U336" s="76"/>
      <c r="V336" s="77"/>
      <c r="W336" s="78"/>
      <c r="X336" s="78"/>
      <c r="Y336" s="78"/>
      <c r="Z336" s="78"/>
      <c r="AA336" s="78"/>
      <c r="AB336" s="78"/>
      <c r="AC336" s="78"/>
      <c r="AD336" s="78"/>
      <c r="AE336" s="79"/>
      <c r="AF336" s="91"/>
      <c r="AG336" s="81"/>
      <c r="AH336" s="81"/>
      <c r="AI336" s="81"/>
      <c r="AJ336" s="81"/>
      <c r="AK336" s="81"/>
      <c r="AL336" s="82"/>
      <c r="AM336" s="91"/>
      <c r="AN336" s="81"/>
      <c r="AO336" s="81"/>
      <c r="AP336" s="81"/>
      <c r="AQ336" s="81"/>
      <c r="AR336" s="81"/>
      <c r="AS336" s="82"/>
      <c r="AT336" s="83"/>
      <c r="AU336" s="84"/>
      <c r="AV336" s="84"/>
      <c r="AW336" s="84"/>
      <c r="AX336" s="84"/>
      <c r="AY336" s="84"/>
      <c r="AZ336" s="85"/>
      <c r="BA336" s="88" t="e">
        <f>VLOOKUP(AT336,$BO$115:$BP$155,2,FALSE)</f>
        <v>#N/A</v>
      </c>
      <c r="BB336" s="89"/>
      <c r="BC336" s="90"/>
      <c r="BD336" s="86"/>
      <c r="BE336" s="87"/>
      <c r="BF336" s="87"/>
      <c r="BG336" s="87"/>
      <c r="BH336" s="87"/>
      <c r="BI336" s="87"/>
      <c r="BJ336" s="87"/>
      <c r="BK336" s="92"/>
      <c r="BL336" s="14"/>
      <c r="BM336" s="20"/>
    </row>
    <row r="337" spans="1:65" ht="30.75" customHeight="1" x14ac:dyDescent="0.2">
      <c r="A337" s="71">
        <f t="shared" si="12"/>
        <v>320</v>
      </c>
      <c r="O337" s="74"/>
      <c r="P337" s="75"/>
      <c r="Q337" s="75"/>
      <c r="R337" s="75"/>
      <c r="S337" s="75"/>
      <c r="T337" s="75"/>
      <c r="U337" s="76"/>
      <c r="V337" s="77"/>
      <c r="W337" s="78"/>
      <c r="X337" s="78"/>
      <c r="Y337" s="78"/>
      <c r="Z337" s="78"/>
      <c r="AA337" s="78"/>
      <c r="AB337" s="78"/>
      <c r="AC337" s="78"/>
      <c r="AD337" s="78"/>
      <c r="AE337" s="79"/>
      <c r="AF337" s="91"/>
      <c r="AG337" s="81"/>
      <c r="AH337" s="81"/>
      <c r="AI337" s="81"/>
      <c r="AJ337" s="81"/>
      <c r="AK337" s="81"/>
      <c r="AL337" s="82"/>
      <c r="AM337" s="91"/>
      <c r="AN337" s="81"/>
      <c r="AO337" s="81"/>
      <c r="AP337" s="81"/>
      <c r="AQ337" s="81"/>
      <c r="AR337" s="81"/>
      <c r="AS337" s="82"/>
      <c r="AT337" s="83"/>
      <c r="AU337" s="84"/>
      <c r="AV337" s="84"/>
      <c r="AW337" s="84"/>
      <c r="AX337" s="84"/>
      <c r="AY337" s="84"/>
      <c r="AZ337" s="85"/>
      <c r="BA337" s="88" t="e">
        <f>VLOOKUP(AT337,$BO$115:$BP$155,2,FALSE)</f>
        <v>#N/A</v>
      </c>
      <c r="BB337" s="89"/>
      <c r="BC337" s="90"/>
      <c r="BD337" s="86"/>
      <c r="BE337" s="87"/>
      <c r="BF337" s="87"/>
      <c r="BG337" s="87"/>
      <c r="BH337" s="87"/>
      <c r="BI337" s="87"/>
      <c r="BJ337" s="87"/>
      <c r="BK337" s="92"/>
      <c r="BL337" s="14"/>
      <c r="BM337" s="20"/>
    </row>
    <row r="338" spans="1:65" ht="30.75" customHeight="1" x14ac:dyDescent="0.2">
      <c r="A338" s="71">
        <f t="shared" si="12"/>
        <v>321</v>
      </c>
      <c r="O338" s="74"/>
      <c r="P338" s="75"/>
      <c r="Q338" s="75"/>
      <c r="R338" s="75"/>
      <c r="S338" s="75"/>
      <c r="T338" s="75"/>
      <c r="U338" s="76"/>
      <c r="V338" s="77"/>
      <c r="W338" s="78"/>
      <c r="X338" s="78"/>
      <c r="Y338" s="78"/>
      <c r="Z338" s="78"/>
      <c r="AA338" s="78"/>
      <c r="AB338" s="78"/>
      <c r="AC338" s="78"/>
      <c r="AD338" s="78"/>
      <c r="AE338" s="79"/>
      <c r="AF338" s="91"/>
      <c r="AG338" s="81"/>
      <c r="AH338" s="81"/>
      <c r="AI338" s="81"/>
      <c r="AJ338" s="81"/>
      <c r="AK338" s="81"/>
      <c r="AL338" s="82"/>
      <c r="AM338" s="91"/>
      <c r="AN338" s="81"/>
      <c r="AO338" s="81"/>
      <c r="AP338" s="81"/>
      <c r="AQ338" s="81"/>
      <c r="AR338" s="81"/>
      <c r="AS338" s="82"/>
      <c r="AT338" s="83"/>
      <c r="AU338" s="84"/>
      <c r="AV338" s="84"/>
      <c r="AW338" s="84"/>
      <c r="AX338" s="84"/>
      <c r="AY338" s="84"/>
      <c r="AZ338" s="85"/>
      <c r="BA338" s="88" t="e">
        <f>VLOOKUP(AT338,$BO$115:$BP$155,2,FALSE)</f>
        <v>#N/A</v>
      </c>
      <c r="BB338" s="89"/>
      <c r="BC338" s="90"/>
      <c r="BD338" s="86"/>
      <c r="BE338" s="87"/>
      <c r="BF338" s="87"/>
      <c r="BG338" s="87"/>
      <c r="BH338" s="87"/>
      <c r="BI338" s="87"/>
      <c r="BJ338" s="87"/>
      <c r="BK338" s="92"/>
      <c r="BL338" s="14"/>
      <c r="BM338" s="20"/>
    </row>
    <row r="339" spans="1:65" ht="30.75" customHeight="1" x14ac:dyDescent="0.2">
      <c r="A339" s="71">
        <f t="shared" si="12"/>
        <v>322</v>
      </c>
      <c r="O339" s="74"/>
      <c r="P339" s="75"/>
      <c r="Q339" s="75"/>
      <c r="R339" s="75"/>
      <c r="S339" s="75"/>
      <c r="T339" s="75"/>
      <c r="U339" s="76"/>
      <c r="V339" s="77"/>
      <c r="W339" s="78"/>
      <c r="X339" s="78"/>
      <c r="Y339" s="78"/>
      <c r="Z339" s="78"/>
      <c r="AA339" s="78"/>
      <c r="AB339" s="78"/>
      <c r="AC339" s="78"/>
      <c r="AD339" s="78"/>
      <c r="AE339" s="79"/>
      <c r="AF339" s="91"/>
      <c r="AG339" s="81"/>
      <c r="AH339" s="81"/>
      <c r="AI339" s="81"/>
      <c r="AJ339" s="81"/>
      <c r="AK339" s="81"/>
      <c r="AL339" s="82"/>
      <c r="AM339" s="91"/>
      <c r="AN339" s="81"/>
      <c r="AO339" s="81"/>
      <c r="AP339" s="81"/>
      <c r="AQ339" s="81"/>
      <c r="AR339" s="81"/>
      <c r="AS339" s="82"/>
      <c r="AT339" s="83"/>
      <c r="AU339" s="84"/>
      <c r="AV339" s="84"/>
      <c r="AW339" s="84"/>
      <c r="AX339" s="84"/>
      <c r="AY339" s="84"/>
      <c r="AZ339" s="85"/>
      <c r="BA339" s="88" t="e">
        <f>VLOOKUP(AT339,$BO$115:$BP$155,2,FALSE)</f>
        <v>#N/A</v>
      </c>
      <c r="BB339" s="89"/>
      <c r="BC339" s="90"/>
      <c r="BD339" s="86"/>
      <c r="BE339" s="87"/>
      <c r="BF339" s="87"/>
      <c r="BG339" s="87"/>
      <c r="BH339" s="87"/>
      <c r="BI339" s="87"/>
      <c r="BJ339" s="87"/>
      <c r="BK339" s="92"/>
      <c r="BL339" s="14"/>
      <c r="BM339" s="20"/>
    </row>
    <row r="340" spans="1:65" ht="30.75" customHeight="1" x14ac:dyDescent="0.2">
      <c r="A340" s="71">
        <f t="shared" ref="A340:A403" si="13">A339+1</f>
        <v>323</v>
      </c>
      <c r="O340" s="74"/>
      <c r="P340" s="75"/>
      <c r="Q340" s="75"/>
      <c r="R340" s="75"/>
      <c r="S340" s="75"/>
      <c r="T340" s="75"/>
      <c r="U340" s="76"/>
      <c r="V340" s="77"/>
      <c r="W340" s="78"/>
      <c r="X340" s="78"/>
      <c r="Y340" s="78"/>
      <c r="Z340" s="78"/>
      <c r="AA340" s="78"/>
      <c r="AB340" s="78"/>
      <c r="AC340" s="78"/>
      <c r="AD340" s="78"/>
      <c r="AE340" s="79"/>
      <c r="AF340" s="91"/>
      <c r="AG340" s="81"/>
      <c r="AH340" s="81"/>
      <c r="AI340" s="81"/>
      <c r="AJ340" s="81"/>
      <c r="AK340" s="81"/>
      <c r="AL340" s="82"/>
      <c r="AM340" s="91"/>
      <c r="AN340" s="81"/>
      <c r="AO340" s="81"/>
      <c r="AP340" s="81"/>
      <c r="AQ340" s="81"/>
      <c r="AR340" s="81"/>
      <c r="AS340" s="82"/>
      <c r="AT340" s="83"/>
      <c r="AU340" s="84"/>
      <c r="AV340" s="84"/>
      <c r="AW340" s="84"/>
      <c r="AX340" s="84"/>
      <c r="AY340" s="84"/>
      <c r="AZ340" s="85"/>
      <c r="BA340" s="88" t="e">
        <f>VLOOKUP(AT340,$BO$115:$BP$155,2,FALSE)</f>
        <v>#N/A</v>
      </c>
      <c r="BB340" s="89"/>
      <c r="BC340" s="90"/>
      <c r="BD340" s="86"/>
      <c r="BE340" s="87"/>
      <c r="BF340" s="87"/>
      <c r="BG340" s="87"/>
      <c r="BH340" s="87"/>
      <c r="BI340" s="87"/>
      <c r="BJ340" s="87"/>
      <c r="BK340" s="92"/>
      <c r="BL340" s="14"/>
      <c r="BM340" s="20"/>
    </row>
    <row r="341" spans="1:65" ht="30.75" customHeight="1" x14ac:dyDescent="0.2">
      <c r="A341" s="71">
        <f t="shared" si="13"/>
        <v>324</v>
      </c>
      <c r="O341" s="74"/>
      <c r="P341" s="75"/>
      <c r="Q341" s="75"/>
      <c r="R341" s="75"/>
      <c r="S341" s="75"/>
      <c r="T341" s="75"/>
      <c r="U341" s="76"/>
      <c r="V341" s="77"/>
      <c r="W341" s="78"/>
      <c r="X341" s="78"/>
      <c r="Y341" s="78"/>
      <c r="Z341" s="78"/>
      <c r="AA341" s="78"/>
      <c r="AB341" s="78"/>
      <c r="AC341" s="78"/>
      <c r="AD341" s="78"/>
      <c r="AE341" s="79"/>
      <c r="AF341" s="91"/>
      <c r="AG341" s="81"/>
      <c r="AH341" s="81"/>
      <c r="AI341" s="81"/>
      <c r="AJ341" s="81"/>
      <c r="AK341" s="81"/>
      <c r="AL341" s="82"/>
      <c r="AM341" s="91"/>
      <c r="AN341" s="81"/>
      <c r="AO341" s="81"/>
      <c r="AP341" s="81"/>
      <c r="AQ341" s="81"/>
      <c r="AR341" s="81"/>
      <c r="AS341" s="82"/>
      <c r="AT341" s="83"/>
      <c r="AU341" s="84"/>
      <c r="AV341" s="84"/>
      <c r="AW341" s="84"/>
      <c r="AX341" s="84"/>
      <c r="AY341" s="84"/>
      <c r="AZ341" s="85"/>
      <c r="BA341" s="88" t="e">
        <f>VLOOKUP(AT341,$BO$115:$BP$155,2,FALSE)</f>
        <v>#N/A</v>
      </c>
      <c r="BB341" s="89"/>
      <c r="BC341" s="90"/>
      <c r="BD341" s="86"/>
      <c r="BE341" s="87"/>
      <c r="BF341" s="87"/>
      <c r="BG341" s="87"/>
      <c r="BH341" s="87"/>
      <c r="BI341" s="87"/>
      <c r="BJ341" s="87"/>
      <c r="BK341" s="92"/>
      <c r="BL341" s="14"/>
      <c r="BM341" s="20"/>
    </row>
    <row r="342" spans="1:65" ht="30.75" customHeight="1" x14ac:dyDescent="0.2">
      <c r="A342" s="71">
        <f t="shared" si="13"/>
        <v>325</v>
      </c>
      <c r="O342" s="74"/>
      <c r="P342" s="75"/>
      <c r="Q342" s="75"/>
      <c r="R342" s="75"/>
      <c r="S342" s="75"/>
      <c r="T342" s="75"/>
      <c r="U342" s="76"/>
      <c r="V342" s="77"/>
      <c r="W342" s="78"/>
      <c r="X342" s="78"/>
      <c r="Y342" s="78"/>
      <c r="Z342" s="78"/>
      <c r="AA342" s="78"/>
      <c r="AB342" s="78"/>
      <c r="AC342" s="78"/>
      <c r="AD342" s="78"/>
      <c r="AE342" s="79"/>
      <c r="AF342" s="91"/>
      <c r="AG342" s="81"/>
      <c r="AH342" s="81"/>
      <c r="AI342" s="81"/>
      <c r="AJ342" s="81"/>
      <c r="AK342" s="81"/>
      <c r="AL342" s="82"/>
      <c r="AM342" s="91"/>
      <c r="AN342" s="81"/>
      <c r="AO342" s="81"/>
      <c r="AP342" s="81"/>
      <c r="AQ342" s="81"/>
      <c r="AR342" s="81"/>
      <c r="AS342" s="82"/>
      <c r="AT342" s="83"/>
      <c r="AU342" s="84"/>
      <c r="AV342" s="84"/>
      <c r="AW342" s="84"/>
      <c r="AX342" s="84"/>
      <c r="AY342" s="84"/>
      <c r="AZ342" s="85"/>
      <c r="BA342" s="88" t="e">
        <f>VLOOKUP(AT342,$BO$115:$BP$155,2,FALSE)</f>
        <v>#N/A</v>
      </c>
      <c r="BB342" s="89"/>
      <c r="BC342" s="90"/>
      <c r="BD342" s="86"/>
      <c r="BE342" s="87"/>
      <c r="BF342" s="87"/>
      <c r="BG342" s="87"/>
      <c r="BH342" s="87"/>
      <c r="BI342" s="87"/>
      <c r="BJ342" s="87"/>
      <c r="BK342" s="92"/>
      <c r="BL342" s="14"/>
      <c r="BM342" s="20"/>
    </row>
    <row r="343" spans="1:65" ht="30.75" customHeight="1" x14ac:dyDescent="0.2">
      <c r="A343" s="71">
        <f t="shared" si="13"/>
        <v>326</v>
      </c>
      <c r="O343" s="74"/>
      <c r="P343" s="75"/>
      <c r="Q343" s="75"/>
      <c r="R343" s="75"/>
      <c r="S343" s="75"/>
      <c r="T343" s="75"/>
      <c r="U343" s="76"/>
      <c r="V343" s="77"/>
      <c r="W343" s="78"/>
      <c r="X343" s="78"/>
      <c r="Y343" s="78"/>
      <c r="Z343" s="78"/>
      <c r="AA343" s="78"/>
      <c r="AB343" s="78"/>
      <c r="AC343" s="78"/>
      <c r="AD343" s="78"/>
      <c r="AE343" s="79"/>
      <c r="AF343" s="91"/>
      <c r="AG343" s="81"/>
      <c r="AH343" s="81"/>
      <c r="AI343" s="81"/>
      <c r="AJ343" s="81"/>
      <c r="AK343" s="81"/>
      <c r="AL343" s="82"/>
      <c r="AM343" s="91"/>
      <c r="AN343" s="81"/>
      <c r="AO343" s="81"/>
      <c r="AP343" s="81"/>
      <c r="AQ343" s="81"/>
      <c r="AR343" s="81"/>
      <c r="AS343" s="82"/>
      <c r="AT343" s="83"/>
      <c r="AU343" s="84"/>
      <c r="AV343" s="84"/>
      <c r="AW343" s="84"/>
      <c r="AX343" s="84"/>
      <c r="AY343" s="84"/>
      <c r="AZ343" s="85"/>
      <c r="BA343" s="88" t="e">
        <f>VLOOKUP(AT343,$BO$115:$BP$155,2,FALSE)</f>
        <v>#N/A</v>
      </c>
      <c r="BB343" s="89"/>
      <c r="BC343" s="90"/>
      <c r="BD343" s="86"/>
      <c r="BE343" s="87"/>
      <c r="BF343" s="87"/>
      <c r="BG343" s="87"/>
      <c r="BH343" s="87"/>
      <c r="BI343" s="87"/>
      <c r="BJ343" s="87"/>
      <c r="BK343" s="92"/>
      <c r="BL343" s="14"/>
      <c r="BM343" s="20"/>
    </row>
    <row r="344" spans="1:65" ht="30.75" customHeight="1" x14ac:dyDescent="0.2">
      <c r="A344" s="71">
        <f t="shared" si="13"/>
        <v>327</v>
      </c>
      <c r="O344" s="74"/>
      <c r="P344" s="75"/>
      <c r="Q344" s="75"/>
      <c r="R344" s="75"/>
      <c r="S344" s="75"/>
      <c r="T344" s="75"/>
      <c r="U344" s="76"/>
      <c r="V344" s="77"/>
      <c r="W344" s="78"/>
      <c r="X344" s="78"/>
      <c r="Y344" s="78"/>
      <c r="Z344" s="78"/>
      <c r="AA344" s="78"/>
      <c r="AB344" s="78"/>
      <c r="AC344" s="78"/>
      <c r="AD344" s="78"/>
      <c r="AE344" s="79"/>
      <c r="AF344" s="91"/>
      <c r="AG344" s="81"/>
      <c r="AH344" s="81"/>
      <c r="AI344" s="81"/>
      <c r="AJ344" s="81"/>
      <c r="AK344" s="81"/>
      <c r="AL344" s="82"/>
      <c r="AM344" s="91"/>
      <c r="AN344" s="81"/>
      <c r="AO344" s="81"/>
      <c r="AP344" s="81"/>
      <c r="AQ344" s="81"/>
      <c r="AR344" s="81"/>
      <c r="AS344" s="82"/>
      <c r="AT344" s="83"/>
      <c r="AU344" s="84"/>
      <c r="AV344" s="84"/>
      <c r="AW344" s="84"/>
      <c r="AX344" s="84"/>
      <c r="AY344" s="84"/>
      <c r="AZ344" s="85"/>
      <c r="BA344" s="88" t="e">
        <f>VLOOKUP(AT344,$BO$115:$BP$155,2,FALSE)</f>
        <v>#N/A</v>
      </c>
      <c r="BB344" s="89"/>
      <c r="BC344" s="90"/>
      <c r="BD344" s="86"/>
      <c r="BE344" s="87"/>
      <c r="BF344" s="87"/>
      <c r="BG344" s="87"/>
      <c r="BH344" s="87"/>
      <c r="BI344" s="87"/>
      <c r="BJ344" s="87"/>
      <c r="BK344" s="92"/>
      <c r="BL344" s="14"/>
      <c r="BM344" s="20"/>
    </row>
    <row r="345" spans="1:65" ht="30.75" customHeight="1" x14ac:dyDescent="0.2">
      <c r="A345" s="71">
        <f t="shared" si="13"/>
        <v>328</v>
      </c>
      <c r="O345" s="74"/>
      <c r="P345" s="75"/>
      <c r="Q345" s="75"/>
      <c r="R345" s="75"/>
      <c r="S345" s="75"/>
      <c r="T345" s="75"/>
      <c r="U345" s="76"/>
      <c r="V345" s="77"/>
      <c r="W345" s="78"/>
      <c r="X345" s="78"/>
      <c r="Y345" s="78"/>
      <c r="Z345" s="78"/>
      <c r="AA345" s="78"/>
      <c r="AB345" s="78"/>
      <c r="AC345" s="78"/>
      <c r="AD345" s="78"/>
      <c r="AE345" s="79"/>
      <c r="AF345" s="91"/>
      <c r="AG345" s="81"/>
      <c r="AH345" s="81"/>
      <c r="AI345" s="81"/>
      <c r="AJ345" s="81"/>
      <c r="AK345" s="81"/>
      <c r="AL345" s="82"/>
      <c r="AM345" s="91"/>
      <c r="AN345" s="81"/>
      <c r="AO345" s="81"/>
      <c r="AP345" s="81"/>
      <c r="AQ345" s="81"/>
      <c r="AR345" s="81"/>
      <c r="AS345" s="82"/>
      <c r="AT345" s="83"/>
      <c r="AU345" s="84"/>
      <c r="AV345" s="84"/>
      <c r="AW345" s="84"/>
      <c r="AX345" s="84"/>
      <c r="AY345" s="84"/>
      <c r="AZ345" s="85"/>
      <c r="BA345" s="88" t="e">
        <f>VLOOKUP(AT345,$BO$115:$BP$155,2,FALSE)</f>
        <v>#N/A</v>
      </c>
      <c r="BB345" s="89"/>
      <c r="BC345" s="90"/>
      <c r="BD345" s="86"/>
      <c r="BE345" s="87"/>
      <c r="BF345" s="87"/>
      <c r="BG345" s="87"/>
      <c r="BH345" s="87"/>
      <c r="BI345" s="87"/>
      <c r="BJ345" s="87"/>
      <c r="BK345" s="92"/>
      <c r="BL345" s="14"/>
      <c r="BM345" s="20"/>
    </row>
    <row r="346" spans="1:65" ht="30.75" customHeight="1" x14ac:dyDescent="0.2">
      <c r="A346" s="71">
        <f t="shared" si="13"/>
        <v>329</v>
      </c>
      <c r="O346" s="74"/>
      <c r="P346" s="75"/>
      <c r="Q346" s="75"/>
      <c r="R346" s="75"/>
      <c r="S346" s="75"/>
      <c r="T346" s="75"/>
      <c r="U346" s="76"/>
      <c r="V346" s="77"/>
      <c r="W346" s="78"/>
      <c r="X346" s="78"/>
      <c r="Y346" s="78"/>
      <c r="Z346" s="78"/>
      <c r="AA346" s="78"/>
      <c r="AB346" s="78"/>
      <c r="AC346" s="78"/>
      <c r="AD346" s="78"/>
      <c r="AE346" s="79"/>
      <c r="AF346" s="91"/>
      <c r="AG346" s="81"/>
      <c r="AH346" s="81"/>
      <c r="AI346" s="81"/>
      <c r="AJ346" s="81"/>
      <c r="AK346" s="81"/>
      <c r="AL346" s="82"/>
      <c r="AM346" s="91"/>
      <c r="AN346" s="81"/>
      <c r="AO346" s="81"/>
      <c r="AP346" s="81"/>
      <c r="AQ346" s="81"/>
      <c r="AR346" s="81"/>
      <c r="AS346" s="82"/>
      <c r="AT346" s="83"/>
      <c r="AU346" s="84"/>
      <c r="AV346" s="84"/>
      <c r="AW346" s="84"/>
      <c r="AX346" s="84"/>
      <c r="AY346" s="84"/>
      <c r="AZ346" s="85"/>
      <c r="BA346" s="88" t="e">
        <f>VLOOKUP(AT346,$BO$115:$BP$155,2,FALSE)</f>
        <v>#N/A</v>
      </c>
      <c r="BB346" s="89"/>
      <c r="BC346" s="90"/>
      <c r="BD346" s="86"/>
      <c r="BE346" s="87"/>
      <c r="BF346" s="87"/>
      <c r="BG346" s="87"/>
      <c r="BH346" s="87"/>
      <c r="BI346" s="87"/>
      <c r="BJ346" s="87"/>
      <c r="BK346" s="92"/>
      <c r="BL346" s="14"/>
      <c r="BM346" s="20"/>
    </row>
    <row r="347" spans="1:65" ht="30.75" customHeight="1" x14ac:dyDescent="0.2">
      <c r="A347" s="71">
        <f t="shared" si="13"/>
        <v>330</v>
      </c>
      <c r="O347" s="74"/>
      <c r="P347" s="75"/>
      <c r="Q347" s="75"/>
      <c r="R347" s="75"/>
      <c r="S347" s="75"/>
      <c r="T347" s="75"/>
      <c r="U347" s="76"/>
      <c r="V347" s="77"/>
      <c r="W347" s="78"/>
      <c r="X347" s="78"/>
      <c r="Y347" s="78"/>
      <c r="Z347" s="78"/>
      <c r="AA347" s="78"/>
      <c r="AB347" s="78"/>
      <c r="AC347" s="78"/>
      <c r="AD347" s="78"/>
      <c r="AE347" s="79"/>
      <c r="AF347" s="91"/>
      <c r="AG347" s="81"/>
      <c r="AH347" s="81"/>
      <c r="AI347" s="81"/>
      <c r="AJ347" s="81"/>
      <c r="AK347" s="81"/>
      <c r="AL347" s="82"/>
      <c r="AM347" s="91"/>
      <c r="AN347" s="81"/>
      <c r="AO347" s="81"/>
      <c r="AP347" s="81"/>
      <c r="AQ347" s="81"/>
      <c r="AR347" s="81"/>
      <c r="AS347" s="82"/>
      <c r="AT347" s="83"/>
      <c r="AU347" s="84"/>
      <c r="AV347" s="84"/>
      <c r="AW347" s="84"/>
      <c r="AX347" s="84"/>
      <c r="AY347" s="84"/>
      <c r="AZ347" s="85"/>
      <c r="BA347" s="88" t="e">
        <f>VLOOKUP(AT347,$BO$115:$BP$155,2,FALSE)</f>
        <v>#N/A</v>
      </c>
      <c r="BB347" s="89"/>
      <c r="BC347" s="90"/>
      <c r="BD347" s="86"/>
      <c r="BE347" s="87"/>
      <c r="BF347" s="87"/>
      <c r="BG347" s="87"/>
      <c r="BH347" s="87"/>
      <c r="BI347" s="87"/>
      <c r="BJ347" s="87"/>
      <c r="BK347" s="92"/>
      <c r="BL347" s="14"/>
      <c r="BM347" s="20"/>
    </row>
    <row r="348" spans="1:65" ht="30.75" customHeight="1" x14ac:dyDescent="0.2">
      <c r="A348" s="71">
        <f t="shared" si="13"/>
        <v>331</v>
      </c>
      <c r="O348" s="74"/>
      <c r="P348" s="75"/>
      <c r="Q348" s="75"/>
      <c r="R348" s="75"/>
      <c r="S348" s="75"/>
      <c r="T348" s="75"/>
      <c r="U348" s="76"/>
      <c r="V348" s="77"/>
      <c r="W348" s="78"/>
      <c r="X348" s="78"/>
      <c r="Y348" s="78"/>
      <c r="Z348" s="78"/>
      <c r="AA348" s="78"/>
      <c r="AB348" s="78"/>
      <c r="AC348" s="78"/>
      <c r="AD348" s="78"/>
      <c r="AE348" s="79"/>
      <c r="AF348" s="91"/>
      <c r="AG348" s="81"/>
      <c r="AH348" s="81"/>
      <c r="AI348" s="81"/>
      <c r="AJ348" s="81"/>
      <c r="AK348" s="81"/>
      <c r="AL348" s="82"/>
      <c r="AM348" s="91"/>
      <c r="AN348" s="81"/>
      <c r="AO348" s="81"/>
      <c r="AP348" s="81"/>
      <c r="AQ348" s="81"/>
      <c r="AR348" s="81"/>
      <c r="AS348" s="82"/>
      <c r="AT348" s="83"/>
      <c r="AU348" s="84"/>
      <c r="AV348" s="84"/>
      <c r="AW348" s="84"/>
      <c r="AX348" s="84"/>
      <c r="AY348" s="84"/>
      <c r="AZ348" s="85"/>
      <c r="BA348" s="88" t="e">
        <f>VLOOKUP(AT348,$BO$115:$BP$155,2,FALSE)</f>
        <v>#N/A</v>
      </c>
      <c r="BB348" s="89"/>
      <c r="BC348" s="90"/>
      <c r="BD348" s="86"/>
      <c r="BE348" s="87"/>
      <c r="BF348" s="87"/>
      <c r="BG348" s="87"/>
      <c r="BH348" s="87"/>
      <c r="BI348" s="87"/>
      <c r="BJ348" s="87"/>
      <c r="BK348" s="92"/>
      <c r="BL348" s="14"/>
      <c r="BM348" s="20"/>
    </row>
    <row r="349" spans="1:65" ht="30.75" customHeight="1" x14ac:dyDescent="0.2">
      <c r="A349" s="71">
        <f t="shared" si="13"/>
        <v>332</v>
      </c>
      <c r="O349" s="74"/>
      <c r="P349" s="75"/>
      <c r="Q349" s="75"/>
      <c r="R349" s="75"/>
      <c r="S349" s="75"/>
      <c r="T349" s="75"/>
      <c r="U349" s="76"/>
      <c r="V349" s="77"/>
      <c r="W349" s="78"/>
      <c r="X349" s="78"/>
      <c r="Y349" s="78"/>
      <c r="Z349" s="78"/>
      <c r="AA349" s="78"/>
      <c r="AB349" s="78"/>
      <c r="AC349" s="78"/>
      <c r="AD349" s="78"/>
      <c r="AE349" s="79"/>
      <c r="AF349" s="91"/>
      <c r="AG349" s="81"/>
      <c r="AH349" s="81"/>
      <c r="AI349" s="81"/>
      <c r="AJ349" s="81"/>
      <c r="AK349" s="81"/>
      <c r="AL349" s="82"/>
      <c r="AM349" s="91"/>
      <c r="AN349" s="81"/>
      <c r="AO349" s="81"/>
      <c r="AP349" s="81"/>
      <c r="AQ349" s="81"/>
      <c r="AR349" s="81"/>
      <c r="AS349" s="82"/>
      <c r="AT349" s="83"/>
      <c r="AU349" s="84"/>
      <c r="AV349" s="84"/>
      <c r="AW349" s="84"/>
      <c r="AX349" s="84"/>
      <c r="AY349" s="84"/>
      <c r="AZ349" s="85"/>
      <c r="BA349" s="88" t="e">
        <f>VLOOKUP(AT349,$BO$115:$BP$155,2,FALSE)</f>
        <v>#N/A</v>
      </c>
      <c r="BB349" s="89"/>
      <c r="BC349" s="90"/>
      <c r="BD349" s="86"/>
      <c r="BE349" s="87"/>
      <c r="BF349" s="87"/>
      <c r="BG349" s="87"/>
      <c r="BH349" s="87"/>
      <c r="BI349" s="87"/>
      <c r="BJ349" s="87"/>
      <c r="BK349" s="92"/>
      <c r="BL349" s="14"/>
      <c r="BM349" s="20"/>
    </row>
    <row r="350" spans="1:65" ht="30.75" customHeight="1" x14ac:dyDescent="0.2">
      <c r="A350" s="71">
        <f t="shared" si="13"/>
        <v>333</v>
      </c>
      <c r="O350" s="74"/>
      <c r="P350" s="75"/>
      <c r="Q350" s="75"/>
      <c r="R350" s="75"/>
      <c r="S350" s="75"/>
      <c r="T350" s="75"/>
      <c r="U350" s="76"/>
      <c r="V350" s="77"/>
      <c r="W350" s="78"/>
      <c r="X350" s="78"/>
      <c r="Y350" s="78"/>
      <c r="Z350" s="78"/>
      <c r="AA350" s="78"/>
      <c r="AB350" s="78"/>
      <c r="AC350" s="78"/>
      <c r="AD350" s="78"/>
      <c r="AE350" s="79"/>
      <c r="AF350" s="91"/>
      <c r="AG350" s="81"/>
      <c r="AH350" s="81"/>
      <c r="AI350" s="81"/>
      <c r="AJ350" s="81"/>
      <c r="AK350" s="81"/>
      <c r="AL350" s="82"/>
      <c r="AM350" s="91"/>
      <c r="AN350" s="81"/>
      <c r="AO350" s="81"/>
      <c r="AP350" s="81"/>
      <c r="AQ350" s="81"/>
      <c r="AR350" s="81"/>
      <c r="AS350" s="82"/>
      <c r="AT350" s="83"/>
      <c r="AU350" s="84"/>
      <c r="AV350" s="84"/>
      <c r="AW350" s="84"/>
      <c r="AX350" s="84"/>
      <c r="AY350" s="84"/>
      <c r="AZ350" s="85"/>
      <c r="BA350" s="88" t="e">
        <f>VLOOKUP(AT350,$BO$115:$BP$155,2,FALSE)</f>
        <v>#N/A</v>
      </c>
      <c r="BB350" s="89"/>
      <c r="BC350" s="90"/>
      <c r="BD350" s="86"/>
      <c r="BE350" s="87"/>
      <c r="BF350" s="87"/>
      <c r="BG350" s="87"/>
      <c r="BH350" s="87"/>
      <c r="BI350" s="87"/>
      <c r="BJ350" s="87"/>
      <c r="BK350" s="92"/>
      <c r="BL350" s="14"/>
      <c r="BM350" s="20"/>
    </row>
    <row r="351" spans="1:65" ht="30.75" customHeight="1" x14ac:dyDescent="0.2">
      <c r="A351" s="71">
        <f t="shared" si="13"/>
        <v>334</v>
      </c>
      <c r="O351" s="74"/>
      <c r="P351" s="75"/>
      <c r="Q351" s="75"/>
      <c r="R351" s="75"/>
      <c r="S351" s="75"/>
      <c r="T351" s="75"/>
      <c r="U351" s="76"/>
      <c r="V351" s="77"/>
      <c r="W351" s="78"/>
      <c r="X351" s="78"/>
      <c r="Y351" s="78"/>
      <c r="Z351" s="78"/>
      <c r="AA351" s="78"/>
      <c r="AB351" s="78"/>
      <c r="AC351" s="78"/>
      <c r="AD351" s="78"/>
      <c r="AE351" s="79"/>
      <c r="AF351" s="91"/>
      <c r="AG351" s="81"/>
      <c r="AH351" s="81"/>
      <c r="AI351" s="81"/>
      <c r="AJ351" s="81"/>
      <c r="AK351" s="81"/>
      <c r="AL351" s="82"/>
      <c r="AM351" s="91"/>
      <c r="AN351" s="81"/>
      <c r="AO351" s="81"/>
      <c r="AP351" s="81"/>
      <c r="AQ351" s="81"/>
      <c r="AR351" s="81"/>
      <c r="AS351" s="82"/>
      <c r="AT351" s="83"/>
      <c r="AU351" s="84"/>
      <c r="AV351" s="84"/>
      <c r="AW351" s="84"/>
      <c r="AX351" s="84"/>
      <c r="AY351" s="84"/>
      <c r="AZ351" s="85"/>
      <c r="BA351" s="88" t="e">
        <f>VLOOKUP(AT351,$BO$115:$BP$155,2,FALSE)</f>
        <v>#N/A</v>
      </c>
      <c r="BB351" s="89"/>
      <c r="BC351" s="90"/>
      <c r="BD351" s="86"/>
      <c r="BE351" s="87"/>
      <c r="BF351" s="87"/>
      <c r="BG351" s="87"/>
      <c r="BH351" s="87"/>
      <c r="BI351" s="87"/>
      <c r="BJ351" s="87"/>
      <c r="BK351" s="92"/>
      <c r="BL351" s="14"/>
      <c r="BM351" s="20"/>
    </row>
    <row r="352" spans="1:65" ht="30.75" customHeight="1" x14ac:dyDescent="0.2">
      <c r="A352" s="71">
        <f t="shared" si="13"/>
        <v>335</v>
      </c>
      <c r="O352" s="74"/>
      <c r="P352" s="75"/>
      <c r="Q352" s="75"/>
      <c r="R352" s="75"/>
      <c r="S352" s="75"/>
      <c r="T352" s="75"/>
      <c r="U352" s="76"/>
      <c r="V352" s="77"/>
      <c r="W352" s="78"/>
      <c r="X352" s="78"/>
      <c r="Y352" s="78"/>
      <c r="Z352" s="78"/>
      <c r="AA352" s="78"/>
      <c r="AB352" s="78"/>
      <c r="AC352" s="78"/>
      <c r="AD352" s="78"/>
      <c r="AE352" s="79"/>
      <c r="AF352" s="91"/>
      <c r="AG352" s="81"/>
      <c r="AH352" s="81"/>
      <c r="AI352" s="81"/>
      <c r="AJ352" s="81"/>
      <c r="AK352" s="81"/>
      <c r="AL352" s="82"/>
      <c r="AM352" s="91"/>
      <c r="AN352" s="81"/>
      <c r="AO352" s="81"/>
      <c r="AP352" s="81"/>
      <c r="AQ352" s="81"/>
      <c r="AR352" s="81"/>
      <c r="AS352" s="82"/>
      <c r="AT352" s="83"/>
      <c r="AU352" s="84"/>
      <c r="AV352" s="84"/>
      <c r="AW352" s="84"/>
      <c r="AX352" s="84"/>
      <c r="AY352" s="84"/>
      <c r="AZ352" s="85"/>
      <c r="BA352" s="88" t="e">
        <f>VLOOKUP(AT352,$BO$115:$BP$155,2,FALSE)</f>
        <v>#N/A</v>
      </c>
      <c r="BB352" s="89"/>
      <c r="BC352" s="90"/>
      <c r="BD352" s="86"/>
      <c r="BE352" s="87"/>
      <c r="BF352" s="87"/>
      <c r="BG352" s="87"/>
      <c r="BH352" s="87"/>
      <c r="BI352" s="87"/>
      <c r="BJ352" s="87"/>
      <c r="BK352" s="92"/>
      <c r="BL352" s="14"/>
      <c r="BM352" s="20"/>
    </row>
    <row r="353" spans="1:65" ht="30.75" customHeight="1" x14ac:dyDescent="0.2">
      <c r="A353" s="71">
        <f t="shared" si="13"/>
        <v>336</v>
      </c>
      <c r="O353" s="74"/>
      <c r="P353" s="75"/>
      <c r="Q353" s="75"/>
      <c r="R353" s="75"/>
      <c r="S353" s="75"/>
      <c r="T353" s="75"/>
      <c r="U353" s="76"/>
      <c r="V353" s="77"/>
      <c r="W353" s="78"/>
      <c r="X353" s="78"/>
      <c r="Y353" s="78"/>
      <c r="Z353" s="78"/>
      <c r="AA353" s="78"/>
      <c r="AB353" s="78"/>
      <c r="AC353" s="78"/>
      <c r="AD353" s="78"/>
      <c r="AE353" s="79"/>
      <c r="AF353" s="91"/>
      <c r="AG353" s="81"/>
      <c r="AH353" s="81"/>
      <c r="AI353" s="81"/>
      <c r="AJ353" s="81"/>
      <c r="AK353" s="81"/>
      <c r="AL353" s="82"/>
      <c r="AM353" s="91"/>
      <c r="AN353" s="81"/>
      <c r="AO353" s="81"/>
      <c r="AP353" s="81"/>
      <c r="AQ353" s="81"/>
      <c r="AR353" s="81"/>
      <c r="AS353" s="82"/>
      <c r="AT353" s="83"/>
      <c r="AU353" s="84"/>
      <c r="AV353" s="84"/>
      <c r="AW353" s="84"/>
      <c r="AX353" s="84"/>
      <c r="AY353" s="84"/>
      <c r="AZ353" s="85"/>
      <c r="BA353" s="88" t="e">
        <f>VLOOKUP(AT353,$BO$115:$BP$155,2,FALSE)</f>
        <v>#N/A</v>
      </c>
      <c r="BB353" s="89"/>
      <c r="BC353" s="90"/>
      <c r="BD353" s="86"/>
      <c r="BE353" s="87"/>
      <c r="BF353" s="87"/>
      <c r="BG353" s="87"/>
      <c r="BH353" s="87"/>
      <c r="BI353" s="87"/>
      <c r="BJ353" s="87"/>
      <c r="BK353" s="92"/>
      <c r="BL353" s="14"/>
      <c r="BM353" s="20"/>
    </row>
    <row r="354" spans="1:65" ht="30.75" customHeight="1" x14ac:dyDescent="0.2">
      <c r="A354" s="71">
        <f t="shared" si="13"/>
        <v>337</v>
      </c>
      <c r="O354" s="74"/>
      <c r="P354" s="75"/>
      <c r="Q354" s="75"/>
      <c r="R354" s="75"/>
      <c r="S354" s="75"/>
      <c r="T354" s="75"/>
      <c r="U354" s="76"/>
      <c r="V354" s="77"/>
      <c r="W354" s="78"/>
      <c r="X354" s="78"/>
      <c r="Y354" s="78"/>
      <c r="Z354" s="78"/>
      <c r="AA354" s="78"/>
      <c r="AB354" s="78"/>
      <c r="AC354" s="78"/>
      <c r="AD354" s="78"/>
      <c r="AE354" s="79"/>
      <c r="AF354" s="91"/>
      <c r="AG354" s="81"/>
      <c r="AH354" s="81"/>
      <c r="AI354" s="81"/>
      <c r="AJ354" s="81"/>
      <c r="AK354" s="81"/>
      <c r="AL354" s="82"/>
      <c r="AM354" s="91"/>
      <c r="AN354" s="81"/>
      <c r="AO354" s="81"/>
      <c r="AP354" s="81"/>
      <c r="AQ354" s="81"/>
      <c r="AR354" s="81"/>
      <c r="AS354" s="82"/>
      <c r="AT354" s="83"/>
      <c r="AU354" s="84"/>
      <c r="AV354" s="84"/>
      <c r="AW354" s="84"/>
      <c r="AX354" s="84"/>
      <c r="AY354" s="84"/>
      <c r="AZ354" s="85"/>
      <c r="BA354" s="88" t="e">
        <f>VLOOKUP(AT354,$BO$115:$BP$155,2,FALSE)</f>
        <v>#N/A</v>
      </c>
      <c r="BB354" s="89"/>
      <c r="BC354" s="90"/>
      <c r="BD354" s="86"/>
      <c r="BE354" s="87"/>
      <c r="BF354" s="87"/>
      <c r="BG354" s="87"/>
      <c r="BH354" s="87"/>
      <c r="BI354" s="87"/>
      <c r="BJ354" s="87"/>
      <c r="BK354" s="92"/>
      <c r="BL354" s="14"/>
      <c r="BM354" s="20"/>
    </row>
    <row r="355" spans="1:65" ht="30.75" customHeight="1" x14ac:dyDescent="0.2">
      <c r="A355" s="71">
        <f t="shared" si="13"/>
        <v>338</v>
      </c>
      <c r="O355" s="74"/>
      <c r="P355" s="75"/>
      <c r="Q355" s="75"/>
      <c r="R355" s="75"/>
      <c r="S355" s="75"/>
      <c r="T355" s="75"/>
      <c r="U355" s="76"/>
      <c r="V355" s="77"/>
      <c r="W355" s="78"/>
      <c r="X355" s="78"/>
      <c r="Y355" s="78"/>
      <c r="Z355" s="78"/>
      <c r="AA355" s="78"/>
      <c r="AB355" s="78"/>
      <c r="AC355" s="78"/>
      <c r="AD355" s="78"/>
      <c r="AE355" s="79"/>
      <c r="AF355" s="91"/>
      <c r="AG355" s="81"/>
      <c r="AH355" s="81"/>
      <c r="AI355" s="81"/>
      <c r="AJ355" s="81"/>
      <c r="AK355" s="81"/>
      <c r="AL355" s="82"/>
      <c r="AM355" s="91"/>
      <c r="AN355" s="81"/>
      <c r="AO355" s="81"/>
      <c r="AP355" s="81"/>
      <c r="AQ355" s="81"/>
      <c r="AR355" s="81"/>
      <c r="AS355" s="82"/>
      <c r="AT355" s="83"/>
      <c r="AU355" s="84"/>
      <c r="AV355" s="84"/>
      <c r="AW355" s="84"/>
      <c r="AX355" s="84"/>
      <c r="AY355" s="84"/>
      <c r="AZ355" s="85"/>
      <c r="BA355" s="88" t="e">
        <f>VLOOKUP(AT355,$BO$115:$BP$155,2,FALSE)</f>
        <v>#N/A</v>
      </c>
      <c r="BB355" s="89"/>
      <c r="BC355" s="90"/>
      <c r="BD355" s="86"/>
      <c r="BE355" s="87"/>
      <c r="BF355" s="87"/>
      <c r="BG355" s="87"/>
      <c r="BH355" s="87"/>
      <c r="BI355" s="87"/>
      <c r="BJ355" s="87"/>
      <c r="BK355" s="92"/>
      <c r="BL355" s="14"/>
      <c r="BM355" s="20"/>
    </row>
    <row r="356" spans="1:65" ht="30.75" customHeight="1" x14ac:dyDescent="0.2">
      <c r="A356" s="71">
        <f t="shared" si="13"/>
        <v>339</v>
      </c>
      <c r="O356" s="74"/>
      <c r="P356" s="75"/>
      <c r="Q356" s="75"/>
      <c r="R356" s="75"/>
      <c r="S356" s="75"/>
      <c r="T356" s="75"/>
      <c r="U356" s="76"/>
      <c r="V356" s="77"/>
      <c r="W356" s="78"/>
      <c r="X356" s="78"/>
      <c r="Y356" s="78"/>
      <c r="Z356" s="78"/>
      <c r="AA356" s="78"/>
      <c r="AB356" s="78"/>
      <c r="AC356" s="78"/>
      <c r="AD356" s="78"/>
      <c r="AE356" s="79"/>
      <c r="AF356" s="91"/>
      <c r="AG356" s="81"/>
      <c r="AH356" s="81"/>
      <c r="AI356" s="81"/>
      <c r="AJ356" s="81"/>
      <c r="AK356" s="81"/>
      <c r="AL356" s="82"/>
      <c r="AM356" s="91"/>
      <c r="AN356" s="81"/>
      <c r="AO356" s="81"/>
      <c r="AP356" s="81"/>
      <c r="AQ356" s="81"/>
      <c r="AR356" s="81"/>
      <c r="AS356" s="82"/>
      <c r="AT356" s="83"/>
      <c r="AU356" s="84"/>
      <c r="AV356" s="84"/>
      <c r="AW356" s="84"/>
      <c r="AX356" s="84"/>
      <c r="AY356" s="84"/>
      <c r="AZ356" s="85"/>
      <c r="BA356" s="88" t="e">
        <f>VLOOKUP(AT356,$BO$115:$BP$155,2,FALSE)</f>
        <v>#N/A</v>
      </c>
      <c r="BB356" s="89"/>
      <c r="BC356" s="90"/>
      <c r="BD356" s="86"/>
      <c r="BE356" s="87"/>
      <c r="BF356" s="87"/>
      <c r="BG356" s="87"/>
      <c r="BH356" s="87"/>
      <c r="BI356" s="87"/>
      <c r="BJ356" s="87"/>
      <c r="BK356" s="92"/>
      <c r="BL356" s="14"/>
      <c r="BM356" s="20"/>
    </row>
    <row r="357" spans="1:65" ht="30.75" customHeight="1" x14ac:dyDescent="0.2">
      <c r="A357" s="71">
        <f t="shared" si="13"/>
        <v>340</v>
      </c>
      <c r="O357" s="74"/>
      <c r="P357" s="75"/>
      <c r="Q357" s="75"/>
      <c r="R357" s="75"/>
      <c r="S357" s="75"/>
      <c r="T357" s="75"/>
      <c r="U357" s="76"/>
      <c r="V357" s="77"/>
      <c r="W357" s="78"/>
      <c r="X357" s="78"/>
      <c r="Y357" s="78"/>
      <c r="Z357" s="78"/>
      <c r="AA357" s="78"/>
      <c r="AB357" s="78"/>
      <c r="AC357" s="78"/>
      <c r="AD357" s="78"/>
      <c r="AE357" s="79"/>
      <c r="AF357" s="91"/>
      <c r="AG357" s="81"/>
      <c r="AH357" s="81"/>
      <c r="AI357" s="81"/>
      <c r="AJ357" s="81"/>
      <c r="AK357" s="81"/>
      <c r="AL357" s="82"/>
      <c r="AM357" s="91"/>
      <c r="AN357" s="81"/>
      <c r="AO357" s="81"/>
      <c r="AP357" s="81"/>
      <c r="AQ357" s="81"/>
      <c r="AR357" s="81"/>
      <c r="AS357" s="82"/>
      <c r="AT357" s="83"/>
      <c r="AU357" s="84"/>
      <c r="AV357" s="84"/>
      <c r="AW357" s="84"/>
      <c r="AX357" s="84"/>
      <c r="AY357" s="84"/>
      <c r="AZ357" s="85"/>
      <c r="BA357" s="88" t="e">
        <f>VLOOKUP(AT357,$BO$115:$BP$155,2,FALSE)</f>
        <v>#N/A</v>
      </c>
      <c r="BB357" s="89"/>
      <c r="BC357" s="90"/>
      <c r="BD357" s="86"/>
      <c r="BE357" s="87"/>
      <c r="BF357" s="87"/>
      <c r="BG357" s="87"/>
      <c r="BH357" s="87"/>
      <c r="BI357" s="87"/>
      <c r="BJ357" s="87"/>
      <c r="BK357" s="92"/>
      <c r="BL357" s="14"/>
      <c r="BM357" s="20"/>
    </row>
    <row r="358" spans="1:65" ht="30.75" customHeight="1" x14ac:dyDescent="0.2">
      <c r="A358" s="71">
        <f t="shared" si="13"/>
        <v>341</v>
      </c>
      <c r="O358" s="74"/>
      <c r="P358" s="75"/>
      <c r="Q358" s="75"/>
      <c r="R358" s="75"/>
      <c r="S358" s="75"/>
      <c r="T358" s="75"/>
      <c r="U358" s="76"/>
      <c r="V358" s="77"/>
      <c r="W358" s="78"/>
      <c r="X358" s="78"/>
      <c r="Y358" s="78"/>
      <c r="Z358" s="78"/>
      <c r="AA358" s="78"/>
      <c r="AB358" s="78"/>
      <c r="AC358" s="78"/>
      <c r="AD358" s="78"/>
      <c r="AE358" s="79"/>
      <c r="AF358" s="91"/>
      <c r="AG358" s="81"/>
      <c r="AH358" s="81"/>
      <c r="AI358" s="81"/>
      <c r="AJ358" s="81"/>
      <c r="AK358" s="81"/>
      <c r="AL358" s="82"/>
      <c r="AM358" s="91"/>
      <c r="AN358" s="81"/>
      <c r="AO358" s="81"/>
      <c r="AP358" s="81"/>
      <c r="AQ358" s="81"/>
      <c r="AR358" s="81"/>
      <c r="AS358" s="82"/>
      <c r="AT358" s="83"/>
      <c r="AU358" s="84"/>
      <c r="AV358" s="84"/>
      <c r="AW358" s="84"/>
      <c r="AX358" s="84"/>
      <c r="AY358" s="84"/>
      <c r="AZ358" s="85"/>
      <c r="BA358" s="88" t="e">
        <f>VLOOKUP(AT358,$BO$115:$BP$155,2,FALSE)</f>
        <v>#N/A</v>
      </c>
      <c r="BB358" s="89"/>
      <c r="BC358" s="90"/>
      <c r="BD358" s="86"/>
      <c r="BE358" s="87"/>
      <c r="BF358" s="87"/>
      <c r="BG358" s="87"/>
      <c r="BH358" s="87"/>
      <c r="BI358" s="87"/>
      <c r="BJ358" s="87"/>
      <c r="BK358" s="92"/>
      <c r="BL358" s="14"/>
      <c r="BM358" s="20"/>
    </row>
    <row r="359" spans="1:65" ht="30.75" customHeight="1" x14ac:dyDescent="0.2">
      <c r="A359" s="71">
        <f t="shared" si="13"/>
        <v>342</v>
      </c>
      <c r="O359" s="74"/>
      <c r="P359" s="75"/>
      <c r="Q359" s="75"/>
      <c r="R359" s="75"/>
      <c r="S359" s="75"/>
      <c r="T359" s="75"/>
      <c r="U359" s="76"/>
      <c r="V359" s="77"/>
      <c r="W359" s="78"/>
      <c r="X359" s="78"/>
      <c r="Y359" s="78"/>
      <c r="Z359" s="78"/>
      <c r="AA359" s="78"/>
      <c r="AB359" s="78"/>
      <c r="AC359" s="78"/>
      <c r="AD359" s="78"/>
      <c r="AE359" s="79"/>
      <c r="AF359" s="91"/>
      <c r="AG359" s="81"/>
      <c r="AH359" s="81"/>
      <c r="AI359" s="81"/>
      <c r="AJ359" s="81"/>
      <c r="AK359" s="81"/>
      <c r="AL359" s="82"/>
      <c r="AM359" s="91"/>
      <c r="AN359" s="81"/>
      <c r="AO359" s="81"/>
      <c r="AP359" s="81"/>
      <c r="AQ359" s="81"/>
      <c r="AR359" s="81"/>
      <c r="AS359" s="82"/>
      <c r="AT359" s="83"/>
      <c r="AU359" s="84"/>
      <c r="AV359" s="84"/>
      <c r="AW359" s="84"/>
      <c r="AX359" s="84"/>
      <c r="AY359" s="84"/>
      <c r="AZ359" s="85"/>
      <c r="BA359" s="88" t="e">
        <f>VLOOKUP(AT359,$BO$115:$BP$155,2,FALSE)</f>
        <v>#N/A</v>
      </c>
      <c r="BB359" s="89"/>
      <c r="BC359" s="90"/>
      <c r="BD359" s="86"/>
      <c r="BE359" s="87"/>
      <c r="BF359" s="87"/>
      <c r="BG359" s="87"/>
      <c r="BH359" s="87"/>
      <c r="BI359" s="87"/>
      <c r="BJ359" s="87"/>
      <c r="BK359" s="92"/>
      <c r="BL359" s="14"/>
      <c r="BM359" s="20"/>
    </row>
    <row r="360" spans="1:65" ht="30.75" customHeight="1" x14ac:dyDescent="0.2">
      <c r="A360" s="71">
        <f t="shared" si="13"/>
        <v>343</v>
      </c>
      <c r="O360" s="74"/>
      <c r="P360" s="75"/>
      <c r="Q360" s="75"/>
      <c r="R360" s="75"/>
      <c r="S360" s="75"/>
      <c r="T360" s="75"/>
      <c r="U360" s="76"/>
      <c r="V360" s="77"/>
      <c r="W360" s="78"/>
      <c r="X360" s="78"/>
      <c r="Y360" s="78"/>
      <c r="Z360" s="78"/>
      <c r="AA360" s="78"/>
      <c r="AB360" s="78"/>
      <c r="AC360" s="78"/>
      <c r="AD360" s="78"/>
      <c r="AE360" s="79"/>
      <c r="AF360" s="91"/>
      <c r="AG360" s="81"/>
      <c r="AH360" s="81"/>
      <c r="AI360" s="81"/>
      <c r="AJ360" s="81"/>
      <c r="AK360" s="81"/>
      <c r="AL360" s="82"/>
      <c r="AM360" s="91"/>
      <c r="AN360" s="81"/>
      <c r="AO360" s="81"/>
      <c r="AP360" s="81"/>
      <c r="AQ360" s="81"/>
      <c r="AR360" s="81"/>
      <c r="AS360" s="82"/>
      <c r="AT360" s="83"/>
      <c r="AU360" s="84"/>
      <c r="AV360" s="84"/>
      <c r="AW360" s="84"/>
      <c r="AX360" s="84"/>
      <c r="AY360" s="84"/>
      <c r="AZ360" s="85"/>
      <c r="BA360" s="88" t="e">
        <f>VLOOKUP(AT360,$BO$115:$BP$155,2,FALSE)</f>
        <v>#N/A</v>
      </c>
      <c r="BB360" s="89"/>
      <c r="BC360" s="90"/>
      <c r="BD360" s="86"/>
      <c r="BE360" s="87"/>
      <c r="BF360" s="87"/>
      <c r="BG360" s="87"/>
      <c r="BH360" s="87"/>
      <c r="BI360" s="87"/>
      <c r="BJ360" s="87"/>
      <c r="BK360" s="92"/>
      <c r="BL360" s="14"/>
      <c r="BM360" s="20"/>
    </row>
    <row r="361" spans="1:65" ht="30.75" customHeight="1" x14ac:dyDescent="0.2">
      <c r="A361" s="71">
        <f t="shared" si="13"/>
        <v>344</v>
      </c>
      <c r="O361" s="74"/>
      <c r="P361" s="75"/>
      <c r="Q361" s="75"/>
      <c r="R361" s="75"/>
      <c r="S361" s="75"/>
      <c r="T361" s="75"/>
      <c r="U361" s="76"/>
      <c r="V361" s="77"/>
      <c r="W361" s="78"/>
      <c r="X361" s="78"/>
      <c r="Y361" s="78"/>
      <c r="Z361" s="78"/>
      <c r="AA361" s="78"/>
      <c r="AB361" s="78"/>
      <c r="AC361" s="78"/>
      <c r="AD361" s="78"/>
      <c r="AE361" s="79"/>
      <c r="AF361" s="91"/>
      <c r="AG361" s="81"/>
      <c r="AH361" s="81"/>
      <c r="AI361" s="81"/>
      <c r="AJ361" s="81"/>
      <c r="AK361" s="81"/>
      <c r="AL361" s="82"/>
      <c r="AM361" s="91"/>
      <c r="AN361" s="81"/>
      <c r="AO361" s="81"/>
      <c r="AP361" s="81"/>
      <c r="AQ361" s="81"/>
      <c r="AR361" s="81"/>
      <c r="AS361" s="82"/>
      <c r="AT361" s="83"/>
      <c r="AU361" s="84"/>
      <c r="AV361" s="84"/>
      <c r="AW361" s="84"/>
      <c r="AX361" s="84"/>
      <c r="AY361" s="84"/>
      <c r="AZ361" s="85"/>
      <c r="BA361" s="88" t="e">
        <f>VLOOKUP(AT361,$BO$115:$BP$155,2,FALSE)</f>
        <v>#N/A</v>
      </c>
      <c r="BB361" s="89"/>
      <c r="BC361" s="90"/>
      <c r="BD361" s="86"/>
      <c r="BE361" s="87"/>
      <c r="BF361" s="87"/>
      <c r="BG361" s="87"/>
      <c r="BH361" s="87"/>
      <c r="BI361" s="87"/>
      <c r="BJ361" s="87"/>
      <c r="BK361" s="92"/>
      <c r="BL361" s="14"/>
      <c r="BM361" s="20"/>
    </row>
    <row r="362" spans="1:65" ht="30.75" customHeight="1" x14ac:dyDescent="0.2">
      <c r="A362" s="71">
        <f t="shared" si="13"/>
        <v>345</v>
      </c>
      <c r="O362" s="74"/>
      <c r="P362" s="75"/>
      <c r="Q362" s="75"/>
      <c r="R362" s="75"/>
      <c r="S362" s="75"/>
      <c r="T362" s="75"/>
      <c r="U362" s="76"/>
      <c r="V362" s="77"/>
      <c r="W362" s="78"/>
      <c r="X362" s="78"/>
      <c r="Y362" s="78"/>
      <c r="Z362" s="78"/>
      <c r="AA362" s="78"/>
      <c r="AB362" s="78"/>
      <c r="AC362" s="78"/>
      <c r="AD362" s="78"/>
      <c r="AE362" s="79"/>
      <c r="AF362" s="91"/>
      <c r="AG362" s="81"/>
      <c r="AH362" s="81"/>
      <c r="AI362" s="81"/>
      <c r="AJ362" s="81"/>
      <c r="AK362" s="81"/>
      <c r="AL362" s="82"/>
      <c r="AM362" s="91"/>
      <c r="AN362" s="81"/>
      <c r="AO362" s="81"/>
      <c r="AP362" s="81"/>
      <c r="AQ362" s="81"/>
      <c r="AR362" s="81"/>
      <c r="AS362" s="82"/>
      <c r="AT362" s="83"/>
      <c r="AU362" s="84"/>
      <c r="AV362" s="84"/>
      <c r="AW362" s="84"/>
      <c r="AX362" s="84"/>
      <c r="AY362" s="84"/>
      <c r="AZ362" s="85"/>
      <c r="BA362" s="88" t="e">
        <f>VLOOKUP(AT362,$BO$115:$BP$155,2,FALSE)</f>
        <v>#N/A</v>
      </c>
      <c r="BB362" s="89"/>
      <c r="BC362" s="90"/>
      <c r="BD362" s="86"/>
      <c r="BE362" s="87"/>
      <c r="BF362" s="87"/>
      <c r="BG362" s="87"/>
      <c r="BH362" s="87"/>
      <c r="BI362" s="87"/>
      <c r="BJ362" s="87"/>
      <c r="BK362" s="92"/>
      <c r="BL362" s="14"/>
      <c r="BM362" s="20"/>
    </row>
    <row r="363" spans="1:65" ht="30.75" customHeight="1" x14ac:dyDescent="0.2">
      <c r="A363" s="71">
        <f t="shared" si="13"/>
        <v>346</v>
      </c>
      <c r="O363" s="74"/>
      <c r="P363" s="75"/>
      <c r="Q363" s="75"/>
      <c r="R363" s="75"/>
      <c r="S363" s="75"/>
      <c r="T363" s="75"/>
      <c r="U363" s="76"/>
      <c r="V363" s="77"/>
      <c r="W363" s="78"/>
      <c r="X363" s="78"/>
      <c r="Y363" s="78"/>
      <c r="Z363" s="78"/>
      <c r="AA363" s="78"/>
      <c r="AB363" s="78"/>
      <c r="AC363" s="78"/>
      <c r="AD363" s="78"/>
      <c r="AE363" s="79"/>
      <c r="AF363" s="91"/>
      <c r="AG363" s="81"/>
      <c r="AH363" s="81"/>
      <c r="AI363" s="81"/>
      <c r="AJ363" s="81"/>
      <c r="AK363" s="81"/>
      <c r="AL363" s="82"/>
      <c r="AM363" s="91"/>
      <c r="AN363" s="81"/>
      <c r="AO363" s="81"/>
      <c r="AP363" s="81"/>
      <c r="AQ363" s="81"/>
      <c r="AR363" s="81"/>
      <c r="AS363" s="82"/>
      <c r="AT363" s="83"/>
      <c r="AU363" s="84"/>
      <c r="AV363" s="84"/>
      <c r="AW363" s="84"/>
      <c r="AX363" s="84"/>
      <c r="AY363" s="84"/>
      <c r="AZ363" s="85"/>
      <c r="BA363" s="88" t="e">
        <f>VLOOKUP(AT363,$BO$115:$BP$155,2,FALSE)</f>
        <v>#N/A</v>
      </c>
      <c r="BB363" s="89"/>
      <c r="BC363" s="90"/>
      <c r="BD363" s="86"/>
      <c r="BE363" s="87"/>
      <c r="BF363" s="87"/>
      <c r="BG363" s="87"/>
      <c r="BH363" s="87"/>
      <c r="BI363" s="87"/>
      <c r="BJ363" s="87"/>
      <c r="BK363" s="92"/>
      <c r="BL363" s="14"/>
      <c r="BM363" s="20"/>
    </row>
    <row r="364" spans="1:65" ht="30.75" customHeight="1" x14ac:dyDescent="0.2">
      <c r="A364" s="71">
        <f t="shared" si="13"/>
        <v>347</v>
      </c>
      <c r="O364" s="74"/>
      <c r="P364" s="75"/>
      <c r="Q364" s="75"/>
      <c r="R364" s="75"/>
      <c r="S364" s="75"/>
      <c r="T364" s="75"/>
      <c r="U364" s="76"/>
      <c r="V364" s="77"/>
      <c r="W364" s="78"/>
      <c r="X364" s="78"/>
      <c r="Y364" s="78"/>
      <c r="Z364" s="78"/>
      <c r="AA364" s="78"/>
      <c r="AB364" s="78"/>
      <c r="AC364" s="78"/>
      <c r="AD364" s="78"/>
      <c r="AE364" s="79"/>
      <c r="AF364" s="91"/>
      <c r="AG364" s="81"/>
      <c r="AH364" s="81"/>
      <c r="AI364" s="81"/>
      <c r="AJ364" s="81"/>
      <c r="AK364" s="81"/>
      <c r="AL364" s="82"/>
      <c r="AM364" s="91"/>
      <c r="AN364" s="81"/>
      <c r="AO364" s="81"/>
      <c r="AP364" s="81"/>
      <c r="AQ364" s="81"/>
      <c r="AR364" s="81"/>
      <c r="AS364" s="82"/>
      <c r="AT364" s="83"/>
      <c r="AU364" s="84"/>
      <c r="AV364" s="84"/>
      <c r="AW364" s="84"/>
      <c r="AX364" s="84"/>
      <c r="AY364" s="84"/>
      <c r="AZ364" s="85"/>
      <c r="BA364" s="88" t="e">
        <f>VLOOKUP(AT364,$BO$115:$BP$155,2,FALSE)</f>
        <v>#N/A</v>
      </c>
      <c r="BB364" s="89"/>
      <c r="BC364" s="90"/>
      <c r="BD364" s="86"/>
      <c r="BE364" s="87"/>
      <c r="BF364" s="87"/>
      <c r="BG364" s="87"/>
      <c r="BH364" s="87"/>
      <c r="BI364" s="87"/>
      <c r="BJ364" s="87"/>
      <c r="BK364" s="92"/>
      <c r="BL364" s="14"/>
      <c r="BM364" s="20"/>
    </row>
    <row r="365" spans="1:65" ht="30.75" customHeight="1" x14ac:dyDescent="0.2">
      <c r="A365" s="71">
        <f t="shared" si="13"/>
        <v>348</v>
      </c>
      <c r="O365" s="74"/>
      <c r="P365" s="75"/>
      <c r="Q365" s="75"/>
      <c r="R365" s="75"/>
      <c r="S365" s="75"/>
      <c r="T365" s="75"/>
      <c r="U365" s="76"/>
      <c r="V365" s="77"/>
      <c r="W365" s="78"/>
      <c r="X365" s="78"/>
      <c r="Y365" s="78"/>
      <c r="Z365" s="78"/>
      <c r="AA365" s="78"/>
      <c r="AB365" s="78"/>
      <c r="AC365" s="78"/>
      <c r="AD365" s="78"/>
      <c r="AE365" s="79"/>
      <c r="AF365" s="91"/>
      <c r="AG365" s="81"/>
      <c r="AH365" s="81"/>
      <c r="AI365" s="81"/>
      <c r="AJ365" s="81"/>
      <c r="AK365" s="81"/>
      <c r="AL365" s="82"/>
      <c r="AM365" s="91"/>
      <c r="AN365" s="81"/>
      <c r="AO365" s="81"/>
      <c r="AP365" s="81"/>
      <c r="AQ365" s="81"/>
      <c r="AR365" s="81"/>
      <c r="AS365" s="82"/>
      <c r="AT365" s="83"/>
      <c r="AU365" s="84"/>
      <c r="AV365" s="84"/>
      <c r="AW365" s="84"/>
      <c r="AX365" s="84"/>
      <c r="AY365" s="84"/>
      <c r="AZ365" s="85"/>
      <c r="BA365" s="88" t="e">
        <f>VLOOKUP(AT365,$BO$115:$BP$155,2,FALSE)</f>
        <v>#N/A</v>
      </c>
      <c r="BB365" s="89"/>
      <c r="BC365" s="90"/>
      <c r="BD365" s="86"/>
      <c r="BE365" s="87"/>
      <c r="BF365" s="87"/>
      <c r="BG365" s="87"/>
      <c r="BH365" s="87"/>
      <c r="BI365" s="87"/>
      <c r="BJ365" s="87"/>
      <c r="BK365" s="92"/>
      <c r="BL365" s="14"/>
      <c r="BM365" s="20"/>
    </row>
    <row r="366" spans="1:65" ht="30.75" customHeight="1" x14ac:dyDescent="0.2">
      <c r="A366" s="71">
        <f t="shared" si="13"/>
        <v>349</v>
      </c>
      <c r="O366" s="74"/>
      <c r="P366" s="75"/>
      <c r="Q366" s="75"/>
      <c r="R366" s="75"/>
      <c r="S366" s="75"/>
      <c r="T366" s="75"/>
      <c r="U366" s="76"/>
      <c r="V366" s="77"/>
      <c r="W366" s="78"/>
      <c r="X366" s="78"/>
      <c r="Y366" s="78"/>
      <c r="Z366" s="78"/>
      <c r="AA366" s="78"/>
      <c r="AB366" s="78"/>
      <c r="AC366" s="78"/>
      <c r="AD366" s="78"/>
      <c r="AE366" s="79"/>
      <c r="AF366" s="91"/>
      <c r="AG366" s="81"/>
      <c r="AH366" s="81"/>
      <c r="AI366" s="81"/>
      <c r="AJ366" s="81"/>
      <c r="AK366" s="81"/>
      <c r="AL366" s="82"/>
      <c r="AM366" s="91"/>
      <c r="AN366" s="81"/>
      <c r="AO366" s="81"/>
      <c r="AP366" s="81"/>
      <c r="AQ366" s="81"/>
      <c r="AR366" s="81"/>
      <c r="AS366" s="82"/>
      <c r="AT366" s="83"/>
      <c r="AU366" s="84"/>
      <c r="AV366" s="84"/>
      <c r="AW366" s="84"/>
      <c r="AX366" s="84"/>
      <c r="AY366" s="84"/>
      <c r="AZ366" s="85"/>
      <c r="BA366" s="88" t="e">
        <f>VLOOKUP(AT366,$BO$115:$BP$155,2,FALSE)</f>
        <v>#N/A</v>
      </c>
      <c r="BB366" s="89"/>
      <c r="BC366" s="90"/>
      <c r="BD366" s="86"/>
      <c r="BE366" s="87"/>
      <c r="BF366" s="87"/>
      <c r="BG366" s="87"/>
      <c r="BH366" s="87"/>
      <c r="BI366" s="87"/>
      <c r="BJ366" s="87"/>
      <c r="BK366" s="92"/>
      <c r="BL366" s="14"/>
      <c r="BM366" s="20"/>
    </row>
    <row r="367" spans="1:65" ht="30.75" customHeight="1" x14ac:dyDescent="0.2">
      <c r="A367" s="71">
        <f t="shared" si="13"/>
        <v>350</v>
      </c>
      <c r="O367" s="74"/>
      <c r="P367" s="75"/>
      <c r="Q367" s="75"/>
      <c r="R367" s="75"/>
      <c r="S367" s="75"/>
      <c r="T367" s="75"/>
      <c r="U367" s="76"/>
      <c r="V367" s="77"/>
      <c r="W367" s="78"/>
      <c r="X367" s="78"/>
      <c r="Y367" s="78"/>
      <c r="Z367" s="78"/>
      <c r="AA367" s="78"/>
      <c r="AB367" s="78"/>
      <c r="AC367" s="78"/>
      <c r="AD367" s="78"/>
      <c r="AE367" s="79"/>
      <c r="AF367" s="91"/>
      <c r="AG367" s="81"/>
      <c r="AH367" s="81"/>
      <c r="AI367" s="81"/>
      <c r="AJ367" s="81"/>
      <c r="AK367" s="81"/>
      <c r="AL367" s="82"/>
      <c r="AM367" s="91"/>
      <c r="AN367" s="81"/>
      <c r="AO367" s="81"/>
      <c r="AP367" s="81"/>
      <c r="AQ367" s="81"/>
      <c r="AR367" s="81"/>
      <c r="AS367" s="82"/>
      <c r="AT367" s="83"/>
      <c r="AU367" s="84"/>
      <c r="AV367" s="84"/>
      <c r="AW367" s="84"/>
      <c r="AX367" s="84"/>
      <c r="AY367" s="84"/>
      <c r="AZ367" s="85"/>
      <c r="BA367" s="88" t="e">
        <f>VLOOKUP(AT367,$BO$115:$BP$155,2,FALSE)</f>
        <v>#N/A</v>
      </c>
      <c r="BB367" s="89"/>
      <c r="BC367" s="90"/>
      <c r="BD367" s="86"/>
      <c r="BE367" s="87"/>
      <c r="BF367" s="87"/>
      <c r="BG367" s="87"/>
      <c r="BH367" s="87"/>
      <c r="BI367" s="87"/>
      <c r="BJ367" s="87"/>
      <c r="BK367" s="92"/>
      <c r="BL367" s="14"/>
      <c r="BM367" s="20"/>
    </row>
    <row r="368" spans="1:65" ht="30.75" customHeight="1" x14ac:dyDescent="0.2">
      <c r="A368" s="71">
        <f t="shared" si="13"/>
        <v>351</v>
      </c>
      <c r="O368" s="74"/>
      <c r="P368" s="75"/>
      <c r="Q368" s="75"/>
      <c r="R368" s="75"/>
      <c r="S368" s="75"/>
      <c r="T368" s="75"/>
      <c r="U368" s="76"/>
      <c r="V368" s="77"/>
      <c r="W368" s="78"/>
      <c r="X368" s="78"/>
      <c r="Y368" s="78"/>
      <c r="Z368" s="78"/>
      <c r="AA368" s="78"/>
      <c r="AB368" s="78"/>
      <c r="AC368" s="78"/>
      <c r="AD368" s="78"/>
      <c r="AE368" s="79"/>
      <c r="AF368" s="91"/>
      <c r="AG368" s="81"/>
      <c r="AH368" s="81"/>
      <c r="AI368" s="81"/>
      <c r="AJ368" s="81"/>
      <c r="AK368" s="81"/>
      <c r="AL368" s="82"/>
      <c r="AM368" s="91"/>
      <c r="AN368" s="81"/>
      <c r="AO368" s="81"/>
      <c r="AP368" s="81"/>
      <c r="AQ368" s="81"/>
      <c r="AR368" s="81"/>
      <c r="AS368" s="82"/>
      <c r="AT368" s="83"/>
      <c r="AU368" s="84"/>
      <c r="AV368" s="84"/>
      <c r="AW368" s="84"/>
      <c r="AX368" s="84"/>
      <c r="AY368" s="84"/>
      <c r="AZ368" s="85"/>
      <c r="BA368" s="88" t="e">
        <f>VLOOKUP(AT368,$BO$115:$BP$155,2,FALSE)</f>
        <v>#N/A</v>
      </c>
      <c r="BB368" s="89"/>
      <c r="BC368" s="90"/>
      <c r="BD368" s="86"/>
      <c r="BE368" s="87"/>
      <c r="BF368" s="87"/>
      <c r="BG368" s="87"/>
      <c r="BH368" s="87"/>
      <c r="BI368" s="87"/>
      <c r="BJ368" s="87"/>
      <c r="BK368" s="92"/>
      <c r="BL368" s="14"/>
      <c r="BM368" s="20"/>
    </row>
    <row r="369" spans="1:65" ht="30.75" customHeight="1" x14ac:dyDescent="0.2">
      <c r="A369" s="71">
        <f t="shared" si="13"/>
        <v>352</v>
      </c>
      <c r="O369" s="74"/>
      <c r="P369" s="75"/>
      <c r="Q369" s="75"/>
      <c r="R369" s="75"/>
      <c r="S369" s="75"/>
      <c r="T369" s="75"/>
      <c r="U369" s="76"/>
      <c r="V369" s="77"/>
      <c r="W369" s="78"/>
      <c r="X369" s="78"/>
      <c r="Y369" s="78"/>
      <c r="Z369" s="78"/>
      <c r="AA369" s="78"/>
      <c r="AB369" s="78"/>
      <c r="AC369" s="78"/>
      <c r="AD369" s="78"/>
      <c r="AE369" s="79"/>
      <c r="AF369" s="91"/>
      <c r="AG369" s="81"/>
      <c r="AH369" s="81"/>
      <c r="AI369" s="81"/>
      <c r="AJ369" s="81"/>
      <c r="AK369" s="81"/>
      <c r="AL369" s="82"/>
      <c r="AM369" s="91"/>
      <c r="AN369" s="81"/>
      <c r="AO369" s="81"/>
      <c r="AP369" s="81"/>
      <c r="AQ369" s="81"/>
      <c r="AR369" s="81"/>
      <c r="AS369" s="82"/>
      <c r="AT369" s="83"/>
      <c r="AU369" s="84"/>
      <c r="AV369" s="84"/>
      <c r="AW369" s="84"/>
      <c r="AX369" s="84"/>
      <c r="AY369" s="84"/>
      <c r="AZ369" s="85"/>
      <c r="BA369" s="88" t="e">
        <f>VLOOKUP(AT369,$BO$115:$BP$155,2,FALSE)</f>
        <v>#N/A</v>
      </c>
      <c r="BB369" s="89"/>
      <c r="BC369" s="90"/>
      <c r="BD369" s="86"/>
      <c r="BE369" s="87"/>
      <c r="BF369" s="87"/>
      <c r="BG369" s="87"/>
      <c r="BH369" s="87"/>
      <c r="BI369" s="87"/>
      <c r="BJ369" s="87"/>
      <c r="BK369" s="92"/>
      <c r="BL369" s="14"/>
      <c r="BM369" s="20"/>
    </row>
    <row r="370" spans="1:65" ht="30.75" customHeight="1" x14ac:dyDescent="0.2">
      <c r="A370" s="71">
        <f t="shared" si="13"/>
        <v>353</v>
      </c>
      <c r="O370" s="74"/>
      <c r="P370" s="75"/>
      <c r="Q370" s="75"/>
      <c r="R370" s="75"/>
      <c r="S370" s="75"/>
      <c r="T370" s="75"/>
      <c r="U370" s="76"/>
      <c r="V370" s="77"/>
      <c r="W370" s="78"/>
      <c r="X370" s="78"/>
      <c r="Y370" s="78"/>
      <c r="Z370" s="78"/>
      <c r="AA370" s="78"/>
      <c r="AB370" s="78"/>
      <c r="AC370" s="78"/>
      <c r="AD370" s="78"/>
      <c r="AE370" s="79"/>
      <c r="AF370" s="91"/>
      <c r="AG370" s="81"/>
      <c r="AH370" s="81"/>
      <c r="AI370" s="81"/>
      <c r="AJ370" s="81"/>
      <c r="AK370" s="81"/>
      <c r="AL370" s="82"/>
      <c r="AM370" s="91"/>
      <c r="AN370" s="81"/>
      <c r="AO370" s="81"/>
      <c r="AP370" s="81"/>
      <c r="AQ370" s="81"/>
      <c r="AR370" s="81"/>
      <c r="AS370" s="82"/>
      <c r="AT370" s="83"/>
      <c r="AU370" s="84"/>
      <c r="AV370" s="84"/>
      <c r="AW370" s="84"/>
      <c r="AX370" s="84"/>
      <c r="AY370" s="84"/>
      <c r="AZ370" s="85"/>
      <c r="BA370" s="88" t="e">
        <f>VLOOKUP(AT370,$BO$115:$BP$155,2,FALSE)</f>
        <v>#N/A</v>
      </c>
      <c r="BB370" s="89"/>
      <c r="BC370" s="90"/>
      <c r="BD370" s="86"/>
      <c r="BE370" s="87"/>
      <c r="BF370" s="87"/>
      <c r="BG370" s="87"/>
      <c r="BH370" s="87"/>
      <c r="BI370" s="87"/>
      <c r="BJ370" s="87"/>
      <c r="BK370" s="92"/>
      <c r="BL370" s="14"/>
      <c r="BM370" s="20"/>
    </row>
    <row r="371" spans="1:65" ht="30.75" customHeight="1" x14ac:dyDescent="0.2">
      <c r="A371" s="71">
        <f t="shared" si="13"/>
        <v>354</v>
      </c>
      <c r="O371" s="74"/>
      <c r="P371" s="75"/>
      <c r="Q371" s="75"/>
      <c r="R371" s="75"/>
      <c r="S371" s="75"/>
      <c r="T371" s="75"/>
      <c r="U371" s="76"/>
      <c r="V371" s="77"/>
      <c r="W371" s="78"/>
      <c r="X371" s="78"/>
      <c r="Y371" s="78"/>
      <c r="Z371" s="78"/>
      <c r="AA371" s="78"/>
      <c r="AB371" s="78"/>
      <c r="AC371" s="78"/>
      <c r="AD371" s="78"/>
      <c r="AE371" s="79"/>
      <c r="AF371" s="91"/>
      <c r="AG371" s="81"/>
      <c r="AH371" s="81"/>
      <c r="AI371" s="81"/>
      <c r="AJ371" s="81"/>
      <c r="AK371" s="81"/>
      <c r="AL371" s="82"/>
      <c r="AM371" s="91"/>
      <c r="AN371" s="81"/>
      <c r="AO371" s="81"/>
      <c r="AP371" s="81"/>
      <c r="AQ371" s="81"/>
      <c r="AR371" s="81"/>
      <c r="AS371" s="82"/>
      <c r="AT371" s="83"/>
      <c r="AU371" s="84"/>
      <c r="AV371" s="84"/>
      <c r="AW371" s="84"/>
      <c r="AX371" s="84"/>
      <c r="AY371" s="84"/>
      <c r="AZ371" s="85"/>
      <c r="BA371" s="88" t="e">
        <f>VLOOKUP(AT371,$BO$115:$BP$155,2,FALSE)</f>
        <v>#N/A</v>
      </c>
      <c r="BB371" s="89"/>
      <c r="BC371" s="90"/>
      <c r="BD371" s="86"/>
      <c r="BE371" s="87"/>
      <c r="BF371" s="87"/>
      <c r="BG371" s="87"/>
      <c r="BH371" s="87"/>
      <c r="BI371" s="87"/>
      <c r="BJ371" s="87"/>
      <c r="BK371" s="92"/>
      <c r="BL371" s="14"/>
      <c r="BM371" s="20"/>
    </row>
    <row r="372" spans="1:65" ht="30.75" customHeight="1" x14ac:dyDescent="0.2">
      <c r="A372" s="71">
        <f t="shared" si="13"/>
        <v>355</v>
      </c>
      <c r="O372" s="74"/>
      <c r="P372" s="75"/>
      <c r="Q372" s="75"/>
      <c r="R372" s="75"/>
      <c r="S372" s="75"/>
      <c r="T372" s="75"/>
      <c r="U372" s="76"/>
      <c r="V372" s="77"/>
      <c r="W372" s="78"/>
      <c r="X372" s="78"/>
      <c r="Y372" s="78"/>
      <c r="Z372" s="78"/>
      <c r="AA372" s="78"/>
      <c r="AB372" s="78"/>
      <c r="AC372" s="78"/>
      <c r="AD372" s="78"/>
      <c r="AE372" s="79"/>
      <c r="AF372" s="91"/>
      <c r="AG372" s="81"/>
      <c r="AH372" s="81"/>
      <c r="AI372" s="81"/>
      <c r="AJ372" s="81"/>
      <c r="AK372" s="81"/>
      <c r="AL372" s="82"/>
      <c r="AM372" s="91"/>
      <c r="AN372" s="81"/>
      <c r="AO372" s="81"/>
      <c r="AP372" s="81"/>
      <c r="AQ372" s="81"/>
      <c r="AR372" s="81"/>
      <c r="AS372" s="82"/>
      <c r="AT372" s="83"/>
      <c r="AU372" s="84"/>
      <c r="AV372" s="84"/>
      <c r="AW372" s="84"/>
      <c r="AX372" s="84"/>
      <c r="AY372" s="84"/>
      <c r="AZ372" s="85"/>
      <c r="BA372" s="88" t="e">
        <f>VLOOKUP(AT372,$BO$115:$BP$155,2,FALSE)</f>
        <v>#N/A</v>
      </c>
      <c r="BB372" s="89"/>
      <c r="BC372" s="90"/>
      <c r="BD372" s="86"/>
      <c r="BE372" s="87"/>
      <c r="BF372" s="87"/>
      <c r="BG372" s="87"/>
      <c r="BH372" s="87"/>
      <c r="BI372" s="87"/>
      <c r="BJ372" s="87"/>
      <c r="BK372" s="92"/>
      <c r="BL372" s="14"/>
      <c r="BM372" s="20"/>
    </row>
    <row r="373" spans="1:65" ht="30.75" customHeight="1" x14ac:dyDescent="0.2">
      <c r="A373" s="71">
        <f t="shared" si="13"/>
        <v>356</v>
      </c>
      <c r="O373" s="74"/>
      <c r="P373" s="75"/>
      <c r="Q373" s="75"/>
      <c r="R373" s="75"/>
      <c r="S373" s="75"/>
      <c r="T373" s="75"/>
      <c r="U373" s="76"/>
      <c r="V373" s="77"/>
      <c r="W373" s="78"/>
      <c r="X373" s="78"/>
      <c r="Y373" s="78"/>
      <c r="Z373" s="78"/>
      <c r="AA373" s="78"/>
      <c r="AB373" s="78"/>
      <c r="AC373" s="78"/>
      <c r="AD373" s="78"/>
      <c r="AE373" s="79"/>
      <c r="AF373" s="91"/>
      <c r="AG373" s="81"/>
      <c r="AH373" s="81"/>
      <c r="AI373" s="81"/>
      <c r="AJ373" s="81"/>
      <c r="AK373" s="81"/>
      <c r="AL373" s="82"/>
      <c r="AM373" s="91"/>
      <c r="AN373" s="81"/>
      <c r="AO373" s="81"/>
      <c r="AP373" s="81"/>
      <c r="AQ373" s="81"/>
      <c r="AR373" s="81"/>
      <c r="AS373" s="82"/>
      <c r="AT373" s="83"/>
      <c r="AU373" s="84"/>
      <c r="AV373" s="84"/>
      <c r="AW373" s="84"/>
      <c r="AX373" s="84"/>
      <c r="AY373" s="84"/>
      <c r="AZ373" s="85"/>
      <c r="BA373" s="88" t="e">
        <f>VLOOKUP(AT373,$BO$115:$BP$155,2,FALSE)</f>
        <v>#N/A</v>
      </c>
      <c r="BB373" s="89"/>
      <c r="BC373" s="90"/>
      <c r="BD373" s="86"/>
      <c r="BE373" s="87"/>
      <c r="BF373" s="87"/>
      <c r="BG373" s="87"/>
      <c r="BH373" s="87"/>
      <c r="BI373" s="87"/>
      <c r="BJ373" s="87"/>
      <c r="BK373" s="92"/>
      <c r="BL373" s="14"/>
      <c r="BM373" s="20"/>
    </row>
    <row r="374" spans="1:65" ht="30.75" customHeight="1" x14ac:dyDescent="0.2">
      <c r="A374" s="71">
        <f t="shared" si="13"/>
        <v>357</v>
      </c>
      <c r="O374" s="74"/>
      <c r="P374" s="75"/>
      <c r="Q374" s="75"/>
      <c r="R374" s="75"/>
      <c r="S374" s="75"/>
      <c r="T374" s="75"/>
      <c r="U374" s="76"/>
      <c r="V374" s="77"/>
      <c r="W374" s="78"/>
      <c r="X374" s="78"/>
      <c r="Y374" s="78"/>
      <c r="Z374" s="78"/>
      <c r="AA374" s="78"/>
      <c r="AB374" s="78"/>
      <c r="AC374" s="78"/>
      <c r="AD374" s="78"/>
      <c r="AE374" s="79"/>
      <c r="AF374" s="91"/>
      <c r="AG374" s="81"/>
      <c r="AH374" s="81"/>
      <c r="AI374" s="81"/>
      <c r="AJ374" s="81"/>
      <c r="AK374" s="81"/>
      <c r="AL374" s="82"/>
      <c r="AM374" s="91"/>
      <c r="AN374" s="81"/>
      <c r="AO374" s="81"/>
      <c r="AP374" s="81"/>
      <c r="AQ374" s="81"/>
      <c r="AR374" s="81"/>
      <c r="AS374" s="82"/>
      <c r="AT374" s="83"/>
      <c r="AU374" s="84"/>
      <c r="AV374" s="84"/>
      <c r="AW374" s="84"/>
      <c r="AX374" s="84"/>
      <c r="AY374" s="84"/>
      <c r="AZ374" s="85"/>
      <c r="BA374" s="88" t="e">
        <f>VLOOKUP(AT374,$BO$115:$BP$155,2,FALSE)</f>
        <v>#N/A</v>
      </c>
      <c r="BB374" s="89"/>
      <c r="BC374" s="90"/>
      <c r="BD374" s="86"/>
      <c r="BE374" s="87"/>
      <c r="BF374" s="87"/>
      <c r="BG374" s="87"/>
      <c r="BH374" s="87"/>
      <c r="BI374" s="87"/>
      <c r="BJ374" s="87"/>
      <c r="BK374" s="92"/>
      <c r="BL374" s="14"/>
      <c r="BM374" s="20"/>
    </row>
    <row r="375" spans="1:65" ht="30.75" customHeight="1" x14ac:dyDescent="0.2">
      <c r="A375" s="71">
        <f t="shared" si="13"/>
        <v>358</v>
      </c>
      <c r="O375" s="74"/>
      <c r="P375" s="75"/>
      <c r="Q375" s="75"/>
      <c r="R375" s="75"/>
      <c r="S375" s="75"/>
      <c r="T375" s="75"/>
      <c r="U375" s="76"/>
      <c r="V375" s="77"/>
      <c r="W375" s="78"/>
      <c r="X375" s="78"/>
      <c r="Y375" s="78"/>
      <c r="Z375" s="78"/>
      <c r="AA375" s="78"/>
      <c r="AB375" s="78"/>
      <c r="AC375" s="78"/>
      <c r="AD375" s="78"/>
      <c r="AE375" s="79"/>
      <c r="AF375" s="91"/>
      <c r="AG375" s="81"/>
      <c r="AH375" s="81"/>
      <c r="AI375" s="81"/>
      <c r="AJ375" s="81"/>
      <c r="AK375" s="81"/>
      <c r="AL375" s="82"/>
      <c r="AM375" s="91"/>
      <c r="AN375" s="81"/>
      <c r="AO375" s="81"/>
      <c r="AP375" s="81"/>
      <c r="AQ375" s="81"/>
      <c r="AR375" s="81"/>
      <c r="AS375" s="82"/>
      <c r="AT375" s="83"/>
      <c r="AU375" s="84"/>
      <c r="AV375" s="84"/>
      <c r="AW375" s="84"/>
      <c r="AX375" s="84"/>
      <c r="AY375" s="84"/>
      <c r="AZ375" s="85"/>
      <c r="BA375" s="88" t="e">
        <f>VLOOKUP(AT375,$BO$115:$BP$155,2,FALSE)</f>
        <v>#N/A</v>
      </c>
      <c r="BB375" s="89"/>
      <c r="BC375" s="90"/>
      <c r="BD375" s="86"/>
      <c r="BE375" s="87"/>
      <c r="BF375" s="87"/>
      <c r="BG375" s="87"/>
      <c r="BH375" s="87"/>
      <c r="BI375" s="87"/>
      <c r="BJ375" s="87"/>
      <c r="BK375" s="92"/>
      <c r="BL375" s="14"/>
      <c r="BM375" s="20"/>
    </row>
    <row r="376" spans="1:65" ht="30.75" customHeight="1" x14ac:dyDescent="0.2">
      <c r="A376" s="71">
        <f t="shared" si="13"/>
        <v>359</v>
      </c>
      <c r="O376" s="74"/>
      <c r="P376" s="75"/>
      <c r="Q376" s="75"/>
      <c r="R376" s="75"/>
      <c r="S376" s="75"/>
      <c r="T376" s="75"/>
      <c r="U376" s="76"/>
      <c r="V376" s="77"/>
      <c r="W376" s="78"/>
      <c r="X376" s="78"/>
      <c r="Y376" s="78"/>
      <c r="Z376" s="78"/>
      <c r="AA376" s="78"/>
      <c r="AB376" s="78"/>
      <c r="AC376" s="78"/>
      <c r="AD376" s="78"/>
      <c r="AE376" s="79"/>
      <c r="AF376" s="91"/>
      <c r="AG376" s="81"/>
      <c r="AH376" s="81"/>
      <c r="AI376" s="81"/>
      <c r="AJ376" s="81"/>
      <c r="AK376" s="81"/>
      <c r="AL376" s="82"/>
      <c r="AM376" s="91"/>
      <c r="AN376" s="81"/>
      <c r="AO376" s="81"/>
      <c r="AP376" s="81"/>
      <c r="AQ376" s="81"/>
      <c r="AR376" s="81"/>
      <c r="AS376" s="82"/>
      <c r="AT376" s="83"/>
      <c r="AU376" s="84"/>
      <c r="AV376" s="84"/>
      <c r="AW376" s="84"/>
      <c r="AX376" s="84"/>
      <c r="AY376" s="84"/>
      <c r="AZ376" s="85"/>
      <c r="BA376" s="88" t="e">
        <f>VLOOKUP(AT376,$BO$115:$BP$155,2,FALSE)</f>
        <v>#N/A</v>
      </c>
      <c r="BB376" s="89"/>
      <c r="BC376" s="90"/>
      <c r="BD376" s="86"/>
      <c r="BE376" s="87"/>
      <c r="BF376" s="87"/>
      <c r="BG376" s="87"/>
      <c r="BH376" s="87"/>
      <c r="BI376" s="87"/>
      <c r="BJ376" s="87"/>
      <c r="BK376" s="92"/>
      <c r="BL376" s="14"/>
      <c r="BM376" s="20"/>
    </row>
    <row r="377" spans="1:65" ht="30.75" customHeight="1" x14ac:dyDescent="0.2">
      <c r="A377" s="71">
        <f t="shared" si="13"/>
        <v>360</v>
      </c>
      <c r="O377" s="74"/>
      <c r="P377" s="75"/>
      <c r="Q377" s="75"/>
      <c r="R377" s="75"/>
      <c r="S377" s="75"/>
      <c r="T377" s="75"/>
      <c r="U377" s="76"/>
      <c r="V377" s="77"/>
      <c r="W377" s="78"/>
      <c r="X377" s="78"/>
      <c r="Y377" s="78"/>
      <c r="Z377" s="78"/>
      <c r="AA377" s="78"/>
      <c r="AB377" s="78"/>
      <c r="AC377" s="78"/>
      <c r="AD377" s="78"/>
      <c r="AE377" s="79"/>
      <c r="AF377" s="91"/>
      <c r="AG377" s="81"/>
      <c r="AH377" s="81"/>
      <c r="AI377" s="81"/>
      <c r="AJ377" s="81"/>
      <c r="AK377" s="81"/>
      <c r="AL377" s="82"/>
      <c r="AM377" s="91"/>
      <c r="AN377" s="81"/>
      <c r="AO377" s="81"/>
      <c r="AP377" s="81"/>
      <c r="AQ377" s="81"/>
      <c r="AR377" s="81"/>
      <c r="AS377" s="82"/>
      <c r="AT377" s="83"/>
      <c r="AU377" s="84"/>
      <c r="AV377" s="84"/>
      <c r="AW377" s="84"/>
      <c r="AX377" s="84"/>
      <c r="AY377" s="84"/>
      <c r="AZ377" s="85"/>
      <c r="BA377" s="88" t="e">
        <f>VLOOKUP(AT377,$BO$115:$BP$155,2,FALSE)</f>
        <v>#N/A</v>
      </c>
      <c r="BB377" s="89"/>
      <c r="BC377" s="90"/>
      <c r="BD377" s="86"/>
      <c r="BE377" s="87"/>
      <c r="BF377" s="87"/>
      <c r="BG377" s="87"/>
      <c r="BH377" s="87"/>
      <c r="BI377" s="87"/>
      <c r="BJ377" s="87"/>
      <c r="BK377" s="92"/>
      <c r="BL377" s="14"/>
      <c r="BM377" s="20"/>
    </row>
    <row r="378" spans="1:65" ht="30.75" customHeight="1" x14ac:dyDescent="0.2">
      <c r="A378" s="71">
        <f t="shared" si="13"/>
        <v>361</v>
      </c>
      <c r="O378" s="74"/>
      <c r="P378" s="75"/>
      <c r="Q378" s="75"/>
      <c r="R378" s="75"/>
      <c r="S378" s="75"/>
      <c r="T378" s="75"/>
      <c r="U378" s="76"/>
      <c r="V378" s="77"/>
      <c r="W378" s="78"/>
      <c r="X378" s="78"/>
      <c r="Y378" s="78"/>
      <c r="Z378" s="78"/>
      <c r="AA378" s="78"/>
      <c r="AB378" s="78"/>
      <c r="AC378" s="78"/>
      <c r="AD378" s="78"/>
      <c r="AE378" s="79"/>
      <c r="AF378" s="91"/>
      <c r="AG378" s="81"/>
      <c r="AH378" s="81"/>
      <c r="AI378" s="81"/>
      <c r="AJ378" s="81"/>
      <c r="AK378" s="81"/>
      <c r="AL378" s="82"/>
      <c r="AM378" s="91"/>
      <c r="AN378" s="81"/>
      <c r="AO378" s="81"/>
      <c r="AP378" s="81"/>
      <c r="AQ378" s="81"/>
      <c r="AR378" s="81"/>
      <c r="AS378" s="82"/>
      <c r="AT378" s="83"/>
      <c r="AU378" s="84"/>
      <c r="AV378" s="84"/>
      <c r="AW378" s="84"/>
      <c r="AX378" s="84"/>
      <c r="AY378" s="84"/>
      <c r="AZ378" s="85"/>
      <c r="BA378" s="88" t="e">
        <f>VLOOKUP(AT378,$BO$115:$BP$155,2,FALSE)</f>
        <v>#N/A</v>
      </c>
      <c r="BB378" s="89"/>
      <c r="BC378" s="90"/>
      <c r="BD378" s="86"/>
      <c r="BE378" s="87"/>
      <c r="BF378" s="87"/>
      <c r="BG378" s="87"/>
      <c r="BH378" s="87"/>
      <c r="BI378" s="87"/>
      <c r="BJ378" s="87"/>
      <c r="BK378" s="92"/>
      <c r="BL378" s="14"/>
      <c r="BM378" s="20"/>
    </row>
    <row r="379" spans="1:65" ht="30.75" customHeight="1" x14ac:dyDescent="0.2">
      <c r="A379" s="71">
        <f t="shared" si="13"/>
        <v>362</v>
      </c>
      <c r="O379" s="74"/>
      <c r="P379" s="75"/>
      <c r="Q379" s="75"/>
      <c r="R379" s="75"/>
      <c r="S379" s="75"/>
      <c r="T379" s="75"/>
      <c r="U379" s="76"/>
      <c r="V379" s="77"/>
      <c r="W379" s="78"/>
      <c r="X379" s="78"/>
      <c r="Y379" s="78"/>
      <c r="Z379" s="78"/>
      <c r="AA379" s="78"/>
      <c r="AB379" s="78"/>
      <c r="AC379" s="78"/>
      <c r="AD379" s="78"/>
      <c r="AE379" s="79"/>
      <c r="AF379" s="91"/>
      <c r="AG379" s="81"/>
      <c r="AH379" s="81"/>
      <c r="AI379" s="81"/>
      <c r="AJ379" s="81"/>
      <c r="AK379" s="81"/>
      <c r="AL379" s="82"/>
      <c r="AM379" s="91"/>
      <c r="AN379" s="81"/>
      <c r="AO379" s="81"/>
      <c r="AP379" s="81"/>
      <c r="AQ379" s="81"/>
      <c r="AR379" s="81"/>
      <c r="AS379" s="82"/>
      <c r="AT379" s="83"/>
      <c r="AU379" s="84"/>
      <c r="AV379" s="84"/>
      <c r="AW379" s="84"/>
      <c r="AX379" s="84"/>
      <c r="AY379" s="84"/>
      <c r="AZ379" s="85"/>
      <c r="BA379" s="88" t="e">
        <f>VLOOKUP(AT379,$BO$115:$BP$155,2,FALSE)</f>
        <v>#N/A</v>
      </c>
      <c r="BB379" s="89"/>
      <c r="BC379" s="90"/>
      <c r="BD379" s="86"/>
      <c r="BE379" s="87"/>
      <c r="BF379" s="87"/>
      <c r="BG379" s="87"/>
      <c r="BH379" s="87"/>
      <c r="BI379" s="87"/>
      <c r="BJ379" s="87"/>
      <c r="BK379" s="92"/>
      <c r="BL379" s="14"/>
      <c r="BM379" s="20"/>
    </row>
    <row r="380" spans="1:65" ht="30.75" customHeight="1" x14ac:dyDescent="0.2">
      <c r="A380" s="71">
        <f t="shared" si="13"/>
        <v>363</v>
      </c>
      <c r="O380" s="74"/>
      <c r="P380" s="75"/>
      <c r="Q380" s="75"/>
      <c r="R380" s="75"/>
      <c r="S380" s="75"/>
      <c r="T380" s="75"/>
      <c r="U380" s="76"/>
      <c r="V380" s="77"/>
      <c r="W380" s="78"/>
      <c r="X380" s="78"/>
      <c r="Y380" s="78"/>
      <c r="Z380" s="78"/>
      <c r="AA380" s="78"/>
      <c r="AB380" s="78"/>
      <c r="AC380" s="78"/>
      <c r="AD380" s="78"/>
      <c r="AE380" s="79"/>
      <c r="AF380" s="91"/>
      <c r="AG380" s="81"/>
      <c r="AH380" s="81"/>
      <c r="AI380" s="81"/>
      <c r="AJ380" s="81"/>
      <c r="AK380" s="81"/>
      <c r="AL380" s="82"/>
      <c r="AM380" s="91"/>
      <c r="AN380" s="81"/>
      <c r="AO380" s="81"/>
      <c r="AP380" s="81"/>
      <c r="AQ380" s="81"/>
      <c r="AR380" s="81"/>
      <c r="AS380" s="82"/>
      <c r="AT380" s="83"/>
      <c r="AU380" s="84"/>
      <c r="AV380" s="84"/>
      <c r="AW380" s="84"/>
      <c r="AX380" s="84"/>
      <c r="AY380" s="84"/>
      <c r="AZ380" s="85"/>
      <c r="BA380" s="88" t="e">
        <f>VLOOKUP(AT380,$BO$115:$BP$155,2,FALSE)</f>
        <v>#N/A</v>
      </c>
      <c r="BB380" s="89"/>
      <c r="BC380" s="90"/>
      <c r="BD380" s="86"/>
      <c r="BE380" s="87"/>
      <c r="BF380" s="87"/>
      <c r="BG380" s="87"/>
      <c r="BH380" s="87"/>
      <c r="BI380" s="87"/>
      <c r="BJ380" s="87"/>
      <c r="BK380" s="92"/>
      <c r="BL380" s="14"/>
      <c r="BM380" s="20"/>
    </row>
    <row r="381" spans="1:65" ht="30.75" customHeight="1" x14ac:dyDescent="0.2">
      <c r="A381" s="71">
        <f t="shared" si="13"/>
        <v>364</v>
      </c>
      <c r="O381" s="74"/>
      <c r="P381" s="75"/>
      <c r="Q381" s="75"/>
      <c r="R381" s="75"/>
      <c r="S381" s="75"/>
      <c r="T381" s="75"/>
      <c r="U381" s="76"/>
      <c r="V381" s="77"/>
      <c r="W381" s="78"/>
      <c r="X381" s="78"/>
      <c r="Y381" s="78"/>
      <c r="Z381" s="78"/>
      <c r="AA381" s="78"/>
      <c r="AB381" s="78"/>
      <c r="AC381" s="78"/>
      <c r="AD381" s="78"/>
      <c r="AE381" s="79"/>
      <c r="AF381" s="91"/>
      <c r="AG381" s="81"/>
      <c r="AH381" s="81"/>
      <c r="AI381" s="81"/>
      <c r="AJ381" s="81"/>
      <c r="AK381" s="81"/>
      <c r="AL381" s="82"/>
      <c r="AM381" s="91"/>
      <c r="AN381" s="81"/>
      <c r="AO381" s="81"/>
      <c r="AP381" s="81"/>
      <c r="AQ381" s="81"/>
      <c r="AR381" s="81"/>
      <c r="AS381" s="82"/>
      <c r="AT381" s="83"/>
      <c r="AU381" s="84"/>
      <c r="AV381" s="84"/>
      <c r="AW381" s="84"/>
      <c r="AX381" s="84"/>
      <c r="AY381" s="84"/>
      <c r="AZ381" s="85"/>
      <c r="BA381" s="88" t="e">
        <f>VLOOKUP(AT381,$BO$115:$BP$155,2,FALSE)</f>
        <v>#N/A</v>
      </c>
      <c r="BB381" s="89"/>
      <c r="BC381" s="90"/>
      <c r="BD381" s="86"/>
      <c r="BE381" s="87"/>
      <c r="BF381" s="87"/>
      <c r="BG381" s="87"/>
      <c r="BH381" s="87"/>
      <c r="BI381" s="87"/>
      <c r="BJ381" s="87"/>
      <c r="BK381" s="92"/>
      <c r="BL381" s="14"/>
      <c r="BM381" s="20"/>
    </row>
    <row r="382" spans="1:65" ht="30.75" customHeight="1" x14ac:dyDescent="0.2">
      <c r="A382" s="71">
        <f t="shared" si="13"/>
        <v>365</v>
      </c>
      <c r="O382" s="74"/>
      <c r="P382" s="75"/>
      <c r="Q382" s="75"/>
      <c r="R382" s="75"/>
      <c r="S382" s="75"/>
      <c r="T382" s="75"/>
      <c r="U382" s="76"/>
      <c r="V382" s="77"/>
      <c r="W382" s="78"/>
      <c r="X382" s="78"/>
      <c r="Y382" s="78"/>
      <c r="Z382" s="78"/>
      <c r="AA382" s="78"/>
      <c r="AB382" s="78"/>
      <c r="AC382" s="78"/>
      <c r="AD382" s="78"/>
      <c r="AE382" s="79"/>
      <c r="AF382" s="91"/>
      <c r="AG382" s="81"/>
      <c r="AH382" s="81"/>
      <c r="AI382" s="81"/>
      <c r="AJ382" s="81"/>
      <c r="AK382" s="81"/>
      <c r="AL382" s="82"/>
      <c r="AM382" s="91"/>
      <c r="AN382" s="81"/>
      <c r="AO382" s="81"/>
      <c r="AP382" s="81"/>
      <c r="AQ382" s="81"/>
      <c r="AR382" s="81"/>
      <c r="AS382" s="82"/>
      <c r="AT382" s="83"/>
      <c r="AU382" s="84"/>
      <c r="AV382" s="84"/>
      <c r="AW382" s="84"/>
      <c r="AX382" s="84"/>
      <c r="AY382" s="84"/>
      <c r="AZ382" s="85"/>
      <c r="BA382" s="88" t="e">
        <f>VLOOKUP(AT382,$BO$115:$BP$155,2,FALSE)</f>
        <v>#N/A</v>
      </c>
      <c r="BB382" s="89"/>
      <c r="BC382" s="90"/>
      <c r="BD382" s="86"/>
      <c r="BE382" s="87"/>
      <c r="BF382" s="87"/>
      <c r="BG382" s="87"/>
      <c r="BH382" s="87"/>
      <c r="BI382" s="87"/>
      <c r="BJ382" s="87"/>
      <c r="BK382" s="92"/>
      <c r="BL382" s="14"/>
      <c r="BM382" s="20"/>
    </row>
    <row r="383" spans="1:65" ht="30.75" customHeight="1" x14ac:dyDescent="0.2">
      <c r="A383" s="71">
        <f t="shared" si="13"/>
        <v>366</v>
      </c>
      <c r="O383" s="74"/>
      <c r="P383" s="75"/>
      <c r="Q383" s="75"/>
      <c r="R383" s="75"/>
      <c r="S383" s="75"/>
      <c r="T383" s="75"/>
      <c r="U383" s="76"/>
      <c r="V383" s="77"/>
      <c r="W383" s="78"/>
      <c r="X383" s="78"/>
      <c r="Y383" s="78"/>
      <c r="Z383" s="78"/>
      <c r="AA383" s="78"/>
      <c r="AB383" s="78"/>
      <c r="AC383" s="78"/>
      <c r="AD383" s="78"/>
      <c r="AE383" s="79"/>
      <c r="AF383" s="91"/>
      <c r="AG383" s="81"/>
      <c r="AH383" s="81"/>
      <c r="AI383" s="81"/>
      <c r="AJ383" s="81"/>
      <c r="AK383" s="81"/>
      <c r="AL383" s="82"/>
      <c r="AM383" s="91"/>
      <c r="AN383" s="81"/>
      <c r="AO383" s="81"/>
      <c r="AP383" s="81"/>
      <c r="AQ383" s="81"/>
      <c r="AR383" s="81"/>
      <c r="AS383" s="82"/>
      <c r="AT383" s="83"/>
      <c r="AU383" s="84"/>
      <c r="AV383" s="84"/>
      <c r="AW383" s="84"/>
      <c r="AX383" s="84"/>
      <c r="AY383" s="84"/>
      <c r="AZ383" s="85"/>
      <c r="BA383" s="88" t="e">
        <f>VLOOKUP(AT383,$BO$115:$BP$155,2,FALSE)</f>
        <v>#N/A</v>
      </c>
      <c r="BB383" s="89"/>
      <c r="BC383" s="90"/>
      <c r="BD383" s="86"/>
      <c r="BE383" s="87"/>
      <c r="BF383" s="87"/>
      <c r="BG383" s="87"/>
      <c r="BH383" s="87"/>
      <c r="BI383" s="87"/>
      <c r="BJ383" s="87"/>
      <c r="BK383" s="92"/>
      <c r="BL383" s="14"/>
      <c r="BM383" s="20"/>
    </row>
    <row r="384" spans="1:65" ht="30.75" customHeight="1" x14ac:dyDescent="0.2">
      <c r="A384" s="71">
        <f t="shared" si="13"/>
        <v>367</v>
      </c>
      <c r="O384" s="74"/>
      <c r="P384" s="75"/>
      <c r="Q384" s="75"/>
      <c r="R384" s="75"/>
      <c r="S384" s="75"/>
      <c r="T384" s="75"/>
      <c r="U384" s="76"/>
      <c r="V384" s="77"/>
      <c r="W384" s="78"/>
      <c r="X384" s="78"/>
      <c r="Y384" s="78"/>
      <c r="Z384" s="78"/>
      <c r="AA384" s="78"/>
      <c r="AB384" s="78"/>
      <c r="AC384" s="78"/>
      <c r="AD384" s="78"/>
      <c r="AE384" s="79"/>
      <c r="AF384" s="91"/>
      <c r="AG384" s="81"/>
      <c r="AH384" s="81"/>
      <c r="AI384" s="81"/>
      <c r="AJ384" s="81"/>
      <c r="AK384" s="81"/>
      <c r="AL384" s="82"/>
      <c r="AM384" s="91"/>
      <c r="AN384" s="81"/>
      <c r="AO384" s="81"/>
      <c r="AP384" s="81"/>
      <c r="AQ384" s="81"/>
      <c r="AR384" s="81"/>
      <c r="AS384" s="82"/>
      <c r="AT384" s="83"/>
      <c r="AU384" s="84"/>
      <c r="AV384" s="84"/>
      <c r="AW384" s="84"/>
      <c r="AX384" s="84"/>
      <c r="AY384" s="84"/>
      <c r="AZ384" s="85"/>
      <c r="BA384" s="88" t="e">
        <f>VLOOKUP(AT384,$BO$115:$BP$155,2,FALSE)</f>
        <v>#N/A</v>
      </c>
      <c r="BB384" s="89"/>
      <c r="BC384" s="90"/>
      <c r="BD384" s="86"/>
      <c r="BE384" s="87"/>
      <c r="BF384" s="87"/>
      <c r="BG384" s="87"/>
      <c r="BH384" s="87"/>
      <c r="BI384" s="87"/>
      <c r="BJ384" s="87"/>
      <c r="BK384" s="92"/>
      <c r="BL384" s="14"/>
      <c r="BM384" s="20"/>
    </row>
    <row r="385" spans="1:65" ht="30.75" customHeight="1" x14ac:dyDescent="0.2">
      <c r="A385" s="71">
        <f t="shared" si="13"/>
        <v>368</v>
      </c>
      <c r="O385" s="74"/>
      <c r="P385" s="75"/>
      <c r="Q385" s="75"/>
      <c r="R385" s="75"/>
      <c r="S385" s="75"/>
      <c r="T385" s="75"/>
      <c r="U385" s="76"/>
      <c r="V385" s="77"/>
      <c r="W385" s="78"/>
      <c r="X385" s="78"/>
      <c r="Y385" s="78"/>
      <c r="Z385" s="78"/>
      <c r="AA385" s="78"/>
      <c r="AB385" s="78"/>
      <c r="AC385" s="78"/>
      <c r="AD385" s="78"/>
      <c r="AE385" s="79"/>
      <c r="AF385" s="91"/>
      <c r="AG385" s="81"/>
      <c r="AH385" s="81"/>
      <c r="AI385" s="81"/>
      <c r="AJ385" s="81"/>
      <c r="AK385" s="81"/>
      <c r="AL385" s="82"/>
      <c r="AM385" s="91"/>
      <c r="AN385" s="81"/>
      <c r="AO385" s="81"/>
      <c r="AP385" s="81"/>
      <c r="AQ385" s="81"/>
      <c r="AR385" s="81"/>
      <c r="AS385" s="82"/>
      <c r="AT385" s="83"/>
      <c r="AU385" s="84"/>
      <c r="AV385" s="84"/>
      <c r="AW385" s="84"/>
      <c r="AX385" s="84"/>
      <c r="AY385" s="84"/>
      <c r="AZ385" s="85"/>
      <c r="BA385" s="88" t="e">
        <f>VLOOKUP(AT385,$BO$115:$BP$155,2,FALSE)</f>
        <v>#N/A</v>
      </c>
      <c r="BB385" s="89"/>
      <c r="BC385" s="90"/>
      <c r="BD385" s="86"/>
      <c r="BE385" s="87"/>
      <c r="BF385" s="87"/>
      <c r="BG385" s="87"/>
      <c r="BH385" s="87"/>
      <c r="BI385" s="87"/>
      <c r="BJ385" s="87"/>
      <c r="BK385" s="92"/>
      <c r="BL385" s="14"/>
      <c r="BM385" s="20"/>
    </row>
    <row r="386" spans="1:65" ht="30.75" customHeight="1" x14ac:dyDescent="0.2">
      <c r="A386" s="71">
        <f t="shared" si="13"/>
        <v>369</v>
      </c>
      <c r="O386" s="74"/>
      <c r="P386" s="75"/>
      <c r="Q386" s="75"/>
      <c r="R386" s="75"/>
      <c r="S386" s="75"/>
      <c r="T386" s="75"/>
      <c r="U386" s="76"/>
      <c r="V386" s="77"/>
      <c r="W386" s="78"/>
      <c r="X386" s="78"/>
      <c r="Y386" s="78"/>
      <c r="Z386" s="78"/>
      <c r="AA386" s="78"/>
      <c r="AB386" s="78"/>
      <c r="AC386" s="78"/>
      <c r="AD386" s="78"/>
      <c r="AE386" s="79"/>
      <c r="AF386" s="91"/>
      <c r="AG386" s="81"/>
      <c r="AH386" s="81"/>
      <c r="AI386" s="81"/>
      <c r="AJ386" s="81"/>
      <c r="AK386" s="81"/>
      <c r="AL386" s="82"/>
      <c r="AM386" s="91"/>
      <c r="AN386" s="81"/>
      <c r="AO386" s="81"/>
      <c r="AP386" s="81"/>
      <c r="AQ386" s="81"/>
      <c r="AR386" s="81"/>
      <c r="AS386" s="82"/>
      <c r="AT386" s="83"/>
      <c r="AU386" s="84"/>
      <c r="AV386" s="84"/>
      <c r="AW386" s="84"/>
      <c r="AX386" s="84"/>
      <c r="AY386" s="84"/>
      <c r="AZ386" s="85"/>
      <c r="BA386" s="88" t="e">
        <f>VLOOKUP(AT386,$BO$115:$BP$155,2,FALSE)</f>
        <v>#N/A</v>
      </c>
      <c r="BB386" s="89"/>
      <c r="BC386" s="90"/>
      <c r="BD386" s="86"/>
      <c r="BE386" s="87"/>
      <c r="BF386" s="87"/>
      <c r="BG386" s="87"/>
      <c r="BH386" s="87"/>
      <c r="BI386" s="87"/>
      <c r="BJ386" s="87"/>
      <c r="BK386" s="92"/>
      <c r="BL386" s="14"/>
      <c r="BM386" s="20"/>
    </row>
    <row r="387" spans="1:65" ht="30.75" customHeight="1" x14ac:dyDescent="0.2">
      <c r="A387" s="71">
        <f t="shared" si="13"/>
        <v>370</v>
      </c>
      <c r="O387" s="74"/>
      <c r="P387" s="75"/>
      <c r="Q387" s="75"/>
      <c r="R387" s="75"/>
      <c r="S387" s="75"/>
      <c r="T387" s="75"/>
      <c r="U387" s="76"/>
      <c r="V387" s="77"/>
      <c r="W387" s="78"/>
      <c r="X387" s="78"/>
      <c r="Y387" s="78"/>
      <c r="Z387" s="78"/>
      <c r="AA387" s="78"/>
      <c r="AB387" s="78"/>
      <c r="AC387" s="78"/>
      <c r="AD387" s="78"/>
      <c r="AE387" s="79"/>
      <c r="AF387" s="91"/>
      <c r="AG387" s="81"/>
      <c r="AH387" s="81"/>
      <c r="AI387" s="81"/>
      <c r="AJ387" s="81"/>
      <c r="AK387" s="81"/>
      <c r="AL387" s="82"/>
      <c r="AM387" s="91"/>
      <c r="AN387" s="81"/>
      <c r="AO387" s="81"/>
      <c r="AP387" s="81"/>
      <c r="AQ387" s="81"/>
      <c r="AR387" s="81"/>
      <c r="AS387" s="82"/>
      <c r="AT387" s="83"/>
      <c r="AU387" s="84"/>
      <c r="AV387" s="84"/>
      <c r="AW387" s="84"/>
      <c r="AX387" s="84"/>
      <c r="AY387" s="84"/>
      <c r="AZ387" s="85"/>
      <c r="BA387" s="88" t="e">
        <f>VLOOKUP(AT387,$BO$115:$BP$155,2,FALSE)</f>
        <v>#N/A</v>
      </c>
      <c r="BB387" s="89"/>
      <c r="BC387" s="90"/>
      <c r="BD387" s="86"/>
      <c r="BE387" s="87"/>
      <c r="BF387" s="87"/>
      <c r="BG387" s="87"/>
      <c r="BH387" s="87"/>
      <c r="BI387" s="87"/>
      <c r="BJ387" s="87"/>
      <c r="BK387" s="92"/>
      <c r="BL387" s="14"/>
      <c r="BM387" s="20"/>
    </row>
    <row r="388" spans="1:65" ht="30.75" customHeight="1" x14ac:dyDescent="0.2">
      <c r="A388" s="71">
        <f t="shared" si="13"/>
        <v>371</v>
      </c>
      <c r="O388" s="74"/>
      <c r="P388" s="75"/>
      <c r="Q388" s="75"/>
      <c r="R388" s="75"/>
      <c r="S388" s="75"/>
      <c r="T388" s="75"/>
      <c r="U388" s="76"/>
      <c r="V388" s="77"/>
      <c r="W388" s="78"/>
      <c r="X388" s="78"/>
      <c r="Y388" s="78"/>
      <c r="Z388" s="78"/>
      <c r="AA388" s="78"/>
      <c r="AB388" s="78"/>
      <c r="AC388" s="78"/>
      <c r="AD388" s="78"/>
      <c r="AE388" s="79"/>
      <c r="AF388" s="91"/>
      <c r="AG388" s="81"/>
      <c r="AH388" s="81"/>
      <c r="AI388" s="81"/>
      <c r="AJ388" s="81"/>
      <c r="AK388" s="81"/>
      <c r="AL388" s="82"/>
      <c r="AM388" s="91"/>
      <c r="AN388" s="81"/>
      <c r="AO388" s="81"/>
      <c r="AP388" s="81"/>
      <c r="AQ388" s="81"/>
      <c r="AR388" s="81"/>
      <c r="AS388" s="82"/>
      <c r="AT388" s="83"/>
      <c r="AU388" s="84"/>
      <c r="AV388" s="84"/>
      <c r="AW388" s="84"/>
      <c r="AX388" s="84"/>
      <c r="AY388" s="84"/>
      <c r="AZ388" s="85"/>
      <c r="BA388" s="88" t="e">
        <f>VLOOKUP(AT388,$BO$115:$BP$155,2,FALSE)</f>
        <v>#N/A</v>
      </c>
      <c r="BB388" s="89"/>
      <c r="BC388" s="90"/>
      <c r="BD388" s="86"/>
      <c r="BE388" s="87"/>
      <c r="BF388" s="87"/>
      <c r="BG388" s="87"/>
      <c r="BH388" s="87"/>
      <c r="BI388" s="87"/>
      <c r="BJ388" s="87"/>
      <c r="BK388" s="92"/>
      <c r="BL388" s="14"/>
      <c r="BM388" s="20"/>
    </row>
    <row r="389" spans="1:65" ht="30.75" customHeight="1" x14ac:dyDescent="0.2">
      <c r="A389" s="71">
        <f t="shared" si="13"/>
        <v>372</v>
      </c>
      <c r="O389" s="74"/>
      <c r="P389" s="75"/>
      <c r="Q389" s="75"/>
      <c r="R389" s="75"/>
      <c r="S389" s="75"/>
      <c r="T389" s="75"/>
      <c r="U389" s="76"/>
      <c r="V389" s="77"/>
      <c r="W389" s="78"/>
      <c r="X389" s="78"/>
      <c r="Y389" s="78"/>
      <c r="Z389" s="78"/>
      <c r="AA389" s="78"/>
      <c r="AB389" s="78"/>
      <c r="AC389" s="78"/>
      <c r="AD389" s="78"/>
      <c r="AE389" s="79"/>
      <c r="AF389" s="91"/>
      <c r="AG389" s="81"/>
      <c r="AH389" s="81"/>
      <c r="AI389" s="81"/>
      <c r="AJ389" s="81"/>
      <c r="AK389" s="81"/>
      <c r="AL389" s="82"/>
      <c r="AM389" s="91"/>
      <c r="AN389" s="81"/>
      <c r="AO389" s="81"/>
      <c r="AP389" s="81"/>
      <c r="AQ389" s="81"/>
      <c r="AR389" s="81"/>
      <c r="AS389" s="82"/>
      <c r="AT389" s="83"/>
      <c r="AU389" s="84"/>
      <c r="AV389" s="84"/>
      <c r="AW389" s="84"/>
      <c r="AX389" s="84"/>
      <c r="AY389" s="84"/>
      <c r="AZ389" s="85"/>
      <c r="BA389" s="88" t="e">
        <f>VLOOKUP(AT389,$BO$115:$BP$155,2,FALSE)</f>
        <v>#N/A</v>
      </c>
      <c r="BB389" s="89"/>
      <c r="BC389" s="90"/>
      <c r="BD389" s="86"/>
      <c r="BE389" s="87"/>
      <c r="BF389" s="87"/>
      <c r="BG389" s="87"/>
      <c r="BH389" s="87"/>
      <c r="BI389" s="87"/>
      <c r="BJ389" s="87"/>
      <c r="BK389" s="92"/>
      <c r="BL389" s="14"/>
      <c r="BM389" s="20"/>
    </row>
    <row r="390" spans="1:65" ht="30.75" customHeight="1" x14ac:dyDescent="0.2">
      <c r="A390" s="71">
        <f t="shared" si="13"/>
        <v>373</v>
      </c>
      <c r="O390" s="74"/>
      <c r="P390" s="75"/>
      <c r="Q390" s="75"/>
      <c r="R390" s="75"/>
      <c r="S390" s="75"/>
      <c r="T390" s="75"/>
      <c r="U390" s="76"/>
      <c r="V390" s="77"/>
      <c r="W390" s="78"/>
      <c r="X390" s="78"/>
      <c r="Y390" s="78"/>
      <c r="Z390" s="78"/>
      <c r="AA390" s="78"/>
      <c r="AB390" s="78"/>
      <c r="AC390" s="78"/>
      <c r="AD390" s="78"/>
      <c r="AE390" s="79"/>
      <c r="AF390" s="91"/>
      <c r="AG390" s="81"/>
      <c r="AH390" s="81"/>
      <c r="AI390" s="81"/>
      <c r="AJ390" s="81"/>
      <c r="AK390" s="81"/>
      <c r="AL390" s="82"/>
      <c r="AM390" s="91"/>
      <c r="AN390" s="81"/>
      <c r="AO390" s="81"/>
      <c r="AP390" s="81"/>
      <c r="AQ390" s="81"/>
      <c r="AR390" s="81"/>
      <c r="AS390" s="82"/>
      <c r="AT390" s="83"/>
      <c r="AU390" s="84"/>
      <c r="AV390" s="84"/>
      <c r="AW390" s="84"/>
      <c r="AX390" s="84"/>
      <c r="AY390" s="84"/>
      <c r="AZ390" s="85"/>
      <c r="BA390" s="88" t="e">
        <f>VLOOKUP(AT390,$BO$115:$BP$155,2,FALSE)</f>
        <v>#N/A</v>
      </c>
      <c r="BB390" s="89"/>
      <c r="BC390" s="90"/>
      <c r="BD390" s="86"/>
      <c r="BE390" s="87"/>
      <c r="BF390" s="87"/>
      <c r="BG390" s="87"/>
      <c r="BH390" s="87"/>
      <c r="BI390" s="87"/>
      <c r="BJ390" s="87"/>
      <c r="BK390" s="92"/>
      <c r="BL390" s="14"/>
      <c r="BM390" s="20"/>
    </row>
    <row r="391" spans="1:65" ht="30.75" customHeight="1" x14ac:dyDescent="0.2">
      <c r="A391" s="71">
        <f t="shared" si="13"/>
        <v>374</v>
      </c>
      <c r="O391" s="74"/>
      <c r="P391" s="75"/>
      <c r="Q391" s="75"/>
      <c r="R391" s="75"/>
      <c r="S391" s="75"/>
      <c r="T391" s="75"/>
      <c r="U391" s="76"/>
      <c r="V391" s="77"/>
      <c r="W391" s="78"/>
      <c r="X391" s="78"/>
      <c r="Y391" s="78"/>
      <c r="Z391" s="78"/>
      <c r="AA391" s="78"/>
      <c r="AB391" s="78"/>
      <c r="AC391" s="78"/>
      <c r="AD391" s="78"/>
      <c r="AE391" s="79"/>
      <c r="AF391" s="91"/>
      <c r="AG391" s="81"/>
      <c r="AH391" s="81"/>
      <c r="AI391" s="81"/>
      <c r="AJ391" s="81"/>
      <c r="AK391" s="81"/>
      <c r="AL391" s="82"/>
      <c r="AM391" s="91"/>
      <c r="AN391" s="81"/>
      <c r="AO391" s="81"/>
      <c r="AP391" s="81"/>
      <c r="AQ391" s="81"/>
      <c r="AR391" s="81"/>
      <c r="AS391" s="82"/>
      <c r="AT391" s="83"/>
      <c r="AU391" s="84"/>
      <c r="AV391" s="84"/>
      <c r="AW391" s="84"/>
      <c r="AX391" s="84"/>
      <c r="AY391" s="84"/>
      <c r="AZ391" s="85"/>
      <c r="BA391" s="88" t="e">
        <f>VLOOKUP(AT391,$BO$115:$BP$155,2,FALSE)</f>
        <v>#N/A</v>
      </c>
      <c r="BB391" s="89"/>
      <c r="BC391" s="90"/>
      <c r="BD391" s="86"/>
      <c r="BE391" s="87"/>
      <c r="BF391" s="87"/>
      <c r="BG391" s="87"/>
      <c r="BH391" s="87"/>
      <c r="BI391" s="87"/>
      <c r="BJ391" s="87"/>
      <c r="BK391" s="92"/>
      <c r="BL391" s="14"/>
      <c r="BM391" s="20"/>
    </row>
    <row r="392" spans="1:65" ht="30.75" customHeight="1" x14ac:dyDescent="0.2">
      <c r="A392" s="71">
        <f t="shared" si="13"/>
        <v>375</v>
      </c>
      <c r="O392" s="74"/>
      <c r="P392" s="75"/>
      <c r="Q392" s="75"/>
      <c r="R392" s="75"/>
      <c r="S392" s="75"/>
      <c r="T392" s="75"/>
      <c r="U392" s="76"/>
      <c r="V392" s="77"/>
      <c r="W392" s="78"/>
      <c r="X392" s="78"/>
      <c r="Y392" s="78"/>
      <c r="Z392" s="78"/>
      <c r="AA392" s="78"/>
      <c r="AB392" s="78"/>
      <c r="AC392" s="78"/>
      <c r="AD392" s="78"/>
      <c r="AE392" s="79"/>
      <c r="AF392" s="91"/>
      <c r="AG392" s="81"/>
      <c r="AH392" s="81"/>
      <c r="AI392" s="81"/>
      <c r="AJ392" s="81"/>
      <c r="AK392" s="81"/>
      <c r="AL392" s="82"/>
      <c r="AM392" s="91"/>
      <c r="AN392" s="81"/>
      <c r="AO392" s="81"/>
      <c r="AP392" s="81"/>
      <c r="AQ392" s="81"/>
      <c r="AR392" s="81"/>
      <c r="AS392" s="82"/>
      <c r="AT392" s="83"/>
      <c r="AU392" s="84"/>
      <c r="AV392" s="84"/>
      <c r="AW392" s="84"/>
      <c r="AX392" s="84"/>
      <c r="AY392" s="84"/>
      <c r="AZ392" s="85"/>
      <c r="BA392" s="88" t="e">
        <f>VLOOKUP(AT392,$BO$115:$BP$155,2,FALSE)</f>
        <v>#N/A</v>
      </c>
      <c r="BB392" s="89"/>
      <c r="BC392" s="90"/>
      <c r="BD392" s="86"/>
      <c r="BE392" s="87"/>
      <c r="BF392" s="87"/>
      <c r="BG392" s="87"/>
      <c r="BH392" s="87"/>
      <c r="BI392" s="87"/>
      <c r="BJ392" s="87"/>
      <c r="BK392" s="92"/>
      <c r="BL392" s="14"/>
      <c r="BM392" s="20"/>
    </row>
    <row r="393" spans="1:65" ht="30.75" customHeight="1" x14ac:dyDescent="0.2">
      <c r="A393" s="71">
        <f t="shared" si="13"/>
        <v>376</v>
      </c>
      <c r="O393" s="74"/>
      <c r="P393" s="75"/>
      <c r="Q393" s="75"/>
      <c r="R393" s="75"/>
      <c r="S393" s="75"/>
      <c r="T393" s="75"/>
      <c r="U393" s="76"/>
      <c r="V393" s="77"/>
      <c r="W393" s="78"/>
      <c r="X393" s="78"/>
      <c r="Y393" s="78"/>
      <c r="Z393" s="78"/>
      <c r="AA393" s="78"/>
      <c r="AB393" s="78"/>
      <c r="AC393" s="78"/>
      <c r="AD393" s="78"/>
      <c r="AE393" s="79"/>
      <c r="AF393" s="91"/>
      <c r="AG393" s="81"/>
      <c r="AH393" s="81"/>
      <c r="AI393" s="81"/>
      <c r="AJ393" s="81"/>
      <c r="AK393" s="81"/>
      <c r="AL393" s="82"/>
      <c r="AM393" s="91"/>
      <c r="AN393" s="81"/>
      <c r="AO393" s="81"/>
      <c r="AP393" s="81"/>
      <c r="AQ393" s="81"/>
      <c r="AR393" s="81"/>
      <c r="AS393" s="82"/>
      <c r="AT393" s="83"/>
      <c r="AU393" s="84"/>
      <c r="AV393" s="84"/>
      <c r="AW393" s="84"/>
      <c r="AX393" s="84"/>
      <c r="AY393" s="84"/>
      <c r="AZ393" s="85"/>
      <c r="BA393" s="88" t="e">
        <f>VLOOKUP(AT393,$BO$115:$BP$155,2,FALSE)</f>
        <v>#N/A</v>
      </c>
      <c r="BB393" s="89"/>
      <c r="BC393" s="90"/>
      <c r="BD393" s="86"/>
      <c r="BE393" s="87"/>
      <c r="BF393" s="87"/>
      <c r="BG393" s="87"/>
      <c r="BH393" s="87"/>
      <c r="BI393" s="87"/>
      <c r="BJ393" s="87"/>
      <c r="BK393" s="92"/>
      <c r="BL393" s="14"/>
      <c r="BM393" s="20"/>
    </row>
    <row r="394" spans="1:65" ht="30.75" customHeight="1" x14ac:dyDescent="0.2">
      <c r="A394" s="71">
        <f t="shared" si="13"/>
        <v>377</v>
      </c>
      <c r="O394" s="74"/>
      <c r="P394" s="75"/>
      <c r="Q394" s="75"/>
      <c r="R394" s="75"/>
      <c r="S394" s="75"/>
      <c r="T394" s="75"/>
      <c r="U394" s="76"/>
      <c r="V394" s="77"/>
      <c r="W394" s="78"/>
      <c r="X394" s="78"/>
      <c r="Y394" s="78"/>
      <c r="Z394" s="78"/>
      <c r="AA394" s="78"/>
      <c r="AB394" s="78"/>
      <c r="AC394" s="78"/>
      <c r="AD394" s="78"/>
      <c r="AE394" s="79"/>
      <c r="AF394" s="91"/>
      <c r="AG394" s="81"/>
      <c r="AH394" s="81"/>
      <c r="AI394" s="81"/>
      <c r="AJ394" s="81"/>
      <c r="AK394" s="81"/>
      <c r="AL394" s="82"/>
      <c r="AM394" s="91"/>
      <c r="AN394" s="81"/>
      <c r="AO394" s="81"/>
      <c r="AP394" s="81"/>
      <c r="AQ394" s="81"/>
      <c r="AR394" s="81"/>
      <c r="AS394" s="82"/>
      <c r="AT394" s="83"/>
      <c r="AU394" s="84"/>
      <c r="AV394" s="84"/>
      <c r="AW394" s="84"/>
      <c r="AX394" s="84"/>
      <c r="AY394" s="84"/>
      <c r="AZ394" s="85"/>
      <c r="BA394" s="88" t="e">
        <f>VLOOKUP(AT394,$BO$115:$BP$155,2,FALSE)</f>
        <v>#N/A</v>
      </c>
      <c r="BB394" s="89"/>
      <c r="BC394" s="90"/>
      <c r="BD394" s="86"/>
      <c r="BE394" s="87"/>
      <c r="BF394" s="87"/>
      <c r="BG394" s="87"/>
      <c r="BH394" s="87"/>
      <c r="BI394" s="87"/>
      <c r="BJ394" s="87"/>
      <c r="BK394" s="92"/>
      <c r="BL394" s="14"/>
      <c r="BM394" s="20"/>
    </row>
    <row r="395" spans="1:65" ht="30.75" customHeight="1" x14ac:dyDescent="0.2">
      <c r="A395" s="71">
        <f t="shared" si="13"/>
        <v>378</v>
      </c>
      <c r="O395" s="74"/>
      <c r="P395" s="75"/>
      <c r="Q395" s="75"/>
      <c r="R395" s="75"/>
      <c r="S395" s="75"/>
      <c r="T395" s="75"/>
      <c r="U395" s="76"/>
      <c r="V395" s="77"/>
      <c r="W395" s="78"/>
      <c r="X395" s="78"/>
      <c r="Y395" s="78"/>
      <c r="Z395" s="78"/>
      <c r="AA395" s="78"/>
      <c r="AB395" s="78"/>
      <c r="AC395" s="78"/>
      <c r="AD395" s="78"/>
      <c r="AE395" s="79"/>
      <c r="AF395" s="91"/>
      <c r="AG395" s="81"/>
      <c r="AH395" s="81"/>
      <c r="AI395" s="81"/>
      <c r="AJ395" s="81"/>
      <c r="AK395" s="81"/>
      <c r="AL395" s="82"/>
      <c r="AM395" s="91"/>
      <c r="AN395" s="81"/>
      <c r="AO395" s="81"/>
      <c r="AP395" s="81"/>
      <c r="AQ395" s="81"/>
      <c r="AR395" s="81"/>
      <c r="AS395" s="82"/>
      <c r="AT395" s="83"/>
      <c r="AU395" s="84"/>
      <c r="AV395" s="84"/>
      <c r="AW395" s="84"/>
      <c r="AX395" s="84"/>
      <c r="AY395" s="84"/>
      <c r="AZ395" s="85"/>
      <c r="BA395" s="88" t="e">
        <f>VLOOKUP(AT395,$BO$115:$BP$155,2,FALSE)</f>
        <v>#N/A</v>
      </c>
      <c r="BB395" s="89"/>
      <c r="BC395" s="90"/>
      <c r="BD395" s="86"/>
      <c r="BE395" s="87"/>
      <c r="BF395" s="87"/>
      <c r="BG395" s="87"/>
      <c r="BH395" s="87"/>
      <c r="BI395" s="87"/>
      <c r="BJ395" s="87"/>
      <c r="BK395" s="92"/>
      <c r="BL395" s="14"/>
      <c r="BM395" s="20"/>
    </row>
    <row r="396" spans="1:65" ht="30.75" customHeight="1" x14ac:dyDescent="0.2">
      <c r="A396" s="71">
        <f t="shared" si="13"/>
        <v>379</v>
      </c>
      <c r="O396" s="74"/>
      <c r="P396" s="75"/>
      <c r="Q396" s="75"/>
      <c r="R396" s="75"/>
      <c r="S396" s="75"/>
      <c r="T396" s="75"/>
      <c r="U396" s="76"/>
      <c r="V396" s="77"/>
      <c r="W396" s="78"/>
      <c r="X396" s="78"/>
      <c r="Y396" s="78"/>
      <c r="Z396" s="78"/>
      <c r="AA396" s="78"/>
      <c r="AB396" s="78"/>
      <c r="AC396" s="78"/>
      <c r="AD396" s="78"/>
      <c r="AE396" s="79"/>
      <c r="AF396" s="91"/>
      <c r="AG396" s="81"/>
      <c r="AH396" s="81"/>
      <c r="AI396" s="81"/>
      <c r="AJ396" s="81"/>
      <c r="AK396" s="81"/>
      <c r="AL396" s="82"/>
      <c r="AM396" s="91"/>
      <c r="AN396" s="81"/>
      <c r="AO396" s="81"/>
      <c r="AP396" s="81"/>
      <c r="AQ396" s="81"/>
      <c r="AR396" s="81"/>
      <c r="AS396" s="82"/>
      <c r="AT396" s="83"/>
      <c r="AU396" s="84"/>
      <c r="AV396" s="84"/>
      <c r="AW396" s="84"/>
      <c r="AX396" s="84"/>
      <c r="AY396" s="84"/>
      <c r="AZ396" s="85"/>
      <c r="BA396" s="88" t="e">
        <f>VLOOKUP(AT396,$BO$115:$BP$155,2,FALSE)</f>
        <v>#N/A</v>
      </c>
      <c r="BB396" s="89"/>
      <c r="BC396" s="90"/>
      <c r="BD396" s="86"/>
      <c r="BE396" s="87"/>
      <c r="BF396" s="87"/>
      <c r="BG396" s="87"/>
      <c r="BH396" s="87"/>
      <c r="BI396" s="87"/>
      <c r="BJ396" s="87"/>
      <c r="BK396" s="92"/>
      <c r="BL396" s="14"/>
      <c r="BM396" s="20"/>
    </row>
    <row r="397" spans="1:65" ht="30.75" customHeight="1" x14ac:dyDescent="0.2">
      <c r="A397" s="71">
        <f t="shared" si="13"/>
        <v>380</v>
      </c>
      <c r="O397" s="74"/>
      <c r="P397" s="75"/>
      <c r="Q397" s="75"/>
      <c r="R397" s="75"/>
      <c r="S397" s="75"/>
      <c r="T397" s="75"/>
      <c r="U397" s="76"/>
      <c r="V397" s="77"/>
      <c r="W397" s="78"/>
      <c r="X397" s="78"/>
      <c r="Y397" s="78"/>
      <c r="Z397" s="78"/>
      <c r="AA397" s="78"/>
      <c r="AB397" s="78"/>
      <c r="AC397" s="78"/>
      <c r="AD397" s="78"/>
      <c r="AE397" s="79"/>
      <c r="AF397" s="91"/>
      <c r="AG397" s="81"/>
      <c r="AH397" s="81"/>
      <c r="AI397" s="81"/>
      <c r="AJ397" s="81"/>
      <c r="AK397" s="81"/>
      <c r="AL397" s="82"/>
      <c r="AM397" s="91"/>
      <c r="AN397" s="81"/>
      <c r="AO397" s="81"/>
      <c r="AP397" s="81"/>
      <c r="AQ397" s="81"/>
      <c r="AR397" s="81"/>
      <c r="AS397" s="82"/>
      <c r="AT397" s="83"/>
      <c r="AU397" s="84"/>
      <c r="AV397" s="84"/>
      <c r="AW397" s="84"/>
      <c r="AX397" s="84"/>
      <c r="AY397" s="84"/>
      <c r="AZ397" s="85"/>
      <c r="BA397" s="88" t="e">
        <f>VLOOKUP(AT397,$BO$115:$BP$155,2,FALSE)</f>
        <v>#N/A</v>
      </c>
      <c r="BB397" s="89"/>
      <c r="BC397" s="90"/>
      <c r="BD397" s="86"/>
      <c r="BE397" s="87"/>
      <c r="BF397" s="87"/>
      <c r="BG397" s="87"/>
      <c r="BH397" s="87"/>
      <c r="BI397" s="87"/>
      <c r="BJ397" s="87"/>
      <c r="BK397" s="92"/>
      <c r="BL397" s="14"/>
      <c r="BM397" s="20"/>
    </row>
    <row r="398" spans="1:65" ht="30.75" customHeight="1" x14ac:dyDescent="0.2">
      <c r="A398" s="71">
        <f t="shared" si="13"/>
        <v>381</v>
      </c>
      <c r="O398" s="74"/>
      <c r="P398" s="75"/>
      <c r="Q398" s="75"/>
      <c r="R398" s="75"/>
      <c r="S398" s="75"/>
      <c r="T398" s="75"/>
      <c r="U398" s="76"/>
      <c r="V398" s="77"/>
      <c r="W398" s="78"/>
      <c r="X398" s="78"/>
      <c r="Y398" s="78"/>
      <c r="Z398" s="78"/>
      <c r="AA398" s="78"/>
      <c r="AB398" s="78"/>
      <c r="AC398" s="78"/>
      <c r="AD398" s="78"/>
      <c r="AE398" s="79"/>
      <c r="AF398" s="91"/>
      <c r="AG398" s="81"/>
      <c r="AH398" s="81"/>
      <c r="AI398" s="81"/>
      <c r="AJ398" s="81"/>
      <c r="AK398" s="81"/>
      <c r="AL398" s="82"/>
      <c r="AM398" s="91"/>
      <c r="AN398" s="81"/>
      <c r="AO398" s="81"/>
      <c r="AP398" s="81"/>
      <c r="AQ398" s="81"/>
      <c r="AR398" s="81"/>
      <c r="AS398" s="82"/>
      <c r="AT398" s="83"/>
      <c r="AU398" s="84"/>
      <c r="AV398" s="84"/>
      <c r="AW398" s="84"/>
      <c r="AX398" s="84"/>
      <c r="AY398" s="84"/>
      <c r="AZ398" s="85"/>
      <c r="BA398" s="88" t="e">
        <f>VLOOKUP(AT398,$BO$115:$BP$155,2,FALSE)</f>
        <v>#N/A</v>
      </c>
      <c r="BB398" s="89"/>
      <c r="BC398" s="90"/>
      <c r="BD398" s="86"/>
      <c r="BE398" s="87"/>
      <c r="BF398" s="87"/>
      <c r="BG398" s="87"/>
      <c r="BH398" s="87"/>
      <c r="BI398" s="87"/>
      <c r="BJ398" s="87"/>
      <c r="BK398" s="92"/>
      <c r="BL398" s="14"/>
      <c r="BM398" s="20"/>
    </row>
    <row r="399" spans="1:65" ht="30.75" customHeight="1" x14ac:dyDescent="0.2">
      <c r="A399" s="71">
        <f t="shared" si="13"/>
        <v>382</v>
      </c>
      <c r="O399" s="74"/>
      <c r="P399" s="75"/>
      <c r="Q399" s="75"/>
      <c r="R399" s="75"/>
      <c r="S399" s="75"/>
      <c r="T399" s="75"/>
      <c r="U399" s="76"/>
      <c r="V399" s="77"/>
      <c r="W399" s="78"/>
      <c r="X399" s="78"/>
      <c r="Y399" s="78"/>
      <c r="Z399" s="78"/>
      <c r="AA399" s="78"/>
      <c r="AB399" s="78"/>
      <c r="AC399" s="78"/>
      <c r="AD399" s="78"/>
      <c r="AE399" s="79"/>
      <c r="AF399" s="91"/>
      <c r="AG399" s="81"/>
      <c r="AH399" s="81"/>
      <c r="AI399" s="81"/>
      <c r="AJ399" s="81"/>
      <c r="AK399" s="81"/>
      <c r="AL399" s="82"/>
      <c r="AM399" s="91"/>
      <c r="AN399" s="81"/>
      <c r="AO399" s="81"/>
      <c r="AP399" s="81"/>
      <c r="AQ399" s="81"/>
      <c r="AR399" s="81"/>
      <c r="AS399" s="82"/>
      <c r="AT399" s="83"/>
      <c r="AU399" s="84"/>
      <c r="AV399" s="84"/>
      <c r="AW399" s="84"/>
      <c r="AX399" s="84"/>
      <c r="AY399" s="84"/>
      <c r="AZ399" s="85"/>
      <c r="BA399" s="88" t="e">
        <f>VLOOKUP(AT399,$BO$115:$BP$155,2,FALSE)</f>
        <v>#N/A</v>
      </c>
      <c r="BB399" s="89"/>
      <c r="BC399" s="90"/>
      <c r="BD399" s="86"/>
      <c r="BE399" s="87"/>
      <c r="BF399" s="87"/>
      <c r="BG399" s="87"/>
      <c r="BH399" s="87"/>
      <c r="BI399" s="87"/>
      <c r="BJ399" s="87"/>
      <c r="BK399" s="92"/>
      <c r="BL399" s="14"/>
      <c r="BM399" s="20"/>
    </row>
    <row r="400" spans="1:65" ht="30.75" customHeight="1" x14ac:dyDescent="0.2">
      <c r="A400" s="71">
        <f t="shared" si="13"/>
        <v>383</v>
      </c>
      <c r="O400" s="74"/>
      <c r="P400" s="75"/>
      <c r="Q400" s="75"/>
      <c r="R400" s="75"/>
      <c r="S400" s="75"/>
      <c r="T400" s="75"/>
      <c r="U400" s="76"/>
      <c r="V400" s="77"/>
      <c r="W400" s="78"/>
      <c r="X400" s="78"/>
      <c r="Y400" s="78"/>
      <c r="Z400" s="78"/>
      <c r="AA400" s="78"/>
      <c r="AB400" s="78"/>
      <c r="AC400" s="78"/>
      <c r="AD400" s="78"/>
      <c r="AE400" s="79"/>
      <c r="AF400" s="91"/>
      <c r="AG400" s="81"/>
      <c r="AH400" s="81"/>
      <c r="AI400" s="81"/>
      <c r="AJ400" s="81"/>
      <c r="AK400" s="81"/>
      <c r="AL400" s="82"/>
      <c r="AM400" s="91"/>
      <c r="AN400" s="81"/>
      <c r="AO400" s="81"/>
      <c r="AP400" s="81"/>
      <c r="AQ400" s="81"/>
      <c r="AR400" s="81"/>
      <c r="AS400" s="82"/>
      <c r="AT400" s="83"/>
      <c r="AU400" s="84"/>
      <c r="AV400" s="84"/>
      <c r="AW400" s="84"/>
      <c r="AX400" s="84"/>
      <c r="AY400" s="84"/>
      <c r="AZ400" s="85"/>
      <c r="BA400" s="88" t="e">
        <f>VLOOKUP(AT400,$BO$115:$BP$155,2,FALSE)</f>
        <v>#N/A</v>
      </c>
      <c r="BB400" s="89"/>
      <c r="BC400" s="90"/>
      <c r="BD400" s="86"/>
      <c r="BE400" s="87"/>
      <c r="BF400" s="87"/>
      <c r="BG400" s="87"/>
      <c r="BH400" s="87"/>
      <c r="BI400" s="87"/>
      <c r="BJ400" s="87"/>
      <c r="BK400" s="92"/>
      <c r="BL400" s="14"/>
      <c r="BM400" s="20"/>
    </row>
    <row r="401" spans="1:65" ht="30.75" customHeight="1" x14ac:dyDescent="0.2">
      <c r="A401" s="71">
        <f t="shared" si="13"/>
        <v>384</v>
      </c>
      <c r="O401" s="74"/>
      <c r="P401" s="75"/>
      <c r="Q401" s="75"/>
      <c r="R401" s="75"/>
      <c r="S401" s="75"/>
      <c r="T401" s="75"/>
      <c r="U401" s="76"/>
      <c r="V401" s="77"/>
      <c r="W401" s="78"/>
      <c r="X401" s="78"/>
      <c r="Y401" s="78"/>
      <c r="Z401" s="78"/>
      <c r="AA401" s="78"/>
      <c r="AB401" s="78"/>
      <c r="AC401" s="78"/>
      <c r="AD401" s="78"/>
      <c r="AE401" s="79"/>
      <c r="AF401" s="91"/>
      <c r="AG401" s="81"/>
      <c r="AH401" s="81"/>
      <c r="AI401" s="81"/>
      <c r="AJ401" s="81"/>
      <c r="AK401" s="81"/>
      <c r="AL401" s="82"/>
      <c r="AM401" s="91"/>
      <c r="AN401" s="81"/>
      <c r="AO401" s="81"/>
      <c r="AP401" s="81"/>
      <c r="AQ401" s="81"/>
      <c r="AR401" s="81"/>
      <c r="AS401" s="82"/>
      <c r="AT401" s="83"/>
      <c r="AU401" s="84"/>
      <c r="AV401" s="84"/>
      <c r="AW401" s="84"/>
      <c r="AX401" s="84"/>
      <c r="AY401" s="84"/>
      <c r="AZ401" s="85"/>
      <c r="BA401" s="88" t="e">
        <f>VLOOKUP(AT401,$BO$115:$BP$155,2,FALSE)</f>
        <v>#N/A</v>
      </c>
      <c r="BB401" s="89"/>
      <c r="BC401" s="90"/>
      <c r="BD401" s="86"/>
      <c r="BE401" s="87"/>
      <c r="BF401" s="87"/>
      <c r="BG401" s="87"/>
      <c r="BH401" s="87"/>
      <c r="BI401" s="87"/>
      <c r="BJ401" s="87"/>
      <c r="BK401" s="92"/>
      <c r="BL401" s="14"/>
      <c r="BM401" s="20"/>
    </row>
    <row r="402" spans="1:65" ht="30.75" customHeight="1" x14ac:dyDescent="0.2">
      <c r="A402" s="71">
        <f t="shared" si="13"/>
        <v>385</v>
      </c>
      <c r="O402" s="74"/>
      <c r="P402" s="75"/>
      <c r="Q402" s="75"/>
      <c r="R402" s="75"/>
      <c r="S402" s="75"/>
      <c r="T402" s="75"/>
      <c r="U402" s="76"/>
      <c r="V402" s="77"/>
      <c r="W402" s="78"/>
      <c r="X402" s="78"/>
      <c r="Y402" s="78"/>
      <c r="Z402" s="78"/>
      <c r="AA402" s="78"/>
      <c r="AB402" s="78"/>
      <c r="AC402" s="78"/>
      <c r="AD402" s="78"/>
      <c r="AE402" s="79"/>
      <c r="AF402" s="91"/>
      <c r="AG402" s="81"/>
      <c r="AH402" s="81"/>
      <c r="AI402" s="81"/>
      <c r="AJ402" s="81"/>
      <c r="AK402" s="81"/>
      <c r="AL402" s="82"/>
      <c r="AM402" s="91"/>
      <c r="AN402" s="81"/>
      <c r="AO402" s="81"/>
      <c r="AP402" s="81"/>
      <c r="AQ402" s="81"/>
      <c r="AR402" s="81"/>
      <c r="AS402" s="82"/>
      <c r="AT402" s="83"/>
      <c r="AU402" s="84"/>
      <c r="AV402" s="84"/>
      <c r="AW402" s="84"/>
      <c r="AX402" s="84"/>
      <c r="AY402" s="84"/>
      <c r="AZ402" s="85"/>
      <c r="BA402" s="88" t="e">
        <f>VLOOKUP(AT402,$BO$115:$BP$155,2,FALSE)</f>
        <v>#N/A</v>
      </c>
      <c r="BB402" s="89"/>
      <c r="BC402" s="90"/>
      <c r="BD402" s="86"/>
      <c r="BE402" s="87"/>
      <c r="BF402" s="87"/>
      <c r="BG402" s="87"/>
      <c r="BH402" s="87"/>
      <c r="BI402" s="87"/>
      <c r="BJ402" s="87"/>
      <c r="BK402" s="92"/>
      <c r="BL402" s="14"/>
      <c r="BM402" s="20"/>
    </row>
    <row r="403" spans="1:65" ht="30.75" customHeight="1" x14ac:dyDescent="0.2">
      <c r="A403" s="71">
        <f t="shared" si="13"/>
        <v>386</v>
      </c>
      <c r="O403" s="74"/>
      <c r="P403" s="75"/>
      <c r="Q403" s="75"/>
      <c r="R403" s="75"/>
      <c r="S403" s="75"/>
      <c r="T403" s="75"/>
      <c r="U403" s="76"/>
      <c r="V403" s="77"/>
      <c r="W403" s="78"/>
      <c r="X403" s="78"/>
      <c r="Y403" s="78"/>
      <c r="Z403" s="78"/>
      <c r="AA403" s="78"/>
      <c r="AB403" s="78"/>
      <c r="AC403" s="78"/>
      <c r="AD403" s="78"/>
      <c r="AE403" s="79"/>
      <c r="AF403" s="91"/>
      <c r="AG403" s="81"/>
      <c r="AH403" s="81"/>
      <c r="AI403" s="81"/>
      <c r="AJ403" s="81"/>
      <c r="AK403" s="81"/>
      <c r="AL403" s="82"/>
      <c r="AM403" s="91"/>
      <c r="AN403" s="81"/>
      <c r="AO403" s="81"/>
      <c r="AP403" s="81"/>
      <c r="AQ403" s="81"/>
      <c r="AR403" s="81"/>
      <c r="AS403" s="82"/>
      <c r="AT403" s="83"/>
      <c r="AU403" s="84"/>
      <c r="AV403" s="84"/>
      <c r="AW403" s="84"/>
      <c r="AX403" s="84"/>
      <c r="AY403" s="84"/>
      <c r="AZ403" s="85"/>
      <c r="BA403" s="88" t="e">
        <f>VLOOKUP(AT403,$BO$115:$BP$155,2,FALSE)</f>
        <v>#N/A</v>
      </c>
      <c r="BB403" s="89"/>
      <c r="BC403" s="90"/>
      <c r="BD403" s="86"/>
      <c r="BE403" s="87"/>
      <c r="BF403" s="87"/>
      <c r="BG403" s="87"/>
      <c r="BH403" s="87"/>
      <c r="BI403" s="87"/>
      <c r="BJ403" s="87"/>
      <c r="BK403" s="92"/>
      <c r="BL403" s="14"/>
      <c r="BM403" s="20"/>
    </row>
    <row r="404" spans="1:65" ht="30.75" customHeight="1" x14ac:dyDescent="0.2">
      <c r="A404" s="71">
        <f t="shared" ref="A404:A467" si="14">A403+1</f>
        <v>387</v>
      </c>
      <c r="O404" s="74"/>
      <c r="P404" s="75"/>
      <c r="Q404" s="75"/>
      <c r="R404" s="75"/>
      <c r="S404" s="75"/>
      <c r="T404" s="75"/>
      <c r="U404" s="76"/>
      <c r="V404" s="77"/>
      <c r="W404" s="78"/>
      <c r="X404" s="78"/>
      <c r="Y404" s="78"/>
      <c r="Z404" s="78"/>
      <c r="AA404" s="78"/>
      <c r="AB404" s="78"/>
      <c r="AC404" s="78"/>
      <c r="AD404" s="78"/>
      <c r="AE404" s="79"/>
      <c r="AF404" s="91"/>
      <c r="AG404" s="81"/>
      <c r="AH404" s="81"/>
      <c r="AI404" s="81"/>
      <c r="AJ404" s="81"/>
      <c r="AK404" s="81"/>
      <c r="AL404" s="82"/>
      <c r="AM404" s="91"/>
      <c r="AN404" s="81"/>
      <c r="AO404" s="81"/>
      <c r="AP404" s="81"/>
      <c r="AQ404" s="81"/>
      <c r="AR404" s="81"/>
      <c r="AS404" s="82"/>
      <c r="AT404" s="83"/>
      <c r="AU404" s="84"/>
      <c r="AV404" s="84"/>
      <c r="AW404" s="84"/>
      <c r="AX404" s="84"/>
      <c r="AY404" s="84"/>
      <c r="AZ404" s="85"/>
      <c r="BA404" s="88" t="e">
        <f>VLOOKUP(AT404,$BO$115:$BP$155,2,FALSE)</f>
        <v>#N/A</v>
      </c>
      <c r="BB404" s="89"/>
      <c r="BC404" s="90"/>
      <c r="BD404" s="86"/>
      <c r="BE404" s="87"/>
      <c r="BF404" s="87"/>
      <c r="BG404" s="87"/>
      <c r="BH404" s="87"/>
      <c r="BI404" s="87"/>
      <c r="BJ404" s="87"/>
      <c r="BK404" s="92"/>
      <c r="BL404" s="14"/>
      <c r="BM404" s="20"/>
    </row>
    <row r="405" spans="1:65" ht="30.75" customHeight="1" x14ac:dyDescent="0.2">
      <c r="A405" s="71">
        <f t="shared" si="14"/>
        <v>388</v>
      </c>
      <c r="O405" s="74"/>
      <c r="P405" s="75"/>
      <c r="Q405" s="75"/>
      <c r="R405" s="75"/>
      <c r="S405" s="75"/>
      <c r="T405" s="75"/>
      <c r="U405" s="76"/>
      <c r="V405" s="77"/>
      <c r="W405" s="78"/>
      <c r="X405" s="78"/>
      <c r="Y405" s="78"/>
      <c r="Z405" s="78"/>
      <c r="AA405" s="78"/>
      <c r="AB405" s="78"/>
      <c r="AC405" s="78"/>
      <c r="AD405" s="78"/>
      <c r="AE405" s="79"/>
      <c r="AF405" s="91"/>
      <c r="AG405" s="81"/>
      <c r="AH405" s="81"/>
      <c r="AI405" s="81"/>
      <c r="AJ405" s="81"/>
      <c r="AK405" s="81"/>
      <c r="AL405" s="82"/>
      <c r="AM405" s="91"/>
      <c r="AN405" s="81"/>
      <c r="AO405" s="81"/>
      <c r="AP405" s="81"/>
      <c r="AQ405" s="81"/>
      <c r="AR405" s="81"/>
      <c r="AS405" s="82"/>
      <c r="AT405" s="83"/>
      <c r="AU405" s="84"/>
      <c r="AV405" s="84"/>
      <c r="AW405" s="84"/>
      <c r="AX405" s="84"/>
      <c r="AY405" s="84"/>
      <c r="AZ405" s="85"/>
      <c r="BA405" s="88" t="e">
        <f>VLOOKUP(AT405,$BO$115:$BP$155,2,FALSE)</f>
        <v>#N/A</v>
      </c>
      <c r="BB405" s="89"/>
      <c r="BC405" s="90"/>
      <c r="BD405" s="86"/>
      <c r="BE405" s="87"/>
      <c r="BF405" s="87"/>
      <c r="BG405" s="87"/>
      <c r="BH405" s="87"/>
      <c r="BI405" s="87"/>
      <c r="BJ405" s="87"/>
      <c r="BK405" s="92"/>
      <c r="BL405" s="14"/>
      <c r="BM405" s="20"/>
    </row>
    <row r="406" spans="1:65" ht="30.75" customHeight="1" x14ac:dyDescent="0.2">
      <c r="A406" s="71">
        <f t="shared" si="14"/>
        <v>389</v>
      </c>
      <c r="O406" s="74"/>
      <c r="P406" s="75"/>
      <c r="Q406" s="75"/>
      <c r="R406" s="75"/>
      <c r="S406" s="75"/>
      <c r="T406" s="75"/>
      <c r="U406" s="76"/>
      <c r="V406" s="77"/>
      <c r="W406" s="78"/>
      <c r="X406" s="78"/>
      <c r="Y406" s="78"/>
      <c r="Z406" s="78"/>
      <c r="AA406" s="78"/>
      <c r="AB406" s="78"/>
      <c r="AC406" s="78"/>
      <c r="AD406" s="78"/>
      <c r="AE406" s="79"/>
      <c r="AF406" s="91"/>
      <c r="AG406" s="81"/>
      <c r="AH406" s="81"/>
      <c r="AI406" s="81"/>
      <c r="AJ406" s="81"/>
      <c r="AK406" s="81"/>
      <c r="AL406" s="82"/>
      <c r="AM406" s="91"/>
      <c r="AN406" s="81"/>
      <c r="AO406" s="81"/>
      <c r="AP406" s="81"/>
      <c r="AQ406" s="81"/>
      <c r="AR406" s="81"/>
      <c r="AS406" s="82"/>
      <c r="AT406" s="83"/>
      <c r="AU406" s="84"/>
      <c r="AV406" s="84"/>
      <c r="AW406" s="84"/>
      <c r="AX406" s="84"/>
      <c r="AY406" s="84"/>
      <c r="AZ406" s="85"/>
      <c r="BA406" s="88" t="e">
        <f>VLOOKUP(AT406,$BO$115:$BP$155,2,FALSE)</f>
        <v>#N/A</v>
      </c>
      <c r="BB406" s="89"/>
      <c r="BC406" s="90"/>
      <c r="BD406" s="86"/>
      <c r="BE406" s="87"/>
      <c r="BF406" s="87"/>
      <c r="BG406" s="87"/>
      <c r="BH406" s="87"/>
      <c r="BI406" s="87"/>
      <c r="BJ406" s="87"/>
      <c r="BK406" s="92"/>
      <c r="BL406" s="14"/>
      <c r="BM406" s="20"/>
    </row>
    <row r="407" spans="1:65" ht="30.75" customHeight="1" x14ac:dyDescent="0.2">
      <c r="A407" s="71">
        <f t="shared" si="14"/>
        <v>390</v>
      </c>
      <c r="O407" s="74"/>
      <c r="P407" s="75"/>
      <c r="Q407" s="75"/>
      <c r="R407" s="75"/>
      <c r="S407" s="75"/>
      <c r="T407" s="75"/>
      <c r="U407" s="76"/>
      <c r="V407" s="77"/>
      <c r="W407" s="78"/>
      <c r="X407" s="78"/>
      <c r="Y407" s="78"/>
      <c r="Z407" s="78"/>
      <c r="AA407" s="78"/>
      <c r="AB407" s="78"/>
      <c r="AC407" s="78"/>
      <c r="AD407" s="78"/>
      <c r="AE407" s="79"/>
      <c r="AF407" s="91"/>
      <c r="AG407" s="81"/>
      <c r="AH407" s="81"/>
      <c r="AI407" s="81"/>
      <c r="AJ407" s="81"/>
      <c r="AK407" s="81"/>
      <c r="AL407" s="82"/>
      <c r="AM407" s="91"/>
      <c r="AN407" s="81"/>
      <c r="AO407" s="81"/>
      <c r="AP407" s="81"/>
      <c r="AQ407" s="81"/>
      <c r="AR407" s="81"/>
      <c r="AS407" s="82"/>
      <c r="AT407" s="83"/>
      <c r="AU407" s="84"/>
      <c r="AV407" s="84"/>
      <c r="AW407" s="84"/>
      <c r="AX407" s="84"/>
      <c r="AY407" s="84"/>
      <c r="AZ407" s="85"/>
      <c r="BA407" s="88" t="e">
        <f>VLOOKUP(AT407,$BO$115:$BP$155,2,FALSE)</f>
        <v>#N/A</v>
      </c>
      <c r="BB407" s="89"/>
      <c r="BC407" s="90"/>
      <c r="BD407" s="86"/>
      <c r="BE407" s="87"/>
      <c r="BF407" s="87"/>
      <c r="BG407" s="87"/>
      <c r="BH407" s="87"/>
      <c r="BI407" s="87"/>
      <c r="BJ407" s="87"/>
      <c r="BK407" s="92"/>
      <c r="BL407" s="14"/>
      <c r="BM407" s="20"/>
    </row>
    <row r="408" spans="1:65" ht="30.75" customHeight="1" x14ac:dyDescent="0.2">
      <c r="A408" s="71">
        <f t="shared" si="14"/>
        <v>391</v>
      </c>
      <c r="O408" s="74"/>
      <c r="P408" s="75"/>
      <c r="Q408" s="75"/>
      <c r="R408" s="75"/>
      <c r="S408" s="75"/>
      <c r="T408" s="75"/>
      <c r="U408" s="76"/>
      <c r="V408" s="77"/>
      <c r="W408" s="78"/>
      <c r="X408" s="78"/>
      <c r="Y408" s="78"/>
      <c r="Z408" s="78"/>
      <c r="AA408" s="78"/>
      <c r="AB408" s="78"/>
      <c r="AC408" s="78"/>
      <c r="AD408" s="78"/>
      <c r="AE408" s="79"/>
      <c r="AF408" s="91"/>
      <c r="AG408" s="81"/>
      <c r="AH408" s="81"/>
      <c r="AI408" s="81"/>
      <c r="AJ408" s="81"/>
      <c r="AK408" s="81"/>
      <c r="AL408" s="82"/>
      <c r="AM408" s="91"/>
      <c r="AN408" s="81"/>
      <c r="AO408" s="81"/>
      <c r="AP408" s="81"/>
      <c r="AQ408" s="81"/>
      <c r="AR408" s="81"/>
      <c r="AS408" s="82"/>
      <c r="AT408" s="83"/>
      <c r="AU408" s="84"/>
      <c r="AV408" s="84"/>
      <c r="AW408" s="84"/>
      <c r="AX408" s="84"/>
      <c r="AY408" s="84"/>
      <c r="AZ408" s="85"/>
      <c r="BA408" s="88" t="e">
        <f>VLOOKUP(AT408,$BO$115:$BP$155,2,FALSE)</f>
        <v>#N/A</v>
      </c>
      <c r="BB408" s="89"/>
      <c r="BC408" s="90"/>
      <c r="BD408" s="86"/>
      <c r="BE408" s="87"/>
      <c r="BF408" s="87"/>
      <c r="BG408" s="87"/>
      <c r="BH408" s="87"/>
      <c r="BI408" s="87"/>
      <c r="BJ408" s="87"/>
      <c r="BK408" s="92"/>
      <c r="BL408" s="14"/>
      <c r="BM408" s="20"/>
    </row>
    <row r="409" spans="1:65" ht="30.75" customHeight="1" x14ac:dyDescent="0.2">
      <c r="A409" s="71">
        <f t="shared" si="14"/>
        <v>392</v>
      </c>
      <c r="O409" s="74"/>
      <c r="P409" s="75"/>
      <c r="Q409" s="75"/>
      <c r="R409" s="75"/>
      <c r="S409" s="75"/>
      <c r="T409" s="75"/>
      <c r="U409" s="76"/>
      <c r="V409" s="77"/>
      <c r="W409" s="78"/>
      <c r="X409" s="78"/>
      <c r="Y409" s="78"/>
      <c r="Z409" s="78"/>
      <c r="AA409" s="78"/>
      <c r="AB409" s="78"/>
      <c r="AC409" s="78"/>
      <c r="AD409" s="78"/>
      <c r="AE409" s="79"/>
      <c r="AF409" s="91"/>
      <c r="AG409" s="81"/>
      <c r="AH409" s="81"/>
      <c r="AI409" s="81"/>
      <c r="AJ409" s="81"/>
      <c r="AK409" s="81"/>
      <c r="AL409" s="82"/>
      <c r="AM409" s="91"/>
      <c r="AN409" s="81"/>
      <c r="AO409" s="81"/>
      <c r="AP409" s="81"/>
      <c r="AQ409" s="81"/>
      <c r="AR409" s="81"/>
      <c r="AS409" s="82"/>
      <c r="AT409" s="83"/>
      <c r="AU409" s="84"/>
      <c r="AV409" s="84"/>
      <c r="AW409" s="84"/>
      <c r="AX409" s="84"/>
      <c r="AY409" s="84"/>
      <c r="AZ409" s="85"/>
      <c r="BA409" s="88" t="e">
        <f>VLOOKUP(AT409,$BO$115:$BP$155,2,FALSE)</f>
        <v>#N/A</v>
      </c>
      <c r="BB409" s="89"/>
      <c r="BC409" s="90"/>
      <c r="BD409" s="86"/>
      <c r="BE409" s="87"/>
      <c r="BF409" s="87"/>
      <c r="BG409" s="87"/>
      <c r="BH409" s="87"/>
      <c r="BI409" s="87"/>
      <c r="BJ409" s="87"/>
      <c r="BK409" s="92"/>
      <c r="BL409" s="14"/>
      <c r="BM409" s="20"/>
    </row>
    <row r="410" spans="1:65" ht="30.75" customHeight="1" x14ac:dyDescent="0.2">
      <c r="A410" s="71">
        <f t="shared" si="14"/>
        <v>393</v>
      </c>
      <c r="O410" s="74"/>
      <c r="P410" s="75"/>
      <c r="Q410" s="75"/>
      <c r="R410" s="75"/>
      <c r="S410" s="75"/>
      <c r="T410" s="75"/>
      <c r="U410" s="76"/>
      <c r="V410" s="77"/>
      <c r="W410" s="78"/>
      <c r="X410" s="78"/>
      <c r="Y410" s="78"/>
      <c r="Z410" s="78"/>
      <c r="AA410" s="78"/>
      <c r="AB410" s="78"/>
      <c r="AC410" s="78"/>
      <c r="AD410" s="78"/>
      <c r="AE410" s="79"/>
      <c r="AF410" s="91"/>
      <c r="AG410" s="81"/>
      <c r="AH410" s="81"/>
      <c r="AI410" s="81"/>
      <c r="AJ410" s="81"/>
      <c r="AK410" s="81"/>
      <c r="AL410" s="82"/>
      <c r="AM410" s="91"/>
      <c r="AN410" s="81"/>
      <c r="AO410" s="81"/>
      <c r="AP410" s="81"/>
      <c r="AQ410" s="81"/>
      <c r="AR410" s="81"/>
      <c r="AS410" s="82"/>
      <c r="AT410" s="83"/>
      <c r="AU410" s="84"/>
      <c r="AV410" s="84"/>
      <c r="AW410" s="84"/>
      <c r="AX410" s="84"/>
      <c r="AY410" s="84"/>
      <c r="AZ410" s="85"/>
      <c r="BA410" s="88" t="e">
        <f>VLOOKUP(AT410,$BO$115:$BP$155,2,FALSE)</f>
        <v>#N/A</v>
      </c>
      <c r="BB410" s="89"/>
      <c r="BC410" s="90"/>
      <c r="BD410" s="86"/>
      <c r="BE410" s="87"/>
      <c r="BF410" s="87"/>
      <c r="BG410" s="87"/>
      <c r="BH410" s="87"/>
      <c r="BI410" s="87"/>
      <c r="BJ410" s="87"/>
      <c r="BK410" s="92"/>
      <c r="BL410" s="14"/>
      <c r="BM410" s="20"/>
    </row>
    <row r="411" spans="1:65" ht="30.75" customHeight="1" x14ac:dyDescent="0.2">
      <c r="A411" s="71">
        <f t="shared" si="14"/>
        <v>394</v>
      </c>
      <c r="O411" s="74"/>
      <c r="P411" s="75"/>
      <c r="Q411" s="75"/>
      <c r="R411" s="75"/>
      <c r="S411" s="75"/>
      <c r="T411" s="75"/>
      <c r="U411" s="76"/>
      <c r="V411" s="77"/>
      <c r="W411" s="78"/>
      <c r="X411" s="78"/>
      <c r="Y411" s="78"/>
      <c r="Z411" s="78"/>
      <c r="AA411" s="78"/>
      <c r="AB411" s="78"/>
      <c r="AC411" s="78"/>
      <c r="AD411" s="78"/>
      <c r="AE411" s="79"/>
      <c r="AF411" s="91"/>
      <c r="AG411" s="81"/>
      <c r="AH411" s="81"/>
      <c r="AI411" s="81"/>
      <c r="AJ411" s="81"/>
      <c r="AK411" s="81"/>
      <c r="AL411" s="82"/>
      <c r="AM411" s="91"/>
      <c r="AN411" s="81"/>
      <c r="AO411" s="81"/>
      <c r="AP411" s="81"/>
      <c r="AQ411" s="81"/>
      <c r="AR411" s="81"/>
      <c r="AS411" s="82"/>
      <c r="AT411" s="83"/>
      <c r="AU411" s="84"/>
      <c r="AV411" s="84"/>
      <c r="AW411" s="84"/>
      <c r="AX411" s="84"/>
      <c r="AY411" s="84"/>
      <c r="AZ411" s="85"/>
      <c r="BA411" s="88" t="e">
        <f>VLOOKUP(AT411,$BO$115:$BP$155,2,FALSE)</f>
        <v>#N/A</v>
      </c>
      <c r="BB411" s="89"/>
      <c r="BC411" s="90"/>
      <c r="BD411" s="86"/>
      <c r="BE411" s="87"/>
      <c r="BF411" s="87"/>
      <c r="BG411" s="87"/>
      <c r="BH411" s="87"/>
      <c r="BI411" s="87"/>
      <c r="BJ411" s="87"/>
      <c r="BK411" s="92"/>
      <c r="BL411" s="14"/>
      <c r="BM411" s="20"/>
    </row>
    <row r="412" spans="1:65" ht="30.75" customHeight="1" x14ac:dyDescent="0.2">
      <c r="A412" s="71">
        <f t="shared" si="14"/>
        <v>395</v>
      </c>
      <c r="O412" s="74"/>
      <c r="P412" s="75"/>
      <c r="Q412" s="75"/>
      <c r="R412" s="75"/>
      <c r="S412" s="75"/>
      <c r="T412" s="75"/>
      <c r="U412" s="76"/>
      <c r="V412" s="77"/>
      <c r="W412" s="78"/>
      <c r="X412" s="78"/>
      <c r="Y412" s="78"/>
      <c r="Z412" s="78"/>
      <c r="AA412" s="78"/>
      <c r="AB412" s="78"/>
      <c r="AC412" s="78"/>
      <c r="AD412" s="78"/>
      <c r="AE412" s="79"/>
      <c r="AF412" s="91"/>
      <c r="AG412" s="81"/>
      <c r="AH412" s="81"/>
      <c r="AI412" s="81"/>
      <c r="AJ412" s="81"/>
      <c r="AK412" s="81"/>
      <c r="AL412" s="82"/>
      <c r="AM412" s="91"/>
      <c r="AN412" s="81"/>
      <c r="AO412" s="81"/>
      <c r="AP412" s="81"/>
      <c r="AQ412" s="81"/>
      <c r="AR412" s="81"/>
      <c r="AS412" s="82"/>
      <c r="AT412" s="83"/>
      <c r="AU412" s="84"/>
      <c r="AV412" s="84"/>
      <c r="AW412" s="84"/>
      <c r="AX412" s="84"/>
      <c r="AY412" s="84"/>
      <c r="AZ412" s="85"/>
      <c r="BA412" s="88" t="e">
        <f>VLOOKUP(AT412,$BO$115:$BP$155,2,FALSE)</f>
        <v>#N/A</v>
      </c>
      <c r="BB412" s="89"/>
      <c r="BC412" s="90"/>
      <c r="BD412" s="86"/>
      <c r="BE412" s="87"/>
      <c r="BF412" s="87"/>
      <c r="BG412" s="87"/>
      <c r="BH412" s="87"/>
      <c r="BI412" s="87"/>
      <c r="BJ412" s="87"/>
      <c r="BK412" s="92"/>
      <c r="BL412" s="14"/>
      <c r="BM412" s="20"/>
    </row>
    <row r="413" spans="1:65" ht="30.75" customHeight="1" x14ac:dyDescent="0.2">
      <c r="A413" s="71">
        <f t="shared" si="14"/>
        <v>396</v>
      </c>
      <c r="O413" s="74"/>
      <c r="P413" s="75"/>
      <c r="Q413" s="75"/>
      <c r="R413" s="75"/>
      <c r="S413" s="75"/>
      <c r="T413" s="75"/>
      <c r="U413" s="76"/>
      <c r="V413" s="77"/>
      <c r="W413" s="78"/>
      <c r="X413" s="78"/>
      <c r="Y413" s="78"/>
      <c r="Z413" s="78"/>
      <c r="AA413" s="78"/>
      <c r="AB413" s="78"/>
      <c r="AC413" s="78"/>
      <c r="AD413" s="78"/>
      <c r="AE413" s="79"/>
      <c r="AF413" s="91"/>
      <c r="AG413" s="81"/>
      <c r="AH413" s="81"/>
      <c r="AI413" s="81"/>
      <c r="AJ413" s="81"/>
      <c r="AK413" s="81"/>
      <c r="AL413" s="82"/>
      <c r="AM413" s="91"/>
      <c r="AN413" s="81"/>
      <c r="AO413" s="81"/>
      <c r="AP413" s="81"/>
      <c r="AQ413" s="81"/>
      <c r="AR413" s="81"/>
      <c r="AS413" s="82"/>
      <c r="AT413" s="83"/>
      <c r="AU413" s="84"/>
      <c r="AV413" s="84"/>
      <c r="AW413" s="84"/>
      <c r="AX413" s="84"/>
      <c r="AY413" s="84"/>
      <c r="AZ413" s="85"/>
      <c r="BA413" s="88" t="e">
        <f>VLOOKUP(AT413,$BO$115:$BP$155,2,FALSE)</f>
        <v>#N/A</v>
      </c>
      <c r="BB413" s="89"/>
      <c r="BC413" s="90"/>
      <c r="BD413" s="86"/>
      <c r="BE413" s="87"/>
      <c r="BF413" s="87"/>
      <c r="BG413" s="87"/>
      <c r="BH413" s="87"/>
      <c r="BI413" s="87"/>
      <c r="BJ413" s="87"/>
      <c r="BK413" s="92"/>
      <c r="BL413" s="14"/>
      <c r="BM413" s="20"/>
    </row>
    <row r="414" spans="1:65" ht="30.75" customHeight="1" x14ac:dyDescent="0.2">
      <c r="A414" s="71">
        <f t="shared" si="14"/>
        <v>397</v>
      </c>
      <c r="O414" s="74"/>
      <c r="P414" s="75"/>
      <c r="Q414" s="75"/>
      <c r="R414" s="75"/>
      <c r="S414" s="75"/>
      <c r="T414" s="75"/>
      <c r="U414" s="76"/>
      <c r="V414" s="77"/>
      <c r="W414" s="78"/>
      <c r="X414" s="78"/>
      <c r="Y414" s="78"/>
      <c r="Z414" s="78"/>
      <c r="AA414" s="78"/>
      <c r="AB414" s="78"/>
      <c r="AC414" s="78"/>
      <c r="AD414" s="78"/>
      <c r="AE414" s="79"/>
      <c r="AF414" s="91"/>
      <c r="AG414" s="81"/>
      <c r="AH414" s="81"/>
      <c r="AI414" s="81"/>
      <c r="AJ414" s="81"/>
      <c r="AK414" s="81"/>
      <c r="AL414" s="82"/>
      <c r="AM414" s="91"/>
      <c r="AN414" s="81"/>
      <c r="AO414" s="81"/>
      <c r="AP414" s="81"/>
      <c r="AQ414" s="81"/>
      <c r="AR414" s="81"/>
      <c r="AS414" s="82"/>
      <c r="AT414" s="83"/>
      <c r="AU414" s="84"/>
      <c r="AV414" s="84"/>
      <c r="AW414" s="84"/>
      <c r="AX414" s="84"/>
      <c r="AY414" s="84"/>
      <c r="AZ414" s="85"/>
      <c r="BA414" s="88" t="e">
        <f>VLOOKUP(AT414,$BO$115:$BP$155,2,FALSE)</f>
        <v>#N/A</v>
      </c>
      <c r="BB414" s="89"/>
      <c r="BC414" s="90"/>
      <c r="BD414" s="86"/>
      <c r="BE414" s="87"/>
      <c r="BF414" s="87"/>
      <c r="BG414" s="87"/>
      <c r="BH414" s="87"/>
      <c r="BI414" s="87"/>
      <c r="BJ414" s="87"/>
      <c r="BK414" s="92"/>
      <c r="BL414" s="14"/>
      <c r="BM414" s="20"/>
    </row>
    <row r="415" spans="1:65" ht="30.75" customHeight="1" x14ac:dyDescent="0.2">
      <c r="A415" s="71">
        <f t="shared" si="14"/>
        <v>398</v>
      </c>
      <c r="O415" s="74"/>
      <c r="P415" s="75"/>
      <c r="Q415" s="75"/>
      <c r="R415" s="75"/>
      <c r="S415" s="75"/>
      <c r="T415" s="75"/>
      <c r="U415" s="76"/>
      <c r="V415" s="77"/>
      <c r="W415" s="78"/>
      <c r="X415" s="78"/>
      <c r="Y415" s="78"/>
      <c r="Z415" s="78"/>
      <c r="AA415" s="78"/>
      <c r="AB415" s="78"/>
      <c r="AC415" s="78"/>
      <c r="AD415" s="78"/>
      <c r="AE415" s="79"/>
      <c r="AF415" s="91"/>
      <c r="AG415" s="81"/>
      <c r="AH415" s="81"/>
      <c r="AI415" s="81"/>
      <c r="AJ415" s="81"/>
      <c r="AK415" s="81"/>
      <c r="AL415" s="82"/>
      <c r="AM415" s="91"/>
      <c r="AN415" s="81"/>
      <c r="AO415" s="81"/>
      <c r="AP415" s="81"/>
      <c r="AQ415" s="81"/>
      <c r="AR415" s="81"/>
      <c r="AS415" s="82"/>
      <c r="AT415" s="83"/>
      <c r="AU415" s="84"/>
      <c r="AV415" s="84"/>
      <c r="AW415" s="84"/>
      <c r="AX415" s="84"/>
      <c r="AY415" s="84"/>
      <c r="AZ415" s="85"/>
      <c r="BA415" s="88" t="e">
        <f>VLOOKUP(AT415,$BO$115:$BP$155,2,FALSE)</f>
        <v>#N/A</v>
      </c>
      <c r="BB415" s="89"/>
      <c r="BC415" s="90"/>
      <c r="BD415" s="86"/>
      <c r="BE415" s="87"/>
      <c r="BF415" s="87"/>
      <c r="BG415" s="87"/>
      <c r="BH415" s="87"/>
      <c r="BI415" s="87"/>
      <c r="BJ415" s="87"/>
      <c r="BK415" s="92"/>
      <c r="BL415" s="14"/>
      <c r="BM415" s="20"/>
    </row>
    <row r="416" spans="1:65" ht="30.75" customHeight="1" x14ac:dyDescent="0.2">
      <c r="A416" s="71">
        <f t="shared" si="14"/>
        <v>399</v>
      </c>
      <c r="O416" s="74"/>
      <c r="P416" s="75"/>
      <c r="Q416" s="75"/>
      <c r="R416" s="75"/>
      <c r="S416" s="75"/>
      <c r="T416" s="75"/>
      <c r="U416" s="76"/>
      <c r="V416" s="77"/>
      <c r="W416" s="78"/>
      <c r="X416" s="78"/>
      <c r="Y416" s="78"/>
      <c r="Z416" s="78"/>
      <c r="AA416" s="78"/>
      <c r="AB416" s="78"/>
      <c r="AC416" s="78"/>
      <c r="AD416" s="78"/>
      <c r="AE416" s="79"/>
      <c r="AF416" s="91"/>
      <c r="AG416" s="81"/>
      <c r="AH416" s="81"/>
      <c r="AI416" s="81"/>
      <c r="AJ416" s="81"/>
      <c r="AK416" s="81"/>
      <c r="AL416" s="82"/>
      <c r="AM416" s="91"/>
      <c r="AN416" s="81"/>
      <c r="AO416" s="81"/>
      <c r="AP416" s="81"/>
      <c r="AQ416" s="81"/>
      <c r="AR416" s="81"/>
      <c r="AS416" s="82"/>
      <c r="AT416" s="83"/>
      <c r="AU416" s="84"/>
      <c r="AV416" s="84"/>
      <c r="AW416" s="84"/>
      <c r="AX416" s="84"/>
      <c r="AY416" s="84"/>
      <c r="AZ416" s="85"/>
      <c r="BA416" s="88" t="e">
        <f>VLOOKUP(AT416,$BO$115:$BP$155,2,FALSE)</f>
        <v>#N/A</v>
      </c>
      <c r="BB416" s="89"/>
      <c r="BC416" s="90"/>
      <c r="BD416" s="86"/>
      <c r="BE416" s="87"/>
      <c r="BF416" s="87"/>
      <c r="BG416" s="87"/>
      <c r="BH416" s="87"/>
      <c r="BI416" s="87"/>
      <c r="BJ416" s="87"/>
      <c r="BK416" s="92"/>
      <c r="BL416" s="14"/>
      <c r="BM416" s="20"/>
    </row>
    <row r="417" spans="1:65" ht="30.75" customHeight="1" x14ac:dyDescent="0.2">
      <c r="A417" s="71">
        <f t="shared" si="14"/>
        <v>400</v>
      </c>
      <c r="O417" s="74"/>
      <c r="P417" s="75"/>
      <c r="Q417" s="75"/>
      <c r="R417" s="75"/>
      <c r="S417" s="75"/>
      <c r="T417" s="75"/>
      <c r="U417" s="76"/>
      <c r="V417" s="77"/>
      <c r="W417" s="78"/>
      <c r="X417" s="78"/>
      <c r="Y417" s="78"/>
      <c r="Z417" s="78"/>
      <c r="AA417" s="78"/>
      <c r="AB417" s="78"/>
      <c r="AC417" s="78"/>
      <c r="AD417" s="78"/>
      <c r="AE417" s="79"/>
      <c r="AF417" s="91"/>
      <c r="AG417" s="81"/>
      <c r="AH417" s="81"/>
      <c r="AI417" s="81"/>
      <c r="AJ417" s="81"/>
      <c r="AK417" s="81"/>
      <c r="AL417" s="82"/>
      <c r="AM417" s="91"/>
      <c r="AN417" s="81"/>
      <c r="AO417" s="81"/>
      <c r="AP417" s="81"/>
      <c r="AQ417" s="81"/>
      <c r="AR417" s="81"/>
      <c r="AS417" s="82"/>
      <c r="AT417" s="83"/>
      <c r="AU417" s="84"/>
      <c r="AV417" s="84"/>
      <c r="AW417" s="84"/>
      <c r="AX417" s="84"/>
      <c r="AY417" s="84"/>
      <c r="AZ417" s="85"/>
      <c r="BA417" s="88" t="e">
        <f>VLOOKUP(AT417,$BO$115:$BP$155,2,FALSE)</f>
        <v>#N/A</v>
      </c>
      <c r="BB417" s="89"/>
      <c r="BC417" s="90"/>
      <c r="BD417" s="86"/>
      <c r="BE417" s="87"/>
      <c r="BF417" s="87"/>
      <c r="BG417" s="87"/>
      <c r="BH417" s="87"/>
      <c r="BI417" s="87"/>
      <c r="BJ417" s="87"/>
      <c r="BK417" s="92"/>
      <c r="BL417" s="14"/>
      <c r="BM417" s="20"/>
    </row>
    <row r="418" spans="1:65" ht="30.75" customHeight="1" x14ac:dyDescent="0.2">
      <c r="A418" s="71">
        <f t="shared" si="14"/>
        <v>401</v>
      </c>
      <c r="O418" s="74"/>
      <c r="P418" s="75"/>
      <c r="Q418" s="75"/>
      <c r="R418" s="75"/>
      <c r="S418" s="75"/>
      <c r="T418" s="75"/>
      <c r="U418" s="76"/>
      <c r="V418" s="77"/>
      <c r="W418" s="78"/>
      <c r="X418" s="78"/>
      <c r="Y418" s="78"/>
      <c r="Z418" s="78"/>
      <c r="AA418" s="78"/>
      <c r="AB418" s="78"/>
      <c r="AC418" s="78"/>
      <c r="AD418" s="78"/>
      <c r="AE418" s="79"/>
      <c r="AF418" s="91"/>
      <c r="AG418" s="81"/>
      <c r="AH418" s="81"/>
      <c r="AI418" s="81"/>
      <c r="AJ418" s="81"/>
      <c r="AK418" s="81"/>
      <c r="AL418" s="82"/>
      <c r="AM418" s="91"/>
      <c r="AN418" s="81"/>
      <c r="AO418" s="81"/>
      <c r="AP418" s="81"/>
      <c r="AQ418" s="81"/>
      <c r="AR418" s="81"/>
      <c r="AS418" s="82"/>
      <c r="AT418" s="83"/>
      <c r="AU418" s="84"/>
      <c r="AV418" s="84"/>
      <c r="AW418" s="84"/>
      <c r="AX418" s="84"/>
      <c r="AY418" s="84"/>
      <c r="AZ418" s="85"/>
      <c r="BA418" s="88" t="e">
        <f>VLOOKUP(AT418,$BO$115:$BP$155,2,FALSE)</f>
        <v>#N/A</v>
      </c>
      <c r="BB418" s="89"/>
      <c r="BC418" s="90"/>
      <c r="BD418" s="86"/>
      <c r="BE418" s="87"/>
      <c r="BF418" s="87"/>
      <c r="BG418" s="87"/>
      <c r="BH418" s="87"/>
      <c r="BI418" s="87"/>
      <c r="BJ418" s="87"/>
      <c r="BK418" s="92"/>
      <c r="BL418" s="14"/>
      <c r="BM418" s="20"/>
    </row>
    <row r="419" spans="1:65" ht="30.75" customHeight="1" x14ac:dyDescent="0.2">
      <c r="A419" s="71">
        <f t="shared" si="14"/>
        <v>402</v>
      </c>
      <c r="O419" s="74"/>
      <c r="P419" s="75"/>
      <c r="Q419" s="75"/>
      <c r="R419" s="75"/>
      <c r="S419" s="75"/>
      <c r="T419" s="75"/>
      <c r="U419" s="76"/>
      <c r="V419" s="77"/>
      <c r="W419" s="78"/>
      <c r="X419" s="78"/>
      <c r="Y419" s="78"/>
      <c r="Z419" s="78"/>
      <c r="AA419" s="78"/>
      <c r="AB419" s="78"/>
      <c r="AC419" s="78"/>
      <c r="AD419" s="78"/>
      <c r="AE419" s="79"/>
      <c r="AF419" s="91"/>
      <c r="AG419" s="81"/>
      <c r="AH419" s="81"/>
      <c r="AI419" s="81"/>
      <c r="AJ419" s="81"/>
      <c r="AK419" s="81"/>
      <c r="AL419" s="82"/>
      <c r="AM419" s="91"/>
      <c r="AN419" s="81"/>
      <c r="AO419" s="81"/>
      <c r="AP419" s="81"/>
      <c r="AQ419" s="81"/>
      <c r="AR419" s="81"/>
      <c r="AS419" s="82"/>
      <c r="AT419" s="83"/>
      <c r="AU419" s="84"/>
      <c r="AV419" s="84"/>
      <c r="AW419" s="84"/>
      <c r="AX419" s="84"/>
      <c r="AY419" s="84"/>
      <c r="AZ419" s="85"/>
      <c r="BA419" s="88" t="e">
        <f>VLOOKUP(AT419,$BO$115:$BP$155,2,FALSE)</f>
        <v>#N/A</v>
      </c>
      <c r="BB419" s="89"/>
      <c r="BC419" s="90"/>
      <c r="BD419" s="86"/>
      <c r="BE419" s="87"/>
      <c r="BF419" s="87"/>
      <c r="BG419" s="87"/>
      <c r="BH419" s="87"/>
      <c r="BI419" s="87"/>
      <c r="BJ419" s="87"/>
      <c r="BK419" s="92"/>
      <c r="BL419" s="14"/>
      <c r="BM419" s="20"/>
    </row>
    <row r="420" spans="1:65" ht="30.75" customHeight="1" x14ac:dyDescent="0.2">
      <c r="A420" s="71">
        <f t="shared" si="14"/>
        <v>403</v>
      </c>
      <c r="O420" s="74"/>
      <c r="P420" s="75"/>
      <c r="Q420" s="75"/>
      <c r="R420" s="75"/>
      <c r="S420" s="75"/>
      <c r="T420" s="75"/>
      <c r="U420" s="76"/>
      <c r="V420" s="77"/>
      <c r="W420" s="78"/>
      <c r="X420" s="78"/>
      <c r="Y420" s="78"/>
      <c r="Z420" s="78"/>
      <c r="AA420" s="78"/>
      <c r="AB420" s="78"/>
      <c r="AC420" s="78"/>
      <c r="AD420" s="78"/>
      <c r="AE420" s="79"/>
      <c r="AF420" s="91"/>
      <c r="AG420" s="81"/>
      <c r="AH420" s="81"/>
      <c r="AI420" s="81"/>
      <c r="AJ420" s="81"/>
      <c r="AK420" s="81"/>
      <c r="AL420" s="82"/>
      <c r="AM420" s="91"/>
      <c r="AN420" s="81"/>
      <c r="AO420" s="81"/>
      <c r="AP420" s="81"/>
      <c r="AQ420" s="81"/>
      <c r="AR420" s="81"/>
      <c r="AS420" s="82"/>
      <c r="AT420" s="83"/>
      <c r="AU420" s="84"/>
      <c r="AV420" s="84"/>
      <c r="AW420" s="84"/>
      <c r="AX420" s="84"/>
      <c r="AY420" s="84"/>
      <c r="AZ420" s="85"/>
      <c r="BA420" s="88" t="e">
        <f>VLOOKUP(AT420,$BO$115:$BP$155,2,FALSE)</f>
        <v>#N/A</v>
      </c>
      <c r="BB420" s="89"/>
      <c r="BC420" s="90"/>
      <c r="BD420" s="86"/>
      <c r="BE420" s="87"/>
      <c r="BF420" s="87"/>
      <c r="BG420" s="87"/>
      <c r="BH420" s="87"/>
      <c r="BI420" s="87"/>
      <c r="BJ420" s="87"/>
      <c r="BK420" s="92"/>
      <c r="BL420" s="14"/>
      <c r="BM420" s="20"/>
    </row>
    <row r="421" spans="1:65" ht="30.75" customHeight="1" x14ac:dyDescent="0.2">
      <c r="A421" s="71">
        <f t="shared" si="14"/>
        <v>404</v>
      </c>
      <c r="O421" s="74"/>
      <c r="P421" s="75"/>
      <c r="Q421" s="75"/>
      <c r="R421" s="75"/>
      <c r="S421" s="75"/>
      <c r="T421" s="75"/>
      <c r="U421" s="76"/>
      <c r="V421" s="77"/>
      <c r="W421" s="78"/>
      <c r="X421" s="78"/>
      <c r="Y421" s="78"/>
      <c r="Z421" s="78"/>
      <c r="AA421" s="78"/>
      <c r="AB421" s="78"/>
      <c r="AC421" s="78"/>
      <c r="AD421" s="78"/>
      <c r="AE421" s="79"/>
      <c r="AF421" s="91"/>
      <c r="AG421" s="81"/>
      <c r="AH421" s="81"/>
      <c r="AI421" s="81"/>
      <c r="AJ421" s="81"/>
      <c r="AK421" s="81"/>
      <c r="AL421" s="82"/>
      <c r="AM421" s="91"/>
      <c r="AN421" s="81"/>
      <c r="AO421" s="81"/>
      <c r="AP421" s="81"/>
      <c r="AQ421" s="81"/>
      <c r="AR421" s="81"/>
      <c r="AS421" s="82"/>
      <c r="AT421" s="83"/>
      <c r="AU421" s="84"/>
      <c r="AV421" s="84"/>
      <c r="AW421" s="84"/>
      <c r="AX421" s="84"/>
      <c r="AY421" s="84"/>
      <c r="AZ421" s="85"/>
      <c r="BA421" s="88" t="e">
        <f>VLOOKUP(AT421,$BO$115:$BP$155,2,FALSE)</f>
        <v>#N/A</v>
      </c>
      <c r="BB421" s="89"/>
      <c r="BC421" s="90"/>
      <c r="BD421" s="86"/>
      <c r="BE421" s="87"/>
      <c r="BF421" s="87"/>
      <c r="BG421" s="87"/>
      <c r="BH421" s="87"/>
      <c r="BI421" s="87"/>
      <c r="BJ421" s="87"/>
      <c r="BK421" s="92"/>
      <c r="BL421" s="14"/>
      <c r="BM421" s="20"/>
    </row>
    <row r="422" spans="1:65" ht="30.75" customHeight="1" x14ac:dyDescent="0.2">
      <c r="A422" s="71">
        <f t="shared" si="14"/>
        <v>405</v>
      </c>
      <c r="O422" s="74"/>
      <c r="P422" s="75"/>
      <c r="Q422" s="75"/>
      <c r="R422" s="75"/>
      <c r="S422" s="75"/>
      <c r="T422" s="75"/>
      <c r="U422" s="76"/>
      <c r="V422" s="77"/>
      <c r="W422" s="78"/>
      <c r="X422" s="78"/>
      <c r="Y422" s="78"/>
      <c r="Z422" s="78"/>
      <c r="AA422" s="78"/>
      <c r="AB422" s="78"/>
      <c r="AC422" s="78"/>
      <c r="AD422" s="78"/>
      <c r="AE422" s="79"/>
      <c r="AF422" s="91"/>
      <c r="AG422" s="81"/>
      <c r="AH422" s="81"/>
      <c r="AI422" s="81"/>
      <c r="AJ422" s="81"/>
      <c r="AK422" s="81"/>
      <c r="AL422" s="82"/>
      <c r="AM422" s="91"/>
      <c r="AN422" s="81"/>
      <c r="AO422" s="81"/>
      <c r="AP422" s="81"/>
      <c r="AQ422" s="81"/>
      <c r="AR422" s="81"/>
      <c r="AS422" s="82"/>
      <c r="AT422" s="83"/>
      <c r="AU422" s="84"/>
      <c r="AV422" s="84"/>
      <c r="AW422" s="84"/>
      <c r="AX422" s="84"/>
      <c r="AY422" s="84"/>
      <c r="AZ422" s="85"/>
      <c r="BA422" s="88" t="e">
        <f>VLOOKUP(AT422,$BO$115:$BP$155,2,FALSE)</f>
        <v>#N/A</v>
      </c>
      <c r="BB422" s="89"/>
      <c r="BC422" s="90"/>
      <c r="BD422" s="86"/>
      <c r="BE422" s="87"/>
      <c r="BF422" s="87"/>
      <c r="BG422" s="87"/>
      <c r="BH422" s="87"/>
      <c r="BI422" s="87"/>
      <c r="BJ422" s="87"/>
      <c r="BK422" s="92"/>
      <c r="BL422" s="14"/>
      <c r="BM422" s="20"/>
    </row>
    <row r="423" spans="1:65" ht="30.75" customHeight="1" x14ac:dyDescent="0.2">
      <c r="A423" s="71">
        <f t="shared" si="14"/>
        <v>406</v>
      </c>
      <c r="O423" s="74"/>
      <c r="P423" s="75"/>
      <c r="Q423" s="75"/>
      <c r="R423" s="75"/>
      <c r="S423" s="75"/>
      <c r="T423" s="75"/>
      <c r="U423" s="76"/>
      <c r="V423" s="77"/>
      <c r="W423" s="78"/>
      <c r="X423" s="78"/>
      <c r="Y423" s="78"/>
      <c r="Z423" s="78"/>
      <c r="AA423" s="78"/>
      <c r="AB423" s="78"/>
      <c r="AC423" s="78"/>
      <c r="AD423" s="78"/>
      <c r="AE423" s="79"/>
      <c r="AF423" s="91"/>
      <c r="AG423" s="81"/>
      <c r="AH423" s="81"/>
      <c r="AI423" s="81"/>
      <c r="AJ423" s="81"/>
      <c r="AK423" s="81"/>
      <c r="AL423" s="82"/>
      <c r="AM423" s="91"/>
      <c r="AN423" s="81"/>
      <c r="AO423" s="81"/>
      <c r="AP423" s="81"/>
      <c r="AQ423" s="81"/>
      <c r="AR423" s="81"/>
      <c r="AS423" s="82"/>
      <c r="AT423" s="83"/>
      <c r="AU423" s="84"/>
      <c r="AV423" s="84"/>
      <c r="AW423" s="84"/>
      <c r="AX423" s="84"/>
      <c r="AY423" s="84"/>
      <c r="AZ423" s="85"/>
      <c r="BA423" s="88" t="e">
        <f>VLOOKUP(AT423,$BO$115:$BP$155,2,FALSE)</f>
        <v>#N/A</v>
      </c>
      <c r="BB423" s="89"/>
      <c r="BC423" s="90"/>
      <c r="BD423" s="86"/>
      <c r="BE423" s="87"/>
      <c r="BF423" s="87"/>
      <c r="BG423" s="87"/>
      <c r="BH423" s="87"/>
      <c r="BI423" s="87"/>
      <c r="BJ423" s="87"/>
      <c r="BK423" s="92"/>
      <c r="BL423" s="14"/>
      <c r="BM423" s="20"/>
    </row>
    <row r="424" spans="1:65" ht="30.75" customHeight="1" x14ac:dyDescent="0.2">
      <c r="A424" s="71">
        <f t="shared" si="14"/>
        <v>407</v>
      </c>
      <c r="O424" s="74"/>
      <c r="P424" s="75"/>
      <c r="Q424" s="75"/>
      <c r="R424" s="75"/>
      <c r="S424" s="75"/>
      <c r="T424" s="75"/>
      <c r="U424" s="76"/>
      <c r="V424" s="77"/>
      <c r="W424" s="78"/>
      <c r="X424" s="78"/>
      <c r="Y424" s="78"/>
      <c r="Z424" s="78"/>
      <c r="AA424" s="78"/>
      <c r="AB424" s="78"/>
      <c r="AC424" s="78"/>
      <c r="AD424" s="78"/>
      <c r="AE424" s="79"/>
      <c r="AF424" s="91"/>
      <c r="AG424" s="81"/>
      <c r="AH424" s="81"/>
      <c r="AI424" s="81"/>
      <c r="AJ424" s="81"/>
      <c r="AK424" s="81"/>
      <c r="AL424" s="82"/>
      <c r="AM424" s="91"/>
      <c r="AN424" s="81"/>
      <c r="AO424" s="81"/>
      <c r="AP424" s="81"/>
      <c r="AQ424" s="81"/>
      <c r="AR424" s="81"/>
      <c r="AS424" s="82"/>
      <c r="AT424" s="83"/>
      <c r="AU424" s="84"/>
      <c r="AV424" s="84"/>
      <c r="AW424" s="84"/>
      <c r="AX424" s="84"/>
      <c r="AY424" s="84"/>
      <c r="AZ424" s="85"/>
      <c r="BA424" s="88" t="e">
        <f>VLOOKUP(AT424,$BO$115:$BP$155,2,FALSE)</f>
        <v>#N/A</v>
      </c>
      <c r="BB424" s="89"/>
      <c r="BC424" s="90"/>
      <c r="BD424" s="86"/>
      <c r="BE424" s="87"/>
      <c r="BF424" s="87"/>
      <c r="BG424" s="87"/>
      <c r="BH424" s="87"/>
      <c r="BI424" s="87"/>
      <c r="BJ424" s="87"/>
      <c r="BK424" s="92"/>
      <c r="BL424" s="14"/>
      <c r="BM424" s="20"/>
    </row>
    <row r="425" spans="1:65" ht="30.75" customHeight="1" x14ac:dyDescent="0.2">
      <c r="A425" s="71">
        <f t="shared" si="14"/>
        <v>408</v>
      </c>
      <c r="O425" s="74"/>
      <c r="P425" s="75"/>
      <c r="Q425" s="75"/>
      <c r="R425" s="75"/>
      <c r="S425" s="75"/>
      <c r="T425" s="75"/>
      <c r="U425" s="76"/>
      <c r="V425" s="77"/>
      <c r="W425" s="78"/>
      <c r="X425" s="78"/>
      <c r="Y425" s="78"/>
      <c r="Z425" s="78"/>
      <c r="AA425" s="78"/>
      <c r="AB425" s="78"/>
      <c r="AC425" s="78"/>
      <c r="AD425" s="78"/>
      <c r="AE425" s="79"/>
      <c r="AF425" s="91"/>
      <c r="AG425" s="81"/>
      <c r="AH425" s="81"/>
      <c r="AI425" s="81"/>
      <c r="AJ425" s="81"/>
      <c r="AK425" s="81"/>
      <c r="AL425" s="82"/>
      <c r="AM425" s="91"/>
      <c r="AN425" s="81"/>
      <c r="AO425" s="81"/>
      <c r="AP425" s="81"/>
      <c r="AQ425" s="81"/>
      <c r="AR425" s="81"/>
      <c r="AS425" s="82"/>
      <c r="AT425" s="83"/>
      <c r="AU425" s="84"/>
      <c r="AV425" s="84"/>
      <c r="AW425" s="84"/>
      <c r="AX425" s="84"/>
      <c r="AY425" s="84"/>
      <c r="AZ425" s="85"/>
      <c r="BA425" s="88" t="e">
        <f>VLOOKUP(AT425,$BO$115:$BP$155,2,FALSE)</f>
        <v>#N/A</v>
      </c>
      <c r="BB425" s="89"/>
      <c r="BC425" s="90"/>
      <c r="BD425" s="86"/>
      <c r="BE425" s="87"/>
      <c r="BF425" s="87"/>
      <c r="BG425" s="87"/>
      <c r="BH425" s="87"/>
      <c r="BI425" s="87"/>
      <c r="BJ425" s="87"/>
      <c r="BK425" s="92"/>
      <c r="BL425" s="14"/>
      <c r="BM425" s="20"/>
    </row>
    <row r="426" spans="1:65" ht="30.75" customHeight="1" x14ac:dyDescent="0.2">
      <c r="A426" s="71">
        <f t="shared" si="14"/>
        <v>409</v>
      </c>
      <c r="O426" s="74"/>
      <c r="P426" s="75"/>
      <c r="Q426" s="75"/>
      <c r="R426" s="75"/>
      <c r="S426" s="75"/>
      <c r="T426" s="75"/>
      <c r="U426" s="76"/>
      <c r="V426" s="77"/>
      <c r="W426" s="78"/>
      <c r="X426" s="78"/>
      <c r="Y426" s="78"/>
      <c r="Z426" s="78"/>
      <c r="AA426" s="78"/>
      <c r="AB426" s="78"/>
      <c r="AC426" s="78"/>
      <c r="AD426" s="78"/>
      <c r="AE426" s="79"/>
      <c r="AF426" s="91"/>
      <c r="AG426" s="81"/>
      <c r="AH426" s="81"/>
      <c r="AI426" s="81"/>
      <c r="AJ426" s="81"/>
      <c r="AK426" s="81"/>
      <c r="AL426" s="82"/>
      <c r="AM426" s="91"/>
      <c r="AN426" s="81"/>
      <c r="AO426" s="81"/>
      <c r="AP426" s="81"/>
      <c r="AQ426" s="81"/>
      <c r="AR426" s="81"/>
      <c r="AS426" s="82"/>
      <c r="AT426" s="83"/>
      <c r="AU426" s="84"/>
      <c r="AV426" s="84"/>
      <c r="AW426" s="84"/>
      <c r="AX426" s="84"/>
      <c r="AY426" s="84"/>
      <c r="AZ426" s="85"/>
      <c r="BA426" s="88" t="e">
        <f>VLOOKUP(AT426,$BO$115:$BP$155,2,FALSE)</f>
        <v>#N/A</v>
      </c>
      <c r="BB426" s="89"/>
      <c r="BC426" s="90"/>
      <c r="BD426" s="86"/>
      <c r="BE426" s="87"/>
      <c r="BF426" s="87"/>
      <c r="BG426" s="87"/>
      <c r="BH426" s="87"/>
      <c r="BI426" s="87"/>
      <c r="BJ426" s="87"/>
      <c r="BK426" s="92"/>
      <c r="BL426" s="14"/>
      <c r="BM426" s="20"/>
    </row>
    <row r="427" spans="1:65" ht="30.75" customHeight="1" x14ac:dyDescent="0.2">
      <c r="A427" s="71">
        <f t="shared" si="14"/>
        <v>410</v>
      </c>
      <c r="O427" s="74"/>
      <c r="P427" s="75"/>
      <c r="Q427" s="75"/>
      <c r="R427" s="75"/>
      <c r="S427" s="75"/>
      <c r="T427" s="75"/>
      <c r="U427" s="76"/>
      <c r="V427" s="77"/>
      <c r="W427" s="78"/>
      <c r="X427" s="78"/>
      <c r="Y427" s="78"/>
      <c r="Z427" s="78"/>
      <c r="AA427" s="78"/>
      <c r="AB427" s="78"/>
      <c r="AC427" s="78"/>
      <c r="AD427" s="78"/>
      <c r="AE427" s="79"/>
      <c r="AF427" s="91"/>
      <c r="AG427" s="81"/>
      <c r="AH427" s="81"/>
      <c r="AI427" s="81"/>
      <c r="AJ427" s="81"/>
      <c r="AK427" s="81"/>
      <c r="AL427" s="82"/>
      <c r="AM427" s="91"/>
      <c r="AN427" s="81"/>
      <c r="AO427" s="81"/>
      <c r="AP427" s="81"/>
      <c r="AQ427" s="81"/>
      <c r="AR427" s="81"/>
      <c r="AS427" s="82"/>
      <c r="AT427" s="83"/>
      <c r="AU427" s="84"/>
      <c r="AV427" s="84"/>
      <c r="AW427" s="84"/>
      <c r="AX427" s="84"/>
      <c r="AY427" s="84"/>
      <c r="AZ427" s="85"/>
      <c r="BA427" s="88" t="e">
        <f>VLOOKUP(AT427,$BO$115:$BP$155,2,FALSE)</f>
        <v>#N/A</v>
      </c>
      <c r="BB427" s="89"/>
      <c r="BC427" s="90"/>
      <c r="BD427" s="86"/>
      <c r="BE427" s="87"/>
      <c r="BF427" s="87"/>
      <c r="BG427" s="87"/>
      <c r="BH427" s="87"/>
      <c r="BI427" s="87"/>
      <c r="BJ427" s="87"/>
      <c r="BK427" s="92"/>
      <c r="BL427" s="14"/>
      <c r="BM427" s="20"/>
    </row>
    <row r="428" spans="1:65" ht="30.75" customHeight="1" x14ac:dyDescent="0.2">
      <c r="A428" s="71">
        <f t="shared" si="14"/>
        <v>411</v>
      </c>
      <c r="O428" s="74"/>
      <c r="P428" s="75"/>
      <c r="Q428" s="75"/>
      <c r="R428" s="75"/>
      <c r="S428" s="75"/>
      <c r="T428" s="75"/>
      <c r="U428" s="76"/>
      <c r="V428" s="77"/>
      <c r="W428" s="78"/>
      <c r="X428" s="78"/>
      <c r="Y428" s="78"/>
      <c r="Z428" s="78"/>
      <c r="AA428" s="78"/>
      <c r="AB428" s="78"/>
      <c r="AC428" s="78"/>
      <c r="AD428" s="78"/>
      <c r="AE428" s="79"/>
      <c r="AF428" s="91"/>
      <c r="AG428" s="81"/>
      <c r="AH428" s="81"/>
      <c r="AI428" s="81"/>
      <c r="AJ428" s="81"/>
      <c r="AK428" s="81"/>
      <c r="AL428" s="82"/>
      <c r="AM428" s="91"/>
      <c r="AN428" s="81"/>
      <c r="AO428" s="81"/>
      <c r="AP428" s="81"/>
      <c r="AQ428" s="81"/>
      <c r="AR428" s="81"/>
      <c r="AS428" s="82"/>
      <c r="AT428" s="83"/>
      <c r="AU428" s="84"/>
      <c r="AV428" s="84"/>
      <c r="AW428" s="84"/>
      <c r="AX428" s="84"/>
      <c r="AY428" s="84"/>
      <c r="AZ428" s="85"/>
      <c r="BA428" s="88" t="e">
        <f>VLOOKUP(AT428,$BO$115:$BP$155,2,FALSE)</f>
        <v>#N/A</v>
      </c>
      <c r="BB428" s="89"/>
      <c r="BC428" s="90"/>
      <c r="BD428" s="86"/>
      <c r="BE428" s="87"/>
      <c r="BF428" s="87"/>
      <c r="BG428" s="87"/>
      <c r="BH428" s="87"/>
      <c r="BI428" s="87"/>
      <c r="BJ428" s="87"/>
      <c r="BK428" s="92"/>
      <c r="BL428" s="14"/>
      <c r="BM428" s="20"/>
    </row>
    <row r="429" spans="1:65" ht="30.75" customHeight="1" x14ac:dyDescent="0.2">
      <c r="A429" s="71">
        <f t="shared" si="14"/>
        <v>412</v>
      </c>
      <c r="O429" s="74"/>
      <c r="P429" s="75"/>
      <c r="Q429" s="75"/>
      <c r="R429" s="75"/>
      <c r="S429" s="75"/>
      <c r="T429" s="75"/>
      <c r="U429" s="76"/>
      <c r="V429" s="77"/>
      <c r="W429" s="78"/>
      <c r="X429" s="78"/>
      <c r="Y429" s="78"/>
      <c r="Z429" s="78"/>
      <c r="AA429" s="78"/>
      <c r="AB429" s="78"/>
      <c r="AC429" s="78"/>
      <c r="AD429" s="78"/>
      <c r="AE429" s="79"/>
      <c r="AF429" s="91"/>
      <c r="AG429" s="81"/>
      <c r="AH429" s="81"/>
      <c r="AI429" s="81"/>
      <c r="AJ429" s="81"/>
      <c r="AK429" s="81"/>
      <c r="AL429" s="82"/>
      <c r="AM429" s="91"/>
      <c r="AN429" s="81"/>
      <c r="AO429" s="81"/>
      <c r="AP429" s="81"/>
      <c r="AQ429" s="81"/>
      <c r="AR429" s="81"/>
      <c r="AS429" s="82"/>
      <c r="AT429" s="83"/>
      <c r="AU429" s="84"/>
      <c r="AV429" s="84"/>
      <c r="AW429" s="84"/>
      <c r="AX429" s="84"/>
      <c r="AY429" s="84"/>
      <c r="AZ429" s="85"/>
      <c r="BA429" s="88" t="e">
        <f>VLOOKUP(AT429,$BO$115:$BP$155,2,FALSE)</f>
        <v>#N/A</v>
      </c>
      <c r="BB429" s="89"/>
      <c r="BC429" s="90"/>
      <c r="BD429" s="86"/>
      <c r="BE429" s="87"/>
      <c r="BF429" s="87"/>
      <c r="BG429" s="87"/>
      <c r="BH429" s="87"/>
      <c r="BI429" s="87"/>
      <c r="BJ429" s="87"/>
      <c r="BK429" s="92"/>
      <c r="BL429" s="14"/>
      <c r="BM429" s="20"/>
    </row>
    <row r="430" spans="1:65" ht="30.75" customHeight="1" x14ac:dyDescent="0.2">
      <c r="A430" s="71">
        <f t="shared" si="14"/>
        <v>413</v>
      </c>
      <c r="O430" s="74"/>
      <c r="P430" s="75"/>
      <c r="Q430" s="75"/>
      <c r="R430" s="75"/>
      <c r="S430" s="75"/>
      <c r="T430" s="75"/>
      <c r="U430" s="76"/>
      <c r="V430" s="77"/>
      <c r="W430" s="78"/>
      <c r="X430" s="78"/>
      <c r="Y430" s="78"/>
      <c r="Z430" s="78"/>
      <c r="AA430" s="78"/>
      <c r="AB430" s="78"/>
      <c r="AC430" s="78"/>
      <c r="AD430" s="78"/>
      <c r="AE430" s="79"/>
      <c r="AF430" s="91"/>
      <c r="AG430" s="81"/>
      <c r="AH430" s="81"/>
      <c r="AI430" s="81"/>
      <c r="AJ430" s="81"/>
      <c r="AK430" s="81"/>
      <c r="AL430" s="82"/>
      <c r="AM430" s="91"/>
      <c r="AN430" s="81"/>
      <c r="AO430" s="81"/>
      <c r="AP430" s="81"/>
      <c r="AQ430" s="81"/>
      <c r="AR430" s="81"/>
      <c r="AS430" s="82"/>
      <c r="AT430" s="83"/>
      <c r="AU430" s="84"/>
      <c r="AV430" s="84"/>
      <c r="AW430" s="84"/>
      <c r="AX430" s="84"/>
      <c r="AY430" s="84"/>
      <c r="AZ430" s="85"/>
      <c r="BA430" s="88" t="e">
        <f>VLOOKUP(AT430,$BO$115:$BP$155,2,FALSE)</f>
        <v>#N/A</v>
      </c>
      <c r="BB430" s="89"/>
      <c r="BC430" s="90"/>
      <c r="BD430" s="86"/>
      <c r="BE430" s="87"/>
      <c r="BF430" s="87"/>
      <c r="BG430" s="87"/>
      <c r="BH430" s="87"/>
      <c r="BI430" s="87"/>
      <c r="BJ430" s="87"/>
      <c r="BK430" s="92"/>
      <c r="BL430" s="14"/>
      <c r="BM430" s="20"/>
    </row>
    <row r="431" spans="1:65" ht="30.75" customHeight="1" x14ac:dyDescent="0.2">
      <c r="A431" s="71">
        <f t="shared" si="14"/>
        <v>414</v>
      </c>
      <c r="O431" s="74"/>
      <c r="P431" s="75"/>
      <c r="Q431" s="75"/>
      <c r="R431" s="75"/>
      <c r="S431" s="75"/>
      <c r="T431" s="75"/>
      <c r="U431" s="76"/>
      <c r="V431" s="77"/>
      <c r="W431" s="78"/>
      <c r="X431" s="78"/>
      <c r="Y431" s="78"/>
      <c r="Z431" s="78"/>
      <c r="AA431" s="78"/>
      <c r="AB431" s="78"/>
      <c r="AC431" s="78"/>
      <c r="AD431" s="78"/>
      <c r="AE431" s="79"/>
      <c r="AF431" s="91"/>
      <c r="AG431" s="81"/>
      <c r="AH431" s="81"/>
      <c r="AI431" s="81"/>
      <c r="AJ431" s="81"/>
      <c r="AK431" s="81"/>
      <c r="AL431" s="82"/>
      <c r="AM431" s="91"/>
      <c r="AN431" s="81"/>
      <c r="AO431" s="81"/>
      <c r="AP431" s="81"/>
      <c r="AQ431" s="81"/>
      <c r="AR431" s="81"/>
      <c r="AS431" s="82"/>
      <c r="AT431" s="83"/>
      <c r="AU431" s="84"/>
      <c r="AV431" s="84"/>
      <c r="AW431" s="84"/>
      <c r="AX431" s="84"/>
      <c r="AY431" s="84"/>
      <c r="AZ431" s="85"/>
      <c r="BA431" s="88" t="e">
        <f>VLOOKUP(AT431,$BO$115:$BP$155,2,FALSE)</f>
        <v>#N/A</v>
      </c>
      <c r="BB431" s="89"/>
      <c r="BC431" s="90"/>
      <c r="BD431" s="86"/>
      <c r="BE431" s="87"/>
      <c r="BF431" s="87"/>
      <c r="BG431" s="87"/>
      <c r="BH431" s="87"/>
      <c r="BI431" s="87"/>
      <c r="BJ431" s="87"/>
      <c r="BK431" s="92"/>
      <c r="BL431" s="14"/>
      <c r="BM431" s="20"/>
    </row>
    <row r="432" spans="1:65" ht="30.75" customHeight="1" x14ac:dyDescent="0.2">
      <c r="A432" s="71">
        <f t="shared" si="14"/>
        <v>415</v>
      </c>
      <c r="O432" s="74"/>
      <c r="P432" s="75"/>
      <c r="Q432" s="75"/>
      <c r="R432" s="75"/>
      <c r="S432" s="75"/>
      <c r="T432" s="75"/>
      <c r="U432" s="76"/>
      <c r="V432" s="77"/>
      <c r="W432" s="78"/>
      <c r="X432" s="78"/>
      <c r="Y432" s="78"/>
      <c r="Z432" s="78"/>
      <c r="AA432" s="78"/>
      <c r="AB432" s="78"/>
      <c r="AC432" s="78"/>
      <c r="AD432" s="78"/>
      <c r="AE432" s="79"/>
      <c r="AF432" s="91"/>
      <c r="AG432" s="81"/>
      <c r="AH432" s="81"/>
      <c r="AI432" s="81"/>
      <c r="AJ432" s="81"/>
      <c r="AK432" s="81"/>
      <c r="AL432" s="82"/>
      <c r="AM432" s="91"/>
      <c r="AN432" s="81"/>
      <c r="AO432" s="81"/>
      <c r="AP432" s="81"/>
      <c r="AQ432" s="81"/>
      <c r="AR432" s="81"/>
      <c r="AS432" s="82"/>
      <c r="AT432" s="83"/>
      <c r="AU432" s="84"/>
      <c r="AV432" s="84"/>
      <c r="AW432" s="84"/>
      <c r="AX432" s="84"/>
      <c r="AY432" s="84"/>
      <c r="AZ432" s="85"/>
      <c r="BA432" s="88" t="e">
        <f>VLOOKUP(AT432,$BO$115:$BP$155,2,FALSE)</f>
        <v>#N/A</v>
      </c>
      <c r="BB432" s="89"/>
      <c r="BC432" s="90"/>
      <c r="BD432" s="86"/>
      <c r="BE432" s="87"/>
      <c r="BF432" s="87"/>
      <c r="BG432" s="87"/>
      <c r="BH432" s="87"/>
      <c r="BI432" s="87"/>
      <c r="BJ432" s="87"/>
      <c r="BK432" s="92"/>
      <c r="BL432" s="14"/>
      <c r="BM432" s="20"/>
    </row>
    <row r="433" spans="1:65" ht="30.75" customHeight="1" x14ac:dyDescent="0.2">
      <c r="A433" s="71">
        <f t="shared" si="14"/>
        <v>416</v>
      </c>
      <c r="O433" s="74"/>
      <c r="P433" s="75"/>
      <c r="Q433" s="75"/>
      <c r="R433" s="75"/>
      <c r="S433" s="75"/>
      <c r="T433" s="75"/>
      <c r="U433" s="76"/>
      <c r="V433" s="77"/>
      <c r="W433" s="78"/>
      <c r="X433" s="78"/>
      <c r="Y433" s="78"/>
      <c r="Z433" s="78"/>
      <c r="AA433" s="78"/>
      <c r="AB433" s="78"/>
      <c r="AC433" s="78"/>
      <c r="AD433" s="78"/>
      <c r="AE433" s="79"/>
      <c r="AF433" s="91"/>
      <c r="AG433" s="81"/>
      <c r="AH433" s="81"/>
      <c r="AI433" s="81"/>
      <c r="AJ433" s="81"/>
      <c r="AK433" s="81"/>
      <c r="AL433" s="82"/>
      <c r="AM433" s="91"/>
      <c r="AN433" s="81"/>
      <c r="AO433" s="81"/>
      <c r="AP433" s="81"/>
      <c r="AQ433" s="81"/>
      <c r="AR433" s="81"/>
      <c r="AS433" s="82"/>
      <c r="AT433" s="83"/>
      <c r="AU433" s="84"/>
      <c r="AV433" s="84"/>
      <c r="AW433" s="84"/>
      <c r="AX433" s="84"/>
      <c r="AY433" s="84"/>
      <c r="AZ433" s="85"/>
      <c r="BA433" s="88" t="e">
        <f>VLOOKUP(AT433,$BO$115:$BP$155,2,FALSE)</f>
        <v>#N/A</v>
      </c>
      <c r="BB433" s="89"/>
      <c r="BC433" s="90"/>
      <c r="BD433" s="86"/>
      <c r="BE433" s="87"/>
      <c r="BF433" s="87"/>
      <c r="BG433" s="87"/>
      <c r="BH433" s="87"/>
      <c r="BI433" s="87"/>
      <c r="BJ433" s="87"/>
      <c r="BK433" s="92"/>
      <c r="BL433" s="14"/>
      <c r="BM433" s="20"/>
    </row>
    <row r="434" spans="1:65" ht="30.75" customHeight="1" x14ac:dyDescent="0.2">
      <c r="A434" s="71">
        <f t="shared" si="14"/>
        <v>417</v>
      </c>
      <c r="O434" s="74"/>
      <c r="P434" s="75"/>
      <c r="Q434" s="75"/>
      <c r="R434" s="75"/>
      <c r="S434" s="75"/>
      <c r="T434" s="75"/>
      <c r="U434" s="76"/>
      <c r="V434" s="77"/>
      <c r="W434" s="78"/>
      <c r="X434" s="78"/>
      <c r="Y434" s="78"/>
      <c r="Z434" s="78"/>
      <c r="AA434" s="78"/>
      <c r="AB434" s="78"/>
      <c r="AC434" s="78"/>
      <c r="AD434" s="78"/>
      <c r="AE434" s="79"/>
      <c r="AF434" s="91"/>
      <c r="AG434" s="81"/>
      <c r="AH434" s="81"/>
      <c r="AI434" s="81"/>
      <c r="AJ434" s="81"/>
      <c r="AK434" s="81"/>
      <c r="AL434" s="82"/>
      <c r="AM434" s="91"/>
      <c r="AN434" s="81"/>
      <c r="AO434" s="81"/>
      <c r="AP434" s="81"/>
      <c r="AQ434" s="81"/>
      <c r="AR434" s="81"/>
      <c r="AS434" s="82"/>
      <c r="AT434" s="83"/>
      <c r="AU434" s="84"/>
      <c r="AV434" s="84"/>
      <c r="AW434" s="84"/>
      <c r="AX434" s="84"/>
      <c r="AY434" s="84"/>
      <c r="AZ434" s="85"/>
      <c r="BA434" s="88" t="e">
        <f>VLOOKUP(AT434,$BO$115:$BP$155,2,FALSE)</f>
        <v>#N/A</v>
      </c>
      <c r="BB434" s="89"/>
      <c r="BC434" s="90"/>
      <c r="BD434" s="86"/>
      <c r="BE434" s="87"/>
      <c r="BF434" s="87"/>
      <c r="BG434" s="87"/>
      <c r="BH434" s="87"/>
      <c r="BI434" s="87"/>
      <c r="BJ434" s="87"/>
      <c r="BK434" s="92"/>
      <c r="BL434" s="14"/>
      <c r="BM434" s="20"/>
    </row>
    <row r="435" spans="1:65" ht="30.75" customHeight="1" x14ac:dyDescent="0.2">
      <c r="A435" s="71">
        <f t="shared" si="14"/>
        <v>418</v>
      </c>
      <c r="O435" s="74"/>
      <c r="P435" s="75"/>
      <c r="Q435" s="75"/>
      <c r="R435" s="75"/>
      <c r="S435" s="75"/>
      <c r="T435" s="75"/>
      <c r="U435" s="76"/>
      <c r="V435" s="77"/>
      <c r="W435" s="78"/>
      <c r="X435" s="78"/>
      <c r="Y435" s="78"/>
      <c r="Z435" s="78"/>
      <c r="AA435" s="78"/>
      <c r="AB435" s="78"/>
      <c r="AC435" s="78"/>
      <c r="AD435" s="78"/>
      <c r="AE435" s="79"/>
      <c r="AF435" s="91"/>
      <c r="AG435" s="81"/>
      <c r="AH435" s="81"/>
      <c r="AI435" s="81"/>
      <c r="AJ435" s="81"/>
      <c r="AK435" s="81"/>
      <c r="AL435" s="82"/>
      <c r="AM435" s="91"/>
      <c r="AN435" s="81"/>
      <c r="AO435" s="81"/>
      <c r="AP435" s="81"/>
      <c r="AQ435" s="81"/>
      <c r="AR435" s="81"/>
      <c r="AS435" s="82"/>
      <c r="AT435" s="83"/>
      <c r="AU435" s="84"/>
      <c r="AV435" s="84"/>
      <c r="AW435" s="84"/>
      <c r="AX435" s="84"/>
      <c r="AY435" s="84"/>
      <c r="AZ435" s="85"/>
      <c r="BA435" s="88" t="e">
        <f>VLOOKUP(AT435,$BO$115:$BP$155,2,FALSE)</f>
        <v>#N/A</v>
      </c>
      <c r="BB435" s="89"/>
      <c r="BC435" s="90"/>
      <c r="BD435" s="86"/>
      <c r="BE435" s="87"/>
      <c r="BF435" s="87"/>
      <c r="BG435" s="87"/>
      <c r="BH435" s="87"/>
      <c r="BI435" s="87"/>
      <c r="BJ435" s="87"/>
      <c r="BK435" s="92"/>
      <c r="BL435" s="14"/>
      <c r="BM435" s="20"/>
    </row>
    <row r="436" spans="1:65" ht="30.75" customHeight="1" x14ac:dyDescent="0.2">
      <c r="A436" s="71">
        <f t="shared" si="14"/>
        <v>419</v>
      </c>
      <c r="O436" s="74"/>
      <c r="P436" s="75"/>
      <c r="Q436" s="75"/>
      <c r="R436" s="75"/>
      <c r="S436" s="75"/>
      <c r="T436" s="75"/>
      <c r="U436" s="76"/>
      <c r="V436" s="77"/>
      <c r="W436" s="78"/>
      <c r="X436" s="78"/>
      <c r="Y436" s="78"/>
      <c r="Z436" s="78"/>
      <c r="AA436" s="78"/>
      <c r="AB436" s="78"/>
      <c r="AC436" s="78"/>
      <c r="AD436" s="78"/>
      <c r="AE436" s="79"/>
      <c r="AF436" s="91"/>
      <c r="AG436" s="81"/>
      <c r="AH436" s="81"/>
      <c r="AI436" s="81"/>
      <c r="AJ436" s="81"/>
      <c r="AK436" s="81"/>
      <c r="AL436" s="82"/>
      <c r="AM436" s="91"/>
      <c r="AN436" s="81"/>
      <c r="AO436" s="81"/>
      <c r="AP436" s="81"/>
      <c r="AQ436" s="81"/>
      <c r="AR436" s="81"/>
      <c r="AS436" s="82"/>
      <c r="AT436" s="83"/>
      <c r="AU436" s="84"/>
      <c r="AV436" s="84"/>
      <c r="AW436" s="84"/>
      <c r="AX436" s="84"/>
      <c r="AY436" s="84"/>
      <c r="AZ436" s="85"/>
      <c r="BA436" s="88" t="e">
        <f>VLOOKUP(AT436,$BO$115:$BP$155,2,FALSE)</f>
        <v>#N/A</v>
      </c>
      <c r="BB436" s="89"/>
      <c r="BC436" s="90"/>
      <c r="BD436" s="86"/>
      <c r="BE436" s="87"/>
      <c r="BF436" s="87"/>
      <c r="BG436" s="87"/>
      <c r="BH436" s="87"/>
      <c r="BI436" s="87"/>
      <c r="BJ436" s="87"/>
      <c r="BK436" s="92"/>
      <c r="BL436" s="14"/>
      <c r="BM436" s="20"/>
    </row>
    <row r="437" spans="1:65" ht="30.75" customHeight="1" x14ac:dyDescent="0.2">
      <c r="A437" s="71">
        <f t="shared" si="14"/>
        <v>420</v>
      </c>
      <c r="O437" s="74"/>
      <c r="P437" s="75"/>
      <c r="Q437" s="75"/>
      <c r="R437" s="75"/>
      <c r="S437" s="75"/>
      <c r="T437" s="75"/>
      <c r="U437" s="76"/>
      <c r="V437" s="77"/>
      <c r="W437" s="78"/>
      <c r="X437" s="78"/>
      <c r="Y437" s="78"/>
      <c r="Z437" s="78"/>
      <c r="AA437" s="78"/>
      <c r="AB437" s="78"/>
      <c r="AC437" s="78"/>
      <c r="AD437" s="78"/>
      <c r="AE437" s="79"/>
      <c r="AF437" s="91"/>
      <c r="AG437" s="81"/>
      <c r="AH437" s="81"/>
      <c r="AI437" s="81"/>
      <c r="AJ437" s="81"/>
      <c r="AK437" s="81"/>
      <c r="AL437" s="82"/>
      <c r="AM437" s="91"/>
      <c r="AN437" s="81"/>
      <c r="AO437" s="81"/>
      <c r="AP437" s="81"/>
      <c r="AQ437" s="81"/>
      <c r="AR437" s="81"/>
      <c r="AS437" s="82"/>
      <c r="AT437" s="83"/>
      <c r="AU437" s="84"/>
      <c r="AV437" s="84"/>
      <c r="AW437" s="84"/>
      <c r="AX437" s="84"/>
      <c r="AY437" s="84"/>
      <c r="AZ437" s="85"/>
      <c r="BA437" s="88" t="e">
        <f>VLOOKUP(AT437,$BO$115:$BP$155,2,FALSE)</f>
        <v>#N/A</v>
      </c>
      <c r="BB437" s="89"/>
      <c r="BC437" s="90"/>
      <c r="BD437" s="86"/>
      <c r="BE437" s="87"/>
      <c r="BF437" s="87"/>
      <c r="BG437" s="87"/>
      <c r="BH437" s="87"/>
      <c r="BI437" s="87"/>
      <c r="BJ437" s="87"/>
      <c r="BK437" s="92"/>
      <c r="BL437" s="14"/>
      <c r="BM437" s="20"/>
    </row>
    <row r="438" spans="1:65" ht="30.75" customHeight="1" x14ac:dyDescent="0.2">
      <c r="A438" s="71">
        <f t="shared" si="14"/>
        <v>421</v>
      </c>
      <c r="O438" s="74"/>
      <c r="P438" s="75"/>
      <c r="Q438" s="75"/>
      <c r="R438" s="75"/>
      <c r="S438" s="75"/>
      <c r="T438" s="75"/>
      <c r="U438" s="76"/>
      <c r="V438" s="77"/>
      <c r="W438" s="78"/>
      <c r="X438" s="78"/>
      <c r="Y438" s="78"/>
      <c r="Z438" s="78"/>
      <c r="AA438" s="78"/>
      <c r="AB438" s="78"/>
      <c r="AC438" s="78"/>
      <c r="AD438" s="78"/>
      <c r="AE438" s="79"/>
      <c r="AF438" s="91"/>
      <c r="AG438" s="81"/>
      <c r="AH438" s="81"/>
      <c r="AI438" s="81"/>
      <c r="AJ438" s="81"/>
      <c r="AK438" s="81"/>
      <c r="AL438" s="82"/>
      <c r="AM438" s="91"/>
      <c r="AN438" s="81"/>
      <c r="AO438" s="81"/>
      <c r="AP438" s="81"/>
      <c r="AQ438" s="81"/>
      <c r="AR438" s="81"/>
      <c r="AS438" s="82"/>
      <c r="AT438" s="83"/>
      <c r="AU438" s="84"/>
      <c r="AV438" s="84"/>
      <c r="AW438" s="84"/>
      <c r="AX438" s="84"/>
      <c r="AY438" s="84"/>
      <c r="AZ438" s="85"/>
      <c r="BA438" s="88" t="e">
        <f>VLOOKUP(AT438,$BO$115:$BP$155,2,FALSE)</f>
        <v>#N/A</v>
      </c>
      <c r="BB438" s="89"/>
      <c r="BC438" s="90"/>
      <c r="BD438" s="86"/>
      <c r="BE438" s="87"/>
      <c r="BF438" s="87"/>
      <c r="BG438" s="87"/>
      <c r="BH438" s="87"/>
      <c r="BI438" s="87"/>
      <c r="BJ438" s="87"/>
      <c r="BK438" s="92"/>
      <c r="BL438" s="14"/>
      <c r="BM438" s="20"/>
    </row>
    <row r="439" spans="1:65" ht="30.75" customHeight="1" x14ac:dyDescent="0.2">
      <c r="A439" s="71">
        <f t="shared" si="14"/>
        <v>422</v>
      </c>
      <c r="O439" s="74"/>
      <c r="P439" s="75"/>
      <c r="Q439" s="75"/>
      <c r="R439" s="75"/>
      <c r="S439" s="75"/>
      <c r="T439" s="75"/>
      <c r="U439" s="76"/>
      <c r="V439" s="77"/>
      <c r="W439" s="78"/>
      <c r="X439" s="78"/>
      <c r="Y439" s="78"/>
      <c r="Z439" s="78"/>
      <c r="AA439" s="78"/>
      <c r="AB439" s="78"/>
      <c r="AC439" s="78"/>
      <c r="AD439" s="78"/>
      <c r="AE439" s="79"/>
      <c r="AF439" s="91"/>
      <c r="AG439" s="81"/>
      <c r="AH439" s="81"/>
      <c r="AI439" s="81"/>
      <c r="AJ439" s="81"/>
      <c r="AK439" s="81"/>
      <c r="AL439" s="82"/>
      <c r="AM439" s="91"/>
      <c r="AN439" s="81"/>
      <c r="AO439" s="81"/>
      <c r="AP439" s="81"/>
      <c r="AQ439" s="81"/>
      <c r="AR439" s="81"/>
      <c r="AS439" s="82"/>
      <c r="AT439" s="83"/>
      <c r="AU439" s="84"/>
      <c r="AV439" s="84"/>
      <c r="AW439" s="84"/>
      <c r="AX439" s="84"/>
      <c r="AY439" s="84"/>
      <c r="AZ439" s="85"/>
      <c r="BA439" s="88" t="e">
        <f>VLOOKUP(AT439,$BO$115:$BP$155,2,FALSE)</f>
        <v>#N/A</v>
      </c>
      <c r="BB439" s="89"/>
      <c r="BC439" s="90"/>
      <c r="BD439" s="86"/>
      <c r="BE439" s="87"/>
      <c r="BF439" s="87"/>
      <c r="BG439" s="87"/>
      <c r="BH439" s="87"/>
      <c r="BI439" s="87"/>
      <c r="BJ439" s="87"/>
      <c r="BK439" s="92"/>
      <c r="BL439" s="14"/>
      <c r="BM439" s="20"/>
    </row>
    <row r="440" spans="1:65" ht="30.75" customHeight="1" x14ac:dyDescent="0.2">
      <c r="A440" s="71">
        <f t="shared" si="14"/>
        <v>423</v>
      </c>
      <c r="O440" s="74"/>
      <c r="P440" s="75"/>
      <c r="Q440" s="75"/>
      <c r="R440" s="75"/>
      <c r="S440" s="75"/>
      <c r="T440" s="75"/>
      <c r="U440" s="76"/>
      <c r="V440" s="77"/>
      <c r="W440" s="78"/>
      <c r="X440" s="78"/>
      <c r="Y440" s="78"/>
      <c r="Z440" s="78"/>
      <c r="AA440" s="78"/>
      <c r="AB440" s="78"/>
      <c r="AC440" s="78"/>
      <c r="AD440" s="78"/>
      <c r="AE440" s="79"/>
      <c r="AF440" s="91"/>
      <c r="AG440" s="81"/>
      <c r="AH440" s="81"/>
      <c r="AI440" s="81"/>
      <c r="AJ440" s="81"/>
      <c r="AK440" s="81"/>
      <c r="AL440" s="82"/>
      <c r="AM440" s="91"/>
      <c r="AN440" s="81"/>
      <c r="AO440" s="81"/>
      <c r="AP440" s="81"/>
      <c r="AQ440" s="81"/>
      <c r="AR440" s="81"/>
      <c r="AS440" s="82"/>
      <c r="AT440" s="83"/>
      <c r="AU440" s="84"/>
      <c r="AV440" s="84"/>
      <c r="AW440" s="84"/>
      <c r="AX440" s="84"/>
      <c r="AY440" s="84"/>
      <c r="AZ440" s="85"/>
      <c r="BA440" s="88" t="e">
        <f>VLOOKUP(AT440,$BO$115:$BP$155,2,FALSE)</f>
        <v>#N/A</v>
      </c>
      <c r="BB440" s="89"/>
      <c r="BC440" s="90"/>
      <c r="BD440" s="86"/>
      <c r="BE440" s="87"/>
      <c r="BF440" s="87"/>
      <c r="BG440" s="87"/>
      <c r="BH440" s="87"/>
      <c r="BI440" s="87"/>
      <c r="BJ440" s="87"/>
      <c r="BK440" s="92"/>
      <c r="BL440" s="14"/>
      <c r="BM440" s="20"/>
    </row>
    <row r="441" spans="1:65" ht="30.75" customHeight="1" x14ac:dyDescent="0.2">
      <c r="A441" s="71">
        <f t="shared" si="14"/>
        <v>424</v>
      </c>
      <c r="O441" s="74"/>
      <c r="P441" s="75"/>
      <c r="Q441" s="75"/>
      <c r="R441" s="75"/>
      <c r="S441" s="75"/>
      <c r="T441" s="75"/>
      <c r="U441" s="76"/>
      <c r="V441" s="77"/>
      <c r="W441" s="78"/>
      <c r="X441" s="78"/>
      <c r="Y441" s="78"/>
      <c r="Z441" s="78"/>
      <c r="AA441" s="78"/>
      <c r="AB441" s="78"/>
      <c r="AC441" s="78"/>
      <c r="AD441" s="78"/>
      <c r="AE441" s="79"/>
      <c r="AF441" s="91"/>
      <c r="AG441" s="81"/>
      <c r="AH441" s="81"/>
      <c r="AI441" s="81"/>
      <c r="AJ441" s="81"/>
      <c r="AK441" s="81"/>
      <c r="AL441" s="82"/>
      <c r="AM441" s="91"/>
      <c r="AN441" s="81"/>
      <c r="AO441" s="81"/>
      <c r="AP441" s="81"/>
      <c r="AQ441" s="81"/>
      <c r="AR441" s="81"/>
      <c r="AS441" s="82"/>
      <c r="AT441" s="83"/>
      <c r="AU441" s="84"/>
      <c r="AV441" s="84"/>
      <c r="AW441" s="84"/>
      <c r="AX441" s="84"/>
      <c r="AY441" s="84"/>
      <c r="AZ441" s="85"/>
      <c r="BA441" s="88" t="e">
        <f>VLOOKUP(AT441,$BO$115:$BP$155,2,FALSE)</f>
        <v>#N/A</v>
      </c>
      <c r="BB441" s="89"/>
      <c r="BC441" s="90"/>
      <c r="BD441" s="86"/>
      <c r="BE441" s="87"/>
      <c r="BF441" s="87"/>
      <c r="BG441" s="87"/>
      <c r="BH441" s="87"/>
      <c r="BI441" s="87"/>
      <c r="BJ441" s="87"/>
      <c r="BK441" s="92"/>
      <c r="BL441" s="14"/>
      <c r="BM441" s="20"/>
    </row>
    <row r="442" spans="1:65" ht="30.75" customHeight="1" x14ac:dyDescent="0.2">
      <c r="A442" s="71">
        <f t="shared" si="14"/>
        <v>425</v>
      </c>
      <c r="O442" s="74"/>
      <c r="P442" s="75"/>
      <c r="Q442" s="75"/>
      <c r="R442" s="75"/>
      <c r="S442" s="75"/>
      <c r="T442" s="75"/>
      <c r="U442" s="76"/>
      <c r="V442" s="77"/>
      <c r="W442" s="78"/>
      <c r="X442" s="78"/>
      <c r="Y442" s="78"/>
      <c r="Z442" s="78"/>
      <c r="AA442" s="78"/>
      <c r="AB442" s="78"/>
      <c r="AC442" s="78"/>
      <c r="AD442" s="78"/>
      <c r="AE442" s="79"/>
      <c r="AF442" s="91"/>
      <c r="AG442" s="81"/>
      <c r="AH442" s="81"/>
      <c r="AI442" s="81"/>
      <c r="AJ442" s="81"/>
      <c r="AK442" s="81"/>
      <c r="AL442" s="82"/>
      <c r="AM442" s="91"/>
      <c r="AN442" s="81"/>
      <c r="AO442" s="81"/>
      <c r="AP442" s="81"/>
      <c r="AQ442" s="81"/>
      <c r="AR442" s="81"/>
      <c r="AS442" s="82"/>
      <c r="AT442" s="83"/>
      <c r="AU442" s="84"/>
      <c r="AV442" s="84"/>
      <c r="AW442" s="84"/>
      <c r="AX442" s="84"/>
      <c r="AY442" s="84"/>
      <c r="AZ442" s="85"/>
      <c r="BA442" s="88" t="e">
        <f>VLOOKUP(AT442,$BO$115:$BP$155,2,FALSE)</f>
        <v>#N/A</v>
      </c>
      <c r="BB442" s="89"/>
      <c r="BC442" s="90"/>
      <c r="BD442" s="86"/>
      <c r="BE442" s="87"/>
      <c r="BF442" s="87"/>
      <c r="BG442" s="87"/>
      <c r="BH442" s="87"/>
      <c r="BI442" s="87"/>
      <c r="BJ442" s="87"/>
      <c r="BK442" s="92"/>
      <c r="BL442" s="14"/>
      <c r="BM442" s="20"/>
    </row>
    <row r="443" spans="1:65" ht="30.75" customHeight="1" x14ac:dyDescent="0.2">
      <c r="A443" s="71">
        <f t="shared" si="14"/>
        <v>426</v>
      </c>
      <c r="O443" s="74"/>
      <c r="P443" s="75"/>
      <c r="Q443" s="75"/>
      <c r="R443" s="75"/>
      <c r="S443" s="75"/>
      <c r="T443" s="75"/>
      <c r="U443" s="76"/>
      <c r="V443" s="77"/>
      <c r="W443" s="78"/>
      <c r="X443" s="78"/>
      <c r="Y443" s="78"/>
      <c r="Z443" s="78"/>
      <c r="AA443" s="78"/>
      <c r="AB443" s="78"/>
      <c r="AC443" s="78"/>
      <c r="AD443" s="78"/>
      <c r="AE443" s="79"/>
      <c r="AF443" s="91"/>
      <c r="AG443" s="81"/>
      <c r="AH443" s="81"/>
      <c r="AI443" s="81"/>
      <c r="AJ443" s="81"/>
      <c r="AK443" s="81"/>
      <c r="AL443" s="82"/>
      <c r="AM443" s="91"/>
      <c r="AN443" s="81"/>
      <c r="AO443" s="81"/>
      <c r="AP443" s="81"/>
      <c r="AQ443" s="81"/>
      <c r="AR443" s="81"/>
      <c r="AS443" s="82"/>
      <c r="AT443" s="83"/>
      <c r="AU443" s="84"/>
      <c r="AV443" s="84"/>
      <c r="AW443" s="84"/>
      <c r="AX443" s="84"/>
      <c r="AY443" s="84"/>
      <c r="AZ443" s="85"/>
      <c r="BA443" s="88" t="e">
        <f>VLOOKUP(AT443,$BO$115:$BP$155,2,FALSE)</f>
        <v>#N/A</v>
      </c>
      <c r="BB443" s="89"/>
      <c r="BC443" s="90"/>
      <c r="BD443" s="86"/>
      <c r="BE443" s="87"/>
      <c r="BF443" s="87"/>
      <c r="BG443" s="87"/>
      <c r="BH443" s="87"/>
      <c r="BI443" s="87"/>
      <c r="BJ443" s="87"/>
      <c r="BK443" s="92"/>
      <c r="BL443" s="14"/>
      <c r="BM443" s="20"/>
    </row>
    <row r="444" spans="1:65" ht="30.75" customHeight="1" x14ac:dyDescent="0.2">
      <c r="A444" s="71">
        <f t="shared" si="14"/>
        <v>427</v>
      </c>
      <c r="O444" s="74"/>
      <c r="P444" s="75"/>
      <c r="Q444" s="75"/>
      <c r="R444" s="75"/>
      <c r="S444" s="75"/>
      <c r="T444" s="75"/>
      <c r="U444" s="76"/>
      <c r="V444" s="77"/>
      <c r="W444" s="78"/>
      <c r="X444" s="78"/>
      <c r="Y444" s="78"/>
      <c r="Z444" s="78"/>
      <c r="AA444" s="78"/>
      <c r="AB444" s="78"/>
      <c r="AC444" s="78"/>
      <c r="AD444" s="78"/>
      <c r="AE444" s="79"/>
      <c r="AF444" s="91"/>
      <c r="AG444" s="81"/>
      <c r="AH444" s="81"/>
      <c r="AI444" s="81"/>
      <c r="AJ444" s="81"/>
      <c r="AK444" s="81"/>
      <c r="AL444" s="82"/>
      <c r="AM444" s="91"/>
      <c r="AN444" s="81"/>
      <c r="AO444" s="81"/>
      <c r="AP444" s="81"/>
      <c r="AQ444" s="81"/>
      <c r="AR444" s="81"/>
      <c r="AS444" s="82"/>
      <c r="AT444" s="83"/>
      <c r="AU444" s="84"/>
      <c r="AV444" s="84"/>
      <c r="AW444" s="84"/>
      <c r="AX444" s="84"/>
      <c r="AY444" s="84"/>
      <c r="AZ444" s="85"/>
      <c r="BA444" s="88" t="e">
        <f>VLOOKUP(AT444,$BO$115:$BP$155,2,FALSE)</f>
        <v>#N/A</v>
      </c>
      <c r="BB444" s="89"/>
      <c r="BC444" s="90"/>
      <c r="BD444" s="86"/>
      <c r="BE444" s="87"/>
      <c r="BF444" s="87"/>
      <c r="BG444" s="87"/>
      <c r="BH444" s="87"/>
      <c r="BI444" s="87"/>
      <c r="BJ444" s="87"/>
      <c r="BK444" s="92"/>
      <c r="BL444" s="14"/>
      <c r="BM444" s="20"/>
    </row>
    <row r="445" spans="1:65" ht="30.75" customHeight="1" x14ac:dyDescent="0.2">
      <c r="A445" s="71">
        <f t="shared" si="14"/>
        <v>428</v>
      </c>
      <c r="O445" s="74"/>
      <c r="P445" s="75"/>
      <c r="Q445" s="75"/>
      <c r="R445" s="75"/>
      <c r="S445" s="75"/>
      <c r="T445" s="75"/>
      <c r="U445" s="76"/>
      <c r="V445" s="77"/>
      <c r="W445" s="78"/>
      <c r="X445" s="78"/>
      <c r="Y445" s="78"/>
      <c r="Z445" s="78"/>
      <c r="AA445" s="78"/>
      <c r="AB445" s="78"/>
      <c r="AC445" s="78"/>
      <c r="AD445" s="78"/>
      <c r="AE445" s="79"/>
      <c r="AF445" s="91"/>
      <c r="AG445" s="81"/>
      <c r="AH445" s="81"/>
      <c r="AI445" s="81"/>
      <c r="AJ445" s="81"/>
      <c r="AK445" s="81"/>
      <c r="AL445" s="82"/>
      <c r="AM445" s="91"/>
      <c r="AN445" s="81"/>
      <c r="AO445" s="81"/>
      <c r="AP445" s="81"/>
      <c r="AQ445" s="81"/>
      <c r="AR445" s="81"/>
      <c r="AS445" s="82"/>
      <c r="AT445" s="83"/>
      <c r="AU445" s="84"/>
      <c r="AV445" s="84"/>
      <c r="AW445" s="84"/>
      <c r="AX445" s="84"/>
      <c r="AY445" s="84"/>
      <c r="AZ445" s="85"/>
      <c r="BA445" s="88" t="e">
        <f>VLOOKUP(AT445,$BO$115:$BP$155,2,FALSE)</f>
        <v>#N/A</v>
      </c>
      <c r="BB445" s="89"/>
      <c r="BC445" s="90"/>
      <c r="BD445" s="86"/>
      <c r="BE445" s="87"/>
      <c r="BF445" s="87"/>
      <c r="BG445" s="87"/>
      <c r="BH445" s="87"/>
      <c r="BI445" s="87"/>
      <c r="BJ445" s="87"/>
      <c r="BK445" s="92"/>
      <c r="BL445" s="14"/>
      <c r="BM445" s="20"/>
    </row>
    <row r="446" spans="1:65" ht="30.75" customHeight="1" x14ac:dyDescent="0.2">
      <c r="A446" s="71">
        <f t="shared" si="14"/>
        <v>429</v>
      </c>
      <c r="O446" s="74"/>
      <c r="P446" s="75"/>
      <c r="Q446" s="75"/>
      <c r="R446" s="75"/>
      <c r="S446" s="75"/>
      <c r="T446" s="75"/>
      <c r="U446" s="76"/>
      <c r="V446" s="77"/>
      <c r="W446" s="78"/>
      <c r="X446" s="78"/>
      <c r="Y446" s="78"/>
      <c r="Z446" s="78"/>
      <c r="AA446" s="78"/>
      <c r="AB446" s="78"/>
      <c r="AC446" s="78"/>
      <c r="AD446" s="78"/>
      <c r="AE446" s="79"/>
      <c r="AF446" s="91"/>
      <c r="AG446" s="81"/>
      <c r="AH446" s="81"/>
      <c r="AI446" s="81"/>
      <c r="AJ446" s="81"/>
      <c r="AK446" s="81"/>
      <c r="AL446" s="82"/>
      <c r="AM446" s="91"/>
      <c r="AN446" s="81"/>
      <c r="AO446" s="81"/>
      <c r="AP446" s="81"/>
      <c r="AQ446" s="81"/>
      <c r="AR446" s="81"/>
      <c r="AS446" s="82"/>
      <c r="AT446" s="83"/>
      <c r="AU446" s="84"/>
      <c r="AV446" s="84"/>
      <c r="AW446" s="84"/>
      <c r="AX446" s="84"/>
      <c r="AY446" s="84"/>
      <c r="AZ446" s="85"/>
      <c r="BA446" s="88" t="e">
        <f>VLOOKUP(AT446,$BO$115:$BP$155,2,FALSE)</f>
        <v>#N/A</v>
      </c>
      <c r="BB446" s="89"/>
      <c r="BC446" s="90"/>
      <c r="BD446" s="86"/>
      <c r="BE446" s="87"/>
      <c r="BF446" s="87"/>
      <c r="BG446" s="87"/>
      <c r="BH446" s="87"/>
      <c r="BI446" s="87"/>
      <c r="BJ446" s="87"/>
      <c r="BK446" s="92"/>
      <c r="BL446" s="14"/>
      <c r="BM446" s="20"/>
    </row>
    <row r="447" spans="1:65" ht="30.75" customHeight="1" x14ac:dyDescent="0.2">
      <c r="A447" s="71">
        <f t="shared" si="14"/>
        <v>430</v>
      </c>
      <c r="O447" s="74"/>
      <c r="P447" s="75"/>
      <c r="Q447" s="75"/>
      <c r="R447" s="75"/>
      <c r="S447" s="75"/>
      <c r="T447" s="75"/>
      <c r="U447" s="76"/>
      <c r="V447" s="77"/>
      <c r="W447" s="78"/>
      <c r="X447" s="78"/>
      <c r="Y447" s="78"/>
      <c r="Z447" s="78"/>
      <c r="AA447" s="78"/>
      <c r="AB447" s="78"/>
      <c r="AC447" s="78"/>
      <c r="AD447" s="78"/>
      <c r="AE447" s="79"/>
      <c r="AF447" s="91"/>
      <c r="AG447" s="81"/>
      <c r="AH447" s="81"/>
      <c r="AI447" s="81"/>
      <c r="AJ447" s="81"/>
      <c r="AK447" s="81"/>
      <c r="AL447" s="82"/>
      <c r="AM447" s="91"/>
      <c r="AN447" s="81"/>
      <c r="AO447" s="81"/>
      <c r="AP447" s="81"/>
      <c r="AQ447" s="81"/>
      <c r="AR447" s="81"/>
      <c r="AS447" s="82"/>
      <c r="AT447" s="83"/>
      <c r="AU447" s="84"/>
      <c r="AV447" s="84"/>
      <c r="AW447" s="84"/>
      <c r="AX447" s="84"/>
      <c r="AY447" s="84"/>
      <c r="AZ447" s="85"/>
      <c r="BA447" s="88" t="e">
        <f>VLOOKUP(AT447,$BO$115:$BP$155,2,FALSE)</f>
        <v>#N/A</v>
      </c>
      <c r="BB447" s="89"/>
      <c r="BC447" s="90"/>
      <c r="BD447" s="86"/>
      <c r="BE447" s="87"/>
      <c r="BF447" s="87"/>
      <c r="BG447" s="87"/>
      <c r="BH447" s="87"/>
      <c r="BI447" s="87"/>
      <c r="BJ447" s="87"/>
      <c r="BK447" s="92"/>
      <c r="BL447" s="14"/>
      <c r="BM447" s="20"/>
    </row>
    <row r="448" spans="1:65" ht="30.75" customHeight="1" x14ac:dyDescent="0.2">
      <c r="A448" s="71">
        <f t="shared" si="14"/>
        <v>431</v>
      </c>
      <c r="O448" s="74"/>
      <c r="P448" s="75"/>
      <c r="Q448" s="75"/>
      <c r="R448" s="75"/>
      <c r="S448" s="75"/>
      <c r="T448" s="75"/>
      <c r="U448" s="76"/>
      <c r="V448" s="77"/>
      <c r="W448" s="78"/>
      <c r="X448" s="78"/>
      <c r="Y448" s="78"/>
      <c r="Z448" s="78"/>
      <c r="AA448" s="78"/>
      <c r="AB448" s="78"/>
      <c r="AC448" s="78"/>
      <c r="AD448" s="78"/>
      <c r="AE448" s="79"/>
      <c r="AF448" s="91"/>
      <c r="AG448" s="81"/>
      <c r="AH448" s="81"/>
      <c r="AI448" s="81"/>
      <c r="AJ448" s="81"/>
      <c r="AK448" s="81"/>
      <c r="AL448" s="82"/>
      <c r="AM448" s="91"/>
      <c r="AN448" s="81"/>
      <c r="AO448" s="81"/>
      <c r="AP448" s="81"/>
      <c r="AQ448" s="81"/>
      <c r="AR448" s="81"/>
      <c r="AS448" s="82"/>
      <c r="AT448" s="83"/>
      <c r="AU448" s="84"/>
      <c r="AV448" s="84"/>
      <c r="AW448" s="84"/>
      <c r="AX448" s="84"/>
      <c r="AY448" s="84"/>
      <c r="AZ448" s="85"/>
      <c r="BA448" s="88" t="e">
        <f>VLOOKUP(AT448,$BO$115:$BP$155,2,FALSE)</f>
        <v>#N/A</v>
      </c>
      <c r="BB448" s="89"/>
      <c r="BC448" s="90"/>
      <c r="BD448" s="86"/>
      <c r="BE448" s="87"/>
      <c r="BF448" s="87"/>
      <c r="BG448" s="87"/>
      <c r="BH448" s="87"/>
      <c r="BI448" s="87"/>
      <c r="BJ448" s="87"/>
      <c r="BK448" s="92"/>
      <c r="BL448" s="14"/>
      <c r="BM448" s="20"/>
    </row>
    <row r="449" spans="1:65" ht="30.75" customHeight="1" x14ac:dyDescent="0.2">
      <c r="A449" s="71">
        <f t="shared" si="14"/>
        <v>432</v>
      </c>
      <c r="O449" s="74"/>
      <c r="P449" s="75"/>
      <c r="Q449" s="75"/>
      <c r="R449" s="75"/>
      <c r="S449" s="75"/>
      <c r="T449" s="75"/>
      <c r="U449" s="76"/>
      <c r="V449" s="77"/>
      <c r="W449" s="78"/>
      <c r="X449" s="78"/>
      <c r="Y449" s="78"/>
      <c r="Z449" s="78"/>
      <c r="AA449" s="78"/>
      <c r="AB449" s="78"/>
      <c r="AC449" s="78"/>
      <c r="AD449" s="78"/>
      <c r="AE449" s="79"/>
      <c r="AF449" s="91"/>
      <c r="AG449" s="81"/>
      <c r="AH449" s="81"/>
      <c r="AI449" s="81"/>
      <c r="AJ449" s="81"/>
      <c r="AK449" s="81"/>
      <c r="AL449" s="82"/>
      <c r="AM449" s="91"/>
      <c r="AN449" s="81"/>
      <c r="AO449" s="81"/>
      <c r="AP449" s="81"/>
      <c r="AQ449" s="81"/>
      <c r="AR449" s="81"/>
      <c r="AS449" s="82"/>
      <c r="AT449" s="83"/>
      <c r="AU449" s="84"/>
      <c r="AV449" s="84"/>
      <c r="AW449" s="84"/>
      <c r="AX449" s="84"/>
      <c r="AY449" s="84"/>
      <c r="AZ449" s="85"/>
      <c r="BA449" s="88" t="e">
        <f>VLOOKUP(AT449,$BO$115:$BP$155,2,FALSE)</f>
        <v>#N/A</v>
      </c>
      <c r="BB449" s="89"/>
      <c r="BC449" s="90"/>
      <c r="BD449" s="86"/>
      <c r="BE449" s="87"/>
      <c r="BF449" s="87"/>
      <c r="BG449" s="87"/>
      <c r="BH449" s="87"/>
      <c r="BI449" s="87"/>
      <c r="BJ449" s="87"/>
      <c r="BK449" s="92"/>
      <c r="BL449" s="14"/>
      <c r="BM449" s="20"/>
    </row>
    <row r="450" spans="1:65" ht="30.75" customHeight="1" x14ac:dyDescent="0.2">
      <c r="A450" s="71">
        <f t="shared" si="14"/>
        <v>433</v>
      </c>
      <c r="O450" s="74"/>
      <c r="P450" s="75"/>
      <c r="Q450" s="75"/>
      <c r="R450" s="75"/>
      <c r="S450" s="75"/>
      <c r="T450" s="75"/>
      <c r="U450" s="76"/>
      <c r="V450" s="77"/>
      <c r="W450" s="78"/>
      <c r="X450" s="78"/>
      <c r="Y450" s="78"/>
      <c r="Z450" s="78"/>
      <c r="AA450" s="78"/>
      <c r="AB450" s="78"/>
      <c r="AC450" s="78"/>
      <c r="AD450" s="78"/>
      <c r="AE450" s="79"/>
      <c r="AF450" s="91"/>
      <c r="AG450" s="81"/>
      <c r="AH450" s="81"/>
      <c r="AI450" s="81"/>
      <c r="AJ450" s="81"/>
      <c r="AK450" s="81"/>
      <c r="AL450" s="82"/>
      <c r="AM450" s="91"/>
      <c r="AN450" s="81"/>
      <c r="AO450" s="81"/>
      <c r="AP450" s="81"/>
      <c r="AQ450" s="81"/>
      <c r="AR450" s="81"/>
      <c r="AS450" s="82"/>
      <c r="AT450" s="83"/>
      <c r="AU450" s="84"/>
      <c r="AV450" s="84"/>
      <c r="AW450" s="84"/>
      <c r="AX450" s="84"/>
      <c r="AY450" s="84"/>
      <c r="AZ450" s="85"/>
      <c r="BA450" s="88" t="e">
        <f>VLOOKUP(AT450,$BO$115:$BP$155,2,FALSE)</f>
        <v>#N/A</v>
      </c>
      <c r="BB450" s="89"/>
      <c r="BC450" s="90"/>
      <c r="BD450" s="86"/>
      <c r="BE450" s="87"/>
      <c r="BF450" s="87"/>
      <c r="BG450" s="87"/>
      <c r="BH450" s="87"/>
      <c r="BI450" s="87"/>
      <c r="BJ450" s="87"/>
      <c r="BK450" s="92"/>
      <c r="BL450" s="14"/>
      <c r="BM450" s="20"/>
    </row>
    <row r="451" spans="1:65" ht="30.75" customHeight="1" x14ac:dyDescent="0.2">
      <c r="A451" s="71">
        <f t="shared" si="14"/>
        <v>434</v>
      </c>
      <c r="O451" s="74"/>
      <c r="P451" s="75"/>
      <c r="Q451" s="75"/>
      <c r="R451" s="75"/>
      <c r="S451" s="75"/>
      <c r="T451" s="75"/>
      <c r="U451" s="76"/>
      <c r="V451" s="77"/>
      <c r="W451" s="78"/>
      <c r="X451" s="78"/>
      <c r="Y451" s="78"/>
      <c r="Z451" s="78"/>
      <c r="AA451" s="78"/>
      <c r="AB451" s="78"/>
      <c r="AC451" s="78"/>
      <c r="AD451" s="78"/>
      <c r="AE451" s="79"/>
      <c r="AF451" s="91"/>
      <c r="AG451" s="81"/>
      <c r="AH451" s="81"/>
      <c r="AI451" s="81"/>
      <c r="AJ451" s="81"/>
      <c r="AK451" s="81"/>
      <c r="AL451" s="82"/>
      <c r="AM451" s="91"/>
      <c r="AN451" s="81"/>
      <c r="AO451" s="81"/>
      <c r="AP451" s="81"/>
      <c r="AQ451" s="81"/>
      <c r="AR451" s="81"/>
      <c r="AS451" s="82"/>
      <c r="AT451" s="83"/>
      <c r="AU451" s="84"/>
      <c r="AV451" s="84"/>
      <c r="AW451" s="84"/>
      <c r="AX451" s="84"/>
      <c r="AY451" s="84"/>
      <c r="AZ451" s="85"/>
      <c r="BA451" s="88" t="e">
        <f>VLOOKUP(AT451,$BO$115:$BP$155,2,FALSE)</f>
        <v>#N/A</v>
      </c>
      <c r="BB451" s="89"/>
      <c r="BC451" s="90"/>
      <c r="BD451" s="86"/>
      <c r="BE451" s="87"/>
      <c r="BF451" s="87"/>
      <c r="BG451" s="87"/>
      <c r="BH451" s="87"/>
      <c r="BI451" s="87"/>
      <c r="BJ451" s="87"/>
      <c r="BK451" s="92"/>
      <c r="BL451" s="14"/>
      <c r="BM451" s="20"/>
    </row>
    <row r="452" spans="1:65" ht="30.75" customHeight="1" x14ac:dyDescent="0.2">
      <c r="A452" s="71">
        <f t="shared" si="14"/>
        <v>435</v>
      </c>
      <c r="O452" s="74"/>
      <c r="P452" s="75"/>
      <c r="Q452" s="75"/>
      <c r="R452" s="75"/>
      <c r="S452" s="75"/>
      <c r="T452" s="75"/>
      <c r="U452" s="76"/>
      <c r="V452" s="77"/>
      <c r="W452" s="78"/>
      <c r="X452" s="78"/>
      <c r="Y452" s="78"/>
      <c r="Z452" s="78"/>
      <c r="AA452" s="78"/>
      <c r="AB452" s="78"/>
      <c r="AC452" s="78"/>
      <c r="AD452" s="78"/>
      <c r="AE452" s="79"/>
      <c r="AF452" s="91"/>
      <c r="AG452" s="81"/>
      <c r="AH452" s="81"/>
      <c r="AI452" s="81"/>
      <c r="AJ452" s="81"/>
      <c r="AK452" s="81"/>
      <c r="AL452" s="82"/>
      <c r="AM452" s="91"/>
      <c r="AN452" s="81"/>
      <c r="AO452" s="81"/>
      <c r="AP452" s="81"/>
      <c r="AQ452" s="81"/>
      <c r="AR452" s="81"/>
      <c r="AS452" s="82"/>
      <c r="AT452" s="83"/>
      <c r="AU452" s="84"/>
      <c r="AV452" s="84"/>
      <c r="AW452" s="84"/>
      <c r="AX452" s="84"/>
      <c r="AY452" s="84"/>
      <c r="AZ452" s="85"/>
      <c r="BA452" s="88" t="e">
        <f>VLOOKUP(AT452,$BO$115:$BP$155,2,FALSE)</f>
        <v>#N/A</v>
      </c>
      <c r="BB452" s="89"/>
      <c r="BC452" s="90"/>
      <c r="BD452" s="86"/>
      <c r="BE452" s="87"/>
      <c r="BF452" s="87"/>
      <c r="BG452" s="87"/>
      <c r="BH452" s="87"/>
      <c r="BI452" s="87"/>
      <c r="BJ452" s="87"/>
      <c r="BK452" s="92"/>
      <c r="BL452" s="14"/>
      <c r="BM452" s="20"/>
    </row>
    <row r="453" spans="1:65" ht="30.75" customHeight="1" x14ac:dyDescent="0.2">
      <c r="A453" s="71">
        <f t="shared" si="14"/>
        <v>436</v>
      </c>
      <c r="O453" s="74"/>
      <c r="P453" s="75"/>
      <c r="Q453" s="75"/>
      <c r="R453" s="75"/>
      <c r="S453" s="75"/>
      <c r="T453" s="75"/>
      <c r="U453" s="76"/>
      <c r="V453" s="77"/>
      <c r="W453" s="78"/>
      <c r="X453" s="78"/>
      <c r="Y453" s="78"/>
      <c r="Z453" s="78"/>
      <c r="AA453" s="78"/>
      <c r="AB453" s="78"/>
      <c r="AC453" s="78"/>
      <c r="AD453" s="78"/>
      <c r="AE453" s="79"/>
      <c r="AF453" s="91"/>
      <c r="AG453" s="81"/>
      <c r="AH453" s="81"/>
      <c r="AI453" s="81"/>
      <c r="AJ453" s="81"/>
      <c r="AK453" s="81"/>
      <c r="AL453" s="82"/>
      <c r="AM453" s="91"/>
      <c r="AN453" s="81"/>
      <c r="AO453" s="81"/>
      <c r="AP453" s="81"/>
      <c r="AQ453" s="81"/>
      <c r="AR453" s="81"/>
      <c r="AS453" s="82"/>
      <c r="AT453" s="83"/>
      <c r="AU453" s="84"/>
      <c r="AV453" s="84"/>
      <c r="AW453" s="84"/>
      <c r="AX453" s="84"/>
      <c r="AY453" s="84"/>
      <c r="AZ453" s="85"/>
      <c r="BA453" s="88" t="e">
        <f>VLOOKUP(AT453,$BO$115:$BP$155,2,FALSE)</f>
        <v>#N/A</v>
      </c>
      <c r="BB453" s="89"/>
      <c r="BC453" s="90"/>
      <c r="BD453" s="86"/>
      <c r="BE453" s="87"/>
      <c r="BF453" s="87"/>
      <c r="BG453" s="87"/>
      <c r="BH453" s="87"/>
      <c r="BI453" s="87"/>
      <c r="BJ453" s="87"/>
      <c r="BK453" s="92"/>
      <c r="BL453" s="14"/>
      <c r="BM453" s="20"/>
    </row>
    <row r="454" spans="1:65" ht="30.75" customHeight="1" x14ac:dyDescent="0.2">
      <c r="A454" s="71">
        <f t="shared" si="14"/>
        <v>437</v>
      </c>
      <c r="O454" s="74"/>
      <c r="P454" s="75"/>
      <c r="Q454" s="75"/>
      <c r="R454" s="75"/>
      <c r="S454" s="75"/>
      <c r="T454" s="75"/>
      <c r="U454" s="76"/>
      <c r="V454" s="77"/>
      <c r="W454" s="78"/>
      <c r="X454" s="78"/>
      <c r="Y454" s="78"/>
      <c r="Z454" s="78"/>
      <c r="AA454" s="78"/>
      <c r="AB454" s="78"/>
      <c r="AC454" s="78"/>
      <c r="AD454" s="78"/>
      <c r="AE454" s="79"/>
      <c r="AF454" s="91"/>
      <c r="AG454" s="81"/>
      <c r="AH454" s="81"/>
      <c r="AI454" s="81"/>
      <c r="AJ454" s="81"/>
      <c r="AK454" s="81"/>
      <c r="AL454" s="82"/>
      <c r="AM454" s="91"/>
      <c r="AN454" s="81"/>
      <c r="AO454" s="81"/>
      <c r="AP454" s="81"/>
      <c r="AQ454" s="81"/>
      <c r="AR454" s="81"/>
      <c r="AS454" s="82"/>
      <c r="AT454" s="83"/>
      <c r="AU454" s="84"/>
      <c r="AV454" s="84"/>
      <c r="AW454" s="84"/>
      <c r="AX454" s="84"/>
      <c r="AY454" s="84"/>
      <c r="AZ454" s="85"/>
      <c r="BA454" s="88" t="e">
        <f>VLOOKUP(AT454,$BO$115:$BP$155,2,FALSE)</f>
        <v>#N/A</v>
      </c>
      <c r="BB454" s="89"/>
      <c r="BC454" s="90"/>
      <c r="BD454" s="86"/>
      <c r="BE454" s="87"/>
      <c r="BF454" s="87"/>
      <c r="BG454" s="87"/>
      <c r="BH454" s="87"/>
      <c r="BI454" s="87"/>
      <c r="BJ454" s="87"/>
      <c r="BK454" s="92"/>
      <c r="BL454" s="14"/>
      <c r="BM454" s="20"/>
    </row>
    <row r="455" spans="1:65" ht="30.75" customHeight="1" x14ac:dyDescent="0.2">
      <c r="A455" s="71">
        <f t="shared" si="14"/>
        <v>438</v>
      </c>
      <c r="O455" s="74"/>
      <c r="P455" s="75"/>
      <c r="Q455" s="75"/>
      <c r="R455" s="75"/>
      <c r="S455" s="75"/>
      <c r="T455" s="75"/>
      <c r="U455" s="76"/>
      <c r="V455" s="77"/>
      <c r="W455" s="78"/>
      <c r="X455" s="78"/>
      <c r="Y455" s="78"/>
      <c r="Z455" s="78"/>
      <c r="AA455" s="78"/>
      <c r="AB455" s="78"/>
      <c r="AC455" s="78"/>
      <c r="AD455" s="78"/>
      <c r="AE455" s="79"/>
      <c r="AF455" s="91"/>
      <c r="AG455" s="81"/>
      <c r="AH455" s="81"/>
      <c r="AI455" s="81"/>
      <c r="AJ455" s="81"/>
      <c r="AK455" s="81"/>
      <c r="AL455" s="82"/>
      <c r="AM455" s="91"/>
      <c r="AN455" s="81"/>
      <c r="AO455" s="81"/>
      <c r="AP455" s="81"/>
      <c r="AQ455" s="81"/>
      <c r="AR455" s="81"/>
      <c r="AS455" s="82"/>
      <c r="AT455" s="83"/>
      <c r="AU455" s="84"/>
      <c r="AV455" s="84"/>
      <c r="AW455" s="84"/>
      <c r="AX455" s="84"/>
      <c r="AY455" s="84"/>
      <c r="AZ455" s="85"/>
      <c r="BA455" s="88" t="e">
        <f>VLOOKUP(AT455,$BO$115:$BP$155,2,FALSE)</f>
        <v>#N/A</v>
      </c>
      <c r="BB455" s="89"/>
      <c r="BC455" s="90"/>
      <c r="BD455" s="86"/>
      <c r="BE455" s="87"/>
      <c r="BF455" s="87"/>
      <c r="BG455" s="87"/>
      <c r="BH455" s="87"/>
      <c r="BI455" s="87"/>
      <c r="BJ455" s="87"/>
      <c r="BK455" s="92"/>
      <c r="BL455" s="14"/>
      <c r="BM455" s="20"/>
    </row>
    <row r="456" spans="1:65" ht="30.75" customHeight="1" x14ac:dyDescent="0.2">
      <c r="A456" s="71">
        <f t="shared" si="14"/>
        <v>439</v>
      </c>
      <c r="O456" s="74"/>
      <c r="P456" s="75"/>
      <c r="Q456" s="75"/>
      <c r="R456" s="75"/>
      <c r="S456" s="75"/>
      <c r="T456" s="75"/>
      <c r="U456" s="76"/>
      <c r="V456" s="77"/>
      <c r="W456" s="78"/>
      <c r="X456" s="78"/>
      <c r="Y456" s="78"/>
      <c r="Z456" s="78"/>
      <c r="AA456" s="78"/>
      <c r="AB456" s="78"/>
      <c r="AC456" s="78"/>
      <c r="AD456" s="78"/>
      <c r="AE456" s="79"/>
      <c r="AF456" s="91"/>
      <c r="AG456" s="81"/>
      <c r="AH456" s="81"/>
      <c r="AI456" s="81"/>
      <c r="AJ456" s="81"/>
      <c r="AK456" s="81"/>
      <c r="AL456" s="82"/>
      <c r="AM456" s="91"/>
      <c r="AN456" s="81"/>
      <c r="AO456" s="81"/>
      <c r="AP456" s="81"/>
      <c r="AQ456" s="81"/>
      <c r="AR456" s="81"/>
      <c r="AS456" s="82"/>
      <c r="AT456" s="83"/>
      <c r="AU456" s="84"/>
      <c r="AV456" s="84"/>
      <c r="AW456" s="84"/>
      <c r="AX456" s="84"/>
      <c r="AY456" s="84"/>
      <c r="AZ456" s="85"/>
      <c r="BA456" s="88" t="e">
        <f>VLOOKUP(AT456,$BO$115:$BP$155,2,FALSE)</f>
        <v>#N/A</v>
      </c>
      <c r="BB456" s="89"/>
      <c r="BC456" s="90"/>
      <c r="BD456" s="86"/>
      <c r="BE456" s="87"/>
      <c r="BF456" s="87"/>
      <c r="BG456" s="87"/>
      <c r="BH456" s="87"/>
      <c r="BI456" s="87"/>
      <c r="BJ456" s="87"/>
      <c r="BK456" s="92"/>
      <c r="BL456" s="14"/>
      <c r="BM456" s="20"/>
    </row>
    <row r="457" spans="1:65" ht="30.75" customHeight="1" x14ac:dyDescent="0.2">
      <c r="A457" s="71">
        <f t="shared" si="14"/>
        <v>440</v>
      </c>
      <c r="O457" s="74"/>
      <c r="P457" s="75"/>
      <c r="Q457" s="75"/>
      <c r="R457" s="75"/>
      <c r="S457" s="75"/>
      <c r="T457" s="75"/>
      <c r="U457" s="76"/>
      <c r="V457" s="77"/>
      <c r="W457" s="78"/>
      <c r="X457" s="78"/>
      <c r="Y457" s="78"/>
      <c r="Z457" s="78"/>
      <c r="AA457" s="78"/>
      <c r="AB457" s="78"/>
      <c r="AC457" s="78"/>
      <c r="AD457" s="78"/>
      <c r="AE457" s="79"/>
      <c r="AF457" s="91"/>
      <c r="AG457" s="81"/>
      <c r="AH457" s="81"/>
      <c r="AI457" s="81"/>
      <c r="AJ457" s="81"/>
      <c r="AK457" s="81"/>
      <c r="AL457" s="82"/>
      <c r="AM457" s="91"/>
      <c r="AN457" s="81"/>
      <c r="AO457" s="81"/>
      <c r="AP457" s="81"/>
      <c r="AQ457" s="81"/>
      <c r="AR457" s="81"/>
      <c r="AS457" s="82"/>
      <c r="AT457" s="83"/>
      <c r="AU457" s="84"/>
      <c r="AV457" s="84"/>
      <c r="AW457" s="84"/>
      <c r="AX457" s="84"/>
      <c r="AY457" s="84"/>
      <c r="AZ457" s="85"/>
      <c r="BA457" s="88" t="e">
        <f>VLOOKUP(AT457,$BO$115:$BP$155,2,FALSE)</f>
        <v>#N/A</v>
      </c>
      <c r="BB457" s="89"/>
      <c r="BC457" s="90"/>
      <c r="BD457" s="86"/>
      <c r="BE457" s="87"/>
      <c r="BF457" s="87"/>
      <c r="BG457" s="87"/>
      <c r="BH457" s="87"/>
      <c r="BI457" s="87"/>
      <c r="BJ457" s="87"/>
      <c r="BK457" s="92"/>
      <c r="BL457" s="14"/>
      <c r="BM457" s="20"/>
    </row>
    <row r="458" spans="1:65" ht="30.75" customHeight="1" x14ac:dyDescent="0.2">
      <c r="A458" s="71">
        <f t="shared" si="14"/>
        <v>441</v>
      </c>
      <c r="O458" s="74"/>
      <c r="P458" s="75"/>
      <c r="Q458" s="75"/>
      <c r="R458" s="75"/>
      <c r="S458" s="75"/>
      <c r="T458" s="75"/>
      <c r="U458" s="76"/>
      <c r="V458" s="77"/>
      <c r="W458" s="78"/>
      <c r="X458" s="78"/>
      <c r="Y458" s="78"/>
      <c r="Z458" s="78"/>
      <c r="AA458" s="78"/>
      <c r="AB458" s="78"/>
      <c r="AC458" s="78"/>
      <c r="AD458" s="78"/>
      <c r="AE458" s="79"/>
      <c r="AF458" s="91"/>
      <c r="AG458" s="81"/>
      <c r="AH458" s="81"/>
      <c r="AI458" s="81"/>
      <c r="AJ458" s="81"/>
      <c r="AK458" s="81"/>
      <c r="AL458" s="82"/>
      <c r="AM458" s="91"/>
      <c r="AN458" s="81"/>
      <c r="AO458" s="81"/>
      <c r="AP458" s="81"/>
      <c r="AQ458" s="81"/>
      <c r="AR458" s="81"/>
      <c r="AS458" s="82"/>
      <c r="AT458" s="83"/>
      <c r="AU458" s="84"/>
      <c r="AV458" s="84"/>
      <c r="AW458" s="84"/>
      <c r="AX458" s="84"/>
      <c r="AY458" s="84"/>
      <c r="AZ458" s="85"/>
      <c r="BA458" s="88" t="e">
        <f>VLOOKUP(AT458,$BO$115:$BP$155,2,FALSE)</f>
        <v>#N/A</v>
      </c>
      <c r="BB458" s="89"/>
      <c r="BC458" s="90"/>
      <c r="BD458" s="86"/>
      <c r="BE458" s="87"/>
      <c r="BF458" s="87"/>
      <c r="BG458" s="87"/>
      <c r="BH458" s="87"/>
      <c r="BI458" s="87"/>
      <c r="BJ458" s="87"/>
      <c r="BK458" s="92"/>
      <c r="BL458" s="14"/>
      <c r="BM458" s="20"/>
    </row>
    <row r="459" spans="1:65" ht="30.75" customHeight="1" x14ac:dyDescent="0.2">
      <c r="A459" s="71">
        <f t="shared" si="14"/>
        <v>442</v>
      </c>
      <c r="O459" s="74"/>
      <c r="P459" s="75"/>
      <c r="Q459" s="75"/>
      <c r="R459" s="75"/>
      <c r="S459" s="75"/>
      <c r="T459" s="75"/>
      <c r="U459" s="76"/>
      <c r="V459" s="77"/>
      <c r="W459" s="78"/>
      <c r="X459" s="78"/>
      <c r="Y459" s="78"/>
      <c r="Z459" s="78"/>
      <c r="AA459" s="78"/>
      <c r="AB459" s="78"/>
      <c r="AC459" s="78"/>
      <c r="AD459" s="78"/>
      <c r="AE459" s="79"/>
      <c r="AF459" s="91"/>
      <c r="AG459" s="81"/>
      <c r="AH459" s="81"/>
      <c r="AI459" s="81"/>
      <c r="AJ459" s="81"/>
      <c r="AK459" s="81"/>
      <c r="AL459" s="82"/>
      <c r="AM459" s="91"/>
      <c r="AN459" s="81"/>
      <c r="AO459" s="81"/>
      <c r="AP459" s="81"/>
      <c r="AQ459" s="81"/>
      <c r="AR459" s="81"/>
      <c r="AS459" s="82"/>
      <c r="AT459" s="83"/>
      <c r="AU459" s="84"/>
      <c r="AV459" s="84"/>
      <c r="AW459" s="84"/>
      <c r="AX459" s="84"/>
      <c r="AY459" s="84"/>
      <c r="AZ459" s="85"/>
      <c r="BA459" s="88" t="e">
        <f>VLOOKUP(AT459,$BO$115:$BP$155,2,FALSE)</f>
        <v>#N/A</v>
      </c>
      <c r="BB459" s="89"/>
      <c r="BC459" s="90"/>
      <c r="BD459" s="86"/>
      <c r="BE459" s="87"/>
      <c r="BF459" s="87"/>
      <c r="BG459" s="87"/>
      <c r="BH459" s="87"/>
      <c r="BI459" s="87"/>
      <c r="BJ459" s="87"/>
      <c r="BK459" s="92"/>
      <c r="BL459" s="14"/>
      <c r="BM459" s="20"/>
    </row>
    <row r="460" spans="1:65" ht="30.75" customHeight="1" x14ac:dyDescent="0.2">
      <c r="A460" s="71">
        <f t="shared" si="14"/>
        <v>443</v>
      </c>
      <c r="O460" s="74"/>
      <c r="P460" s="75"/>
      <c r="Q460" s="75"/>
      <c r="R460" s="75"/>
      <c r="S460" s="75"/>
      <c r="T460" s="75"/>
      <c r="U460" s="76"/>
      <c r="V460" s="77"/>
      <c r="W460" s="78"/>
      <c r="X460" s="78"/>
      <c r="Y460" s="78"/>
      <c r="Z460" s="78"/>
      <c r="AA460" s="78"/>
      <c r="AB460" s="78"/>
      <c r="AC460" s="78"/>
      <c r="AD460" s="78"/>
      <c r="AE460" s="79"/>
      <c r="AF460" s="91"/>
      <c r="AG460" s="81"/>
      <c r="AH460" s="81"/>
      <c r="AI460" s="81"/>
      <c r="AJ460" s="81"/>
      <c r="AK460" s="81"/>
      <c r="AL460" s="82"/>
      <c r="AM460" s="91"/>
      <c r="AN460" s="81"/>
      <c r="AO460" s="81"/>
      <c r="AP460" s="81"/>
      <c r="AQ460" s="81"/>
      <c r="AR460" s="81"/>
      <c r="AS460" s="82"/>
      <c r="AT460" s="83"/>
      <c r="AU460" s="84"/>
      <c r="AV460" s="84"/>
      <c r="AW460" s="84"/>
      <c r="AX460" s="84"/>
      <c r="AY460" s="84"/>
      <c r="AZ460" s="85"/>
      <c r="BA460" s="88" t="e">
        <f>VLOOKUP(AT460,$BO$115:$BP$155,2,FALSE)</f>
        <v>#N/A</v>
      </c>
      <c r="BB460" s="89"/>
      <c r="BC460" s="90"/>
      <c r="BD460" s="86"/>
      <c r="BE460" s="87"/>
      <c r="BF460" s="87"/>
      <c r="BG460" s="87"/>
      <c r="BH460" s="87"/>
      <c r="BI460" s="87"/>
      <c r="BJ460" s="87"/>
      <c r="BK460" s="92"/>
      <c r="BL460" s="14"/>
      <c r="BM460" s="20"/>
    </row>
    <row r="461" spans="1:65" ht="30.75" customHeight="1" x14ac:dyDescent="0.2">
      <c r="A461" s="71">
        <f t="shared" si="14"/>
        <v>444</v>
      </c>
      <c r="O461" s="74"/>
      <c r="P461" s="75"/>
      <c r="Q461" s="75"/>
      <c r="R461" s="75"/>
      <c r="S461" s="75"/>
      <c r="T461" s="75"/>
      <c r="U461" s="76"/>
      <c r="V461" s="77"/>
      <c r="W461" s="78"/>
      <c r="X461" s="78"/>
      <c r="Y461" s="78"/>
      <c r="Z461" s="78"/>
      <c r="AA461" s="78"/>
      <c r="AB461" s="78"/>
      <c r="AC461" s="78"/>
      <c r="AD461" s="78"/>
      <c r="AE461" s="79"/>
      <c r="AF461" s="91"/>
      <c r="AG461" s="81"/>
      <c r="AH461" s="81"/>
      <c r="AI461" s="81"/>
      <c r="AJ461" s="81"/>
      <c r="AK461" s="81"/>
      <c r="AL461" s="82"/>
      <c r="AM461" s="91"/>
      <c r="AN461" s="81"/>
      <c r="AO461" s="81"/>
      <c r="AP461" s="81"/>
      <c r="AQ461" s="81"/>
      <c r="AR461" s="81"/>
      <c r="AS461" s="82"/>
      <c r="AT461" s="83"/>
      <c r="AU461" s="84"/>
      <c r="AV461" s="84"/>
      <c r="AW461" s="84"/>
      <c r="AX461" s="84"/>
      <c r="AY461" s="84"/>
      <c r="AZ461" s="85"/>
      <c r="BA461" s="88" t="e">
        <f>VLOOKUP(AT461,$BO$115:$BP$155,2,FALSE)</f>
        <v>#N/A</v>
      </c>
      <c r="BB461" s="89"/>
      <c r="BC461" s="90"/>
      <c r="BD461" s="86"/>
      <c r="BE461" s="87"/>
      <c r="BF461" s="87"/>
      <c r="BG461" s="87"/>
      <c r="BH461" s="87"/>
      <c r="BI461" s="87"/>
      <c r="BJ461" s="87"/>
      <c r="BK461" s="92"/>
      <c r="BL461" s="14"/>
      <c r="BM461" s="20"/>
    </row>
    <row r="462" spans="1:65" ht="30.75" customHeight="1" x14ac:dyDescent="0.2">
      <c r="A462" s="71">
        <f t="shared" si="14"/>
        <v>445</v>
      </c>
      <c r="O462" s="74"/>
      <c r="P462" s="75"/>
      <c r="Q462" s="75"/>
      <c r="R462" s="75"/>
      <c r="S462" s="75"/>
      <c r="T462" s="75"/>
      <c r="U462" s="76"/>
      <c r="V462" s="77"/>
      <c r="W462" s="78"/>
      <c r="X462" s="78"/>
      <c r="Y462" s="78"/>
      <c r="Z462" s="78"/>
      <c r="AA462" s="78"/>
      <c r="AB462" s="78"/>
      <c r="AC462" s="78"/>
      <c r="AD462" s="78"/>
      <c r="AE462" s="79"/>
      <c r="AF462" s="91"/>
      <c r="AG462" s="81"/>
      <c r="AH462" s="81"/>
      <c r="AI462" s="81"/>
      <c r="AJ462" s="81"/>
      <c r="AK462" s="81"/>
      <c r="AL462" s="82"/>
      <c r="AM462" s="91"/>
      <c r="AN462" s="81"/>
      <c r="AO462" s="81"/>
      <c r="AP462" s="81"/>
      <c r="AQ462" s="81"/>
      <c r="AR462" s="81"/>
      <c r="AS462" s="82"/>
      <c r="AT462" s="83"/>
      <c r="AU462" s="84"/>
      <c r="AV462" s="84"/>
      <c r="AW462" s="84"/>
      <c r="AX462" s="84"/>
      <c r="AY462" s="84"/>
      <c r="AZ462" s="85"/>
      <c r="BA462" s="88" t="e">
        <f>VLOOKUP(AT462,$BO$115:$BP$155,2,FALSE)</f>
        <v>#N/A</v>
      </c>
      <c r="BB462" s="89"/>
      <c r="BC462" s="90"/>
      <c r="BD462" s="86"/>
      <c r="BE462" s="87"/>
      <c r="BF462" s="87"/>
      <c r="BG462" s="87"/>
      <c r="BH462" s="87"/>
      <c r="BI462" s="87"/>
      <c r="BJ462" s="87"/>
      <c r="BK462" s="92"/>
      <c r="BL462" s="14"/>
      <c r="BM462" s="20"/>
    </row>
    <row r="463" spans="1:65" ht="30.75" customHeight="1" x14ac:dyDescent="0.2">
      <c r="A463" s="71">
        <f t="shared" si="14"/>
        <v>446</v>
      </c>
      <c r="O463" s="74"/>
      <c r="P463" s="75"/>
      <c r="Q463" s="75"/>
      <c r="R463" s="75"/>
      <c r="S463" s="75"/>
      <c r="T463" s="75"/>
      <c r="U463" s="76"/>
      <c r="V463" s="77"/>
      <c r="W463" s="78"/>
      <c r="X463" s="78"/>
      <c r="Y463" s="78"/>
      <c r="Z463" s="78"/>
      <c r="AA463" s="78"/>
      <c r="AB463" s="78"/>
      <c r="AC463" s="78"/>
      <c r="AD463" s="78"/>
      <c r="AE463" s="79"/>
      <c r="AF463" s="91"/>
      <c r="AG463" s="81"/>
      <c r="AH463" s="81"/>
      <c r="AI463" s="81"/>
      <c r="AJ463" s="81"/>
      <c r="AK463" s="81"/>
      <c r="AL463" s="82"/>
      <c r="AM463" s="91"/>
      <c r="AN463" s="81"/>
      <c r="AO463" s="81"/>
      <c r="AP463" s="81"/>
      <c r="AQ463" s="81"/>
      <c r="AR463" s="81"/>
      <c r="AS463" s="82"/>
      <c r="AT463" s="83"/>
      <c r="AU463" s="84"/>
      <c r="AV463" s="84"/>
      <c r="AW463" s="84"/>
      <c r="AX463" s="84"/>
      <c r="AY463" s="84"/>
      <c r="AZ463" s="85"/>
      <c r="BA463" s="88" t="e">
        <f>VLOOKUP(AT463,$BO$115:$BP$155,2,FALSE)</f>
        <v>#N/A</v>
      </c>
      <c r="BB463" s="89"/>
      <c r="BC463" s="90"/>
      <c r="BD463" s="86"/>
      <c r="BE463" s="87"/>
      <c r="BF463" s="87"/>
      <c r="BG463" s="87"/>
      <c r="BH463" s="87"/>
      <c r="BI463" s="87"/>
      <c r="BJ463" s="87"/>
      <c r="BK463" s="92"/>
      <c r="BL463" s="14"/>
      <c r="BM463" s="20"/>
    </row>
    <row r="464" spans="1:65" ht="30.75" customHeight="1" x14ac:dyDescent="0.2">
      <c r="A464" s="71">
        <f t="shared" si="14"/>
        <v>447</v>
      </c>
      <c r="O464" s="74"/>
      <c r="P464" s="75"/>
      <c r="Q464" s="75"/>
      <c r="R464" s="75"/>
      <c r="S464" s="75"/>
      <c r="T464" s="75"/>
      <c r="U464" s="76"/>
      <c r="V464" s="77"/>
      <c r="W464" s="78"/>
      <c r="X464" s="78"/>
      <c r="Y464" s="78"/>
      <c r="Z464" s="78"/>
      <c r="AA464" s="78"/>
      <c r="AB464" s="78"/>
      <c r="AC464" s="78"/>
      <c r="AD464" s="78"/>
      <c r="AE464" s="79"/>
      <c r="AF464" s="91"/>
      <c r="AG464" s="81"/>
      <c r="AH464" s="81"/>
      <c r="AI464" s="81"/>
      <c r="AJ464" s="81"/>
      <c r="AK464" s="81"/>
      <c r="AL464" s="82"/>
      <c r="AM464" s="91"/>
      <c r="AN464" s="81"/>
      <c r="AO464" s="81"/>
      <c r="AP464" s="81"/>
      <c r="AQ464" s="81"/>
      <c r="AR464" s="81"/>
      <c r="AS464" s="82"/>
      <c r="AT464" s="83"/>
      <c r="AU464" s="84"/>
      <c r="AV464" s="84"/>
      <c r="AW464" s="84"/>
      <c r="AX464" s="84"/>
      <c r="AY464" s="84"/>
      <c r="AZ464" s="85"/>
      <c r="BA464" s="88" t="e">
        <f>VLOOKUP(AT464,$BO$115:$BP$155,2,FALSE)</f>
        <v>#N/A</v>
      </c>
      <c r="BB464" s="89"/>
      <c r="BC464" s="90"/>
      <c r="BD464" s="86"/>
      <c r="BE464" s="87"/>
      <c r="BF464" s="87"/>
      <c r="BG464" s="87"/>
      <c r="BH464" s="87"/>
      <c r="BI464" s="87"/>
      <c r="BJ464" s="87"/>
      <c r="BK464" s="92"/>
      <c r="BL464" s="14"/>
      <c r="BM464" s="20"/>
    </row>
    <row r="465" spans="1:65" ht="30.75" customHeight="1" x14ac:dyDescent="0.2">
      <c r="A465" s="71">
        <f t="shared" si="14"/>
        <v>448</v>
      </c>
      <c r="O465" s="74"/>
      <c r="P465" s="75"/>
      <c r="Q465" s="75"/>
      <c r="R465" s="75"/>
      <c r="S465" s="75"/>
      <c r="T465" s="75"/>
      <c r="U465" s="76"/>
      <c r="V465" s="77"/>
      <c r="W465" s="78"/>
      <c r="X465" s="78"/>
      <c r="Y465" s="78"/>
      <c r="Z465" s="78"/>
      <c r="AA465" s="78"/>
      <c r="AB465" s="78"/>
      <c r="AC465" s="78"/>
      <c r="AD465" s="78"/>
      <c r="AE465" s="79"/>
      <c r="AF465" s="91"/>
      <c r="AG465" s="81"/>
      <c r="AH465" s="81"/>
      <c r="AI465" s="81"/>
      <c r="AJ465" s="81"/>
      <c r="AK465" s="81"/>
      <c r="AL465" s="82"/>
      <c r="AM465" s="91"/>
      <c r="AN465" s="81"/>
      <c r="AO465" s="81"/>
      <c r="AP465" s="81"/>
      <c r="AQ465" s="81"/>
      <c r="AR465" s="81"/>
      <c r="AS465" s="82"/>
      <c r="AT465" s="83"/>
      <c r="AU465" s="84"/>
      <c r="AV465" s="84"/>
      <c r="AW465" s="84"/>
      <c r="AX465" s="84"/>
      <c r="AY465" s="84"/>
      <c r="AZ465" s="85"/>
      <c r="BA465" s="88" t="e">
        <f>VLOOKUP(AT465,$BO$115:$BP$155,2,FALSE)</f>
        <v>#N/A</v>
      </c>
      <c r="BB465" s="89"/>
      <c r="BC465" s="90"/>
      <c r="BD465" s="86"/>
      <c r="BE465" s="87"/>
      <c r="BF465" s="87"/>
      <c r="BG465" s="87"/>
      <c r="BH465" s="87"/>
      <c r="BI465" s="87"/>
      <c r="BJ465" s="87"/>
      <c r="BK465" s="92"/>
      <c r="BL465" s="14"/>
      <c r="BM465" s="20"/>
    </row>
    <row r="466" spans="1:65" ht="30.75" customHeight="1" x14ac:dyDescent="0.2">
      <c r="A466" s="71">
        <f t="shared" si="14"/>
        <v>449</v>
      </c>
      <c r="O466" s="74"/>
      <c r="P466" s="75"/>
      <c r="Q466" s="75"/>
      <c r="R466" s="75"/>
      <c r="S466" s="75"/>
      <c r="T466" s="75"/>
      <c r="U466" s="76"/>
      <c r="V466" s="77"/>
      <c r="W466" s="78"/>
      <c r="X466" s="78"/>
      <c r="Y466" s="78"/>
      <c r="Z466" s="78"/>
      <c r="AA466" s="78"/>
      <c r="AB466" s="78"/>
      <c r="AC466" s="78"/>
      <c r="AD466" s="78"/>
      <c r="AE466" s="79"/>
      <c r="AF466" s="91"/>
      <c r="AG466" s="81"/>
      <c r="AH466" s="81"/>
      <c r="AI466" s="81"/>
      <c r="AJ466" s="81"/>
      <c r="AK466" s="81"/>
      <c r="AL466" s="82"/>
      <c r="AM466" s="91"/>
      <c r="AN466" s="81"/>
      <c r="AO466" s="81"/>
      <c r="AP466" s="81"/>
      <c r="AQ466" s="81"/>
      <c r="AR466" s="81"/>
      <c r="AS466" s="82"/>
      <c r="AT466" s="83"/>
      <c r="AU466" s="84"/>
      <c r="AV466" s="84"/>
      <c r="AW466" s="84"/>
      <c r="AX466" s="84"/>
      <c r="AY466" s="84"/>
      <c r="AZ466" s="85"/>
      <c r="BA466" s="88" t="e">
        <f>VLOOKUP(AT466,$BO$115:$BP$155,2,FALSE)</f>
        <v>#N/A</v>
      </c>
      <c r="BB466" s="89"/>
      <c r="BC466" s="90"/>
      <c r="BD466" s="86"/>
      <c r="BE466" s="87"/>
      <c r="BF466" s="87"/>
      <c r="BG466" s="87"/>
      <c r="BH466" s="87"/>
      <c r="BI466" s="87"/>
      <c r="BJ466" s="87"/>
      <c r="BK466" s="92"/>
      <c r="BL466" s="14"/>
      <c r="BM466" s="20"/>
    </row>
    <row r="467" spans="1:65" ht="30.75" customHeight="1" x14ac:dyDescent="0.2">
      <c r="A467" s="71">
        <f t="shared" si="14"/>
        <v>450</v>
      </c>
      <c r="O467" s="74"/>
      <c r="P467" s="75"/>
      <c r="Q467" s="75"/>
      <c r="R467" s="75"/>
      <c r="S467" s="75"/>
      <c r="T467" s="75"/>
      <c r="U467" s="76"/>
      <c r="V467" s="77"/>
      <c r="W467" s="78"/>
      <c r="X467" s="78"/>
      <c r="Y467" s="78"/>
      <c r="Z467" s="78"/>
      <c r="AA467" s="78"/>
      <c r="AB467" s="78"/>
      <c r="AC467" s="78"/>
      <c r="AD467" s="78"/>
      <c r="AE467" s="79"/>
      <c r="AF467" s="91"/>
      <c r="AG467" s="81"/>
      <c r="AH467" s="81"/>
      <c r="AI467" s="81"/>
      <c r="AJ467" s="81"/>
      <c r="AK467" s="81"/>
      <c r="AL467" s="82"/>
      <c r="AM467" s="91"/>
      <c r="AN467" s="81"/>
      <c r="AO467" s="81"/>
      <c r="AP467" s="81"/>
      <c r="AQ467" s="81"/>
      <c r="AR467" s="81"/>
      <c r="AS467" s="82"/>
      <c r="AT467" s="83"/>
      <c r="AU467" s="84"/>
      <c r="AV467" s="84"/>
      <c r="AW467" s="84"/>
      <c r="AX467" s="84"/>
      <c r="AY467" s="84"/>
      <c r="AZ467" s="85"/>
      <c r="BA467" s="88" t="e">
        <f>VLOOKUP(AT467,$BO$115:$BP$155,2,FALSE)</f>
        <v>#N/A</v>
      </c>
      <c r="BB467" s="89"/>
      <c r="BC467" s="90"/>
      <c r="BD467" s="86"/>
      <c r="BE467" s="87"/>
      <c r="BF467" s="87"/>
      <c r="BG467" s="87"/>
      <c r="BH467" s="87"/>
      <c r="BI467" s="87"/>
      <c r="BJ467" s="87"/>
      <c r="BK467" s="92"/>
      <c r="BL467" s="14"/>
      <c r="BM467" s="20"/>
    </row>
    <row r="468" spans="1:65" ht="30.75" customHeight="1" x14ac:dyDescent="0.2">
      <c r="A468" s="71">
        <f t="shared" ref="A468:A517" si="15">A467+1</f>
        <v>451</v>
      </c>
      <c r="O468" s="74"/>
      <c r="P468" s="75"/>
      <c r="Q468" s="75"/>
      <c r="R468" s="75"/>
      <c r="S468" s="75"/>
      <c r="T468" s="75"/>
      <c r="U468" s="76"/>
      <c r="V468" s="77"/>
      <c r="W468" s="78"/>
      <c r="X468" s="78"/>
      <c r="Y468" s="78"/>
      <c r="Z468" s="78"/>
      <c r="AA468" s="78"/>
      <c r="AB468" s="78"/>
      <c r="AC468" s="78"/>
      <c r="AD468" s="78"/>
      <c r="AE468" s="79"/>
      <c r="AF468" s="91"/>
      <c r="AG468" s="81"/>
      <c r="AH468" s="81"/>
      <c r="AI468" s="81"/>
      <c r="AJ468" s="81"/>
      <c r="AK468" s="81"/>
      <c r="AL468" s="82"/>
      <c r="AM468" s="91"/>
      <c r="AN468" s="81"/>
      <c r="AO468" s="81"/>
      <c r="AP468" s="81"/>
      <c r="AQ468" s="81"/>
      <c r="AR468" s="81"/>
      <c r="AS468" s="82"/>
      <c r="AT468" s="83"/>
      <c r="AU468" s="84"/>
      <c r="AV468" s="84"/>
      <c r="AW468" s="84"/>
      <c r="AX468" s="84"/>
      <c r="AY468" s="84"/>
      <c r="AZ468" s="85"/>
      <c r="BA468" s="88" t="e">
        <f>VLOOKUP(AT468,$BO$115:$BP$155,2,FALSE)</f>
        <v>#N/A</v>
      </c>
      <c r="BB468" s="89"/>
      <c r="BC468" s="90"/>
      <c r="BD468" s="86"/>
      <c r="BE468" s="87"/>
      <c r="BF468" s="87"/>
      <c r="BG468" s="87"/>
      <c r="BH468" s="87"/>
      <c r="BI468" s="87"/>
      <c r="BJ468" s="87"/>
      <c r="BK468" s="92"/>
      <c r="BL468" s="14"/>
      <c r="BM468" s="20"/>
    </row>
    <row r="469" spans="1:65" ht="30.75" customHeight="1" x14ac:dyDescent="0.2">
      <c r="A469" s="71">
        <f t="shared" si="15"/>
        <v>452</v>
      </c>
      <c r="O469" s="74"/>
      <c r="P469" s="75"/>
      <c r="Q469" s="75"/>
      <c r="R469" s="75"/>
      <c r="S469" s="75"/>
      <c r="T469" s="75"/>
      <c r="U469" s="76"/>
      <c r="V469" s="77"/>
      <c r="W469" s="78"/>
      <c r="X469" s="78"/>
      <c r="Y469" s="78"/>
      <c r="Z469" s="78"/>
      <c r="AA469" s="78"/>
      <c r="AB469" s="78"/>
      <c r="AC469" s="78"/>
      <c r="AD469" s="78"/>
      <c r="AE469" s="79"/>
      <c r="AF469" s="91"/>
      <c r="AG469" s="81"/>
      <c r="AH469" s="81"/>
      <c r="AI469" s="81"/>
      <c r="AJ469" s="81"/>
      <c r="AK469" s="81"/>
      <c r="AL469" s="82"/>
      <c r="AM469" s="91"/>
      <c r="AN469" s="81"/>
      <c r="AO469" s="81"/>
      <c r="AP469" s="81"/>
      <c r="AQ469" s="81"/>
      <c r="AR469" s="81"/>
      <c r="AS469" s="82"/>
      <c r="AT469" s="83"/>
      <c r="AU469" s="84"/>
      <c r="AV469" s="84"/>
      <c r="AW469" s="84"/>
      <c r="AX469" s="84"/>
      <c r="AY469" s="84"/>
      <c r="AZ469" s="85"/>
      <c r="BA469" s="88" t="e">
        <f>VLOOKUP(AT469,$BO$115:$BP$155,2,FALSE)</f>
        <v>#N/A</v>
      </c>
      <c r="BB469" s="89"/>
      <c r="BC469" s="90"/>
      <c r="BD469" s="86"/>
      <c r="BE469" s="87"/>
      <c r="BF469" s="87"/>
      <c r="BG469" s="87"/>
      <c r="BH469" s="87"/>
      <c r="BI469" s="87"/>
      <c r="BJ469" s="87"/>
      <c r="BK469" s="92"/>
      <c r="BL469" s="14"/>
      <c r="BM469" s="20"/>
    </row>
    <row r="470" spans="1:65" ht="30.75" customHeight="1" x14ac:dyDescent="0.2">
      <c r="A470" s="71">
        <f t="shared" si="15"/>
        <v>453</v>
      </c>
      <c r="O470" s="74"/>
      <c r="P470" s="75"/>
      <c r="Q470" s="75"/>
      <c r="R470" s="75"/>
      <c r="S470" s="75"/>
      <c r="T470" s="75"/>
      <c r="U470" s="76"/>
      <c r="V470" s="77"/>
      <c r="W470" s="78"/>
      <c r="X470" s="78"/>
      <c r="Y470" s="78"/>
      <c r="Z470" s="78"/>
      <c r="AA470" s="78"/>
      <c r="AB470" s="78"/>
      <c r="AC470" s="78"/>
      <c r="AD470" s="78"/>
      <c r="AE470" s="79"/>
      <c r="AF470" s="91"/>
      <c r="AG470" s="81"/>
      <c r="AH470" s="81"/>
      <c r="AI470" s="81"/>
      <c r="AJ470" s="81"/>
      <c r="AK470" s="81"/>
      <c r="AL470" s="82"/>
      <c r="AM470" s="91"/>
      <c r="AN470" s="81"/>
      <c r="AO470" s="81"/>
      <c r="AP470" s="81"/>
      <c r="AQ470" s="81"/>
      <c r="AR470" s="81"/>
      <c r="AS470" s="82"/>
      <c r="AT470" s="83"/>
      <c r="AU470" s="84"/>
      <c r="AV470" s="84"/>
      <c r="AW470" s="84"/>
      <c r="AX470" s="84"/>
      <c r="AY470" s="84"/>
      <c r="AZ470" s="85"/>
      <c r="BA470" s="88" t="e">
        <f>VLOOKUP(AT470,$BO$115:$BP$155,2,FALSE)</f>
        <v>#N/A</v>
      </c>
      <c r="BB470" s="89"/>
      <c r="BC470" s="90"/>
      <c r="BD470" s="86"/>
      <c r="BE470" s="87"/>
      <c r="BF470" s="87"/>
      <c r="BG470" s="87"/>
      <c r="BH470" s="87"/>
      <c r="BI470" s="87"/>
      <c r="BJ470" s="87"/>
      <c r="BK470" s="92"/>
      <c r="BL470" s="14"/>
      <c r="BM470" s="20"/>
    </row>
    <row r="471" spans="1:65" ht="30.75" customHeight="1" x14ac:dyDescent="0.2">
      <c r="A471" s="71">
        <f t="shared" si="15"/>
        <v>454</v>
      </c>
      <c r="O471" s="74"/>
      <c r="P471" s="75"/>
      <c r="Q471" s="75"/>
      <c r="R471" s="75"/>
      <c r="S471" s="75"/>
      <c r="T471" s="75"/>
      <c r="U471" s="76"/>
      <c r="V471" s="77"/>
      <c r="W471" s="78"/>
      <c r="X471" s="78"/>
      <c r="Y471" s="78"/>
      <c r="Z471" s="78"/>
      <c r="AA471" s="78"/>
      <c r="AB471" s="78"/>
      <c r="AC471" s="78"/>
      <c r="AD471" s="78"/>
      <c r="AE471" s="79"/>
      <c r="AF471" s="91"/>
      <c r="AG471" s="81"/>
      <c r="AH471" s="81"/>
      <c r="AI471" s="81"/>
      <c r="AJ471" s="81"/>
      <c r="AK471" s="81"/>
      <c r="AL471" s="82"/>
      <c r="AM471" s="91"/>
      <c r="AN471" s="81"/>
      <c r="AO471" s="81"/>
      <c r="AP471" s="81"/>
      <c r="AQ471" s="81"/>
      <c r="AR471" s="81"/>
      <c r="AS471" s="82"/>
      <c r="AT471" s="83"/>
      <c r="AU471" s="84"/>
      <c r="AV471" s="84"/>
      <c r="AW471" s="84"/>
      <c r="AX471" s="84"/>
      <c r="AY471" s="84"/>
      <c r="AZ471" s="85"/>
      <c r="BA471" s="88" t="e">
        <f>VLOOKUP(AT471,$BO$115:$BP$155,2,FALSE)</f>
        <v>#N/A</v>
      </c>
      <c r="BB471" s="89"/>
      <c r="BC471" s="90"/>
      <c r="BD471" s="86"/>
      <c r="BE471" s="87"/>
      <c r="BF471" s="87"/>
      <c r="BG471" s="87"/>
      <c r="BH471" s="87"/>
      <c r="BI471" s="87"/>
      <c r="BJ471" s="87"/>
      <c r="BK471" s="92"/>
      <c r="BL471" s="14"/>
      <c r="BM471" s="20"/>
    </row>
    <row r="472" spans="1:65" ht="30.75" customHeight="1" x14ac:dyDescent="0.2">
      <c r="A472" s="71">
        <f t="shared" si="15"/>
        <v>455</v>
      </c>
      <c r="O472" s="74"/>
      <c r="P472" s="75"/>
      <c r="Q472" s="75"/>
      <c r="R472" s="75"/>
      <c r="S472" s="75"/>
      <c r="T472" s="75"/>
      <c r="U472" s="76"/>
      <c r="V472" s="77"/>
      <c r="W472" s="78"/>
      <c r="X472" s="78"/>
      <c r="Y472" s="78"/>
      <c r="Z472" s="78"/>
      <c r="AA472" s="78"/>
      <c r="AB472" s="78"/>
      <c r="AC472" s="78"/>
      <c r="AD472" s="78"/>
      <c r="AE472" s="79"/>
      <c r="AF472" s="91"/>
      <c r="AG472" s="81"/>
      <c r="AH472" s="81"/>
      <c r="AI472" s="81"/>
      <c r="AJ472" s="81"/>
      <c r="AK472" s="81"/>
      <c r="AL472" s="82"/>
      <c r="AM472" s="91"/>
      <c r="AN472" s="81"/>
      <c r="AO472" s="81"/>
      <c r="AP472" s="81"/>
      <c r="AQ472" s="81"/>
      <c r="AR472" s="81"/>
      <c r="AS472" s="82"/>
      <c r="AT472" s="83"/>
      <c r="AU472" s="84"/>
      <c r="AV472" s="84"/>
      <c r="AW472" s="84"/>
      <c r="AX472" s="84"/>
      <c r="AY472" s="84"/>
      <c r="AZ472" s="85"/>
      <c r="BA472" s="88" t="e">
        <f>VLOOKUP(AT472,$BO$115:$BP$155,2,FALSE)</f>
        <v>#N/A</v>
      </c>
      <c r="BB472" s="89"/>
      <c r="BC472" s="90"/>
      <c r="BD472" s="86"/>
      <c r="BE472" s="87"/>
      <c r="BF472" s="87"/>
      <c r="BG472" s="87"/>
      <c r="BH472" s="87"/>
      <c r="BI472" s="87"/>
      <c r="BJ472" s="87"/>
      <c r="BK472" s="92"/>
      <c r="BL472" s="14"/>
      <c r="BM472" s="20"/>
    </row>
    <row r="473" spans="1:65" ht="30.75" customHeight="1" x14ac:dyDescent="0.2">
      <c r="A473" s="71">
        <f t="shared" si="15"/>
        <v>456</v>
      </c>
      <c r="O473" s="74"/>
      <c r="P473" s="75"/>
      <c r="Q473" s="75"/>
      <c r="R473" s="75"/>
      <c r="S473" s="75"/>
      <c r="T473" s="75"/>
      <c r="U473" s="76"/>
      <c r="V473" s="77"/>
      <c r="W473" s="78"/>
      <c r="X473" s="78"/>
      <c r="Y473" s="78"/>
      <c r="Z473" s="78"/>
      <c r="AA473" s="78"/>
      <c r="AB473" s="78"/>
      <c r="AC473" s="78"/>
      <c r="AD473" s="78"/>
      <c r="AE473" s="79"/>
      <c r="AF473" s="91"/>
      <c r="AG473" s="81"/>
      <c r="AH473" s="81"/>
      <c r="AI473" s="81"/>
      <c r="AJ473" s="81"/>
      <c r="AK473" s="81"/>
      <c r="AL473" s="82"/>
      <c r="AM473" s="91"/>
      <c r="AN473" s="81"/>
      <c r="AO473" s="81"/>
      <c r="AP473" s="81"/>
      <c r="AQ473" s="81"/>
      <c r="AR473" s="81"/>
      <c r="AS473" s="82"/>
      <c r="AT473" s="83"/>
      <c r="AU473" s="84"/>
      <c r="AV473" s="84"/>
      <c r="AW473" s="84"/>
      <c r="AX473" s="84"/>
      <c r="AY473" s="84"/>
      <c r="AZ473" s="85"/>
      <c r="BA473" s="88" t="e">
        <f>VLOOKUP(AT473,$BO$115:$BP$155,2,FALSE)</f>
        <v>#N/A</v>
      </c>
      <c r="BB473" s="89"/>
      <c r="BC473" s="90"/>
      <c r="BD473" s="86"/>
      <c r="BE473" s="87"/>
      <c r="BF473" s="87"/>
      <c r="BG473" s="87"/>
      <c r="BH473" s="87"/>
      <c r="BI473" s="87"/>
      <c r="BJ473" s="87"/>
      <c r="BK473" s="92"/>
      <c r="BL473" s="14"/>
      <c r="BM473" s="20"/>
    </row>
    <row r="474" spans="1:65" ht="30.75" customHeight="1" x14ac:dyDescent="0.2">
      <c r="A474" s="71">
        <f t="shared" si="15"/>
        <v>457</v>
      </c>
      <c r="O474" s="74"/>
      <c r="P474" s="75"/>
      <c r="Q474" s="75"/>
      <c r="R474" s="75"/>
      <c r="S474" s="75"/>
      <c r="T474" s="75"/>
      <c r="U474" s="76"/>
      <c r="V474" s="77"/>
      <c r="W474" s="78"/>
      <c r="X474" s="78"/>
      <c r="Y474" s="78"/>
      <c r="Z474" s="78"/>
      <c r="AA474" s="78"/>
      <c r="AB474" s="78"/>
      <c r="AC474" s="78"/>
      <c r="AD474" s="78"/>
      <c r="AE474" s="79"/>
      <c r="AF474" s="91"/>
      <c r="AG474" s="81"/>
      <c r="AH474" s="81"/>
      <c r="AI474" s="81"/>
      <c r="AJ474" s="81"/>
      <c r="AK474" s="81"/>
      <c r="AL474" s="82"/>
      <c r="AM474" s="91"/>
      <c r="AN474" s="81"/>
      <c r="AO474" s="81"/>
      <c r="AP474" s="81"/>
      <c r="AQ474" s="81"/>
      <c r="AR474" s="81"/>
      <c r="AS474" s="82"/>
      <c r="AT474" s="83"/>
      <c r="AU474" s="84"/>
      <c r="AV474" s="84"/>
      <c r="AW474" s="84"/>
      <c r="AX474" s="84"/>
      <c r="AY474" s="84"/>
      <c r="AZ474" s="85"/>
      <c r="BA474" s="88" t="e">
        <f>VLOOKUP(AT474,$BO$115:$BP$155,2,FALSE)</f>
        <v>#N/A</v>
      </c>
      <c r="BB474" s="89"/>
      <c r="BC474" s="90"/>
      <c r="BD474" s="86"/>
      <c r="BE474" s="87"/>
      <c r="BF474" s="87"/>
      <c r="BG474" s="87"/>
      <c r="BH474" s="87"/>
      <c r="BI474" s="87"/>
      <c r="BJ474" s="87"/>
      <c r="BK474" s="92"/>
      <c r="BL474" s="14"/>
      <c r="BM474" s="20"/>
    </row>
    <row r="475" spans="1:65" ht="30.75" customHeight="1" x14ac:dyDescent="0.2">
      <c r="A475" s="71">
        <f t="shared" si="15"/>
        <v>458</v>
      </c>
      <c r="O475" s="74"/>
      <c r="P475" s="75"/>
      <c r="Q475" s="75"/>
      <c r="R475" s="75"/>
      <c r="S475" s="75"/>
      <c r="T475" s="75"/>
      <c r="U475" s="76"/>
      <c r="V475" s="77"/>
      <c r="W475" s="78"/>
      <c r="X475" s="78"/>
      <c r="Y475" s="78"/>
      <c r="Z475" s="78"/>
      <c r="AA475" s="78"/>
      <c r="AB475" s="78"/>
      <c r="AC475" s="78"/>
      <c r="AD475" s="78"/>
      <c r="AE475" s="79"/>
      <c r="AF475" s="91"/>
      <c r="AG475" s="81"/>
      <c r="AH475" s="81"/>
      <c r="AI475" s="81"/>
      <c r="AJ475" s="81"/>
      <c r="AK475" s="81"/>
      <c r="AL475" s="82"/>
      <c r="AM475" s="91"/>
      <c r="AN475" s="81"/>
      <c r="AO475" s="81"/>
      <c r="AP475" s="81"/>
      <c r="AQ475" s="81"/>
      <c r="AR475" s="81"/>
      <c r="AS475" s="82"/>
      <c r="AT475" s="83"/>
      <c r="AU475" s="84"/>
      <c r="AV475" s="84"/>
      <c r="AW475" s="84"/>
      <c r="AX475" s="84"/>
      <c r="AY475" s="84"/>
      <c r="AZ475" s="85"/>
      <c r="BA475" s="88" t="e">
        <f>VLOOKUP(AT475,$BO$115:$BP$155,2,FALSE)</f>
        <v>#N/A</v>
      </c>
      <c r="BB475" s="89"/>
      <c r="BC475" s="90"/>
      <c r="BD475" s="86"/>
      <c r="BE475" s="87"/>
      <c r="BF475" s="87"/>
      <c r="BG475" s="87"/>
      <c r="BH475" s="87"/>
      <c r="BI475" s="87"/>
      <c r="BJ475" s="87"/>
      <c r="BK475" s="92"/>
      <c r="BL475" s="14"/>
      <c r="BM475" s="20"/>
    </row>
    <row r="476" spans="1:65" ht="30.75" customHeight="1" x14ac:dyDescent="0.2">
      <c r="A476" s="71">
        <f t="shared" si="15"/>
        <v>459</v>
      </c>
      <c r="O476" s="74"/>
      <c r="P476" s="75"/>
      <c r="Q476" s="75"/>
      <c r="R476" s="75"/>
      <c r="S476" s="75"/>
      <c r="T476" s="75"/>
      <c r="U476" s="76"/>
      <c r="V476" s="77"/>
      <c r="W476" s="78"/>
      <c r="X476" s="78"/>
      <c r="Y476" s="78"/>
      <c r="Z476" s="78"/>
      <c r="AA476" s="78"/>
      <c r="AB476" s="78"/>
      <c r="AC476" s="78"/>
      <c r="AD476" s="78"/>
      <c r="AE476" s="79"/>
      <c r="AF476" s="91"/>
      <c r="AG476" s="81"/>
      <c r="AH476" s="81"/>
      <c r="AI476" s="81"/>
      <c r="AJ476" s="81"/>
      <c r="AK476" s="81"/>
      <c r="AL476" s="82"/>
      <c r="AM476" s="91"/>
      <c r="AN476" s="81"/>
      <c r="AO476" s="81"/>
      <c r="AP476" s="81"/>
      <c r="AQ476" s="81"/>
      <c r="AR476" s="81"/>
      <c r="AS476" s="82"/>
      <c r="AT476" s="83"/>
      <c r="AU476" s="84"/>
      <c r="AV476" s="84"/>
      <c r="AW476" s="84"/>
      <c r="AX476" s="84"/>
      <c r="AY476" s="84"/>
      <c r="AZ476" s="85"/>
      <c r="BA476" s="88" t="e">
        <f>VLOOKUP(AT476,$BO$115:$BP$155,2,FALSE)</f>
        <v>#N/A</v>
      </c>
      <c r="BB476" s="89"/>
      <c r="BC476" s="90"/>
      <c r="BD476" s="86"/>
      <c r="BE476" s="87"/>
      <c r="BF476" s="87"/>
      <c r="BG476" s="87"/>
      <c r="BH476" s="87"/>
      <c r="BI476" s="87"/>
      <c r="BJ476" s="87"/>
      <c r="BK476" s="92"/>
      <c r="BL476" s="14"/>
      <c r="BM476" s="20"/>
    </row>
    <row r="477" spans="1:65" ht="30.75" customHeight="1" x14ac:dyDescent="0.2">
      <c r="A477" s="71">
        <f t="shared" si="15"/>
        <v>460</v>
      </c>
      <c r="O477" s="74"/>
      <c r="P477" s="75"/>
      <c r="Q477" s="75"/>
      <c r="R477" s="75"/>
      <c r="S477" s="75"/>
      <c r="T477" s="75"/>
      <c r="U477" s="76"/>
      <c r="V477" s="77"/>
      <c r="W477" s="78"/>
      <c r="X477" s="78"/>
      <c r="Y477" s="78"/>
      <c r="Z477" s="78"/>
      <c r="AA477" s="78"/>
      <c r="AB477" s="78"/>
      <c r="AC477" s="78"/>
      <c r="AD477" s="78"/>
      <c r="AE477" s="79"/>
      <c r="AF477" s="91"/>
      <c r="AG477" s="81"/>
      <c r="AH477" s="81"/>
      <c r="AI477" s="81"/>
      <c r="AJ477" s="81"/>
      <c r="AK477" s="81"/>
      <c r="AL477" s="82"/>
      <c r="AM477" s="91"/>
      <c r="AN477" s="81"/>
      <c r="AO477" s="81"/>
      <c r="AP477" s="81"/>
      <c r="AQ477" s="81"/>
      <c r="AR477" s="81"/>
      <c r="AS477" s="82"/>
      <c r="AT477" s="83"/>
      <c r="AU477" s="84"/>
      <c r="AV477" s="84"/>
      <c r="AW477" s="84"/>
      <c r="AX477" s="84"/>
      <c r="AY477" s="84"/>
      <c r="AZ477" s="85"/>
      <c r="BA477" s="88" t="e">
        <f>VLOOKUP(AT477,$BO$115:$BP$155,2,FALSE)</f>
        <v>#N/A</v>
      </c>
      <c r="BB477" s="89"/>
      <c r="BC477" s="90"/>
      <c r="BD477" s="86"/>
      <c r="BE477" s="87"/>
      <c r="BF477" s="87"/>
      <c r="BG477" s="87"/>
      <c r="BH477" s="87"/>
      <c r="BI477" s="87"/>
      <c r="BJ477" s="87"/>
      <c r="BK477" s="92"/>
      <c r="BL477" s="14"/>
      <c r="BM477" s="20"/>
    </row>
    <row r="478" spans="1:65" ht="30.75" customHeight="1" x14ac:dyDescent="0.2">
      <c r="A478" s="71">
        <f t="shared" si="15"/>
        <v>461</v>
      </c>
      <c r="O478" s="74"/>
      <c r="P478" s="75"/>
      <c r="Q478" s="75"/>
      <c r="R478" s="75"/>
      <c r="S478" s="75"/>
      <c r="T478" s="75"/>
      <c r="U478" s="76"/>
      <c r="V478" s="77"/>
      <c r="W478" s="78"/>
      <c r="X478" s="78"/>
      <c r="Y478" s="78"/>
      <c r="Z478" s="78"/>
      <c r="AA478" s="78"/>
      <c r="AB478" s="78"/>
      <c r="AC478" s="78"/>
      <c r="AD478" s="78"/>
      <c r="AE478" s="79"/>
      <c r="AF478" s="91"/>
      <c r="AG478" s="81"/>
      <c r="AH478" s="81"/>
      <c r="AI478" s="81"/>
      <c r="AJ478" s="81"/>
      <c r="AK478" s="81"/>
      <c r="AL478" s="82"/>
      <c r="AM478" s="91"/>
      <c r="AN478" s="81"/>
      <c r="AO478" s="81"/>
      <c r="AP478" s="81"/>
      <c r="AQ478" s="81"/>
      <c r="AR478" s="81"/>
      <c r="AS478" s="82"/>
      <c r="AT478" s="83"/>
      <c r="AU478" s="84"/>
      <c r="AV478" s="84"/>
      <c r="AW478" s="84"/>
      <c r="AX478" s="84"/>
      <c r="AY478" s="84"/>
      <c r="AZ478" s="85"/>
      <c r="BA478" s="88" t="e">
        <f>VLOOKUP(AT478,$BO$115:$BP$155,2,FALSE)</f>
        <v>#N/A</v>
      </c>
      <c r="BB478" s="89"/>
      <c r="BC478" s="90"/>
      <c r="BD478" s="86"/>
      <c r="BE478" s="87"/>
      <c r="BF478" s="87"/>
      <c r="BG478" s="87"/>
      <c r="BH478" s="87"/>
      <c r="BI478" s="87"/>
      <c r="BJ478" s="87"/>
      <c r="BK478" s="92"/>
      <c r="BL478" s="14"/>
      <c r="BM478" s="20"/>
    </row>
    <row r="479" spans="1:65" ht="30.75" customHeight="1" x14ac:dyDescent="0.2">
      <c r="A479" s="71">
        <f t="shared" si="15"/>
        <v>462</v>
      </c>
      <c r="O479" s="74"/>
      <c r="P479" s="75"/>
      <c r="Q479" s="75"/>
      <c r="R479" s="75"/>
      <c r="S479" s="75"/>
      <c r="T479" s="75"/>
      <c r="U479" s="76"/>
      <c r="V479" s="77"/>
      <c r="W479" s="78"/>
      <c r="X479" s="78"/>
      <c r="Y479" s="78"/>
      <c r="Z479" s="78"/>
      <c r="AA479" s="78"/>
      <c r="AB479" s="78"/>
      <c r="AC479" s="78"/>
      <c r="AD479" s="78"/>
      <c r="AE479" s="79"/>
      <c r="AF479" s="91"/>
      <c r="AG479" s="81"/>
      <c r="AH479" s="81"/>
      <c r="AI479" s="81"/>
      <c r="AJ479" s="81"/>
      <c r="AK479" s="81"/>
      <c r="AL479" s="82"/>
      <c r="AM479" s="91"/>
      <c r="AN479" s="81"/>
      <c r="AO479" s="81"/>
      <c r="AP479" s="81"/>
      <c r="AQ479" s="81"/>
      <c r="AR479" s="81"/>
      <c r="AS479" s="82"/>
      <c r="AT479" s="83"/>
      <c r="AU479" s="84"/>
      <c r="AV479" s="84"/>
      <c r="AW479" s="84"/>
      <c r="AX479" s="84"/>
      <c r="AY479" s="84"/>
      <c r="AZ479" s="85"/>
      <c r="BA479" s="88" t="e">
        <f>VLOOKUP(AT479,$BO$115:$BP$155,2,FALSE)</f>
        <v>#N/A</v>
      </c>
      <c r="BB479" s="89"/>
      <c r="BC479" s="90"/>
      <c r="BD479" s="86"/>
      <c r="BE479" s="87"/>
      <c r="BF479" s="87"/>
      <c r="BG479" s="87"/>
      <c r="BH479" s="87"/>
      <c r="BI479" s="87"/>
      <c r="BJ479" s="87"/>
      <c r="BK479" s="92"/>
      <c r="BL479" s="14"/>
      <c r="BM479" s="20"/>
    </row>
    <row r="480" spans="1:65" ht="30.75" customHeight="1" x14ac:dyDescent="0.2">
      <c r="A480" s="71">
        <f t="shared" si="15"/>
        <v>463</v>
      </c>
      <c r="O480" s="74"/>
      <c r="P480" s="75"/>
      <c r="Q480" s="75"/>
      <c r="R480" s="75"/>
      <c r="S480" s="75"/>
      <c r="T480" s="75"/>
      <c r="U480" s="76"/>
      <c r="V480" s="77"/>
      <c r="W480" s="78"/>
      <c r="X480" s="78"/>
      <c r="Y480" s="78"/>
      <c r="Z480" s="78"/>
      <c r="AA480" s="78"/>
      <c r="AB480" s="78"/>
      <c r="AC480" s="78"/>
      <c r="AD480" s="78"/>
      <c r="AE480" s="79"/>
      <c r="AF480" s="91"/>
      <c r="AG480" s="81"/>
      <c r="AH480" s="81"/>
      <c r="AI480" s="81"/>
      <c r="AJ480" s="81"/>
      <c r="AK480" s="81"/>
      <c r="AL480" s="82"/>
      <c r="AM480" s="91"/>
      <c r="AN480" s="81"/>
      <c r="AO480" s="81"/>
      <c r="AP480" s="81"/>
      <c r="AQ480" s="81"/>
      <c r="AR480" s="81"/>
      <c r="AS480" s="82"/>
      <c r="AT480" s="83"/>
      <c r="AU480" s="84"/>
      <c r="AV480" s="84"/>
      <c r="AW480" s="84"/>
      <c r="AX480" s="84"/>
      <c r="AY480" s="84"/>
      <c r="AZ480" s="85"/>
      <c r="BA480" s="88" t="e">
        <f>VLOOKUP(AT480,$BO$115:$BP$155,2,FALSE)</f>
        <v>#N/A</v>
      </c>
      <c r="BB480" s="89"/>
      <c r="BC480" s="90"/>
      <c r="BD480" s="86"/>
      <c r="BE480" s="87"/>
      <c r="BF480" s="87"/>
      <c r="BG480" s="87"/>
      <c r="BH480" s="87"/>
      <c r="BI480" s="87"/>
      <c r="BJ480" s="87"/>
      <c r="BK480" s="92"/>
      <c r="BL480" s="14"/>
      <c r="BM480" s="20"/>
    </row>
    <row r="481" spans="1:65" ht="30.75" customHeight="1" x14ac:dyDescent="0.2">
      <c r="A481" s="71">
        <f t="shared" si="15"/>
        <v>464</v>
      </c>
      <c r="O481" s="74"/>
      <c r="P481" s="75"/>
      <c r="Q481" s="75"/>
      <c r="R481" s="75"/>
      <c r="S481" s="75"/>
      <c r="T481" s="75"/>
      <c r="U481" s="76"/>
      <c r="V481" s="77"/>
      <c r="W481" s="78"/>
      <c r="X481" s="78"/>
      <c r="Y481" s="78"/>
      <c r="Z481" s="78"/>
      <c r="AA481" s="78"/>
      <c r="AB481" s="78"/>
      <c r="AC481" s="78"/>
      <c r="AD481" s="78"/>
      <c r="AE481" s="79"/>
      <c r="AF481" s="91"/>
      <c r="AG481" s="81"/>
      <c r="AH481" s="81"/>
      <c r="AI481" s="81"/>
      <c r="AJ481" s="81"/>
      <c r="AK481" s="81"/>
      <c r="AL481" s="82"/>
      <c r="AM481" s="91"/>
      <c r="AN481" s="81"/>
      <c r="AO481" s="81"/>
      <c r="AP481" s="81"/>
      <c r="AQ481" s="81"/>
      <c r="AR481" s="81"/>
      <c r="AS481" s="82"/>
      <c r="AT481" s="83"/>
      <c r="AU481" s="84"/>
      <c r="AV481" s="84"/>
      <c r="AW481" s="84"/>
      <c r="AX481" s="84"/>
      <c r="AY481" s="84"/>
      <c r="AZ481" s="85"/>
      <c r="BA481" s="88" t="e">
        <f>VLOOKUP(AT481,$BO$115:$BP$155,2,FALSE)</f>
        <v>#N/A</v>
      </c>
      <c r="BB481" s="89"/>
      <c r="BC481" s="90"/>
      <c r="BD481" s="86"/>
      <c r="BE481" s="87"/>
      <c r="BF481" s="87"/>
      <c r="BG481" s="87"/>
      <c r="BH481" s="87"/>
      <c r="BI481" s="87"/>
      <c r="BJ481" s="87"/>
      <c r="BK481" s="92"/>
      <c r="BL481" s="14"/>
      <c r="BM481" s="20"/>
    </row>
    <row r="482" spans="1:65" ht="30.75" customHeight="1" x14ac:dyDescent="0.2">
      <c r="A482" s="71">
        <f t="shared" si="15"/>
        <v>465</v>
      </c>
      <c r="O482" s="74"/>
      <c r="P482" s="75"/>
      <c r="Q482" s="75"/>
      <c r="R482" s="75"/>
      <c r="S482" s="75"/>
      <c r="T482" s="75"/>
      <c r="U482" s="76"/>
      <c r="V482" s="77"/>
      <c r="W482" s="78"/>
      <c r="X482" s="78"/>
      <c r="Y482" s="78"/>
      <c r="Z482" s="78"/>
      <c r="AA482" s="78"/>
      <c r="AB482" s="78"/>
      <c r="AC482" s="78"/>
      <c r="AD482" s="78"/>
      <c r="AE482" s="79"/>
      <c r="AF482" s="91"/>
      <c r="AG482" s="81"/>
      <c r="AH482" s="81"/>
      <c r="AI482" s="81"/>
      <c r="AJ482" s="81"/>
      <c r="AK482" s="81"/>
      <c r="AL482" s="82"/>
      <c r="AM482" s="91"/>
      <c r="AN482" s="81"/>
      <c r="AO482" s="81"/>
      <c r="AP482" s="81"/>
      <c r="AQ482" s="81"/>
      <c r="AR482" s="81"/>
      <c r="AS482" s="82"/>
      <c r="AT482" s="83"/>
      <c r="AU482" s="84"/>
      <c r="AV482" s="84"/>
      <c r="AW482" s="84"/>
      <c r="AX482" s="84"/>
      <c r="AY482" s="84"/>
      <c r="AZ482" s="85"/>
      <c r="BA482" s="88" t="e">
        <f>VLOOKUP(AT482,$BO$115:$BP$155,2,FALSE)</f>
        <v>#N/A</v>
      </c>
      <c r="BB482" s="89"/>
      <c r="BC482" s="90"/>
      <c r="BD482" s="86"/>
      <c r="BE482" s="87"/>
      <c r="BF482" s="87"/>
      <c r="BG482" s="87"/>
      <c r="BH482" s="87"/>
      <c r="BI482" s="87"/>
      <c r="BJ482" s="87"/>
      <c r="BK482" s="92"/>
      <c r="BL482" s="14"/>
      <c r="BM482" s="20"/>
    </row>
    <row r="483" spans="1:65" ht="30.75" customHeight="1" x14ac:dyDescent="0.2">
      <c r="A483" s="71">
        <f t="shared" si="15"/>
        <v>466</v>
      </c>
      <c r="O483" s="74"/>
      <c r="P483" s="75"/>
      <c r="Q483" s="75"/>
      <c r="R483" s="75"/>
      <c r="S483" s="75"/>
      <c r="T483" s="75"/>
      <c r="U483" s="76"/>
      <c r="V483" s="77"/>
      <c r="W483" s="78"/>
      <c r="X483" s="78"/>
      <c r="Y483" s="78"/>
      <c r="Z483" s="78"/>
      <c r="AA483" s="78"/>
      <c r="AB483" s="78"/>
      <c r="AC483" s="78"/>
      <c r="AD483" s="78"/>
      <c r="AE483" s="79"/>
      <c r="AF483" s="91"/>
      <c r="AG483" s="81"/>
      <c r="AH483" s="81"/>
      <c r="AI483" s="81"/>
      <c r="AJ483" s="81"/>
      <c r="AK483" s="81"/>
      <c r="AL483" s="82"/>
      <c r="AM483" s="91"/>
      <c r="AN483" s="81"/>
      <c r="AO483" s="81"/>
      <c r="AP483" s="81"/>
      <c r="AQ483" s="81"/>
      <c r="AR483" s="81"/>
      <c r="AS483" s="82"/>
      <c r="AT483" s="83"/>
      <c r="AU483" s="84"/>
      <c r="AV483" s="84"/>
      <c r="AW483" s="84"/>
      <c r="AX483" s="84"/>
      <c r="AY483" s="84"/>
      <c r="AZ483" s="85"/>
      <c r="BA483" s="88" t="e">
        <f>VLOOKUP(AT483,$BO$115:$BP$155,2,FALSE)</f>
        <v>#N/A</v>
      </c>
      <c r="BB483" s="89"/>
      <c r="BC483" s="90"/>
      <c r="BD483" s="86"/>
      <c r="BE483" s="87"/>
      <c r="BF483" s="87"/>
      <c r="BG483" s="87"/>
      <c r="BH483" s="87"/>
      <c r="BI483" s="87"/>
      <c r="BJ483" s="87"/>
      <c r="BK483" s="92"/>
      <c r="BL483" s="14"/>
      <c r="BM483" s="20"/>
    </row>
    <row r="484" spans="1:65" ht="30.75" customHeight="1" x14ac:dyDescent="0.2">
      <c r="A484" s="71">
        <f t="shared" si="15"/>
        <v>467</v>
      </c>
      <c r="O484" s="74"/>
      <c r="P484" s="75"/>
      <c r="Q484" s="75"/>
      <c r="R484" s="75"/>
      <c r="S484" s="75"/>
      <c r="T484" s="75"/>
      <c r="U484" s="76"/>
      <c r="V484" s="77"/>
      <c r="W484" s="78"/>
      <c r="X484" s="78"/>
      <c r="Y484" s="78"/>
      <c r="Z484" s="78"/>
      <c r="AA484" s="78"/>
      <c r="AB484" s="78"/>
      <c r="AC484" s="78"/>
      <c r="AD484" s="78"/>
      <c r="AE484" s="79"/>
      <c r="AF484" s="91"/>
      <c r="AG484" s="81"/>
      <c r="AH484" s="81"/>
      <c r="AI484" s="81"/>
      <c r="AJ484" s="81"/>
      <c r="AK484" s="81"/>
      <c r="AL484" s="82"/>
      <c r="AM484" s="91"/>
      <c r="AN484" s="81"/>
      <c r="AO484" s="81"/>
      <c r="AP484" s="81"/>
      <c r="AQ484" s="81"/>
      <c r="AR484" s="81"/>
      <c r="AS484" s="82"/>
      <c r="AT484" s="83"/>
      <c r="AU484" s="84"/>
      <c r="AV484" s="84"/>
      <c r="AW484" s="84"/>
      <c r="AX484" s="84"/>
      <c r="AY484" s="84"/>
      <c r="AZ484" s="85"/>
      <c r="BA484" s="88" t="e">
        <f>VLOOKUP(AT484,$BO$115:$BP$155,2,FALSE)</f>
        <v>#N/A</v>
      </c>
      <c r="BB484" s="89"/>
      <c r="BC484" s="90"/>
      <c r="BD484" s="86"/>
      <c r="BE484" s="87"/>
      <c r="BF484" s="87"/>
      <c r="BG484" s="87"/>
      <c r="BH484" s="87"/>
      <c r="BI484" s="87"/>
      <c r="BJ484" s="87"/>
      <c r="BK484" s="92"/>
      <c r="BL484" s="14"/>
      <c r="BM484" s="20"/>
    </row>
    <row r="485" spans="1:65" ht="30.75" customHeight="1" x14ac:dyDescent="0.2">
      <c r="A485" s="71">
        <f t="shared" si="15"/>
        <v>468</v>
      </c>
      <c r="O485" s="74"/>
      <c r="P485" s="75"/>
      <c r="Q485" s="75"/>
      <c r="R485" s="75"/>
      <c r="S485" s="75"/>
      <c r="T485" s="75"/>
      <c r="U485" s="76"/>
      <c r="V485" s="77"/>
      <c r="W485" s="78"/>
      <c r="X485" s="78"/>
      <c r="Y485" s="78"/>
      <c r="Z485" s="78"/>
      <c r="AA485" s="78"/>
      <c r="AB485" s="78"/>
      <c r="AC485" s="78"/>
      <c r="AD485" s="78"/>
      <c r="AE485" s="79"/>
      <c r="AF485" s="91"/>
      <c r="AG485" s="81"/>
      <c r="AH485" s="81"/>
      <c r="AI485" s="81"/>
      <c r="AJ485" s="81"/>
      <c r="AK485" s="81"/>
      <c r="AL485" s="82"/>
      <c r="AM485" s="91"/>
      <c r="AN485" s="81"/>
      <c r="AO485" s="81"/>
      <c r="AP485" s="81"/>
      <c r="AQ485" s="81"/>
      <c r="AR485" s="81"/>
      <c r="AS485" s="82"/>
      <c r="AT485" s="83"/>
      <c r="AU485" s="84"/>
      <c r="AV485" s="84"/>
      <c r="AW485" s="84"/>
      <c r="AX485" s="84"/>
      <c r="AY485" s="84"/>
      <c r="AZ485" s="85"/>
      <c r="BA485" s="88" t="e">
        <f>VLOOKUP(AT485,$BO$115:$BP$155,2,FALSE)</f>
        <v>#N/A</v>
      </c>
      <c r="BB485" s="89"/>
      <c r="BC485" s="90"/>
      <c r="BD485" s="86"/>
      <c r="BE485" s="87"/>
      <c r="BF485" s="87"/>
      <c r="BG485" s="87"/>
      <c r="BH485" s="87"/>
      <c r="BI485" s="87"/>
      <c r="BJ485" s="87"/>
      <c r="BK485" s="92"/>
      <c r="BL485" s="14"/>
      <c r="BM485" s="20"/>
    </row>
    <row r="486" spans="1:65" ht="30.75" customHeight="1" x14ac:dyDescent="0.2">
      <c r="A486" s="71">
        <f t="shared" si="15"/>
        <v>469</v>
      </c>
      <c r="O486" s="74"/>
      <c r="P486" s="75"/>
      <c r="Q486" s="75"/>
      <c r="R486" s="75"/>
      <c r="S486" s="75"/>
      <c r="T486" s="75"/>
      <c r="U486" s="76"/>
      <c r="V486" s="77"/>
      <c r="W486" s="78"/>
      <c r="X486" s="78"/>
      <c r="Y486" s="78"/>
      <c r="Z486" s="78"/>
      <c r="AA486" s="78"/>
      <c r="AB486" s="78"/>
      <c r="AC486" s="78"/>
      <c r="AD486" s="78"/>
      <c r="AE486" s="79"/>
      <c r="AF486" s="91"/>
      <c r="AG486" s="81"/>
      <c r="AH486" s="81"/>
      <c r="AI486" s="81"/>
      <c r="AJ486" s="81"/>
      <c r="AK486" s="81"/>
      <c r="AL486" s="82"/>
      <c r="AM486" s="91"/>
      <c r="AN486" s="81"/>
      <c r="AO486" s="81"/>
      <c r="AP486" s="81"/>
      <c r="AQ486" s="81"/>
      <c r="AR486" s="81"/>
      <c r="AS486" s="82"/>
      <c r="AT486" s="83"/>
      <c r="AU486" s="84"/>
      <c r="AV486" s="84"/>
      <c r="AW486" s="84"/>
      <c r="AX486" s="84"/>
      <c r="AY486" s="84"/>
      <c r="AZ486" s="85"/>
      <c r="BA486" s="88" t="e">
        <f>VLOOKUP(AT486,$BO$115:$BP$155,2,FALSE)</f>
        <v>#N/A</v>
      </c>
      <c r="BB486" s="89"/>
      <c r="BC486" s="90"/>
      <c r="BD486" s="86"/>
      <c r="BE486" s="87"/>
      <c r="BF486" s="87"/>
      <c r="BG486" s="87"/>
      <c r="BH486" s="87"/>
      <c r="BI486" s="87"/>
      <c r="BJ486" s="87"/>
      <c r="BK486" s="92"/>
      <c r="BL486" s="14"/>
      <c r="BM486" s="20"/>
    </row>
    <row r="487" spans="1:65" ht="30.75" customHeight="1" x14ac:dyDescent="0.2">
      <c r="A487" s="71">
        <f t="shared" si="15"/>
        <v>470</v>
      </c>
      <c r="O487" s="74"/>
      <c r="P487" s="75"/>
      <c r="Q487" s="75"/>
      <c r="R487" s="75"/>
      <c r="S487" s="75"/>
      <c r="T487" s="75"/>
      <c r="U487" s="76"/>
      <c r="V487" s="77"/>
      <c r="W487" s="78"/>
      <c r="X487" s="78"/>
      <c r="Y487" s="78"/>
      <c r="Z487" s="78"/>
      <c r="AA487" s="78"/>
      <c r="AB487" s="78"/>
      <c r="AC487" s="78"/>
      <c r="AD487" s="78"/>
      <c r="AE487" s="79"/>
      <c r="AF487" s="91"/>
      <c r="AG487" s="81"/>
      <c r="AH487" s="81"/>
      <c r="AI487" s="81"/>
      <c r="AJ487" s="81"/>
      <c r="AK487" s="81"/>
      <c r="AL487" s="82"/>
      <c r="AM487" s="91"/>
      <c r="AN487" s="81"/>
      <c r="AO487" s="81"/>
      <c r="AP487" s="81"/>
      <c r="AQ487" s="81"/>
      <c r="AR487" s="81"/>
      <c r="AS487" s="82"/>
      <c r="AT487" s="83"/>
      <c r="AU487" s="84"/>
      <c r="AV487" s="84"/>
      <c r="AW487" s="84"/>
      <c r="AX487" s="84"/>
      <c r="AY487" s="84"/>
      <c r="AZ487" s="85"/>
      <c r="BA487" s="88" t="e">
        <f>VLOOKUP(AT487,$BO$115:$BP$155,2,FALSE)</f>
        <v>#N/A</v>
      </c>
      <c r="BB487" s="89"/>
      <c r="BC487" s="90"/>
      <c r="BD487" s="86"/>
      <c r="BE487" s="87"/>
      <c r="BF487" s="87"/>
      <c r="BG487" s="87"/>
      <c r="BH487" s="87"/>
      <c r="BI487" s="87"/>
      <c r="BJ487" s="87"/>
      <c r="BK487" s="92"/>
      <c r="BL487" s="14"/>
      <c r="BM487" s="20"/>
    </row>
    <row r="488" spans="1:65" ht="30.75" customHeight="1" x14ac:dyDescent="0.2">
      <c r="A488" s="71">
        <f t="shared" si="15"/>
        <v>471</v>
      </c>
      <c r="O488" s="74"/>
      <c r="P488" s="75"/>
      <c r="Q488" s="75"/>
      <c r="R488" s="75"/>
      <c r="S488" s="75"/>
      <c r="T488" s="75"/>
      <c r="U488" s="76"/>
      <c r="V488" s="77"/>
      <c r="W488" s="78"/>
      <c r="X488" s="78"/>
      <c r="Y488" s="78"/>
      <c r="Z488" s="78"/>
      <c r="AA488" s="78"/>
      <c r="AB488" s="78"/>
      <c r="AC488" s="78"/>
      <c r="AD488" s="78"/>
      <c r="AE488" s="79"/>
      <c r="AF488" s="91"/>
      <c r="AG488" s="81"/>
      <c r="AH488" s="81"/>
      <c r="AI488" s="81"/>
      <c r="AJ488" s="81"/>
      <c r="AK488" s="81"/>
      <c r="AL488" s="82"/>
      <c r="AM488" s="91"/>
      <c r="AN488" s="81"/>
      <c r="AO488" s="81"/>
      <c r="AP488" s="81"/>
      <c r="AQ488" s="81"/>
      <c r="AR488" s="81"/>
      <c r="AS488" s="82"/>
      <c r="AT488" s="83"/>
      <c r="AU488" s="84"/>
      <c r="AV488" s="84"/>
      <c r="AW488" s="84"/>
      <c r="AX488" s="84"/>
      <c r="AY488" s="84"/>
      <c r="AZ488" s="85"/>
      <c r="BA488" s="88" t="e">
        <f>VLOOKUP(AT488,$BO$115:$BP$155,2,FALSE)</f>
        <v>#N/A</v>
      </c>
      <c r="BB488" s="89"/>
      <c r="BC488" s="90"/>
      <c r="BD488" s="86"/>
      <c r="BE488" s="87"/>
      <c r="BF488" s="87"/>
      <c r="BG488" s="87"/>
      <c r="BH488" s="87"/>
      <c r="BI488" s="87"/>
      <c r="BJ488" s="87"/>
      <c r="BK488" s="92"/>
      <c r="BL488" s="14"/>
      <c r="BM488" s="20"/>
    </row>
    <row r="489" spans="1:65" ht="30.75" customHeight="1" x14ac:dyDescent="0.2">
      <c r="A489" s="71">
        <f t="shared" si="15"/>
        <v>472</v>
      </c>
      <c r="O489" s="74"/>
      <c r="P489" s="75"/>
      <c r="Q489" s="75"/>
      <c r="R489" s="75"/>
      <c r="S489" s="75"/>
      <c r="T489" s="75"/>
      <c r="U489" s="76"/>
      <c r="V489" s="77"/>
      <c r="W489" s="78"/>
      <c r="X489" s="78"/>
      <c r="Y489" s="78"/>
      <c r="Z489" s="78"/>
      <c r="AA489" s="78"/>
      <c r="AB489" s="78"/>
      <c r="AC489" s="78"/>
      <c r="AD489" s="78"/>
      <c r="AE489" s="79"/>
      <c r="AF489" s="91"/>
      <c r="AG489" s="81"/>
      <c r="AH489" s="81"/>
      <c r="AI489" s="81"/>
      <c r="AJ489" s="81"/>
      <c r="AK489" s="81"/>
      <c r="AL489" s="82"/>
      <c r="AM489" s="91"/>
      <c r="AN489" s="81"/>
      <c r="AO489" s="81"/>
      <c r="AP489" s="81"/>
      <c r="AQ489" s="81"/>
      <c r="AR489" s="81"/>
      <c r="AS489" s="82"/>
      <c r="AT489" s="83"/>
      <c r="AU489" s="84"/>
      <c r="AV489" s="84"/>
      <c r="AW489" s="84"/>
      <c r="AX489" s="84"/>
      <c r="AY489" s="84"/>
      <c r="AZ489" s="85"/>
      <c r="BA489" s="88" t="e">
        <f>VLOOKUP(AT489,$BO$115:$BP$155,2,FALSE)</f>
        <v>#N/A</v>
      </c>
      <c r="BB489" s="89"/>
      <c r="BC489" s="90"/>
      <c r="BD489" s="86"/>
      <c r="BE489" s="87"/>
      <c r="BF489" s="87"/>
      <c r="BG489" s="87"/>
      <c r="BH489" s="87"/>
      <c r="BI489" s="87"/>
      <c r="BJ489" s="87"/>
      <c r="BK489" s="92"/>
      <c r="BL489" s="14"/>
      <c r="BM489" s="20"/>
    </row>
    <row r="490" spans="1:65" ht="30.75" customHeight="1" x14ac:dyDescent="0.2">
      <c r="A490" s="71">
        <f t="shared" si="15"/>
        <v>473</v>
      </c>
      <c r="O490" s="74"/>
      <c r="P490" s="75"/>
      <c r="Q490" s="75"/>
      <c r="R490" s="75"/>
      <c r="S490" s="75"/>
      <c r="T490" s="75"/>
      <c r="U490" s="76"/>
      <c r="V490" s="77"/>
      <c r="W490" s="78"/>
      <c r="X490" s="78"/>
      <c r="Y490" s="78"/>
      <c r="Z490" s="78"/>
      <c r="AA490" s="78"/>
      <c r="AB490" s="78"/>
      <c r="AC490" s="78"/>
      <c r="AD490" s="78"/>
      <c r="AE490" s="79"/>
      <c r="AF490" s="91"/>
      <c r="AG490" s="81"/>
      <c r="AH490" s="81"/>
      <c r="AI490" s="81"/>
      <c r="AJ490" s="81"/>
      <c r="AK490" s="81"/>
      <c r="AL490" s="82"/>
      <c r="AM490" s="91"/>
      <c r="AN490" s="81"/>
      <c r="AO490" s="81"/>
      <c r="AP490" s="81"/>
      <c r="AQ490" s="81"/>
      <c r="AR490" s="81"/>
      <c r="AS490" s="82"/>
      <c r="AT490" s="83"/>
      <c r="AU490" s="84"/>
      <c r="AV490" s="84"/>
      <c r="AW490" s="84"/>
      <c r="AX490" s="84"/>
      <c r="AY490" s="84"/>
      <c r="AZ490" s="85"/>
      <c r="BA490" s="88" t="e">
        <f>VLOOKUP(AT490,$BO$115:$BP$155,2,FALSE)</f>
        <v>#N/A</v>
      </c>
      <c r="BB490" s="89"/>
      <c r="BC490" s="90"/>
      <c r="BD490" s="86"/>
      <c r="BE490" s="87"/>
      <c r="BF490" s="87"/>
      <c r="BG490" s="87"/>
      <c r="BH490" s="87"/>
      <c r="BI490" s="87"/>
      <c r="BJ490" s="87"/>
      <c r="BK490" s="92"/>
      <c r="BL490" s="14"/>
      <c r="BM490" s="20"/>
    </row>
    <row r="491" spans="1:65" ht="30.75" customHeight="1" x14ac:dyDescent="0.2">
      <c r="A491" s="71">
        <f t="shared" si="15"/>
        <v>474</v>
      </c>
      <c r="O491" s="74"/>
      <c r="P491" s="75"/>
      <c r="Q491" s="75"/>
      <c r="R491" s="75"/>
      <c r="S491" s="75"/>
      <c r="T491" s="75"/>
      <c r="U491" s="76"/>
      <c r="V491" s="77"/>
      <c r="W491" s="78"/>
      <c r="X491" s="78"/>
      <c r="Y491" s="78"/>
      <c r="Z491" s="78"/>
      <c r="AA491" s="78"/>
      <c r="AB491" s="78"/>
      <c r="AC491" s="78"/>
      <c r="AD491" s="78"/>
      <c r="AE491" s="79"/>
      <c r="AF491" s="91"/>
      <c r="AG491" s="81"/>
      <c r="AH491" s="81"/>
      <c r="AI491" s="81"/>
      <c r="AJ491" s="81"/>
      <c r="AK491" s="81"/>
      <c r="AL491" s="82"/>
      <c r="AM491" s="91"/>
      <c r="AN491" s="81"/>
      <c r="AO491" s="81"/>
      <c r="AP491" s="81"/>
      <c r="AQ491" s="81"/>
      <c r="AR491" s="81"/>
      <c r="AS491" s="82"/>
      <c r="AT491" s="83"/>
      <c r="AU491" s="84"/>
      <c r="AV491" s="84"/>
      <c r="AW491" s="84"/>
      <c r="AX491" s="84"/>
      <c r="AY491" s="84"/>
      <c r="AZ491" s="85"/>
      <c r="BA491" s="88" t="e">
        <f>VLOOKUP(AT491,$BO$115:$BP$155,2,FALSE)</f>
        <v>#N/A</v>
      </c>
      <c r="BB491" s="89"/>
      <c r="BC491" s="90"/>
      <c r="BD491" s="86"/>
      <c r="BE491" s="87"/>
      <c r="BF491" s="87"/>
      <c r="BG491" s="87"/>
      <c r="BH491" s="87"/>
      <c r="BI491" s="87"/>
      <c r="BJ491" s="87"/>
      <c r="BK491" s="92"/>
      <c r="BL491" s="14"/>
      <c r="BM491" s="20"/>
    </row>
    <row r="492" spans="1:65" ht="30.75" customHeight="1" x14ac:dyDescent="0.2">
      <c r="A492" s="71">
        <f t="shared" si="15"/>
        <v>475</v>
      </c>
      <c r="O492" s="74"/>
      <c r="P492" s="75"/>
      <c r="Q492" s="75"/>
      <c r="R492" s="75"/>
      <c r="S492" s="75"/>
      <c r="T492" s="75"/>
      <c r="U492" s="76"/>
      <c r="V492" s="77"/>
      <c r="W492" s="78"/>
      <c r="X492" s="78"/>
      <c r="Y492" s="78"/>
      <c r="Z492" s="78"/>
      <c r="AA492" s="78"/>
      <c r="AB492" s="78"/>
      <c r="AC492" s="78"/>
      <c r="AD492" s="78"/>
      <c r="AE492" s="79"/>
      <c r="AF492" s="91"/>
      <c r="AG492" s="81"/>
      <c r="AH492" s="81"/>
      <c r="AI492" s="81"/>
      <c r="AJ492" s="81"/>
      <c r="AK492" s="81"/>
      <c r="AL492" s="82"/>
      <c r="AM492" s="91"/>
      <c r="AN492" s="81"/>
      <c r="AO492" s="81"/>
      <c r="AP492" s="81"/>
      <c r="AQ492" s="81"/>
      <c r="AR492" s="81"/>
      <c r="AS492" s="82"/>
      <c r="AT492" s="83"/>
      <c r="AU492" s="84"/>
      <c r="AV492" s="84"/>
      <c r="AW492" s="84"/>
      <c r="AX492" s="84"/>
      <c r="AY492" s="84"/>
      <c r="AZ492" s="85"/>
      <c r="BA492" s="88" t="e">
        <f>VLOOKUP(AT492,$BO$115:$BP$155,2,FALSE)</f>
        <v>#N/A</v>
      </c>
      <c r="BB492" s="89"/>
      <c r="BC492" s="90"/>
      <c r="BD492" s="86"/>
      <c r="BE492" s="87"/>
      <c r="BF492" s="87"/>
      <c r="BG492" s="87"/>
      <c r="BH492" s="87"/>
      <c r="BI492" s="87"/>
      <c r="BJ492" s="87"/>
      <c r="BK492" s="92"/>
      <c r="BL492" s="14"/>
      <c r="BM492" s="20"/>
    </row>
    <row r="493" spans="1:65" ht="30.75" customHeight="1" x14ac:dyDescent="0.2">
      <c r="A493" s="71">
        <f t="shared" si="15"/>
        <v>476</v>
      </c>
      <c r="O493" s="74"/>
      <c r="P493" s="75"/>
      <c r="Q493" s="75"/>
      <c r="R493" s="75"/>
      <c r="S493" s="75"/>
      <c r="T493" s="75"/>
      <c r="U493" s="76"/>
      <c r="V493" s="77"/>
      <c r="W493" s="78"/>
      <c r="X493" s="78"/>
      <c r="Y493" s="78"/>
      <c r="Z493" s="78"/>
      <c r="AA493" s="78"/>
      <c r="AB493" s="78"/>
      <c r="AC493" s="78"/>
      <c r="AD493" s="78"/>
      <c r="AE493" s="79"/>
      <c r="AF493" s="91"/>
      <c r="AG493" s="81"/>
      <c r="AH493" s="81"/>
      <c r="AI493" s="81"/>
      <c r="AJ493" s="81"/>
      <c r="AK493" s="81"/>
      <c r="AL493" s="82"/>
      <c r="AM493" s="91"/>
      <c r="AN493" s="81"/>
      <c r="AO493" s="81"/>
      <c r="AP493" s="81"/>
      <c r="AQ493" s="81"/>
      <c r="AR493" s="81"/>
      <c r="AS493" s="82"/>
      <c r="AT493" s="83"/>
      <c r="AU493" s="84"/>
      <c r="AV493" s="84"/>
      <c r="AW493" s="84"/>
      <c r="AX493" s="84"/>
      <c r="AY493" s="84"/>
      <c r="AZ493" s="85"/>
      <c r="BA493" s="88" t="e">
        <f>VLOOKUP(AT493,$BO$115:$BP$155,2,FALSE)</f>
        <v>#N/A</v>
      </c>
      <c r="BB493" s="89"/>
      <c r="BC493" s="90"/>
      <c r="BD493" s="86"/>
      <c r="BE493" s="87"/>
      <c r="BF493" s="87"/>
      <c r="BG493" s="87"/>
      <c r="BH493" s="87"/>
      <c r="BI493" s="87"/>
      <c r="BJ493" s="87"/>
      <c r="BK493" s="92"/>
      <c r="BL493" s="14"/>
      <c r="BM493" s="20"/>
    </row>
    <row r="494" spans="1:65" ht="30.75" customHeight="1" x14ac:dyDescent="0.2">
      <c r="A494" s="71">
        <f t="shared" si="15"/>
        <v>477</v>
      </c>
      <c r="O494" s="74"/>
      <c r="P494" s="75"/>
      <c r="Q494" s="75"/>
      <c r="R494" s="75"/>
      <c r="S494" s="75"/>
      <c r="T494" s="75"/>
      <c r="U494" s="76"/>
      <c r="V494" s="77"/>
      <c r="W494" s="78"/>
      <c r="X494" s="78"/>
      <c r="Y494" s="78"/>
      <c r="Z494" s="78"/>
      <c r="AA494" s="78"/>
      <c r="AB494" s="78"/>
      <c r="AC494" s="78"/>
      <c r="AD494" s="78"/>
      <c r="AE494" s="79"/>
      <c r="AF494" s="91"/>
      <c r="AG494" s="81"/>
      <c r="AH494" s="81"/>
      <c r="AI494" s="81"/>
      <c r="AJ494" s="81"/>
      <c r="AK494" s="81"/>
      <c r="AL494" s="82"/>
      <c r="AM494" s="91"/>
      <c r="AN494" s="81"/>
      <c r="AO494" s="81"/>
      <c r="AP494" s="81"/>
      <c r="AQ494" s="81"/>
      <c r="AR494" s="81"/>
      <c r="AS494" s="82"/>
      <c r="AT494" s="83"/>
      <c r="AU494" s="84"/>
      <c r="AV494" s="84"/>
      <c r="AW494" s="84"/>
      <c r="AX494" s="84"/>
      <c r="AY494" s="84"/>
      <c r="AZ494" s="85"/>
      <c r="BA494" s="88" t="e">
        <f>VLOOKUP(AT494,$BO$115:$BP$155,2,FALSE)</f>
        <v>#N/A</v>
      </c>
      <c r="BB494" s="89"/>
      <c r="BC494" s="90"/>
      <c r="BD494" s="86"/>
      <c r="BE494" s="87"/>
      <c r="BF494" s="87"/>
      <c r="BG494" s="87"/>
      <c r="BH494" s="87"/>
      <c r="BI494" s="87"/>
      <c r="BJ494" s="87"/>
      <c r="BK494" s="92"/>
      <c r="BL494" s="14"/>
      <c r="BM494" s="20"/>
    </row>
    <row r="495" spans="1:65" ht="30.75" customHeight="1" x14ac:dyDescent="0.2">
      <c r="A495" s="70">
        <f t="shared" si="15"/>
        <v>478</v>
      </c>
      <c r="B495" s="61" t="str">
        <f t="shared" ref="B495:B499" si="16">IF($BO$7=2,"重複",IF($BO$5=1,"過誤",IF($BO$6=1,"取下","空欄")))</f>
        <v>空欄</v>
      </c>
      <c r="C495" s="61" t="str">
        <f t="shared" ref="C495:C499" si="17">IF($BO$14=2,"重複",IF($BO$12=1,"全国",IF($BO$13=1,"かな","空欄")))</f>
        <v>空欄</v>
      </c>
      <c r="D495" s="66" t="str">
        <f t="shared" ref="D495:D499" si="18">IF($BA$6="","",$BA$6)</f>
        <v/>
      </c>
      <c r="E495" s="66" t="str">
        <f t="shared" ref="E495:E499" si="19">IF($BA$5="","",$BA$5)</f>
        <v/>
      </c>
      <c r="F495" s="63"/>
      <c r="G495" s="63"/>
      <c r="H495" s="63"/>
      <c r="I495" s="63"/>
      <c r="J495" s="63"/>
      <c r="K495" s="63"/>
      <c r="L495" s="57"/>
      <c r="M495" s="57"/>
      <c r="N495" s="57"/>
      <c r="O495" s="74"/>
      <c r="P495" s="75"/>
      <c r="Q495" s="75"/>
      <c r="R495" s="75"/>
      <c r="S495" s="75"/>
      <c r="T495" s="75"/>
      <c r="U495" s="76"/>
      <c r="V495" s="77"/>
      <c r="W495" s="78"/>
      <c r="X495" s="78"/>
      <c r="Y495" s="78"/>
      <c r="Z495" s="78"/>
      <c r="AA495" s="78"/>
      <c r="AB495" s="78"/>
      <c r="AC495" s="78"/>
      <c r="AD495" s="78"/>
      <c r="AE495" s="79"/>
      <c r="AF495" s="91"/>
      <c r="AG495" s="93"/>
      <c r="AH495" s="93"/>
      <c r="AI495" s="93"/>
      <c r="AJ495" s="93"/>
      <c r="AK495" s="93"/>
      <c r="AL495" s="94"/>
      <c r="AM495" s="91"/>
      <c r="AN495" s="93"/>
      <c r="AO495" s="93"/>
      <c r="AP495" s="93"/>
      <c r="AQ495" s="93"/>
      <c r="AR495" s="93"/>
      <c r="AS495" s="94"/>
      <c r="AT495" s="83"/>
      <c r="AU495" s="84"/>
      <c r="AV495" s="84"/>
      <c r="AW495" s="84"/>
      <c r="AX495" s="84"/>
      <c r="AY495" s="84"/>
      <c r="AZ495" s="85"/>
      <c r="BA495" s="88" t="e">
        <f>VLOOKUP(AT495,$BO$115:$BP$155,2,FALSE)</f>
        <v>#N/A</v>
      </c>
      <c r="BB495" s="89"/>
      <c r="BC495" s="96"/>
      <c r="BD495" s="95"/>
      <c r="BE495" s="87"/>
      <c r="BF495" s="87"/>
      <c r="BG495" s="87"/>
      <c r="BH495" s="87"/>
      <c r="BI495" s="87"/>
      <c r="BJ495" s="87"/>
      <c r="BK495" s="92"/>
      <c r="BL495" s="14"/>
      <c r="BM495" s="20"/>
    </row>
    <row r="496" spans="1:65" ht="30.75" customHeight="1" x14ac:dyDescent="0.2">
      <c r="A496" s="70">
        <f t="shared" si="15"/>
        <v>479</v>
      </c>
      <c r="B496" s="61" t="str">
        <f t="shared" si="16"/>
        <v>空欄</v>
      </c>
      <c r="C496" s="61" t="str">
        <f t="shared" si="17"/>
        <v>空欄</v>
      </c>
      <c r="D496" s="66" t="str">
        <f t="shared" si="18"/>
        <v/>
      </c>
      <c r="E496" s="66" t="str">
        <f t="shared" si="19"/>
        <v/>
      </c>
      <c r="F496" s="64"/>
      <c r="G496" s="64"/>
      <c r="H496" s="64"/>
      <c r="I496" s="64"/>
      <c r="J496" s="64"/>
      <c r="K496" s="64"/>
      <c r="L496" s="58"/>
      <c r="M496" s="58"/>
      <c r="N496" s="58"/>
      <c r="O496" s="74"/>
      <c r="P496" s="75"/>
      <c r="Q496" s="75"/>
      <c r="R496" s="75"/>
      <c r="S496" s="75"/>
      <c r="T496" s="75"/>
      <c r="U496" s="76"/>
      <c r="V496" s="77"/>
      <c r="W496" s="78"/>
      <c r="X496" s="78"/>
      <c r="Y496" s="78"/>
      <c r="Z496" s="78"/>
      <c r="AA496" s="78"/>
      <c r="AB496" s="78"/>
      <c r="AC496" s="78"/>
      <c r="AD496" s="78"/>
      <c r="AE496" s="79"/>
      <c r="AF496" s="91"/>
      <c r="AG496" s="81"/>
      <c r="AH496" s="81"/>
      <c r="AI496" s="81"/>
      <c r="AJ496" s="81"/>
      <c r="AK496" s="81"/>
      <c r="AL496" s="82"/>
      <c r="AM496" s="91"/>
      <c r="AN496" s="81"/>
      <c r="AO496" s="81"/>
      <c r="AP496" s="81"/>
      <c r="AQ496" s="81"/>
      <c r="AR496" s="81"/>
      <c r="AS496" s="82"/>
      <c r="AT496" s="83"/>
      <c r="AU496" s="84"/>
      <c r="AV496" s="84"/>
      <c r="AW496" s="84"/>
      <c r="AX496" s="84"/>
      <c r="AY496" s="84"/>
      <c r="AZ496" s="85"/>
      <c r="BA496" s="88" t="e">
        <f>VLOOKUP(AT496,$BO$115:$BP$155,2,FALSE)</f>
        <v>#N/A</v>
      </c>
      <c r="BB496" s="89"/>
      <c r="BC496" s="96"/>
      <c r="BD496" s="86"/>
      <c r="BE496" s="87"/>
      <c r="BF496" s="87"/>
      <c r="BG496" s="87"/>
      <c r="BH496" s="87"/>
      <c r="BI496" s="87"/>
      <c r="BJ496" s="87"/>
      <c r="BK496" s="87"/>
      <c r="BL496" s="14"/>
      <c r="BM496" s="20"/>
    </row>
    <row r="497" spans="1:65" ht="30.75" customHeight="1" x14ac:dyDescent="0.2">
      <c r="A497" s="70">
        <f t="shared" si="15"/>
        <v>480</v>
      </c>
      <c r="B497" s="61" t="str">
        <f t="shared" si="16"/>
        <v>空欄</v>
      </c>
      <c r="C497" s="61" t="str">
        <f t="shared" si="17"/>
        <v>空欄</v>
      </c>
      <c r="D497" s="66" t="str">
        <f t="shared" si="18"/>
        <v/>
      </c>
      <c r="E497" s="66" t="str">
        <f t="shared" si="19"/>
        <v/>
      </c>
      <c r="F497" s="64"/>
      <c r="G497" s="64"/>
      <c r="H497" s="64"/>
      <c r="I497" s="64"/>
      <c r="J497" s="64"/>
      <c r="K497" s="64"/>
      <c r="L497" s="58"/>
      <c r="M497" s="58"/>
      <c r="N497" s="58"/>
      <c r="O497" s="74"/>
      <c r="P497" s="75"/>
      <c r="Q497" s="75"/>
      <c r="R497" s="75"/>
      <c r="S497" s="75"/>
      <c r="T497" s="75"/>
      <c r="U497" s="76"/>
      <c r="V497" s="77"/>
      <c r="W497" s="78"/>
      <c r="X497" s="78"/>
      <c r="Y497" s="78"/>
      <c r="Z497" s="78"/>
      <c r="AA497" s="78"/>
      <c r="AB497" s="78"/>
      <c r="AC497" s="78"/>
      <c r="AD497" s="78"/>
      <c r="AE497" s="79"/>
      <c r="AF497" s="80"/>
      <c r="AG497" s="81"/>
      <c r="AH497" s="81"/>
      <c r="AI497" s="81"/>
      <c r="AJ497" s="81"/>
      <c r="AK497" s="81"/>
      <c r="AL497" s="82"/>
      <c r="AM497" s="80"/>
      <c r="AN497" s="81"/>
      <c r="AO497" s="81"/>
      <c r="AP497" s="81"/>
      <c r="AQ497" s="81"/>
      <c r="AR497" s="81"/>
      <c r="AS497" s="82"/>
      <c r="AT497" s="83"/>
      <c r="AU497" s="84"/>
      <c r="AV497" s="84"/>
      <c r="AW497" s="84"/>
      <c r="AX497" s="84"/>
      <c r="AY497" s="84"/>
      <c r="AZ497" s="85"/>
      <c r="BA497" s="88" t="e">
        <f>VLOOKUP(AT497,$BO$115:$BP$155,2,FALSE)</f>
        <v>#N/A</v>
      </c>
      <c r="BB497" s="89"/>
      <c r="BC497" s="90"/>
      <c r="BD497" s="86"/>
      <c r="BE497" s="87"/>
      <c r="BF497" s="87"/>
      <c r="BG497" s="87"/>
      <c r="BH497" s="87"/>
      <c r="BI497" s="87"/>
      <c r="BJ497" s="87"/>
      <c r="BK497" s="87"/>
      <c r="BL497" s="14"/>
      <c r="BM497" s="20"/>
    </row>
    <row r="498" spans="1:65" ht="30.75" customHeight="1" x14ac:dyDescent="0.2">
      <c r="A498" s="70">
        <f t="shared" si="15"/>
        <v>481</v>
      </c>
      <c r="B498" s="61" t="str">
        <f t="shared" si="16"/>
        <v>空欄</v>
      </c>
      <c r="C498" s="61" t="str">
        <f t="shared" si="17"/>
        <v>空欄</v>
      </c>
      <c r="D498" s="66" t="str">
        <f t="shared" si="18"/>
        <v/>
      </c>
      <c r="E498" s="66" t="str">
        <f t="shared" si="19"/>
        <v/>
      </c>
      <c r="F498" s="64"/>
      <c r="G498" s="64"/>
      <c r="H498" s="64"/>
      <c r="I498" s="64"/>
      <c r="J498" s="64"/>
      <c r="K498" s="64"/>
      <c r="L498" s="58"/>
      <c r="M498" s="58"/>
      <c r="N498" s="58"/>
      <c r="O498" s="74"/>
      <c r="P498" s="75"/>
      <c r="Q498" s="75"/>
      <c r="R498" s="75"/>
      <c r="S498" s="75"/>
      <c r="T498" s="75"/>
      <c r="U498" s="76"/>
      <c r="V498" s="77"/>
      <c r="W498" s="78"/>
      <c r="X498" s="78"/>
      <c r="Y498" s="78"/>
      <c r="Z498" s="78"/>
      <c r="AA498" s="78"/>
      <c r="AB498" s="78"/>
      <c r="AC498" s="78"/>
      <c r="AD498" s="78"/>
      <c r="AE498" s="79"/>
      <c r="AF498" s="80"/>
      <c r="AG498" s="81"/>
      <c r="AH498" s="81"/>
      <c r="AI498" s="81"/>
      <c r="AJ498" s="81"/>
      <c r="AK498" s="81"/>
      <c r="AL498" s="82"/>
      <c r="AM498" s="80"/>
      <c r="AN498" s="81"/>
      <c r="AO498" s="81"/>
      <c r="AP498" s="81"/>
      <c r="AQ498" s="81"/>
      <c r="AR498" s="81"/>
      <c r="AS498" s="82"/>
      <c r="AT498" s="83"/>
      <c r="AU498" s="84"/>
      <c r="AV498" s="84"/>
      <c r="AW498" s="84"/>
      <c r="AX498" s="84"/>
      <c r="AY498" s="84"/>
      <c r="AZ498" s="85"/>
      <c r="BA498" s="88" t="e">
        <f>VLOOKUP(AT498,$BO$115:$BP$155,2,FALSE)</f>
        <v>#N/A</v>
      </c>
      <c r="BB498" s="89"/>
      <c r="BC498" s="90"/>
      <c r="BD498" s="86"/>
      <c r="BE498" s="87"/>
      <c r="BF498" s="87"/>
      <c r="BG498" s="87"/>
      <c r="BH498" s="87"/>
      <c r="BI498" s="87"/>
      <c r="BJ498" s="87"/>
      <c r="BK498" s="87"/>
      <c r="BL498" s="14"/>
      <c r="BM498" s="20"/>
    </row>
    <row r="499" spans="1:65" ht="30.75" customHeight="1" x14ac:dyDescent="0.2">
      <c r="A499" s="70">
        <f t="shared" si="15"/>
        <v>482</v>
      </c>
      <c r="B499" s="61" t="str">
        <f t="shared" si="16"/>
        <v>空欄</v>
      </c>
      <c r="C499" s="61" t="str">
        <f t="shared" si="17"/>
        <v>空欄</v>
      </c>
      <c r="D499" s="66" t="str">
        <f t="shared" si="18"/>
        <v/>
      </c>
      <c r="E499" s="66" t="str">
        <f t="shared" si="19"/>
        <v/>
      </c>
      <c r="F499" s="64"/>
      <c r="G499" s="64"/>
      <c r="H499" s="64"/>
      <c r="I499" s="64"/>
      <c r="J499" s="64"/>
      <c r="K499" s="64"/>
      <c r="L499" s="58"/>
      <c r="M499" s="58"/>
      <c r="N499" s="58"/>
      <c r="O499" s="74"/>
      <c r="P499" s="75"/>
      <c r="Q499" s="75"/>
      <c r="R499" s="75"/>
      <c r="S499" s="75"/>
      <c r="T499" s="75"/>
      <c r="U499" s="76"/>
      <c r="V499" s="77"/>
      <c r="W499" s="78"/>
      <c r="X499" s="78"/>
      <c r="Y499" s="78"/>
      <c r="Z499" s="78"/>
      <c r="AA499" s="78"/>
      <c r="AB499" s="78"/>
      <c r="AC499" s="78"/>
      <c r="AD499" s="78"/>
      <c r="AE499" s="79"/>
      <c r="AF499" s="80"/>
      <c r="AG499" s="81"/>
      <c r="AH499" s="81"/>
      <c r="AI499" s="81"/>
      <c r="AJ499" s="81"/>
      <c r="AK499" s="81"/>
      <c r="AL499" s="82"/>
      <c r="AM499" s="80"/>
      <c r="AN499" s="81"/>
      <c r="AO499" s="81"/>
      <c r="AP499" s="81"/>
      <c r="AQ499" s="81"/>
      <c r="AR499" s="81"/>
      <c r="AS499" s="82"/>
      <c r="AT499" s="83"/>
      <c r="AU499" s="84"/>
      <c r="AV499" s="84"/>
      <c r="AW499" s="84"/>
      <c r="AX499" s="84"/>
      <c r="AY499" s="84"/>
      <c r="AZ499" s="85"/>
      <c r="BA499" s="88" t="e">
        <f>VLOOKUP(AT499,$BO$115:$BP$155,2,FALSE)</f>
        <v>#N/A</v>
      </c>
      <c r="BB499" s="89"/>
      <c r="BC499" s="90"/>
      <c r="BD499" s="86"/>
      <c r="BE499" s="87"/>
      <c r="BF499" s="87"/>
      <c r="BG499" s="87"/>
      <c r="BH499" s="87"/>
      <c r="BI499" s="87"/>
      <c r="BJ499" s="87"/>
      <c r="BK499" s="87"/>
      <c r="BL499" s="14"/>
      <c r="BM499" s="20"/>
    </row>
    <row r="500" spans="1:65" ht="30.75" customHeight="1" x14ac:dyDescent="0.2">
      <c r="A500" s="71">
        <f t="shared" si="15"/>
        <v>483</v>
      </c>
      <c r="O500" s="74"/>
      <c r="P500" s="75"/>
      <c r="Q500" s="75"/>
      <c r="R500" s="75"/>
      <c r="S500" s="75"/>
      <c r="T500" s="75"/>
      <c r="U500" s="76"/>
      <c r="V500" s="77"/>
      <c r="W500" s="78"/>
      <c r="X500" s="78"/>
      <c r="Y500" s="78"/>
      <c r="Z500" s="78"/>
      <c r="AA500" s="78"/>
      <c r="AB500" s="78"/>
      <c r="AC500" s="78"/>
      <c r="AD500" s="78"/>
      <c r="AE500" s="79"/>
      <c r="AF500" s="91"/>
      <c r="AG500" s="81"/>
      <c r="AH500" s="81"/>
      <c r="AI500" s="81"/>
      <c r="AJ500" s="81"/>
      <c r="AK500" s="81"/>
      <c r="AL500" s="82"/>
      <c r="AM500" s="91"/>
      <c r="AN500" s="81"/>
      <c r="AO500" s="81"/>
      <c r="AP500" s="81"/>
      <c r="AQ500" s="81"/>
      <c r="AR500" s="81"/>
      <c r="AS500" s="82"/>
      <c r="AT500" s="83"/>
      <c r="AU500" s="84"/>
      <c r="AV500" s="84"/>
      <c r="AW500" s="84"/>
      <c r="AX500" s="84"/>
      <c r="AY500" s="84"/>
      <c r="AZ500" s="85"/>
      <c r="BA500" s="88" t="e">
        <f>VLOOKUP(AT500,$BO$115:$BP$155,2,FALSE)</f>
        <v>#N/A</v>
      </c>
      <c r="BB500" s="89"/>
      <c r="BC500" s="90"/>
      <c r="BD500" s="86"/>
      <c r="BE500" s="87"/>
      <c r="BF500" s="87"/>
      <c r="BG500" s="87"/>
      <c r="BH500" s="87"/>
      <c r="BI500" s="87"/>
      <c r="BJ500" s="87"/>
      <c r="BK500" s="92"/>
      <c r="BL500" s="14"/>
      <c r="BM500" s="20"/>
    </row>
    <row r="501" spans="1:65" ht="30.75" customHeight="1" x14ac:dyDescent="0.2">
      <c r="A501" s="71">
        <f t="shared" si="15"/>
        <v>484</v>
      </c>
      <c r="O501" s="74"/>
      <c r="P501" s="75"/>
      <c r="Q501" s="75"/>
      <c r="R501" s="75"/>
      <c r="S501" s="75"/>
      <c r="T501" s="75"/>
      <c r="U501" s="76"/>
      <c r="V501" s="77"/>
      <c r="W501" s="78"/>
      <c r="X501" s="78"/>
      <c r="Y501" s="78"/>
      <c r="Z501" s="78"/>
      <c r="AA501" s="78"/>
      <c r="AB501" s="78"/>
      <c r="AC501" s="78"/>
      <c r="AD501" s="78"/>
      <c r="AE501" s="79"/>
      <c r="AF501" s="91"/>
      <c r="AG501" s="81"/>
      <c r="AH501" s="81"/>
      <c r="AI501" s="81"/>
      <c r="AJ501" s="81"/>
      <c r="AK501" s="81"/>
      <c r="AL501" s="82"/>
      <c r="AM501" s="91"/>
      <c r="AN501" s="81"/>
      <c r="AO501" s="81"/>
      <c r="AP501" s="81"/>
      <c r="AQ501" s="81"/>
      <c r="AR501" s="81"/>
      <c r="AS501" s="82"/>
      <c r="AT501" s="83"/>
      <c r="AU501" s="84"/>
      <c r="AV501" s="84"/>
      <c r="AW501" s="84"/>
      <c r="AX501" s="84"/>
      <c r="AY501" s="84"/>
      <c r="AZ501" s="85"/>
      <c r="BA501" s="88" t="e">
        <f>VLOOKUP(AT501,$BO$115:$BP$155,2,FALSE)</f>
        <v>#N/A</v>
      </c>
      <c r="BB501" s="89"/>
      <c r="BC501" s="90"/>
      <c r="BD501" s="86"/>
      <c r="BE501" s="87"/>
      <c r="BF501" s="87"/>
      <c r="BG501" s="87"/>
      <c r="BH501" s="87"/>
      <c r="BI501" s="87"/>
      <c r="BJ501" s="87"/>
      <c r="BK501" s="92"/>
      <c r="BL501" s="14"/>
      <c r="BM501" s="20"/>
    </row>
    <row r="502" spans="1:65" ht="30.75" customHeight="1" x14ac:dyDescent="0.2">
      <c r="A502" s="70">
        <f t="shared" si="15"/>
        <v>485</v>
      </c>
      <c r="B502" s="61" t="str">
        <f t="shared" ref="B502" si="20">IF($BO$7=2,"重複",IF($BO$5=1,"過誤",IF($BO$6=1,"取下","空欄")))</f>
        <v>空欄</v>
      </c>
      <c r="C502" s="61" t="str">
        <f t="shared" ref="C502" si="21">IF($BO$14=2,"重複",IF($BO$12=1,"全国",IF($BO$13=1,"かな","空欄")))</f>
        <v>空欄</v>
      </c>
      <c r="D502" s="66" t="str">
        <f t="shared" ref="D502" si="22">IF($BA$6="","",$BA$6)</f>
        <v/>
      </c>
      <c r="E502" s="66" t="str">
        <f t="shared" ref="E502" si="23">IF($BA$5="","",$BA$5)</f>
        <v/>
      </c>
      <c r="F502" s="63"/>
      <c r="G502" s="63"/>
      <c r="H502" s="63"/>
      <c r="I502" s="63"/>
      <c r="J502" s="63"/>
      <c r="K502" s="63"/>
      <c r="L502" s="57"/>
      <c r="M502" s="57"/>
      <c r="N502" s="57"/>
      <c r="O502" s="74"/>
      <c r="P502" s="75"/>
      <c r="Q502" s="75"/>
      <c r="R502" s="75"/>
      <c r="S502" s="75"/>
      <c r="T502" s="75"/>
      <c r="U502" s="76"/>
      <c r="V502" s="77"/>
      <c r="W502" s="78"/>
      <c r="X502" s="78"/>
      <c r="Y502" s="78"/>
      <c r="Z502" s="78"/>
      <c r="AA502" s="78"/>
      <c r="AB502" s="78"/>
      <c r="AC502" s="78"/>
      <c r="AD502" s="78"/>
      <c r="AE502" s="79"/>
      <c r="AF502" s="91"/>
      <c r="AG502" s="93"/>
      <c r="AH502" s="93"/>
      <c r="AI502" s="93"/>
      <c r="AJ502" s="93"/>
      <c r="AK502" s="93"/>
      <c r="AL502" s="94"/>
      <c r="AM502" s="91"/>
      <c r="AN502" s="93"/>
      <c r="AO502" s="93"/>
      <c r="AP502" s="93"/>
      <c r="AQ502" s="93"/>
      <c r="AR502" s="93"/>
      <c r="AS502" s="94"/>
      <c r="AT502" s="83"/>
      <c r="AU502" s="84"/>
      <c r="AV502" s="84"/>
      <c r="AW502" s="84"/>
      <c r="AX502" s="84"/>
      <c r="AY502" s="84"/>
      <c r="AZ502" s="85"/>
      <c r="BA502" s="88" t="e">
        <f>VLOOKUP(AT502,$BO$115:$BP$155,2,FALSE)</f>
        <v>#N/A</v>
      </c>
      <c r="BB502" s="89"/>
      <c r="BC502" s="96"/>
      <c r="BD502" s="95"/>
      <c r="BE502" s="87"/>
      <c r="BF502" s="87"/>
      <c r="BG502" s="87"/>
      <c r="BH502" s="87"/>
      <c r="BI502" s="87"/>
      <c r="BJ502" s="87"/>
      <c r="BK502" s="92"/>
      <c r="BL502" s="14"/>
      <c r="BM502" s="20"/>
    </row>
    <row r="503" spans="1:65" ht="30.75" customHeight="1" x14ac:dyDescent="0.2">
      <c r="A503" s="71">
        <f t="shared" si="15"/>
        <v>486</v>
      </c>
      <c r="O503" s="74"/>
      <c r="P503" s="75"/>
      <c r="Q503" s="75"/>
      <c r="R503" s="75"/>
      <c r="S503" s="75"/>
      <c r="T503" s="75"/>
      <c r="U503" s="76"/>
      <c r="V503" s="77"/>
      <c r="W503" s="78"/>
      <c r="X503" s="78"/>
      <c r="Y503" s="78"/>
      <c r="Z503" s="78"/>
      <c r="AA503" s="78"/>
      <c r="AB503" s="78"/>
      <c r="AC503" s="78"/>
      <c r="AD503" s="78"/>
      <c r="AE503" s="79"/>
      <c r="AF503" s="91"/>
      <c r="AG503" s="81"/>
      <c r="AH503" s="81"/>
      <c r="AI503" s="81"/>
      <c r="AJ503" s="81"/>
      <c r="AK503" s="81"/>
      <c r="AL503" s="82"/>
      <c r="AM503" s="91"/>
      <c r="AN503" s="81"/>
      <c r="AO503" s="81"/>
      <c r="AP503" s="81"/>
      <c r="AQ503" s="81"/>
      <c r="AR503" s="81"/>
      <c r="AS503" s="82"/>
      <c r="AT503" s="83"/>
      <c r="AU503" s="84"/>
      <c r="AV503" s="84"/>
      <c r="AW503" s="84"/>
      <c r="AX503" s="84"/>
      <c r="AY503" s="84"/>
      <c r="AZ503" s="85"/>
      <c r="BA503" s="88" t="e">
        <f>VLOOKUP(AT503,$BO$115:$BP$155,2,FALSE)</f>
        <v>#N/A</v>
      </c>
      <c r="BB503" s="89"/>
      <c r="BC503" s="90"/>
      <c r="BD503" s="86"/>
      <c r="BE503" s="87"/>
      <c r="BF503" s="87"/>
      <c r="BG503" s="87"/>
      <c r="BH503" s="87"/>
      <c r="BI503" s="87"/>
      <c r="BJ503" s="87"/>
      <c r="BK503" s="92"/>
      <c r="BL503" s="14"/>
      <c r="BM503" s="20"/>
    </row>
    <row r="504" spans="1:65" ht="30.75" customHeight="1" x14ac:dyDescent="0.2">
      <c r="A504" s="71">
        <f t="shared" si="15"/>
        <v>487</v>
      </c>
      <c r="O504" s="74"/>
      <c r="P504" s="75"/>
      <c r="Q504" s="75"/>
      <c r="R504" s="75"/>
      <c r="S504" s="75"/>
      <c r="T504" s="75"/>
      <c r="U504" s="76"/>
      <c r="V504" s="77"/>
      <c r="W504" s="78"/>
      <c r="X504" s="78"/>
      <c r="Y504" s="78"/>
      <c r="Z504" s="78"/>
      <c r="AA504" s="78"/>
      <c r="AB504" s="78"/>
      <c r="AC504" s="78"/>
      <c r="AD504" s="78"/>
      <c r="AE504" s="79"/>
      <c r="AF504" s="91"/>
      <c r="AG504" s="81"/>
      <c r="AH504" s="81"/>
      <c r="AI504" s="81"/>
      <c r="AJ504" s="81"/>
      <c r="AK504" s="81"/>
      <c r="AL504" s="82"/>
      <c r="AM504" s="91"/>
      <c r="AN504" s="81"/>
      <c r="AO504" s="81"/>
      <c r="AP504" s="81"/>
      <c r="AQ504" s="81"/>
      <c r="AR504" s="81"/>
      <c r="AS504" s="82"/>
      <c r="AT504" s="83"/>
      <c r="AU504" s="84"/>
      <c r="AV504" s="84"/>
      <c r="AW504" s="84"/>
      <c r="AX504" s="84"/>
      <c r="AY504" s="84"/>
      <c r="AZ504" s="85"/>
      <c r="BA504" s="88" t="e">
        <f>VLOOKUP(AT504,$BO$115:$BP$155,2,FALSE)</f>
        <v>#N/A</v>
      </c>
      <c r="BB504" s="89"/>
      <c r="BC504" s="90"/>
      <c r="BD504" s="86"/>
      <c r="BE504" s="87"/>
      <c r="BF504" s="87"/>
      <c r="BG504" s="87"/>
      <c r="BH504" s="87"/>
      <c r="BI504" s="87"/>
      <c r="BJ504" s="87"/>
      <c r="BK504" s="92"/>
      <c r="BL504" s="14"/>
      <c r="BM504" s="20"/>
    </row>
    <row r="505" spans="1:65" ht="30.75" customHeight="1" x14ac:dyDescent="0.2">
      <c r="A505" s="70">
        <f t="shared" si="15"/>
        <v>488</v>
      </c>
      <c r="B505" s="61" t="str">
        <f t="shared" ref="B505:B509" si="24">IF($BO$7=2,"重複",IF($BO$5=1,"過誤",IF($BO$6=1,"取下","空欄")))</f>
        <v>空欄</v>
      </c>
      <c r="C505" s="61" t="str">
        <f t="shared" ref="C505:C509" si="25">IF($BO$14=2,"重複",IF($BO$12=1,"全国",IF($BO$13=1,"かな","空欄")))</f>
        <v>空欄</v>
      </c>
      <c r="D505" s="66" t="str">
        <f t="shared" ref="D505:D509" si="26">IF($BA$6="","",$BA$6)</f>
        <v/>
      </c>
      <c r="E505" s="66" t="str">
        <f t="shared" ref="E505:E509" si="27">IF($BA$5="","",$BA$5)</f>
        <v/>
      </c>
      <c r="F505" s="63"/>
      <c r="G505" s="63"/>
      <c r="H505" s="63"/>
      <c r="I505" s="63"/>
      <c r="J505" s="63"/>
      <c r="K505" s="63"/>
      <c r="L505" s="57"/>
      <c r="M505" s="57"/>
      <c r="N505" s="57"/>
      <c r="O505" s="74"/>
      <c r="P505" s="75"/>
      <c r="Q505" s="75"/>
      <c r="R505" s="75"/>
      <c r="S505" s="75"/>
      <c r="T505" s="75"/>
      <c r="U505" s="76"/>
      <c r="V505" s="77"/>
      <c r="W505" s="78"/>
      <c r="X505" s="78"/>
      <c r="Y505" s="78"/>
      <c r="Z505" s="78"/>
      <c r="AA505" s="78"/>
      <c r="AB505" s="78"/>
      <c r="AC505" s="78"/>
      <c r="AD505" s="78"/>
      <c r="AE505" s="79"/>
      <c r="AF505" s="91"/>
      <c r="AG505" s="93"/>
      <c r="AH505" s="93"/>
      <c r="AI505" s="93"/>
      <c r="AJ505" s="93"/>
      <c r="AK505" s="93"/>
      <c r="AL505" s="94"/>
      <c r="AM505" s="91"/>
      <c r="AN505" s="93"/>
      <c r="AO505" s="93"/>
      <c r="AP505" s="93"/>
      <c r="AQ505" s="93"/>
      <c r="AR505" s="93"/>
      <c r="AS505" s="94"/>
      <c r="AT505" s="83"/>
      <c r="AU505" s="84"/>
      <c r="AV505" s="84"/>
      <c r="AW505" s="84"/>
      <c r="AX505" s="84"/>
      <c r="AY505" s="84"/>
      <c r="AZ505" s="85"/>
      <c r="BA505" s="88" t="e">
        <f>VLOOKUP(AT505,$BO$115:$BP$155,2,FALSE)</f>
        <v>#N/A</v>
      </c>
      <c r="BB505" s="89"/>
      <c r="BC505" s="96"/>
      <c r="BD505" s="95"/>
      <c r="BE505" s="87"/>
      <c r="BF505" s="87"/>
      <c r="BG505" s="87"/>
      <c r="BH505" s="87"/>
      <c r="BI505" s="87"/>
      <c r="BJ505" s="87"/>
      <c r="BK505" s="92"/>
      <c r="BL505" s="14"/>
      <c r="BM505" s="20"/>
    </row>
    <row r="506" spans="1:65" ht="30.75" customHeight="1" x14ac:dyDescent="0.2">
      <c r="A506" s="70">
        <f t="shared" si="15"/>
        <v>489</v>
      </c>
      <c r="B506" s="61" t="str">
        <f t="shared" si="24"/>
        <v>空欄</v>
      </c>
      <c r="C506" s="61" t="str">
        <f t="shared" si="25"/>
        <v>空欄</v>
      </c>
      <c r="D506" s="66" t="str">
        <f t="shared" si="26"/>
        <v/>
      </c>
      <c r="E506" s="66" t="str">
        <f t="shared" si="27"/>
        <v/>
      </c>
      <c r="F506" s="64"/>
      <c r="G506" s="64"/>
      <c r="H506" s="64"/>
      <c r="I506" s="64"/>
      <c r="J506" s="64"/>
      <c r="K506" s="64"/>
      <c r="L506" s="58"/>
      <c r="M506" s="58"/>
      <c r="N506" s="58"/>
      <c r="O506" s="74"/>
      <c r="P506" s="75"/>
      <c r="Q506" s="75"/>
      <c r="R506" s="75"/>
      <c r="S506" s="75"/>
      <c r="T506" s="75"/>
      <c r="U506" s="76"/>
      <c r="V506" s="77"/>
      <c r="W506" s="78"/>
      <c r="X506" s="78"/>
      <c r="Y506" s="78"/>
      <c r="Z506" s="78"/>
      <c r="AA506" s="78"/>
      <c r="AB506" s="78"/>
      <c r="AC506" s="78"/>
      <c r="AD506" s="78"/>
      <c r="AE506" s="79"/>
      <c r="AF506" s="91"/>
      <c r="AG506" s="81"/>
      <c r="AH506" s="81"/>
      <c r="AI506" s="81"/>
      <c r="AJ506" s="81"/>
      <c r="AK506" s="81"/>
      <c r="AL506" s="82"/>
      <c r="AM506" s="91"/>
      <c r="AN506" s="81"/>
      <c r="AO506" s="81"/>
      <c r="AP506" s="81"/>
      <c r="AQ506" s="81"/>
      <c r="AR506" s="81"/>
      <c r="AS506" s="82"/>
      <c r="AT506" s="83"/>
      <c r="AU506" s="84"/>
      <c r="AV506" s="84"/>
      <c r="AW506" s="84"/>
      <c r="AX506" s="84"/>
      <c r="AY506" s="84"/>
      <c r="AZ506" s="85"/>
      <c r="BA506" s="88" t="e">
        <f>VLOOKUP(AT506,$BO$115:$BP$155,2,FALSE)</f>
        <v>#N/A</v>
      </c>
      <c r="BB506" s="89"/>
      <c r="BC506" s="96"/>
      <c r="BD506" s="86"/>
      <c r="BE506" s="87"/>
      <c r="BF506" s="87"/>
      <c r="BG506" s="87"/>
      <c r="BH506" s="87"/>
      <c r="BI506" s="87"/>
      <c r="BJ506" s="87"/>
      <c r="BK506" s="87"/>
      <c r="BL506" s="14"/>
      <c r="BM506" s="20"/>
    </row>
    <row r="507" spans="1:65" ht="30.75" customHeight="1" x14ac:dyDescent="0.2">
      <c r="A507" s="70">
        <f t="shared" si="15"/>
        <v>490</v>
      </c>
      <c r="B507" s="61" t="str">
        <f t="shared" si="24"/>
        <v>空欄</v>
      </c>
      <c r="C507" s="61" t="str">
        <f t="shared" si="25"/>
        <v>空欄</v>
      </c>
      <c r="D507" s="66" t="str">
        <f t="shared" si="26"/>
        <v/>
      </c>
      <c r="E507" s="66" t="str">
        <f t="shared" si="27"/>
        <v/>
      </c>
      <c r="F507" s="64"/>
      <c r="G507" s="64"/>
      <c r="H507" s="64"/>
      <c r="I507" s="64"/>
      <c r="J507" s="64"/>
      <c r="K507" s="64"/>
      <c r="L507" s="58"/>
      <c r="M507" s="58"/>
      <c r="N507" s="58"/>
      <c r="O507" s="74"/>
      <c r="P507" s="75"/>
      <c r="Q507" s="75"/>
      <c r="R507" s="75"/>
      <c r="S507" s="75"/>
      <c r="T507" s="75"/>
      <c r="U507" s="76"/>
      <c r="V507" s="77"/>
      <c r="W507" s="78"/>
      <c r="X507" s="78"/>
      <c r="Y507" s="78"/>
      <c r="Z507" s="78"/>
      <c r="AA507" s="78"/>
      <c r="AB507" s="78"/>
      <c r="AC507" s="78"/>
      <c r="AD507" s="78"/>
      <c r="AE507" s="79"/>
      <c r="AF507" s="80"/>
      <c r="AG507" s="81"/>
      <c r="AH507" s="81"/>
      <c r="AI507" s="81"/>
      <c r="AJ507" s="81"/>
      <c r="AK507" s="81"/>
      <c r="AL507" s="82"/>
      <c r="AM507" s="80"/>
      <c r="AN507" s="81"/>
      <c r="AO507" s="81"/>
      <c r="AP507" s="81"/>
      <c r="AQ507" s="81"/>
      <c r="AR507" s="81"/>
      <c r="AS507" s="82"/>
      <c r="AT507" s="83"/>
      <c r="AU507" s="84"/>
      <c r="AV507" s="84"/>
      <c r="AW507" s="84"/>
      <c r="AX507" s="84"/>
      <c r="AY507" s="84"/>
      <c r="AZ507" s="85"/>
      <c r="BA507" s="88" t="e">
        <f>VLOOKUP(AT507,$BO$115:$BP$155,2,FALSE)</f>
        <v>#N/A</v>
      </c>
      <c r="BB507" s="89"/>
      <c r="BC507" s="90"/>
      <c r="BD507" s="86"/>
      <c r="BE507" s="87"/>
      <c r="BF507" s="87"/>
      <c r="BG507" s="87"/>
      <c r="BH507" s="87"/>
      <c r="BI507" s="87"/>
      <c r="BJ507" s="87"/>
      <c r="BK507" s="87"/>
      <c r="BL507" s="14"/>
      <c r="BM507" s="20"/>
    </row>
    <row r="508" spans="1:65" ht="30.75" customHeight="1" x14ac:dyDescent="0.2">
      <c r="A508" s="70">
        <f t="shared" si="15"/>
        <v>491</v>
      </c>
      <c r="B508" s="61" t="str">
        <f t="shared" si="24"/>
        <v>空欄</v>
      </c>
      <c r="C508" s="61" t="str">
        <f t="shared" si="25"/>
        <v>空欄</v>
      </c>
      <c r="D508" s="66" t="str">
        <f t="shared" si="26"/>
        <v/>
      </c>
      <c r="E508" s="66" t="str">
        <f t="shared" si="27"/>
        <v/>
      </c>
      <c r="F508" s="64"/>
      <c r="G508" s="64"/>
      <c r="H508" s="64"/>
      <c r="I508" s="64"/>
      <c r="J508" s="64"/>
      <c r="K508" s="64"/>
      <c r="L508" s="58"/>
      <c r="M508" s="58"/>
      <c r="N508" s="58"/>
      <c r="O508" s="74"/>
      <c r="P508" s="75"/>
      <c r="Q508" s="75"/>
      <c r="R508" s="75"/>
      <c r="S508" s="75"/>
      <c r="T508" s="75"/>
      <c r="U508" s="76"/>
      <c r="V508" s="77"/>
      <c r="W508" s="78"/>
      <c r="X508" s="78"/>
      <c r="Y508" s="78"/>
      <c r="Z508" s="78"/>
      <c r="AA508" s="78"/>
      <c r="AB508" s="78"/>
      <c r="AC508" s="78"/>
      <c r="AD508" s="78"/>
      <c r="AE508" s="79"/>
      <c r="AF508" s="80"/>
      <c r="AG508" s="81"/>
      <c r="AH508" s="81"/>
      <c r="AI508" s="81"/>
      <c r="AJ508" s="81"/>
      <c r="AK508" s="81"/>
      <c r="AL508" s="82"/>
      <c r="AM508" s="80"/>
      <c r="AN508" s="81"/>
      <c r="AO508" s="81"/>
      <c r="AP508" s="81"/>
      <c r="AQ508" s="81"/>
      <c r="AR508" s="81"/>
      <c r="AS508" s="82"/>
      <c r="AT508" s="83"/>
      <c r="AU508" s="84"/>
      <c r="AV508" s="84"/>
      <c r="AW508" s="84"/>
      <c r="AX508" s="84"/>
      <c r="AY508" s="84"/>
      <c r="AZ508" s="85"/>
      <c r="BA508" s="88" t="e">
        <f>VLOOKUP(AT508,$BO$115:$BP$155,2,FALSE)</f>
        <v>#N/A</v>
      </c>
      <c r="BB508" s="89"/>
      <c r="BC508" s="90"/>
      <c r="BD508" s="86"/>
      <c r="BE508" s="87"/>
      <c r="BF508" s="87"/>
      <c r="BG508" s="87"/>
      <c r="BH508" s="87"/>
      <c r="BI508" s="87"/>
      <c r="BJ508" s="87"/>
      <c r="BK508" s="87"/>
      <c r="BL508" s="14"/>
      <c r="BM508" s="20"/>
    </row>
    <row r="509" spans="1:65" ht="30.75" customHeight="1" x14ac:dyDescent="0.2">
      <c r="A509" s="70">
        <f t="shared" si="15"/>
        <v>492</v>
      </c>
      <c r="B509" s="61" t="str">
        <f t="shared" si="24"/>
        <v>空欄</v>
      </c>
      <c r="C509" s="61" t="str">
        <f t="shared" si="25"/>
        <v>空欄</v>
      </c>
      <c r="D509" s="66" t="str">
        <f t="shared" si="26"/>
        <v/>
      </c>
      <c r="E509" s="66" t="str">
        <f t="shared" si="27"/>
        <v/>
      </c>
      <c r="F509" s="64"/>
      <c r="G509" s="64"/>
      <c r="H509" s="64"/>
      <c r="I509" s="64"/>
      <c r="J509" s="64"/>
      <c r="K509" s="64"/>
      <c r="L509" s="58"/>
      <c r="M509" s="58"/>
      <c r="N509" s="58"/>
      <c r="O509" s="74"/>
      <c r="P509" s="75"/>
      <c r="Q509" s="75"/>
      <c r="R509" s="75"/>
      <c r="S509" s="75"/>
      <c r="T509" s="75"/>
      <c r="U509" s="76"/>
      <c r="V509" s="77"/>
      <c r="W509" s="78"/>
      <c r="X509" s="78"/>
      <c r="Y509" s="78"/>
      <c r="Z509" s="78"/>
      <c r="AA509" s="78"/>
      <c r="AB509" s="78"/>
      <c r="AC509" s="78"/>
      <c r="AD509" s="78"/>
      <c r="AE509" s="79"/>
      <c r="AF509" s="80"/>
      <c r="AG509" s="81"/>
      <c r="AH509" s="81"/>
      <c r="AI509" s="81"/>
      <c r="AJ509" s="81"/>
      <c r="AK509" s="81"/>
      <c r="AL509" s="82"/>
      <c r="AM509" s="80"/>
      <c r="AN509" s="81"/>
      <c r="AO509" s="81"/>
      <c r="AP509" s="81"/>
      <c r="AQ509" s="81"/>
      <c r="AR509" s="81"/>
      <c r="AS509" s="82"/>
      <c r="AT509" s="83"/>
      <c r="AU509" s="84"/>
      <c r="AV509" s="84"/>
      <c r="AW509" s="84"/>
      <c r="AX509" s="84"/>
      <c r="AY509" s="84"/>
      <c r="AZ509" s="85"/>
      <c r="BA509" s="88" t="e">
        <f>VLOOKUP(AT509,$BO$115:$BP$155,2,FALSE)</f>
        <v>#N/A</v>
      </c>
      <c r="BB509" s="89"/>
      <c r="BC509" s="90"/>
      <c r="BD509" s="86"/>
      <c r="BE509" s="87"/>
      <c r="BF509" s="87"/>
      <c r="BG509" s="87"/>
      <c r="BH509" s="87"/>
      <c r="BI509" s="87"/>
      <c r="BJ509" s="87"/>
      <c r="BK509" s="87"/>
      <c r="BL509" s="14"/>
      <c r="BM509" s="20"/>
    </row>
    <row r="510" spans="1:65" ht="30.75" customHeight="1" x14ac:dyDescent="0.2">
      <c r="A510" s="71">
        <f t="shared" si="15"/>
        <v>493</v>
      </c>
      <c r="O510" s="74"/>
      <c r="P510" s="75"/>
      <c r="Q510" s="75"/>
      <c r="R510" s="75"/>
      <c r="S510" s="75"/>
      <c r="T510" s="75"/>
      <c r="U510" s="76"/>
      <c r="V510" s="77"/>
      <c r="W510" s="78"/>
      <c r="X510" s="78"/>
      <c r="Y510" s="78"/>
      <c r="Z510" s="78"/>
      <c r="AA510" s="78"/>
      <c r="AB510" s="78"/>
      <c r="AC510" s="78"/>
      <c r="AD510" s="78"/>
      <c r="AE510" s="79"/>
      <c r="AF510" s="91"/>
      <c r="AG510" s="81"/>
      <c r="AH510" s="81"/>
      <c r="AI510" s="81"/>
      <c r="AJ510" s="81"/>
      <c r="AK510" s="81"/>
      <c r="AL510" s="82"/>
      <c r="AM510" s="91"/>
      <c r="AN510" s="81"/>
      <c r="AO510" s="81"/>
      <c r="AP510" s="81"/>
      <c r="AQ510" s="81"/>
      <c r="AR510" s="81"/>
      <c r="AS510" s="82"/>
      <c r="AT510" s="83"/>
      <c r="AU510" s="84"/>
      <c r="AV510" s="84"/>
      <c r="AW510" s="84"/>
      <c r="AX510" s="84"/>
      <c r="AY510" s="84"/>
      <c r="AZ510" s="85"/>
      <c r="BA510" s="88" t="e">
        <f>VLOOKUP(AT510,$BO$115:$BP$155,2,FALSE)</f>
        <v>#N/A</v>
      </c>
      <c r="BB510" s="89"/>
      <c r="BC510" s="90"/>
      <c r="BD510" s="86"/>
      <c r="BE510" s="87"/>
      <c r="BF510" s="87"/>
      <c r="BG510" s="87"/>
      <c r="BH510" s="87"/>
      <c r="BI510" s="87"/>
      <c r="BJ510" s="87"/>
      <c r="BK510" s="92"/>
      <c r="BL510" s="14"/>
      <c r="BM510" s="20"/>
    </row>
    <row r="511" spans="1:65" ht="30.75" customHeight="1" x14ac:dyDescent="0.2">
      <c r="A511" s="71">
        <f t="shared" si="15"/>
        <v>494</v>
      </c>
      <c r="O511" s="74"/>
      <c r="P511" s="75"/>
      <c r="Q511" s="75"/>
      <c r="R511" s="75"/>
      <c r="S511" s="75"/>
      <c r="T511" s="75"/>
      <c r="U511" s="76"/>
      <c r="V511" s="77"/>
      <c r="W511" s="78"/>
      <c r="X511" s="78"/>
      <c r="Y511" s="78"/>
      <c r="Z511" s="78"/>
      <c r="AA511" s="78"/>
      <c r="AB511" s="78"/>
      <c r="AC511" s="78"/>
      <c r="AD511" s="78"/>
      <c r="AE511" s="79"/>
      <c r="AF511" s="91"/>
      <c r="AG511" s="81"/>
      <c r="AH511" s="81"/>
      <c r="AI511" s="81"/>
      <c r="AJ511" s="81"/>
      <c r="AK511" s="81"/>
      <c r="AL511" s="82"/>
      <c r="AM511" s="91"/>
      <c r="AN511" s="81"/>
      <c r="AO511" s="81"/>
      <c r="AP511" s="81"/>
      <c r="AQ511" s="81"/>
      <c r="AR511" s="81"/>
      <c r="AS511" s="82"/>
      <c r="AT511" s="83"/>
      <c r="AU511" s="84"/>
      <c r="AV511" s="84"/>
      <c r="AW511" s="84"/>
      <c r="AX511" s="84"/>
      <c r="AY511" s="84"/>
      <c r="AZ511" s="85"/>
      <c r="BA511" s="88" t="e">
        <f>VLOOKUP(AT511,$BO$115:$BP$155,2,FALSE)</f>
        <v>#N/A</v>
      </c>
      <c r="BB511" s="89"/>
      <c r="BC511" s="90"/>
      <c r="BD511" s="86"/>
      <c r="BE511" s="87"/>
      <c r="BF511" s="87"/>
      <c r="BG511" s="87"/>
      <c r="BH511" s="87"/>
      <c r="BI511" s="87"/>
      <c r="BJ511" s="87"/>
      <c r="BK511" s="92"/>
      <c r="BL511" s="14"/>
      <c r="BM511" s="20"/>
    </row>
    <row r="512" spans="1:65" ht="30.75" customHeight="1" x14ac:dyDescent="0.2">
      <c r="A512" s="70">
        <f t="shared" si="15"/>
        <v>495</v>
      </c>
      <c r="B512" s="61" t="str">
        <f t="shared" ref="B512:B516" si="28">IF($BO$7=2,"重複",IF($BO$5=1,"過誤",IF($BO$6=1,"取下","空欄")))</f>
        <v>空欄</v>
      </c>
      <c r="C512" s="61" t="str">
        <f t="shared" ref="C512:C516" si="29">IF($BO$14=2,"重複",IF($BO$12=1,"全国",IF($BO$13=1,"かな","空欄")))</f>
        <v>空欄</v>
      </c>
      <c r="D512" s="66" t="str">
        <f t="shared" ref="D512:D516" si="30">IF($BA$6="","",$BA$6)</f>
        <v/>
      </c>
      <c r="E512" s="66" t="str">
        <f t="shared" ref="E512:E516" si="31">IF($BA$5="","",$BA$5)</f>
        <v/>
      </c>
      <c r="F512" s="63"/>
      <c r="G512" s="63"/>
      <c r="H512" s="63"/>
      <c r="I512" s="63"/>
      <c r="J512" s="63"/>
      <c r="K512" s="63"/>
      <c r="L512" s="57"/>
      <c r="M512" s="57"/>
      <c r="N512" s="57"/>
      <c r="O512" s="74"/>
      <c r="P512" s="75"/>
      <c r="Q512" s="75"/>
      <c r="R512" s="75"/>
      <c r="S512" s="75"/>
      <c r="T512" s="75"/>
      <c r="U512" s="76"/>
      <c r="V512" s="77"/>
      <c r="W512" s="78"/>
      <c r="X512" s="78"/>
      <c r="Y512" s="78"/>
      <c r="Z512" s="78"/>
      <c r="AA512" s="78"/>
      <c r="AB512" s="78"/>
      <c r="AC512" s="78"/>
      <c r="AD512" s="78"/>
      <c r="AE512" s="79"/>
      <c r="AF512" s="91"/>
      <c r="AG512" s="93"/>
      <c r="AH512" s="93"/>
      <c r="AI512" s="93"/>
      <c r="AJ512" s="93"/>
      <c r="AK512" s="93"/>
      <c r="AL512" s="94"/>
      <c r="AM512" s="91"/>
      <c r="AN512" s="93"/>
      <c r="AO512" s="93"/>
      <c r="AP512" s="93"/>
      <c r="AQ512" s="93"/>
      <c r="AR512" s="93"/>
      <c r="AS512" s="94"/>
      <c r="AT512" s="83"/>
      <c r="AU512" s="84"/>
      <c r="AV512" s="84"/>
      <c r="AW512" s="84"/>
      <c r="AX512" s="84"/>
      <c r="AY512" s="84"/>
      <c r="AZ512" s="85"/>
      <c r="BA512" s="88" t="e">
        <f>VLOOKUP(AT512,$BO$115:$BP$155,2,FALSE)</f>
        <v>#N/A</v>
      </c>
      <c r="BB512" s="89"/>
      <c r="BC512" s="96"/>
      <c r="BD512" s="95"/>
      <c r="BE512" s="87"/>
      <c r="BF512" s="87"/>
      <c r="BG512" s="87"/>
      <c r="BH512" s="87"/>
      <c r="BI512" s="87"/>
      <c r="BJ512" s="87"/>
      <c r="BK512" s="92"/>
      <c r="BL512" s="14"/>
      <c r="BM512" s="20"/>
    </row>
    <row r="513" spans="1:65" ht="30.75" customHeight="1" x14ac:dyDescent="0.2">
      <c r="A513" s="70">
        <f t="shared" si="15"/>
        <v>496</v>
      </c>
      <c r="B513" s="61" t="str">
        <f t="shared" si="28"/>
        <v>空欄</v>
      </c>
      <c r="C513" s="61" t="str">
        <f t="shared" si="29"/>
        <v>空欄</v>
      </c>
      <c r="D513" s="66" t="str">
        <f t="shared" si="30"/>
        <v/>
      </c>
      <c r="E513" s="66" t="str">
        <f t="shared" si="31"/>
        <v/>
      </c>
      <c r="F513" s="64"/>
      <c r="G513" s="64"/>
      <c r="H513" s="64"/>
      <c r="I513" s="64"/>
      <c r="J513" s="64"/>
      <c r="K513" s="64"/>
      <c r="L513" s="58"/>
      <c r="M513" s="58"/>
      <c r="N513" s="58"/>
      <c r="O513" s="74"/>
      <c r="P513" s="75"/>
      <c r="Q513" s="75"/>
      <c r="R513" s="75"/>
      <c r="S513" s="75"/>
      <c r="T513" s="75"/>
      <c r="U513" s="76"/>
      <c r="V513" s="77"/>
      <c r="W513" s="78"/>
      <c r="X513" s="78"/>
      <c r="Y513" s="78"/>
      <c r="Z513" s="78"/>
      <c r="AA513" s="78"/>
      <c r="AB513" s="78"/>
      <c r="AC513" s="78"/>
      <c r="AD513" s="78"/>
      <c r="AE513" s="79"/>
      <c r="AF513" s="91"/>
      <c r="AG513" s="81"/>
      <c r="AH513" s="81"/>
      <c r="AI513" s="81"/>
      <c r="AJ513" s="81"/>
      <c r="AK513" s="81"/>
      <c r="AL513" s="82"/>
      <c r="AM513" s="91"/>
      <c r="AN513" s="81"/>
      <c r="AO513" s="81"/>
      <c r="AP513" s="81"/>
      <c r="AQ513" s="81"/>
      <c r="AR513" s="81"/>
      <c r="AS513" s="82"/>
      <c r="AT513" s="83"/>
      <c r="AU513" s="84"/>
      <c r="AV513" s="84"/>
      <c r="AW513" s="84"/>
      <c r="AX513" s="84"/>
      <c r="AY513" s="84"/>
      <c r="AZ513" s="85"/>
      <c r="BA513" s="88" t="e">
        <f>VLOOKUP(AT513,$BO$115:$BP$155,2,FALSE)</f>
        <v>#N/A</v>
      </c>
      <c r="BB513" s="89"/>
      <c r="BC513" s="96"/>
      <c r="BD513" s="86"/>
      <c r="BE513" s="87"/>
      <c r="BF513" s="87"/>
      <c r="BG513" s="87"/>
      <c r="BH513" s="87"/>
      <c r="BI513" s="87"/>
      <c r="BJ513" s="87"/>
      <c r="BK513" s="87"/>
      <c r="BL513" s="14"/>
      <c r="BM513" s="20"/>
    </row>
    <row r="514" spans="1:65" ht="30.75" customHeight="1" x14ac:dyDescent="0.2">
      <c r="A514" s="70">
        <f t="shared" si="15"/>
        <v>497</v>
      </c>
      <c r="B514" s="61" t="str">
        <f t="shared" si="28"/>
        <v>空欄</v>
      </c>
      <c r="C514" s="61" t="str">
        <f t="shared" si="29"/>
        <v>空欄</v>
      </c>
      <c r="D514" s="66" t="str">
        <f t="shared" si="30"/>
        <v/>
      </c>
      <c r="E514" s="66" t="str">
        <f t="shared" si="31"/>
        <v/>
      </c>
      <c r="F514" s="64"/>
      <c r="G514" s="64"/>
      <c r="H514" s="64"/>
      <c r="I514" s="64"/>
      <c r="J514" s="64"/>
      <c r="K514" s="64"/>
      <c r="L514" s="58"/>
      <c r="M514" s="58"/>
      <c r="N514" s="58"/>
      <c r="O514" s="74"/>
      <c r="P514" s="75"/>
      <c r="Q514" s="75"/>
      <c r="R514" s="75"/>
      <c r="S514" s="75"/>
      <c r="T514" s="75"/>
      <c r="U514" s="76"/>
      <c r="V514" s="77"/>
      <c r="W514" s="78"/>
      <c r="X514" s="78"/>
      <c r="Y514" s="78"/>
      <c r="Z514" s="78"/>
      <c r="AA514" s="78"/>
      <c r="AB514" s="78"/>
      <c r="AC514" s="78"/>
      <c r="AD514" s="78"/>
      <c r="AE514" s="79"/>
      <c r="AF514" s="80"/>
      <c r="AG514" s="81"/>
      <c r="AH514" s="81"/>
      <c r="AI514" s="81"/>
      <c r="AJ514" s="81"/>
      <c r="AK514" s="81"/>
      <c r="AL514" s="82"/>
      <c r="AM514" s="80"/>
      <c r="AN514" s="81"/>
      <c r="AO514" s="81"/>
      <c r="AP514" s="81"/>
      <c r="AQ514" s="81"/>
      <c r="AR514" s="81"/>
      <c r="AS514" s="82"/>
      <c r="AT514" s="83"/>
      <c r="AU514" s="84"/>
      <c r="AV514" s="84"/>
      <c r="AW514" s="84"/>
      <c r="AX514" s="84"/>
      <c r="AY514" s="84"/>
      <c r="AZ514" s="85"/>
      <c r="BA514" s="88" t="e">
        <f>VLOOKUP(AT514,$BO$115:$BP$155,2,FALSE)</f>
        <v>#N/A</v>
      </c>
      <c r="BB514" s="89"/>
      <c r="BC514" s="90"/>
      <c r="BD514" s="86"/>
      <c r="BE514" s="87"/>
      <c r="BF514" s="87"/>
      <c r="BG514" s="87"/>
      <c r="BH514" s="87"/>
      <c r="BI514" s="87"/>
      <c r="BJ514" s="87"/>
      <c r="BK514" s="87"/>
      <c r="BL514" s="14"/>
      <c r="BM514" s="20"/>
    </row>
    <row r="515" spans="1:65" ht="30.75" customHeight="1" x14ac:dyDescent="0.2">
      <c r="A515" s="70">
        <f t="shared" si="15"/>
        <v>498</v>
      </c>
      <c r="B515" s="61" t="str">
        <f t="shared" si="28"/>
        <v>空欄</v>
      </c>
      <c r="C515" s="61" t="str">
        <f t="shared" si="29"/>
        <v>空欄</v>
      </c>
      <c r="D515" s="66" t="str">
        <f t="shared" si="30"/>
        <v/>
      </c>
      <c r="E515" s="66" t="str">
        <f t="shared" si="31"/>
        <v/>
      </c>
      <c r="F515" s="64"/>
      <c r="G515" s="64"/>
      <c r="H515" s="64"/>
      <c r="I515" s="64"/>
      <c r="J515" s="64"/>
      <c r="K515" s="64"/>
      <c r="L515" s="58"/>
      <c r="M515" s="58"/>
      <c r="N515" s="58"/>
      <c r="O515" s="74"/>
      <c r="P515" s="75"/>
      <c r="Q515" s="75"/>
      <c r="R515" s="75"/>
      <c r="S515" s="75"/>
      <c r="T515" s="75"/>
      <c r="U515" s="76"/>
      <c r="V515" s="77"/>
      <c r="W515" s="78"/>
      <c r="X515" s="78"/>
      <c r="Y515" s="78"/>
      <c r="Z515" s="78"/>
      <c r="AA515" s="78"/>
      <c r="AB515" s="78"/>
      <c r="AC515" s="78"/>
      <c r="AD515" s="78"/>
      <c r="AE515" s="79"/>
      <c r="AF515" s="80"/>
      <c r="AG515" s="81"/>
      <c r="AH515" s="81"/>
      <c r="AI515" s="81"/>
      <c r="AJ515" s="81"/>
      <c r="AK515" s="81"/>
      <c r="AL515" s="82"/>
      <c r="AM515" s="80"/>
      <c r="AN515" s="81"/>
      <c r="AO515" s="81"/>
      <c r="AP515" s="81"/>
      <c r="AQ515" s="81"/>
      <c r="AR515" s="81"/>
      <c r="AS515" s="82"/>
      <c r="AT515" s="83"/>
      <c r="AU515" s="84"/>
      <c r="AV515" s="84"/>
      <c r="AW515" s="84"/>
      <c r="AX515" s="84"/>
      <c r="AY515" s="84"/>
      <c r="AZ515" s="85"/>
      <c r="BA515" s="88" t="e">
        <f>VLOOKUP(AT515,$BO$115:$BP$155,2,FALSE)</f>
        <v>#N/A</v>
      </c>
      <c r="BB515" s="89"/>
      <c r="BC515" s="90"/>
      <c r="BD515" s="86"/>
      <c r="BE515" s="87"/>
      <c r="BF515" s="87"/>
      <c r="BG515" s="87"/>
      <c r="BH515" s="87"/>
      <c r="BI515" s="87"/>
      <c r="BJ515" s="87"/>
      <c r="BK515" s="87"/>
      <c r="BL515" s="14"/>
      <c r="BM515" s="20"/>
    </row>
    <row r="516" spans="1:65" ht="30.75" customHeight="1" x14ac:dyDescent="0.2">
      <c r="A516" s="70">
        <f t="shared" si="15"/>
        <v>499</v>
      </c>
      <c r="B516" s="61" t="str">
        <f t="shared" si="28"/>
        <v>空欄</v>
      </c>
      <c r="C516" s="61" t="str">
        <f t="shared" si="29"/>
        <v>空欄</v>
      </c>
      <c r="D516" s="66" t="str">
        <f t="shared" si="30"/>
        <v/>
      </c>
      <c r="E516" s="66" t="str">
        <f t="shared" si="31"/>
        <v/>
      </c>
      <c r="F516" s="64"/>
      <c r="G516" s="64"/>
      <c r="H516" s="64"/>
      <c r="I516" s="64"/>
      <c r="J516" s="64"/>
      <c r="K516" s="64"/>
      <c r="L516" s="58"/>
      <c r="M516" s="58"/>
      <c r="N516" s="58"/>
      <c r="O516" s="74"/>
      <c r="P516" s="75"/>
      <c r="Q516" s="75"/>
      <c r="R516" s="75"/>
      <c r="S516" s="75"/>
      <c r="T516" s="75"/>
      <c r="U516" s="76"/>
      <c r="V516" s="77"/>
      <c r="W516" s="78"/>
      <c r="X516" s="78"/>
      <c r="Y516" s="78"/>
      <c r="Z516" s="78"/>
      <c r="AA516" s="78"/>
      <c r="AB516" s="78"/>
      <c r="AC516" s="78"/>
      <c r="AD516" s="78"/>
      <c r="AE516" s="79"/>
      <c r="AF516" s="80"/>
      <c r="AG516" s="81"/>
      <c r="AH516" s="81"/>
      <c r="AI516" s="81"/>
      <c r="AJ516" s="81"/>
      <c r="AK516" s="81"/>
      <c r="AL516" s="82"/>
      <c r="AM516" s="80"/>
      <c r="AN516" s="81"/>
      <c r="AO516" s="81"/>
      <c r="AP516" s="81"/>
      <c r="AQ516" s="81"/>
      <c r="AR516" s="81"/>
      <c r="AS516" s="82"/>
      <c r="AT516" s="83"/>
      <c r="AU516" s="84"/>
      <c r="AV516" s="84"/>
      <c r="AW516" s="84"/>
      <c r="AX516" s="84"/>
      <c r="AY516" s="84"/>
      <c r="AZ516" s="85"/>
      <c r="BA516" s="88" t="e">
        <f>VLOOKUP(AT516,$BO$115:$BP$155,2,FALSE)</f>
        <v>#N/A</v>
      </c>
      <c r="BB516" s="89"/>
      <c r="BC516" s="90"/>
      <c r="BD516" s="86"/>
      <c r="BE516" s="87"/>
      <c r="BF516" s="87"/>
      <c r="BG516" s="87"/>
      <c r="BH516" s="87"/>
      <c r="BI516" s="87"/>
      <c r="BJ516" s="87"/>
      <c r="BK516" s="87"/>
      <c r="BL516" s="14"/>
      <c r="BM516" s="20"/>
    </row>
    <row r="517" spans="1:65" ht="30.75" customHeight="1" thickBot="1" x14ac:dyDescent="0.25">
      <c r="A517" s="71">
        <f t="shared" si="15"/>
        <v>500</v>
      </c>
      <c r="O517" s="152"/>
      <c r="P517" s="153"/>
      <c r="Q517" s="153"/>
      <c r="R517" s="153"/>
      <c r="S517" s="153"/>
      <c r="T517" s="153"/>
      <c r="U517" s="154"/>
      <c r="V517" s="77"/>
      <c r="W517" s="78"/>
      <c r="X517" s="78"/>
      <c r="Y517" s="78"/>
      <c r="Z517" s="78"/>
      <c r="AA517" s="78"/>
      <c r="AB517" s="78"/>
      <c r="AC517" s="78"/>
      <c r="AD517" s="78"/>
      <c r="AE517" s="79"/>
      <c r="AF517" s="155"/>
      <c r="AG517" s="156"/>
      <c r="AH517" s="156"/>
      <c r="AI517" s="156"/>
      <c r="AJ517" s="156"/>
      <c r="AK517" s="156"/>
      <c r="AL517" s="157"/>
      <c r="AM517" s="155"/>
      <c r="AN517" s="156"/>
      <c r="AO517" s="156"/>
      <c r="AP517" s="156"/>
      <c r="AQ517" s="156"/>
      <c r="AR517" s="156"/>
      <c r="AS517" s="157"/>
      <c r="AT517" s="158"/>
      <c r="AU517" s="159"/>
      <c r="AV517" s="159"/>
      <c r="AW517" s="159"/>
      <c r="AX517" s="159"/>
      <c r="AY517" s="159"/>
      <c r="AZ517" s="160"/>
      <c r="BA517" s="161" t="e">
        <f>VLOOKUP(AT517,$BO$115:$BP$155,2,FALSE)</f>
        <v>#N/A</v>
      </c>
      <c r="BB517" s="162"/>
      <c r="BC517" s="163"/>
      <c r="BD517" s="164"/>
      <c r="BE517" s="165"/>
      <c r="BF517" s="165"/>
      <c r="BG517" s="165"/>
      <c r="BH517" s="165"/>
      <c r="BI517" s="165"/>
      <c r="BJ517" s="165"/>
      <c r="BK517" s="166"/>
      <c r="BL517" s="14"/>
      <c r="BM517" s="20"/>
    </row>
  </sheetData>
  <sheetProtection sheet="1" objects="1" scenarios="1" selectLockedCells="1"/>
  <mergeCells count="3530">
    <mergeCell ref="O500:U500"/>
    <mergeCell ref="V500:AE500"/>
    <mergeCell ref="AF500:AL500"/>
    <mergeCell ref="AM500:AS500"/>
    <mergeCell ref="AT500:AZ500"/>
    <mergeCell ref="BA500:BC500"/>
    <mergeCell ref="BD500:BK500"/>
    <mergeCell ref="O497:U497"/>
    <mergeCell ref="V497:AE497"/>
    <mergeCell ref="AF497:AL497"/>
    <mergeCell ref="AM497:AS497"/>
    <mergeCell ref="AT497:AZ497"/>
    <mergeCell ref="BA497:BC497"/>
    <mergeCell ref="BD497:BK497"/>
    <mergeCell ref="O498:U498"/>
    <mergeCell ref="V498:AE498"/>
    <mergeCell ref="AF498:AL498"/>
    <mergeCell ref="AM498:AS498"/>
    <mergeCell ref="AT498:AZ498"/>
    <mergeCell ref="BA498:BC498"/>
    <mergeCell ref="BD498:BK498"/>
    <mergeCell ref="O496:U496"/>
    <mergeCell ref="V496:AE496"/>
    <mergeCell ref="AF496:AL496"/>
    <mergeCell ref="AM496:AS496"/>
    <mergeCell ref="AT496:AZ496"/>
    <mergeCell ref="BA496:BC496"/>
    <mergeCell ref="BD496:BK496"/>
    <mergeCell ref="O509:U509"/>
    <mergeCell ref="V509:AE509"/>
    <mergeCell ref="AF509:AL509"/>
    <mergeCell ref="AM509:AS509"/>
    <mergeCell ref="AT509:AZ509"/>
    <mergeCell ref="BA509:BC509"/>
    <mergeCell ref="BD509:BK509"/>
    <mergeCell ref="O507:U507"/>
    <mergeCell ref="V507:AE507"/>
    <mergeCell ref="AF507:AL507"/>
    <mergeCell ref="AM507:AS507"/>
    <mergeCell ref="AT507:AZ507"/>
    <mergeCell ref="BA507:BC507"/>
    <mergeCell ref="BD507:BK507"/>
    <mergeCell ref="O508:U508"/>
    <mergeCell ref="V508:AE508"/>
    <mergeCell ref="AF508:AL508"/>
    <mergeCell ref="AM508:AS508"/>
    <mergeCell ref="AT508:AZ508"/>
    <mergeCell ref="BA508:BC508"/>
    <mergeCell ref="BD508:BK508"/>
    <mergeCell ref="O499:U499"/>
    <mergeCell ref="V499:AE499"/>
    <mergeCell ref="AF499:AL499"/>
    <mergeCell ref="AM499:AS499"/>
    <mergeCell ref="O493:U493"/>
    <mergeCell ref="V493:AE493"/>
    <mergeCell ref="AF493:AL493"/>
    <mergeCell ref="AM493:AS493"/>
    <mergeCell ref="AT493:AZ493"/>
    <mergeCell ref="BA493:BC493"/>
    <mergeCell ref="BD493:BK493"/>
    <mergeCell ref="O494:U494"/>
    <mergeCell ref="V494:AE494"/>
    <mergeCell ref="AF494:AL494"/>
    <mergeCell ref="AM494:AS494"/>
    <mergeCell ref="AT494:AZ494"/>
    <mergeCell ref="BA494:BC494"/>
    <mergeCell ref="BD494:BK494"/>
    <mergeCell ref="O495:U495"/>
    <mergeCell ref="V495:AE495"/>
    <mergeCell ref="AF495:AL495"/>
    <mergeCell ref="AM495:AS495"/>
    <mergeCell ref="AT495:AZ495"/>
    <mergeCell ref="BA495:BC495"/>
    <mergeCell ref="BD495:BK495"/>
    <mergeCell ref="O506:U506"/>
    <mergeCell ref="V506:AE506"/>
    <mergeCell ref="AF506:AL506"/>
    <mergeCell ref="AM506:AS506"/>
    <mergeCell ref="AT506:AZ506"/>
    <mergeCell ref="BA506:BC506"/>
    <mergeCell ref="BD506:BK506"/>
    <mergeCell ref="O503:U503"/>
    <mergeCell ref="V503:AE503"/>
    <mergeCell ref="AF503:AL503"/>
    <mergeCell ref="AM503:AS503"/>
    <mergeCell ref="AT503:AZ503"/>
    <mergeCell ref="BA503:BC503"/>
    <mergeCell ref="BD503:BK503"/>
    <mergeCell ref="O504:U504"/>
    <mergeCell ref="V504:AE504"/>
    <mergeCell ref="AF504:AL504"/>
    <mergeCell ref="AM504:AS504"/>
    <mergeCell ref="AT504:AZ504"/>
    <mergeCell ref="BA504:BC504"/>
    <mergeCell ref="BD504:BK504"/>
    <mergeCell ref="O510:U510"/>
    <mergeCell ref="V510:AE510"/>
    <mergeCell ref="AF510:AL510"/>
    <mergeCell ref="AM510:AS510"/>
    <mergeCell ref="AT510:AZ510"/>
    <mergeCell ref="BA510:BC510"/>
    <mergeCell ref="BD510:BK510"/>
    <mergeCell ref="O511:U511"/>
    <mergeCell ref="V511:AE511"/>
    <mergeCell ref="AF511:AL511"/>
    <mergeCell ref="AM511:AS511"/>
    <mergeCell ref="AT511:AZ511"/>
    <mergeCell ref="BA511:BC511"/>
    <mergeCell ref="BD511:BK511"/>
    <mergeCell ref="O491:U491"/>
    <mergeCell ref="V491:AE491"/>
    <mergeCell ref="AF491:AL491"/>
    <mergeCell ref="AM491:AS491"/>
    <mergeCell ref="AT491:AZ491"/>
    <mergeCell ref="BA491:BC491"/>
    <mergeCell ref="BD491:BK491"/>
    <mergeCell ref="O492:U492"/>
    <mergeCell ref="V492:AE492"/>
    <mergeCell ref="AF492:AL492"/>
    <mergeCell ref="AM492:AS492"/>
    <mergeCell ref="AT492:AZ492"/>
    <mergeCell ref="BA492:BC492"/>
    <mergeCell ref="BD492:BK492"/>
    <mergeCell ref="O505:U505"/>
    <mergeCell ref="V505:AE505"/>
    <mergeCell ref="AF505:AL505"/>
    <mergeCell ref="AM505:AS505"/>
    <mergeCell ref="O489:U489"/>
    <mergeCell ref="V489:AE489"/>
    <mergeCell ref="AF489:AL489"/>
    <mergeCell ref="AM489:AS489"/>
    <mergeCell ref="AT489:AZ489"/>
    <mergeCell ref="BA489:BC489"/>
    <mergeCell ref="BD489:BK489"/>
    <mergeCell ref="O490:U490"/>
    <mergeCell ref="V490:AE490"/>
    <mergeCell ref="AF490:AL490"/>
    <mergeCell ref="AM490:AS490"/>
    <mergeCell ref="AT490:AZ490"/>
    <mergeCell ref="BA490:BC490"/>
    <mergeCell ref="BD490:BK490"/>
    <mergeCell ref="O487:U487"/>
    <mergeCell ref="V487:AE487"/>
    <mergeCell ref="AF487:AL487"/>
    <mergeCell ref="AM487:AS487"/>
    <mergeCell ref="AT487:AZ487"/>
    <mergeCell ref="BA487:BC487"/>
    <mergeCell ref="BD487:BK487"/>
    <mergeCell ref="O488:U488"/>
    <mergeCell ref="V488:AE488"/>
    <mergeCell ref="AF488:AL488"/>
    <mergeCell ref="AM488:AS488"/>
    <mergeCell ref="AT488:AZ488"/>
    <mergeCell ref="BA488:BC488"/>
    <mergeCell ref="BD488:BK488"/>
    <mergeCell ref="O485:U485"/>
    <mergeCell ref="V485:AE485"/>
    <mergeCell ref="AF485:AL485"/>
    <mergeCell ref="AM485:AS485"/>
    <mergeCell ref="AT485:AZ485"/>
    <mergeCell ref="BA485:BC485"/>
    <mergeCell ref="BD485:BK485"/>
    <mergeCell ref="O486:U486"/>
    <mergeCell ref="V486:AE486"/>
    <mergeCell ref="AF486:AL486"/>
    <mergeCell ref="AM486:AS486"/>
    <mergeCell ref="AT486:AZ486"/>
    <mergeCell ref="BA486:BC486"/>
    <mergeCell ref="BD486:BK486"/>
    <mergeCell ref="O483:U483"/>
    <mergeCell ref="V483:AE483"/>
    <mergeCell ref="AF483:AL483"/>
    <mergeCell ref="AM483:AS483"/>
    <mergeCell ref="AT483:AZ483"/>
    <mergeCell ref="BA483:BC483"/>
    <mergeCell ref="BD483:BK483"/>
    <mergeCell ref="O484:U484"/>
    <mergeCell ref="V484:AE484"/>
    <mergeCell ref="AF484:AL484"/>
    <mergeCell ref="AM484:AS484"/>
    <mergeCell ref="AT484:AZ484"/>
    <mergeCell ref="BA484:BC484"/>
    <mergeCell ref="BD484:BK484"/>
    <mergeCell ref="O481:U481"/>
    <mergeCell ref="V481:AE481"/>
    <mergeCell ref="AF481:AL481"/>
    <mergeCell ref="AM481:AS481"/>
    <mergeCell ref="AT481:AZ481"/>
    <mergeCell ref="BA481:BC481"/>
    <mergeCell ref="BD481:BK481"/>
    <mergeCell ref="O482:U482"/>
    <mergeCell ref="V482:AE482"/>
    <mergeCell ref="AF482:AL482"/>
    <mergeCell ref="AM482:AS482"/>
    <mergeCell ref="AT482:AZ482"/>
    <mergeCell ref="BA482:BC482"/>
    <mergeCell ref="BD482:BK482"/>
    <mergeCell ref="O479:U479"/>
    <mergeCell ref="V479:AE479"/>
    <mergeCell ref="AF479:AL479"/>
    <mergeCell ref="AM479:AS479"/>
    <mergeCell ref="AT479:AZ479"/>
    <mergeCell ref="BA479:BC479"/>
    <mergeCell ref="BD479:BK479"/>
    <mergeCell ref="O480:U480"/>
    <mergeCell ref="V480:AE480"/>
    <mergeCell ref="AF480:AL480"/>
    <mergeCell ref="AM480:AS480"/>
    <mergeCell ref="AT480:AZ480"/>
    <mergeCell ref="BA480:BC480"/>
    <mergeCell ref="BD480:BK480"/>
    <mergeCell ref="O477:U477"/>
    <mergeCell ref="V477:AE477"/>
    <mergeCell ref="AF477:AL477"/>
    <mergeCell ref="AM477:AS477"/>
    <mergeCell ref="AT477:AZ477"/>
    <mergeCell ref="BA477:BC477"/>
    <mergeCell ref="BD477:BK477"/>
    <mergeCell ref="O478:U478"/>
    <mergeCell ref="V478:AE478"/>
    <mergeCell ref="AF478:AL478"/>
    <mergeCell ref="AM478:AS478"/>
    <mergeCell ref="AT478:AZ478"/>
    <mergeCell ref="BA478:BC478"/>
    <mergeCell ref="BD478:BK478"/>
    <mergeCell ref="O475:U475"/>
    <mergeCell ref="V475:AE475"/>
    <mergeCell ref="AF475:AL475"/>
    <mergeCell ref="AM475:AS475"/>
    <mergeCell ref="AT475:AZ475"/>
    <mergeCell ref="BA475:BC475"/>
    <mergeCell ref="BD475:BK475"/>
    <mergeCell ref="O476:U476"/>
    <mergeCell ref="V476:AE476"/>
    <mergeCell ref="AF476:AL476"/>
    <mergeCell ref="AM476:AS476"/>
    <mergeCell ref="AT476:AZ476"/>
    <mergeCell ref="BA476:BC476"/>
    <mergeCell ref="BD476:BK476"/>
    <mergeCell ref="O473:U473"/>
    <mergeCell ref="V473:AE473"/>
    <mergeCell ref="AF473:AL473"/>
    <mergeCell ref="AM473:AS473"/>
    <mergeCell ref="AT473:AZ473"/>
    <mergeCell ref="BA473:BC473"/>
    <mergeCell ref="BD473:BK473"/>
    <mergeCell ref="O474:U474"/>
    <mergeCell ref="V474:AE474"/>
    <mergeCell ref="AF474:AL474"/>
    <mergeCell ref="AM474:AS474"/>
    <mergeCell ref="AT474:AZ474"/>
    <mergeCell ref="BA474:BC474"/>
    <mergeCell ref="BD474:BK474"/>
    <mergeCell ref="O471:U471"/>
    <mergeCell ref="V471:AE471"/>
    <mergeCell ref="AF471:AL471"/>
    <mergeCell ref="AM471:AS471"/>
    <mergeCell ref="AT471:AZ471"/>
    <mergeCell ref="BA471:BC471"/>
    <mergeCell ref="BD471:BK471"/>
    <mergeCell ref="O472:U472"/>
    <mergeCell ref="V472:AE472"/>
    <mergeCell ref="AF472:AL472"/>
    <mergeCell ref="AM472:AS472"/>
    <mergeCell ref="AT472:AZ472"/>
    <mergeCell ref="BA472:BC472"/>
    <mergeCell ref="BD472:BK472"/>
    <mergeCell ref="O469:U469"/>
    <mergeCell ref="V469:AE469"/>
    <mergeCell ref="AF469:AL469"/>
    <mergeCell ref="AM469:AS469"/>
    <mergeCell ref="AT469:AZ469"/>
    <mergeCell ref="BA469:BC469"/>
    <mergeCell ref="BD469:BK469"/>
    <mergeCell ref="O470:U470"/>
    <mergeCell ref="V470:AE470"/>
    <mergeCell ref="AF470:AL470"/>
    <mergeCell ref="AM470:AS470"/>
    <mergeCell ref="AT470:AZ470"/>
    <mergeCell ref="BA470:BC470"/>
    <mergeCell ref="BD470:BK470"/>
    <mergeCell ref="O467:U467"/>
    <mergeCell ref="V467:AE467"/>
    <mergeCell ref="AF467:AL467"/>
    <mergeCell ref="AM467:AS467"/>
    <mergeCell ref="AT467:AZ467"/>
    <mergeCell ref="BA467:BC467"/>
    <mergeCell ref="BD467:BK467"/>
    <mergeCell ref="O468:U468"/>
    <mergeCell ref="V468:AE468"/>
    <mergeCell ref="AF468:AL468"/>
    <mergeCell ref="AM468:AS468"/>
    <mergeCell ref="AT468:AZ468"/>
    <mergeCell ref="BA468:BC468"/>
    <mergeCell ref="BD468:BK468"/>
    <mergeCell ref="O465:U465"/>
    <mergeCell ref="V465:AE465"/>
    <mergeCell ref="AF465:AL465"/>
    <mergeCell ref="AM465:AS465"/>
    <mergeCell ref="AT465:AZ465"/>
    <mergeCell ref="BA465:BC465"/>
    <mergeCell ref="BD465:BK465"/>
    <mergeCell ref="O466:U466"/>
    <mergeCell ref="V466:AE466"/>
    <mergeCell ref="AF466:AL466"/>
    <mergeCell ref="AM466:AS466"/>
    <mergeCell ref="AT466:AZ466"/>
    <mergeCell ref="BA466:BC466"/>
    <mergeCell ref="BD466:BK466"/>
    <mergeCell ref="O463:U463"/>
    <mergeCell ref="V463:AE463"/>
    <mergeCell ref="AF463:AL463"/>
    <mergeCell ref="AM463:AS463"/>
    <mergeCell ref="AT463:AZ463"/>
    <mergeCell ref="BA463:BC463"/>
    <mergeCell ref="BD463:BK463"/>
    <mergeCell ref="O464:U464"/>
    <mergeCell ref="V464:AE464"/>
    <mergeCell ref="AF464:AL464"/>
    <mergeCell ref="AM464:AS464"/>
    <mergeCell ref="AT464:AZ464"/>
    <mergeCell ref="BA464:BC464"/>
    <mergeCell ref="BD464:BK464"/>
    <mergeCell ref="O461:U461"/>
    <mergeCell ref="V461:AE461"/>
    <mergeCell ref="AF461:AL461"/>
    <mergeCell ref="AM461:AS461"/>
    <mergeCell ref="AT461:AZ461"/>
    <mergeCell ref="BA461:BC461"/>
    <mergeCell ref="BD461:BK461"/>
    <mergeCell ref="O462:U462"/>
    <mergeCell ref="V462:AE462"/>
    <mergeCell ref="AF462:AL462"/>
    <mergeCell ref="AM462:AS462"/>
    <mergeCell ref="AT462:AZ462"/>
    <mergeCell ref="BA462:BC462"/>
    <mergeCell ref="BD462:BK462"/>
    <mergeCell ref="O459:U459"/>
    <mergeCell ref="V459:AE459"/>
    <mergeCell ref="AF459:AL459"/>
    <mergeCell ref="AM459:AS459"/>
    <mergeCell ref="AT459:AZ459"/>
    <mergeCell ref="BA459:BC459"/>
    <mergeCell ref="BD459:BK459"/>
    <mergeCell ref="O460:U460"/>
    <mergeCell ref="V460:AE460"/>
    <mergeCell ref="AF460:AL460"/>
    <mergeCell ref="AM460:AS460"/>
    <mergeCell ref="AT460:AZ460"/>
    <mergeCell ref="BA460:BC460"/>
    <mergeCell ref="BD460:BK460"/>
    <mergeCell ref="O457:U457"/>
    <mergeCell ref="V457:AE457"/>
    <mergeCell ref="AF457:AL457"/>
    <mergeCell ref="AM457:AS457"/>
    <mergeCell ref="AT457:AZ457"/>
    <mergeCell ref="BA457:BC457"/>
    <mergeCell ref="BD457:BK457"/>
    <mergeCell ref="O458:U458"/>
    <mergeCell ref="V458:AE458"/>
    <mergeCell ref="AF458:AL458"/>
    <mergeCell ref="AM458:AS458"/>
    <mergeCell ref="AT458:AZ458"/>
    <mergeCell ref="BA458:BC458"/>
    <mergeCell ref="BD458:BK458"/>
    <mergeCell ref="O455:U455"/>
    <mergeCell ref="V455:AE455"/>
    <mergeCell ref="AF455:AL455"/>
    <mergeCell ref="AM455:AS455"/>
    <mergeCell ref="AT455:AZ455"/>
    <mergeCell ref="BA455:BC455"/>
    <mergeCell ref="BD455:BK455"/>
    <mergeCell ref="O456:U456"/>
    <mergeCell ref="V456:AE456"/>
    <mergeCell ref="AF456:AL456"/>
    <mergeCell ref="AM456:AS456"/>
    <mergeCell ref="AT456:AZ456"/>
    <mergeCell ref="BA456:BC456"/>
    <mergeCell ref="BD456:BK456"/>
    <mergeCell ref="O453:U453"/>
    <mergeCell ref="V453:AE453"/>
    <mergeCell ref="AF453:AL453"/>
    <mergeCell ref="AM453:AS453"/>
    <mergeCell ref="AT453:AZ453"/>
    <mergeCell ref="BA453:BC453"/>
    <mergeCell ref="BD453:BK453"/>
    <mergeCell ref="O454:U454"/>
    <mergeCell ref="V454:AE454"/>
    <mergeCell ref="AF454:AL454"/>
    <mergeCell ref="AM454:AS454"/>
    <mergeCell ref="AT454:AZ454"/>
    <mergeCell ref="BA454:BC454"/>
    <mergeCell ref="BD454:BK454"/>
    <mergeCell ref="O451:U451"/>
    <mergeCell ref="V451:AE451"/>
    <mergeCell ref="AF451:AL451"/>
    <mergeCell ref="AM451:AS451"/>
    <mergeCell ref="AT451:AZ451"/>
    <mergeCell ref="BA451:BC451"/>
    <mergeCell ref="BD451:BK451"/>
    <mergeCell ref="O452:U452"/>
    <mergeCell ref="V452:AE452"/>
    <mergeCell ref="AF452:AL452"/>
    <mergeCell ref="AM452:AS452"/>
    <mergeCell ref="AT452:AZ452"/>
    <mergeCell ref="BA452:BC452"/>
    <mergeCell ref="BD452:BK452"/>
    <mergeCell ref="O449:U449"/>
    <mergeCell ref="V449:AE449"/>
    <mergeCell ref="AF449:AL449"/>
    <mergeCell ref="AM449:AS449"/>
    <mergeCell ref="AT449:AZ449"/>
    <mergeCell ref="BA449:BC449"/>
    <mergeCell ref="BD449:BK449"/>
    <mergeCell ref="O450:U450"/>
    <mergeCell ref="V450:AE450"/>
    <mergeCell ref="AF450:AL450"/>
    <mergeCell ref="AM450:AS450"/>
    <mergeCell ref="AT450:AZ450"/>
    <mergeCell ref="BA450:BC450"/>
    <mergeCell ref="BD450:BK450"/>
    <mergeCell ref="O447:U447"/>
    <mergeCell ref="V447:AE447"/>
    <mergeCell ref="AF447:AL447"/>
    <mergeCell ref="AM447:AS447"/>
    <mergeCell ref="AT447:AZ447"/>
    <mergeCell ref="BA447:BC447"/>
    <mergeCell ref="BD447:BK447"/>
    <mergeCell ref="O448:U448"/>
    <mergeCell ref="V448:AE448"/>
    <mergeCell ref="AF448:AL448"/>
    <mergeCell ref="AM448:AS448"/>
    <mergeCell ref="AT448:AZ448"/>
    <mergeCell ref="BA448:BC448"/>
    <mergeCell ref="BD448:BK448"/>
    <mergeCell ref="O445:U445"/>
    <mergeCell ref="V445:AE445"/>
    <mergeCell ref="AF445:AL445"/>
    <mergeCell ref="AM445:AS445"/>
    <mergeCell ref="AT445:AZ445"/>
    <mergeCell ref="BA445:BC445"/>
    <mergeCell ref="BD445:BK445"/>
    <mergeCell ref="O446:U446"/>
    <mergeCell ref="V446:AE446"/>
    <mergeCell ref="AF446:AL446"/>
    <mergeCell ref="AM446:AS446"/>
    <mergeCell ref="AT446:AZ446"/>
    <mergeCell ref="BA446:BC446"/>
    <mergeCell ref="BD446:BK446"/>
    <mergeCell ref="O443:U443"/>
    <mergeCell ref="V443:AE443"/>
    <mergeCell ref="AF443:AL443"/>
    <mergeCell ref="AM443:AS443"/>
    <mergeCell ref="AT443:AZ443"/>
    <mergeCell ref="BA443:BC443"/>
    <mergeCell ref="BD443:BK443"/>
    <mergeCell ref="O444:U444"/>
    <mergeCell ref="V444:AE444"/>
    <mergeCell ref="AF444:AL444"/>
    <mergeCell ref="AM444:AS444"/>
    <mergeCell ref="AT444:AZ444"/>
    <mergeCell ref="BA444:BC444"/>
    <mergeCell ref="BD444:BK444"/>
    <mergeCell ref="O441:U441"/>
    <mergeCell ref="V441:AE441"/>
    <mergeCell ref="AF441:AL441"/>
    <mergeCell ref="AM441:AS441"/>
    <mergeCell ref="AT441:AZ441"/>
    <mergeCell ref="BA441:BC441"/>
    <mergeCell ref="BD441:BK441"/>
    <mergeCell ref="O442:U442"/>
    <mergeCell ref="V442:AE442"/>
    <mergeCell ref="AF442:AL442"/>
    <mergeCell ref="AM442:AS442"/>
    <mergeCell ref="AT442:AZ442"/>
    <mergeCell ref="BA442:BC442"/>
    <mergeCell ref="BD442:BK442"/>
    <mergeCell ref="O439:U439"/>
    <mergeCell ref="V439:AE439"/>
    <mergeCell ref="AF439:AL439"/>
    <mergeCell ref="AM439:AS439"/>
    <mergeCell ref="AT439:AZ439"/>
    <mergeCell ref="BA439:BC439"/>
    <mergeCell ref="BD439:BK439"/>
    <mergeCell ref="O440:U440"/>
    <mergeCell ref="V440:AE440"/>
    <mergeCell ref="AF440:AL440"/>
    <mergeCell ref="AM440:AS440"/>
    <mergeCell ref="AT440:AZ440"/>
    <mergeCell ref="BA440:BC440"/>
    <mergeCell ref="BD440:BK440"/>
    <mergeCell ref="O437:U437"/>
    <mergeCell ref="V437:AE437"/>
    <mergeCell ref="AF437:AL437"/>
    <mergeCell ref="AM437:AS437"/>
    <mergeCell ref="AT437:AZ437"/>
    <mergeCell ref="BA437:BC437"/>
    <mergeCell ref="BD437:BK437"/>
    <mergeCell ref="O438:U438"/>
    <mergeCell ref="V438:AE438"/>
    <mergeCell ref="AF438:AL438"/>
    <mergeCell ref="AM438:AS438"/>
    <mergeCell ref="AT438:AZ438"/>
    <mergeCell ref="BA438:BC438"/>
    <mergeCell ref="BD438:BK438"/>
    <mergeCell ref="O435:U435"/>
    <mergeCell ref="V435:AE435"/>
    <mergeCell ref="AF435:AL435"/>
    <mergeCell ref="AM435:AS435"/>
    <mergeCell ref="AT435:AZ435"/>
    <mergeCell ref="BA435:BC435"/>
    <mergeCell ref="BD435:BK435"/>
    <mergeCell ref="O436:U436"/>
    <mergeCell ref="V436:AE436"/>
    <mergeCell ref="AF436:AL436"/>
    <mergeCell ref="AM436:AS436"/>
    <mergeCell ref="AT436:AZ436"/>
    <mergeCell ref="BA436:BC436"/>
    <mergeCell ref="BD436:BK436"/>
    <mergeCell ref="O433:U433"/>
    <mergeCell ref="V433:AE433"/>
    <mergeCell ref="AF433:AL433"/>
    <mergeCell ref="AM433:AS433"/>
    <mergeCell ref="AT433:AZ433"/>
    <mergeCell ref="BA433:BC433"/>
    <mergeCell ref="BD433:BK433"/>
    <mergeCell ref="O434:U434"/>
    <mergeCell ref="V434:AE434"/>
    <mergeCell ref="AF434:AL434"/>
    <mergeCell ref="AM434:AS434"/>
    <mergeCell ref="AT434:AZ434"/>
    <mergeCell ref="BA434:BC434"/>
    <mergeCell ref="BD434:BK434"/>
    <mergeCell ref="O431:U431"/>
    <mergeCell ref="V431:AE431"/>
    <mergeCell ref="AF431:AL431"/>
    <mergeCell ref="AM431:AS431"/>
    <mergeCell ref="AT431:AZ431"/>
    <mergeCell ref="BA431:BC431"/>
    <mergeCell ref="BD431:BK431"/>
    <mergeCell ref="O432:U432"/>
    <mergeCell ref="V432:AE432"/>
    <mergeCell ref="AF432:AL432"/>
    <mergeCell ref="AM432:AS432"/>
    <mergeCell ref="AT432:AZ432"/>
    <mergeCell ref="BA432:BC432"/>
    <mergeCell ref="BD432:BK432"/>
    <mergeCell ref="O429:U429"/>
    <mergeCell ref="V429:AE429"/>
    <mergeCell ref="AF429:AL429"/>
    <mergeCell ref="AM429:AS429"/>
    <mergeCell ref="AT429:AZ429"/>
    <mergeCell ref="BA429:BC429"/>
    <mergeCell ref="BD429:BK429"/>
    <mergeCell ref="O430:U430"/>
    <mergeCell ref="V430:AE430"/>
    <mergeCell ref="AF430:AL430"/>
    <mergeCell ref="AM430:AS430"/>
    <mergeCell ref="AT430:AZ430"/>
    <mergeCell ref="BA430:BC430"/>
    <mergeCell ref="BD430:BK430"/>
    <mergeCell ref="O427:U427"/>
    <mergeCell ref="V427:AE427"/>
    <mergeCell ref="AF427:AL427"/>
    <mergeCell ref="AM427:AS427"/>
    <mergeCell ref="AT427:AZ427"/>
    <mergeCell ref="BA427:BC427"/>
    <mergeCell ref="BD427:BK427"/>
    <mergeCell ref="O428:U428"/>
    <mergeCell ref="V428:AE428"/>
    <mergeCell ref="AF428:AL428"/>
    <mergeCell ref="AM428:AS428"/>
    <mergeCell ref="AT428:AZ428"/>
    <mergeCell ref="BA428:BC428"/>
    <mergeCell ref="BD428:BK428"/>
    <mergeCell ref="O425:U425"/>
    <mergeCell ref="V425:AE425"/>
    <mergeCell ref="AF425:AL425"/>
    <mergeCell ref="AM425:AS425"/>
    <mergeCell ref="AT425:AZ425"/>
    <mergeCell ref="BA425:BC425"/>
    <mergeCell ref="BD425:BK425"/>
    <mergeCell ref="O426:U426"/>
    <mergeCell ref="V426:AE426"/>
    <mergeCell ref="AF426:AL426"/>
    <mergeCell ref="AM426:AS426"/>
    <mergeCell ref="AT426:AZ426"/>
    <mergeCell ref="BA426:BC426"/>
    <mergeCell ref="BD426:BK426"/>
    <mergeCell ref="O423:U423"/>
    <mergeCell ref="V423:AE423"/>
    <mergeCell ref="AF423:AL423"/>
    <mergeCell ref="AM423:AS423"/>
    <mergeCell ref="AT423:AZ423"/>
    <mergeCell ref="BA423:BC423"/>
    <mergeCell ref="BD423:BK423"/>
    <mergeCell ref="O424:U424"/>
    <mergeCell ref="V424:AE424"/>
    <mergeCell ref="AF424:AL424"/>
    <mergeCell ref="AM424:AS424"/>
    <mergeCell ref="AT424:AZ424"/>
    <mergeCell ref="BA424:BC424"/>
    <mergeCell ref="BD424:BK424"/>
    <mergeCell ref="O421:U421"/>
    <mergeCell ref="V421:AE421"/>
    <mergeCell ref="AF421:AL421"/>
    <mergeCell ref="AM421:AS421"/>
    <mergeCell ref="AT421:AZ421"/>
    <mergeCell ref="BA421:BC421"/>
    <mergeCell ref="BD421:BK421"/>
    <mergeCell ref="O422:U422"/>
    <mergeCell ref="V422:AE422"/>
    <mergeCell ref="AF422:AL422"/>
    <mergeCell ref="AM422:AS422"/>
    <mergeCell ref="AT422:AZ422"/>
    <mergeCell ref="BA422:BC422"/>
    <mergeCell ref="BD422:BK422"/>
    <mergeCell ref="O419:U419"/>
    <mergeCell ref="V419:AE419"/>
    <mergeCell ref="AF419:AL419"/>
    <mergeCell ref="AM419:AS419"/>
    <mergeCell ref="AT419:AZ419"/>
    <mergeCell ref="BA419:BC419"/>
    <mergeCell ref="BD419:BK419"/>
    <mergeCell ref="O420:U420"/>
    <mergeCell ref="V420:AE420"/>
    <mergeCell ref="AF420:AL420"/>
    <mergeCell ref="AM420:AS420"/>
    <mergeCell ref="AT420:AZ420"/>
    <mergeCell ref="BA420:BC420"/>
    <mergeCell ref="BD420:BK420"/>
    <mergeCell ref="O417:U417"/>
    <mergeCell ref="V417:AE417"/>
    <mergeCell ref="AF417:AL417"/>
    <mergeCell ref="AM417:AS417"/>
    <mergeCell ref="AT417:AZ417"/>
    <mergeCell ref="BA417:BC417"/>
    <mergeCell ref="BD417:BK417"/>
    <mergeCell ref="O418:U418"/>
    <mergeCell ref="V418:AE418"/>
    <mergeCell ref="AF418:AL418"/>
    <mergeCell ref="AM418:AS418"/>
    <mergeCell ref="AT418:AZ418"/>
    <mergeCell ref="BA418:BC418"/>
    <mergeCell ref="BD418:BK418"/>
    <mergeCell ref="O415:U415"/>
    <mergeCell ref="V415:AE415"/>
    <mergeCell ref="AF415:AL415"/>
    <mergeCell ref="AM415:AS415"/>
    <mergeCell ref="AT415:AZ415"/>
    <mergeCell ref="BA415:BC415"/>
    <mergeCell ref="BD415:BK415"/>
    <mergeCell ref="O416:U416"/>
    <mergeCell ref="V416:AE416"/>
    <mergeCell ref="AF416:AL416"/>
    <mergeCell ref="AM416:AS416"/>
    <mergeCell ref="AT416:AZ416"/>
    <mergeCell ref="BA416:BC416"/>
    <mergeCell ref="BD416:BK416"/>
    <mergeCell ref="O413:U413"/>
    <mergeCell ref="V413:AE413"/>
    <mergeCell ref="AF413:AL413"/>
    <mergeCell ref="AM413:AS413"/>
    <mergeCell ref="AT413:AZ413"/>
    <mergeCell ref="BA413:BC413"/>
    <mergeCell ref="BD413:BK413"/>
    <mergeCell ref="O414:U414"/>
    <mergeCell ref="V414:AE414"/>
    <mergeCell ref="AF414:AL414"/>
    <mergeCell ref="AM414:AS414"/>
    <mergeCell ref="AT414:AZ414"/>
    <mergeCell ref="BA414:BC414"/>
    <mergeCell ref="BD414:BK414"/>
    <mergeCell ref="O411:U411"/>
    <mergeCell ref="V411:AE411"/>
    <mergeCell ref="AF411:AL411"/>
    <mergeCell ref="AM411:AS411"/>
    <mergeCell ref="AT411:AZ411"/>
    <mergeCell ref="BA411:BC411"/>
    <mergeCell ref="BD411:BK411"/>
    <mergeCell ref="O412:U412"/>
    <mergeCell ref="V412:AE412"/>
    <mergeCell ref="AF412:AL412"/>
    <mergeCell ref="AM412:AS412"/>
    <mergeCell ref="AT412:AZ412"/>
    <mergeCell ref="BA412:BC412"/>
    <mergeCell ref="BD412:BK412"/>
    <mergeCell ref="O409:U409"/>
    <mergeCell ref="V409:AE409"/>
    <mergeCell ref="AF409:AL409"/>
    <mergeCell ref="AM409:AS409"/>
    <mergeCell ref="AT409:AZ409"/>
    <mergeCell ref="BA409:BC409"/>
    <mergeCell ref="BD409:BK409"/>
    <mergeCell ref="O410:U410"/>
    <mergeCell ref="V410:AE410"/>
    <mergeCell ref="AF410:AL410"/>
    <mergeCell ref="AM410:AS410"/>
    <mergeCell ref="AT410:AZ410"/>
    <mergeCell ref="BA410:BC410"/>
    <mergeCell ref="BD410:BK410"/>
    <mergeCell ref="O407:U407"/>
    <mergeCell ref="V407:AE407"/>
    <mergeCell ref="AF407:AL407"/>
    <mergeCell ref="AM407:AS407"/>
    <mergeCell ref="AT407:AZ407"/>
    <mergeCell ref="BA407:BC407"/>
    <mergeCell ref="BD407:BK407"/>
    <mergeCell ref="O408:U408"/>
    <mergeCell ref="V408:AE408"/>
    <mergeCell ref="AF408:AL408"/>
    <mergeCell ref="AM408:AS408"/>
    <mergeCell ref="AT408:AZ408"/>
    <mergeCell ref="BA408:BC408"/>
    <mergeCell ref="BD408:BK408"/>
    <mergeCell ref="O405:U405"/>
    <mergeCell ref="V405:AE405"/>
    <mergeCell ref="AF405:AL405"/>
    <mergeCell ref="AM405:AS405"/>
    <mergeCell ref="AT405:AZ405"/>
    <mergeCell ref="BA405:BC405"/>
    <mergeCell ref="BD405:BK405"/>
    <mergeCell ref="O406:U406"/>
    <mergeCell ref="V406:AE406"/>
    <mergeCell ref="AF406:AL406"/>
    <mergeCell ref="AM406:AS406"/>
    <mergeCell ref="AT406:AZ406"/>
    <mergeCell ref="BA406:BC406"/>
    <mergeCell ref="BD406:BK406"/>
    <mergeCell ref="O403:U403"/>
    <mergeCell ref="V403:AE403"/>
    <mergeCell ref="AF403:AL403"/>
    <mergeCell ref="AM403:AS403"/>
    <mergeCell ref="AT403:AZ403"/>
    <mergeCell ref="BA403:BC403"/>
    <mergeCell ref="BD403:BK403"/>
    <mergeCell ref="O404:U404"/>
    <mergeCell ref="V404:AE404"/>
    <mergeCell ref="AF404:AL404"/>
    <mergeCell ref="AM404:AS404"/>
    <mergeCell ref="AT404:AZ404"/>
    <mergeCell ref="BA404:BC404"/>
    <mergeCell ref="BD404:BK404"/>
    <mergeCell ref="O401:U401"/>
    <mergeCell ref="V401:AE401"/>
    <mergeCell ref="AF401:AL401"/>
    <mergeCell ref="AM401:AS401"/>
    <mergeCell ref="AT401:AZ401"/>
    <mergeCell ref="BA401:BC401"/>
    <mergeCell ref="BD401:BK401"/>
    <mergeCell ref="O402:U402"/>
    <mergeCell ref="V402:AE402"/>
    <mergeCell ref="AF402:AL402"/>
    <mergeCell ref="AM402:AS402"/>
    <mergeCell ref="AT402:AZ402"/>
    <mergeCell ref="BA402:BC402"/>
    <mergeCell ref="BD402:BK402"/>
    <mergeCell ref="O399:U399"/>
    <mergeCell ref="V399:AE399"/>
    <mergeCell ref="AF399:AL399"/>
    <mergeCell ref="AM399:AS399"/>
    <mergeCell ref="AT399:AZ399"/>
    <mergeCell ref="BA399:BC399"/>
    <mergeCell ref="BD399:BK399"/>
    <mergeCell ref="O400:U400"/>
    <mergeCell ref="V400:AE400"/>
    <mergeCell ref="AF400:AL400"/>
    <mergeCell ref="AM400:AS400"/>
    <mergeCell ref="AT400:AZ400"/>
    <mergeCell ref="BA400:BC400"/>
    <mergeCell ref="BD400:BK400"/>
    <mergeCell ref="O397:U397"/>
    <mergeCell ref="V397:AE397"/>
    <mergeCell ref="AF397:AL397"/>
    <mergeCell ref="AM397:AS397"/>
    <mergeCell ref="AT397:AZ397"/>
    <mergeCell ref="BA397:BC397"/>
    <mergeCell ref="BD397:BK397"/>
    <mergeCell ref="O398:U398"/>
    <mergeCell ref="V398:AE398"/>
    <mergeCell ref="AF398:AL398"/>
    <mergeCell ref="AM398:AS398"/>
    <mergeCell ref="AT398:AZ398"/>
    <mergeCell ref="BA398:BC398"/>
    <mergeCell ref="BD398:BK398"/>
    <mergeCell ref="O395:U395"/>
    <mergeCell ref="V395:AE395"/>
    <mergeCell ref="AF395:AL395"/>
    <mergeCell ref="AM395:AS395"/>
    <mergeCell ref="AT395:AZ395"/>
    <mergeCell ref="BA395:BC395"/>
    <mergeCell ref="BD395:BK395"/>
    <mergeCell ref="O396:U396"/>
    <mergeCell ref="V396:AE396"/>
    <mergeCell ref="AF396:AL396"/>
    <mergeCell ref="AM396:AS396"/>
    <mergeCell ref="AT396:AZ396"/>
    <mergeCell ref="BA396:BC396"/>
    <mergeCell ref="BD396:BK396"/>
    <mergeCell ref="O393:U393"/>
    <mergeCell ref="V393:AE393"/>
    <mergeCell ref="AF393:AL393"/>
    <mergeCell ref="AM393:AS393"/>
    <mergeCell ref="AT393:AZ393"/>
    <mergeCell ref="BA393:BC393"/>
    <mergeCell ref="BD393:BK393"/>
    <mergeCell ref="O394:U394"/>
    <mergeCell ref="V394:AE394"/>
    <mergeCell ref="AF394:AL394"/>
    <mergeCell ref="AM394:AS394"/>
    <mergeCell ref="AT394:AZ394"/>
    <mergeCell ref="BA394:BC394"/>
    <mergeCell ref="BD394:BK394"/>
    <mergeCell ref="O391:U391"/>
    <mergeCell ref="V391:AE391"/>
    <mergeCell ref="AF391:AL391"/>
    <mergeCell ref="AM391:AS391"/>
    <mergeCell ref="AT391:AZ391"/>
    <mergeCell ref="BA391:BC391"/>
    <mergeCell ref="BD391:BK391"/>
    <mergeCell ref="O392:U392"/>
    <mergeCell ref="V392:AE392"/>
    <mergeCell ref="AF392:AL392"/>
    <mergeCell ref="AM392:AS392"/>
    <mergeCell ref="AT392:AZ392"/>
    <mergeCell ref="BA392:BC392"/>
    <mergeCell ref="BD392:BK392"/>
    <mergeCell ref="O389:U389"/>
    <mergeCell ref="V389:AE389"/>
    <mergeCell ref="AF389:AL389"/>
    <mergeCell ref="AM389:AS389"/>
    <mergeCell ref="AT389:AZ389"/>
    <mergeCell ref="BA389:BC389"/>
    <mergeCell ref="BD389:BK389"/>
    <mergeCell ref="O390:U390"/>
    <mergeCell ref="V390:AE390"/>
    <mergeCell ref="AF390:AL390"/>
    <mergeCell ref="AM390:AS390"/>
    <mergeCell ref="AT390:AZ390"/>
    <mergeCell ref="BA390:BC390"/>
    <mergeCell ref="BD390:BK390"/>
    <mergeCell ref="O387:U387"/>
    <mergeCell ref="V387:AE387"/>
    <mergeCell ref="AF387:AL387"/>
    <mergeCell ref="AM387:AS387"/>
    <mergeCell ref="AT387:AZ387"/>
    <mergeCell ref="BA387:BC387"/>
    <mergeCell ref="BD387:BK387"/>
    <mergeCell ref="O388:U388"/>
    <mergeCell ref="V388:AE388"/>
    <mergeCell ref="AF388:AL388"/>
    <mergeCell ref="AM388:AS388"/>
    <mergeCell ref="AT388:AZ388"/>
    <mergeCell ref="BA388:BC388"/>
    <mergeCell ref="BD388:BK388"/>
    <mergeCell ref="O385:U385"/>
    <mergeCell ref="V385:AE385"/>
    <mergeCell ref="AF385:AL385"/>
    <mergeCell ref="AM385:AS385"/>
    <mergeCell ref="AT385:AZ385"/>
    <mergeCell ref="BA385:BC385"/>
    <mergeCell ref="BD385:BK385"/>
    <mergeCell ref="O386:U386"/>
    <mergeCell ref="V386:AE386"/>
    <mergeCell ref="AF386:AL386"/>
    <mergeCell ref="AM386:AS386"/>
    <mergeCell ref="AT386:AZ386"/>
    <mergeCell ref="BA386:BC386"/>
    <mergeCell ref="BD386:BK386"/>
    <mergeCell ref="O383:U383"/>
    <mergeCell ref="V383:AE383"/>
    <mergeCell ref="AF383:AL383"/>
    <mergeCell ref="AM383:AS383"/>
    <mergeCell ref="AT383:AZ383"/>
    <mergeCell ref="BA383:BC383"/>
    <mergeCell ref="BD383:BK383"/>
    <mergeCell ref="O384:U384"/>
    <mergeCell ref="V384:AE384"/>
    <mergeCell ref="AF384:AL384"/>
    <mergeCell ref="AM384:AS384"/>
    <mergeCell ref="AT384:AZ384"/>
    <mergeCell ref="BA384:BC384"/>
    <mergeCell ref="BD384:BK384"/>
    <mergeCell ref="O381:U381"/>
    <mergeCell ref="V381:AE381"/>
    <mergeCell ref="AF381:AL381"/>
    <mergeCell ref="AM381:AS381"/>
    <mergeCell ref="AT381:AZ381"/>
    <mergeCell ref="BA381:BC381"/>
    <mergeCell ref="BD381:BK381"/>
    <mergeCell ref="O382:U382"/>
    <mergeCell ref="V382:AE382"/>
    <mergeCell ref="AF382:AL382"/>
    <mergeCell ref="AM382:AS382"/>
    <mergeCell ref="AT382:AZ382"/>
    <mergeCell ref="BA382:BC382"/>
    <mergeCell ref="BD382:BK382"/>
    <mergeCell ref="O379:U379"/>
    <mergeCell ref="V379:AE379"/>
    <mergeCell ref="AF379:AL379"/>
    <mergeCell ref="AM379:AS379"/>
    <mergeCell ref="AT379:AZ379"/>
    <mergeCell ref="BA379:BC379"/>
    <mergeCell ref="BD379:BK379"/>
    <mergeCell ref="O380:U380"/>
    <mergeCell ref="V380:AE380"/>
    <mergeCell ref="AF380:AL380"/>
    <mergeCell ref="AM380:AS380"/>
    <mergeCell ref="AT380:AZ380"/>
    <mergeCell ref="BA380:BC380"/>
    <mergeCell ref="BD380:BK380"/>
    <mergeCell ref="O377:U377"/>
    <mergeCell ref="V377:AE377"/>
    <mergeCell ref="AF377:AL377"/>
    <mergeCell ref="AM377:AS377"/>
    <mergeCell ref="AT377:AZ377"/>
    <mergeCell ref="BA377:BC377"/>
    <mergeCell ref="BD377:BK377"/>
    <mergeCell ref="O378:U378"/>
    <mergeCell ref="V378:AE378"/>
    <mergeCell ref="AF378:AL378"/>
    <mergeCell ref="AM378:AS378"/>
    <mergeCell ref="AT378:AZ378"/>
    <mergeCell ref="BA378:BC378"/>
    <mergeCell ref="BD378:BK378"/>
    <mergeCell ref="O375:U375"/>
    <mergeCell ref="V375:AE375"/>
    <mergeCell ref="AF375:AL375"/>
    <mergeCell ref="AM375:AS375"/>
    <mergeCell ref="AT375:AZ375"/>
    <mergeCell ref="BA375:BC375"/>
    <mergeCell ref="BD375:BK375"/>
    <mergeCell ref="O376:U376"/>
    <mergeCell ref="V376:AE376"/>
    <mergeCell ref="AF376:AL376"/>
    <mergeCell ref="AM376:AS376"/>
    <mergeCell ref="AT376:AZ376"/>
    <mergeCell ref="BA376:BC376"/>
    <mergeCell ref="BD376:BK376"/>
    <mergeCell ref="O373:U373"/>
    <mergeCell ref="V373:AE373"/>
    <mergeCell ref="AF373:AL373"/>
    <mergeCell ref="AM373:AS373"/>
    <mergeCell ref="AT373:AZ373"/>
    <mergeCell ref="BA373:BC373"/>
    <mergeCell ref="BD373:BK373"/>
    <mergeCell ref="O374:U374"/>
    <mergeCell ref="V374:AE374"/>
    <mergeCell ref="AF374:AL374"/>
    <mergeCell ref="AM374:AS374"/>
    <mergeCell ref="AT374:AZ374"/>
    <mergeCell ref="BA374:BC374"/>
    <mergeCell ref="BD374:BK374"/>
    <mergeCell ref="O371:U371"/>
    <mergeCell ref="V371:AE371"/>
    <mergeCell ref="AF371:AL371"/>
    <mergeCell ref="AM371:AS371"/>
    <mergeCell ref="AT371:AZ371"/>
    <mergeCell ref="BA371:BC371"/>
    <mergeCell ref="BD371:BK371"/>
    <mergeCell ref="O372:U372"/>
    <mergeCell ref="V372:AE372"/>
    <mergeCell ref="AF372:AL372"/>
    <mergeCell ref="AM372:AS372"/>
    <mergeCell ref="AT372:AZ372"/>
    <mergeCell ref="BA372:BC372"/>
    <mergeCell ref="BD372:BK372"/>
    <mergeCell ref="O369:U369"/>
    <mergeCell ref="V369:AE369"/>
    <mergeCell ref="AF369:AL369"/>
    <mergeCell ref="AM369:AS369"/>
    <mergeCell ref="AT369:AZ369"/>
    <mergeCell ref="BA369:BC369"/>
    <mergeCell ref="BD369:BK369"/>
    <mergeCell ref="O370:U370"/>
    <mergeCell ref="V370:AE370"/>
    <mergeCell ref="AF370:AL370"/>
    <mergeCell ref="AM370:AS370"/>
    <mergeCell ref="AT370:AZ370"/>
    <mergeCell ref="BA370:BC370"/>
    <mergeCell ref="BD370:BK370"/>
    <mergeCell ref="O367:U367"/>
    <mergeCell ref="V367:AE367"/>
    <mergeCell ref="AF367:AL367"/>
    <mergeCell ref="AM367:AS367"/>
    <mergeCell ref="AT367:AZ367"/>
    <mergeCell ref="BA367:BC367"/>
    <mergeCell ref="BD367:BK367"/>
    <mergeCell ref="O368:U368"/>
    <mergeCell ref="V368:AE368"/>
    <mergeCell ref="AF368:AL368"/>
    <mergeCell ref="AM368:AS368"/>
    <mergeCell ref="AT368:AZ368"/>
    <mergeCell ref="BA368:BC368"/>
    <mergeCell ref="BD368:BK368"/>
    <mergeCell ref="O365:U365"/>
    <mergeCell ref="V365:AE365"/>
    <mergeCell ref="AF365:AL365"/>
    <mergeCell ref="AM365:AS365"/>
    <mergeCell ref="AT365:AZ365"/>
    <mergeCell ref="BA365:BC365"/>
    <mergeCell ref="BD365:BK365"/>
    <mergeCell ref="O366:U366"/>
    <mergeCell ref="V366:AE366"/>
    <mergeCell ref="AF366:AL366"/>
    <mergeCell ref="AM366:AS366"/>
    <mergeCell ref="AT366:AZ366"/>
    <mergeCell ref="BA366:BC366"/>
    <mergeCell ref="BD366:BK366"/>
    <mergeCell ref="O363:U363"/>
    <mergeCell ref="V363:AE363"/>
    <mergeCell ref="AF363:AL363"/>
    <mergeCell ref="AM363:AS363"/>
    <mergeCell ref="AT363:AZ363"/>
    <mergeCell ref="BA363:BC363"/>
    <mergeCell ref="BD363:BK363"/>
    <mergeCell ref="O364:U364"/>
    <mergeCell ref="V364:AE364"/>
    <mergeCell ref="AF364:AL364"/>
    <mergeCell ref="AM364:AS364"/>
    <mergeCell ref="AT364:AZ364"/>
    <mergeCell ref="BA364:BC364"/>
    <mergeCell ref="BD364:BK364"/>
    <mergeCell ref="O361:U361"/>
    <mergeCell ref="V361:AE361"/>
    <mergeCell ref="AF361:AL361"/>
    <mergeCell ref="AM361:AS361"/>
    <mergeCell ref="AT361:AZ361"/>
    <mergeCell ref="BA361:BC361"/>
    <mergeCell ref="BD361:BK361"/>
    <mergeCell ref="O362:U362"/>
    <mergeCell ref="V362:AE362"/>
    <mergeCell ref="AF362:AL362"/>
    <mergeCell ref="AM362:AS362"/>
    <mergeCell ref="AT362:AZ362"/>
    <mergeCell ref="BA362:BC362"/>
    <mergeCell ref="BD362:BK362"/>
    <mergeCell ref="O359:U359"/>
    <mergeCell ref="V359:AE359"/>
    <mergeCell ref="AF359:AL359"/>
    <mergeCell ref="AM359:AS359"/>
    <mergeCell ref="AT359:AZ359"/>
    <mergeCell ref="BA359:BC359"/>
    <mergeCell ref="BD359:BK359"/>
    <mergeCell ref="O360:U360"/>
    <mergeCell ref="V360:AE360"/>
    <mergeCell ref="AF360:AL360"/>
    <mergeCell ref="AM360:AS360"/>
    <mergeCell ref="AT360:AZ360"/>
    <mergeCell ref="BA360:BC360"/>
    <mergeCell ref="BD360:BK360"/>
    <mergeCell ref="O357:U357"/>
    <mergeCell ref="V357:AE357"/>
    <mergeCell ref="AF357:AL357"/>
    <mergeCell ref="AM357:AS357"/>
    <mergeCell ref="AT357:AZ357"/>
    <mergeCell ref="BA357:BC357"/>
    <mergeCell ref="BD357:BK357"/>
    <mergeCell ref="O358:U358"/>
    <mergeCell ref="V358:AE358"/>
    <mergeCell ref="AF358:AL358"/>
    <mergeCell ref="AM358:AS358"/>
    <mergeCell ref="AT358:AZ358"/>
    <mergeCell ref="BA358:BC358"/>
    <mergeCell ref="BD358:BK358"/>
    <mergeCell ref="O355:U355"/>
    <mergeCell ref="V355:AE355"/>
    <mergeCell ref="AF355:AL355"/>
    <mergeCell ref="AM355:AS355"/>
    <mergeCell ref="AT355:AZ355"/>
    <mergeCell ref="BA355:BC355"/>
    <mergeCell ref="BD355:BK355"/>
    <mergeCell ref="O356:U356"/>
    <mergeCell ref="V356:AE356"/>
    <mergeCell ref="AF356:AL356"/>
    <mergeCell ref="AM356:AS356"/>
    <mergeCell ref="AT356:AZ356"/>
    <mergeCell ref="BA356:BC356"/>
    <mergeCell ref="BD356:BK356"/>
    <mergeCell ref="O353:U353"/>
    <mergeCell ref="V353:AE353"/>
    <mergeCell ref="AF353:AL353"/>
    <mergeCell ref="AM353:AS353"/>
    <mergeCell ref="AT353:AZ353"/>
    <mergeCell ref="BA353:BC353"/>
    <mergeCell ref="BD353:BK353"/>
    <mergeCell ref="O354:U354"/>
    <mergeCell ref="V354:AE354"/>
    <mergeCell ref="AF354:AL354"/>
    <mergeCell ref="AM354:AS354"/>
    <mergeCell ref="AT354:AZ354"/>
    <mergeCell ref="BA354:BC354"/>
    <mergeCell ref="BD354:BK354"/>
    <mergeCell ref="O351:U351"/>
    <mergeCell ref="V351:AE351"/>
    <mergeCell ref="AF351:AL351"/>
    <mergeCell ref="AM351:AS351"/>
    <mergeCell ref="AT351:AZ351"/>
    <mergeCell ref="BA351:BC351"/>
    <mergeCell ref="BD351:BK351"/>
    <mergeCell ref="O352:U352"/>
    <mergeCell ref="V352:AE352"/>
    <mergeCell ref="AF352:AL352"/>
    <mergeCell ref="AM352:AS352"/>
    <mergeCell ref="AT352:AZ352"/>
    <mergeCell ref="BA352:BC352"/>
    <mergeCell ref="BD352:BK352"/>
    <mergeCell ref="O349:U349"/>
    <mergeCell ref="V349:AE349"/>
    <mergeCell ref="AF349:AL349"/>
    <mergeCell ref="AM349:AS349"/>
    <mergeCell ref="AT349:AZ349"/>
    <mergeCell ref="BA349:BC349"/>
    <mergeCell ref="BD349:BK349"/>
    <mergeCell ref="O350:U350"/>
    <mergeCell ref="V350:AE350"/>
    <mergeCell ref="AF350:AL350"/>
    <mergeCell ref="AM350:AS350"/>
    <mergeCell ref="AT350:AZ350"/>
    <mergeCell ref="BA350:BC350"/>
    <mergeCell ref="BD350:BK350"/>
    <mergeCell ref="O347:U347"/>
    <mergeCell ref="V347:AE347"/>
    <mergeCell ref="AF347:AL347"/>
    <mergeCell ref="AM347:AS347"/>
    <mergeCell ref="AT347:AZ347"/>
    <mergeCell ref="BA347:BC347"/>
    <mergeCell ref="BD347:BK347"/>
    <mergeCell ref="O348:U348"/>
    <mergeCell ref="V348:AE348"/>
    <mergeCell ref="AF348:AL348"/>
    <mergeCell ref="AM348:AS348"/>
    <mergeCell ref="AT348:AZ348"/>
    <mergeCell ref="BA348:BC348"/>
    <mergeCell ref="BD348:BK348"/>
    <mergeCell ref="O345:U345"/>
    <mergeCell ref="V345:AE345"/>
    <mergeCell ref="AF345:AL345"/>
    <mergeCell ref="AM345:AS345"/>
    <mergeCell ref="AT345:AZ345"/>
    <mergeCell ref="BA345:BC345"/>
    <mergeCell ref="BD345:BK345"/>
    <mergeCell ref="O346:U346"/>
    <mergeCell ref="V346:AE346"/>
    <mergeCell ref="AF346:AL346"/>
    <mergeCell ref="AM346:AS346"/>
    <mergeCell ref="AT346:AZ346"/>
    <mergeCell ref="BA346:BC346"/>
    <mergeCell ref="BD346:BK346"/>
    <mergeCell ref="O343:U343"/>
    <mergeCell ref="V343:AE343"/>
    <mergeCell ref="AF343:AL343"/>
    <mergeCell ref="AM343:AS343"/>
    <mergeCell ref="AT343:AZ343"/>
    <mergeCell ref="BA343:BC343"/>
    <mergeCell ref="BD343:BK343"/>
    <mergeCell ref="O344:U344"/>
    <mergeCell ref="V344:AE344"/>
    <mergeCell ref="AF344:AL344"/>
    <mergeCell ref="AM344:AS344"/>
    <mergeCell ref="AT344:AZ344"/>
    <mergeCell ref="BA344:BC344"/>
    <mergeCell ref="BD344:BK344"/>
    <mergeCell ref="O341:U341"/>
    <mergeCell ref="V341:AE341"/>
    <mergeCell ref="AF341:AL341"/>
    <mergeCell ref="AM341:AS341"/>
    <mergeCell ref="AT341:AZ341"/>
    <mergeCell ref="BA341:BC341"/>
    <mergeCell ref="BD341:BK341"/>
    <mergeCell ref="O342:U342"/>
    <mergeCell ref="V342:AE342"/>
    <mergeCell ref="AF342:AL342"/>
    <mergeCell ref="AM342:AS342"/>
    <mergeCell ref="AT342:AZ342"/>
    <mergeCell ref="BA342:BC342"/>
    <mergeCell ref="BD342:BK342"/>
    <mergeCell ref="O339:U339"/>
    <mergeCell ref="V339:AE339"/>
    <mergeCell ref="AF339:AL339"/>
    <mergeCell ref="AM339:AS339"/>
    <mergeCell ref="AT339:AZ339"/>
    <mergeCell ref="BA339:BC339"/>
    <mergeCell ref="BD339:BK339"/>
    <mergeCell ref="O340:U340"/>
    <mergeCell ref="V340:AE340"/>
    <mergeCell ref="AF340:AL340"/>
    <mergeCell ref="AM340:AS340"/>
    <mergeCell ref="AT340:AZ340"/>
    <mergeCell ref="BA340:BC340"/>
    <mergeCell ref="BD340:BK340"/>
    <mergeCell ref="O337:U337"/>
    <mergeCell ref="V337:AE337"/>
    <mergeCell ref="AF337:AL337"/>
    <mergeCell ref="AM337:AS337"/>
    <mergeCell ref="AT337:AZ337"/>
    <mergeCell ref="BA337:BC337"/>
    <mergeCell ref="BD337:BK337"/>
    <mergeCell ref="O338:U338"/>
    <mergeCell ref="V338:AE338"/>
    <mergeCell ref="AF338:AL338"/>
    <mergeCell ref="AM338:AS338"/>
    <mergeCell ref="AT338:AZ338"/>
    <mergeCell ref="BA338:BC338"/>
    <mergeCell ref="BD338:BK338"/>
    <mergeCell ref="O335:U335"/>
    <mergeCell ref="V335:AE335"/>
    <mergeCell ref="AF335:AL335"/>
    <mergeCell ref="AM335:AS335"/>
    <mergeCell ref="AT335:AZ335"/>
    <mergeCell ref="BA335:BC335"/>
    <mergeCell ref="BD335:BK335"/>
    <mergeCell ref="O336:U336"/>
    <mergeCell ref="V336:AE336"/>
    <mergeCell ref="AF336:AL336"/>
    <mergeCell ref="AM336:AS336"/>
    <mergeCell ref="AT336:AZ336"/>
    <mergeCell ref="BA336:BC336"/>
    <mergeCell ref="BD336:BK336"/>
    <mergeCell ref="O333:U333"/>
    <mergeCell ref="V333:AE333"/>
    <mergeCell ref="AF333:AL333"/>
    <mergeCell ref="AM333:AS333"/>
    <mergeCell ref="AT333:AZ333"/>
    <mergeCell ref="BA333:BC333"/>
    <mergeCell ref="BD333:BK333"/>
    <mergeCell ref="O334:U334"/>
    <mergeCell ref="V334:AE334"/>
    <mergeCell ref="AF334:AL334"/>
    <mergeCell ref="AM334:AS334"/>
    <mergeCell ref="AT334:AZ334"/>
    <mergeCell ref="BA334:BC334"/>
    <mergeCell ref="BD334:BK334"/>
    <mergeCell ref="O331:U331"/>
    <mergeCell ref="V331:AE331"/>
    <mergeCell ref="AF331:AL331"/>
    <mergeCell ref="AM331:AS331"/>
    <mergeCell ref="AT331:AZ331"/>
    <mergeCell ref="BA331:BC331"/>
    <mergeCell ref="BD331:BK331"/>
    <mergeCell ref="O332:U332"/>
    <mergeCell ref="V332:AE332"/>
    <mergeCell ref="AF332:AL332"/>
    <mergeCell ref="AM332:AS332"/>
    <mergeCell ref="AT332:AZ332"/>
    <mergeCell ref="BA332:BC332"/>
    <mergeCell ref="BD332:BK332"/>
    <mergeCell ref="O329:U329"/>
    <mergeCell ref="V329:AE329"/>
    <mergeCell ref="AF329:AL329"/>
    <mergeCell ref="AM329:AS329"/>
    <mergeCell ref="AT329:AZ329"/>
    <mergeCell ref="BA329:BC329"/>
    <mergeCell ref="BD329:BK329"/>
    <mergeCell ref="O330:U330"/>
    <mergeCell ref="V330:AE330"/>
    <mergeCell ref="AF330:AL330"/>
    <mergeCell ref="AM330:AS330"/>
    <mergeCell ref="AT330:AZ330"/>
    <mergeCell ref="BA330:BC330"/>
    <mergeCell ref="BD330:BK330"/>
    <mergeCell ref="O327:U327"/>
    <mergeCell ref="V327:AE327"/>
    <mergeCell ref="AF327:AL327"/>
    <mergeCell ref="AM327:AS327"/>
    <mergeCell ref="AT327:AZ327"/>
    <mergeCell ref="BA327:BC327"/>
    <mergeCell ref="BD327:BK327"/>
    <mergeCell ref="O328:U328"/>
    <mergeCell ref="V328:AE328"/>
    <mergeCell ref="AF328:AL328"/>
    <mergeCell ref="AM328:AS328"/>
    <mergeCell ref="AT328:AZ328"/>
    <mergeCell ref="BA328:BC328"/>
    <mergeCell ref="BD328:BK328"/>
    <mergeCell ref="O325:U325"/>
    <mergeCell ref="V325:AE325"/>
    <mergeCell ref="AF325:AL325"/>
    <mergeCell ref="AM325:AS325"/>
    <mergeCell ref="AT325:AZ325"/>
    <mergeCell ref="BA325:BC325"/>
    <mergeCell ref="BD325:BK325"/>
    <mergeCell ref="O326:U326"/>
    <mergeCell ref="V326:AE326"/>
    <mergeCell ref="AF326:AL326"/>
    <mergeCell ref="AM326:AS326"/>
    <mergeCell ref="AT326:AZ326"/>
    <mergeCell ref="BA326:BC326"/>
    <mergeCell ref="BD326:BK326"/>
    <mergeCell ref="O323:U323"/>
    <mergeCell ref="V323:AE323"/>
    <mergeCell ref="AF323:AL323"/>
    <mergeCell ref="AM323:AS323"/>
    <mergeCell ref="AT323:AZ323"/>
    <mergeCell ref="BA323:BC323"/>
    <mergeCell ref="BD323:BK323"/>
    <mergeCell ref="O324:U324"/>
    <mergeCell ref="V324:AE324"/>
    <mergeCell ref="AF324:AL324"/>
    <mergeCell ref="AM324:AS324"/>
    <mergeCell ref="AT324:AZ324"/>
    <mergeCell ref="BA324:BC324"/>
    <mergeCell ref="BD324:BK324"/>
    <mergeCell ref="O321:U321"/>
    <mergeCell ref="V321:AE321"/>
    <mergeCell ref="AF321:AL321"/>
    <mergeCell ref="AM321:AS321"/>
    <mergeCell ref="AT321:AZ321"/>
    <mergeCell ref="BA321:BC321"/>
    <mergeCell ref="BD321:BK321"/>
    <mergeCell ref="O322:U322"/>
    <mergeCell ref="V322:AE322"/>
    <mergeCell ref="AF322:AL322"/>
    <mergeCell ref="AM322:AS322"/>
    <mergeCell ref="AT322:AZ322"/>
    <mergeCell ref="BA322:BC322"/>
    <mergeCell ref="BD322:BK322"/>
    <mergeCell ref="O319:U319"/>
    <mergeCell ref="V319:AE319"/>
    <mergeCell ref="AF319:AL319"/>
    <mergeCell ref="AM319:AS319"/>
    <mergeCell ref="AT319:AZ319"/>
    <mergeCell ref="BA319:BC319"/>
    <mergeCell ref="BD319:BK319"/>
    <mergeCell ref="O320:U320"/>
    <mergeCell ref="V320:AE320"/>
    <mergeCell ref="AF320:AL320"/>
    <mergeCell ref="AM320:AS320"/>
    <mergeCell ref="AT320:AZ320"/>
    <mergeCell ref="BA320:BC320"/>
    <mergeCell ref="BD320:BK320"/>
    <mergeCell ref="O317:U317"/>
    <mergeCell ref="V317:AE317"/>
    <mergeCell ref="AF317:AL317"/>
    <mergeCell ref="AM317:AS317"/>
    <mergeCell ref="AT317:AZ317"/>
    <mergeCell ref="BA317:BC317"/>
    <mergeCell ref="BD317:BK317"/>
    <mergeCell ref="O318:U318"/>
    <mergeCell ref="V318:AE318"/>
    <mergeCell ref="AF318:AL318"/>
    <mergeCell ref="AM318:AS318"/>
    <mergeCell ref="AT318:AZ318"/>
    <mergeCell ref="BA318:BC318"/>
    <mergeCell ref="BD318:BK318"/>
    <mergeCell ref="O315:U315"/>
    <mergeCell ref="V315:AE315"/>
    <mergeCell ref="AF315:AL315"/>
    <mergeCell ref="AM315:AS315"/>
    <mergeCell ref="AT315:AZ315"/>
    <mergeCell ref="BA315:BC315"/>
    <mergeCell ref="BD315:BK315"/>
    <mergeCell ref="O316:U316"/>
    <mergeCell ref="V316:AE316"/>
    <mergeCell ref="AF316:AL316"/>
    <mergeCell ref="AM316:AS316"/>
    <mergeCell ref="AT316:AZ316"/>
    <mergeCell ref="BA316:BC316"/>
    <mergeCell ref="BD316:BK316"/>
    <mergeCell ref="O313:U313"/>
    <mergeCell ref="V313:AE313"/>
    <mergeCell ref="AF313:AL313"/>
    <mergeCell ref="AM313:AS313"/>
    <mergeCell ref="AT313:AZ313"/>
    <mergeCell ref="BA313:BC313"/>
    <mergeCell ref="BD313:BK313"/>
    <mergeCell ref="O314:U314"/>
    <mergeCell ref="V314:AE314"/>
    <mergeCell ref="AF314:AL314"/>
    <mergeCell ref="AM314:AS314"/>
    <mergeCell ref="AT314:AZ314"/>
    <mergeCell ref="BA314:BC314"/>
    <mergeCell ref="BD314:BK314"/>
    <mergeCell ref="O311:U311"/>
    <mergeCell ref="V311:AE311"/>
    <mergeCell ref="AF311:AL311"/>
    <mergeCell ref="AM311:AS311"/>
    <mergeCell ref="AT311:AZ311"/>
    <mergeCell ref="BA311:BC311"/>
    <mergeCell ref="BD311:BK311"/>
    <mergeCell ref="O312:U312"/>
    <mergeCell ref="V312:AE312"/>
    <mergeCell ref="AF312:AL312"/>
    <mergeCell ref="AM312:AS312"/>
    <mergeCell ref="AT312:AZ312"/>
    <mergeCell ref="BA312:BC312"/>
    <mergeCell ref="BD312:BK312"/>
    <mergeCell ref="O309:U309"/>
    <mergeCell ref="V309:AE309"/>
    <mergeCell ref="AF309:AL309"/>
    <mergeCell ref="AM309:AS309"/>
    <mergeCell ref="AT309:AZ309"/>
    <mergeCell ref="BA309:BC309"/>
    <mergeCell ref="BD309:BK309"/>
    <mergeCell ref="O310:U310"/>
    <mergeCell ref="V310:AE310"/>
    <mergeCell ref="AF310:AL310"/>
    <mergeCell ref="AM310:AS310"/>
    <mergeCell ref="AT310:AZ310"/>
    <mergeCell ref="BA310:BC310"/>
    <mergeCell ref="BD310:BK310"/>
    <mergeCell ref="O307:U307"/>
    <mergeCell ref="V307:AE307"/>
    <mergeCell ref="AF307:AL307"/>
    <mergeCell ref="AM307:AS307"/>
    <mergeCell ref="AT307:AZ307"/>
    <mergeCell ref="BA307:BC307"/>
    <mergeCell ref="BD307:BK307"/>
    <mergeCell ref="O308:U308"/>
    <mergeCell ref="V308:AE308"/>
    <mergeCell ref="AF308:AL308"/>
    <mergeCell ref="AM308:AS308"/>
    <mergeCell ref="AT308:AZ308"/>
    <mergeCell ref="BA308:BC308"/>
    <mergeCell ref="BD308:BK308"/>
    <mergeCell ref="O305:U305"/>
    <mergeCell ref="V305:AE305"/>
    <mergeCell ref="AF305:AL305"/>
    <mergeCell ref="AM305:AS305"/>
    <mergeCell ref="AT305:AZ305"/>
    <mergeCell ref="BA305:BC305"/>
    <mergeCell ref="BD305:BK305"/>
    <mergeCell ref="O306:U306"/>
    <mergeCell ref="V306:AE306"/>
    <mergeCell ref="AF306:AL306"/>
    <mergeCell ref="AM306:AS306"/>
    <mergeCell ref="AT306:AZ306"/>
    <mergeCell ref="BA306:BC306"/>
    <mergeCell ref="BD306:BK306"/>
    <mergeCell ref="O303:U303"/>
    <mergeCell ref="V303:AE303"/>
    <mergeCell ref="AF303:AL303"/>
    <mergeCell ref="AM303:AS303"/>
    <mergeCell ref="AT303:AZ303"/>
    <mergeCell ref="BA303:BC303"/>
    <mergeCell ref="BD303:BK303"/>
    <mergeCell ref="O304:U304"/>
    <mergeCell ref="V304:AE304"/>
    <mergeCell ref="AF304:AL304"/>
    <mergeCell ref="AM304:AS304"/>
    <mergeCell ref="AT304:AZ304"/>
    <mergeCell ref="BA304:BC304"/>
    <mergeCell ref="BD304:BK304"/>
    <mergeCell ref="O301:U301"/>
    <mergeCell ref="V301:AE301"/>
    <mergeCell ref="AF301:AL301"/>
    <mergeCell ref="AM301:AS301"/>
    <mergeCell ref="AT301:AZ301"/>
    <mergeCell ref="BA301:BC301"/>
    <mergeCell ref="BD301:BK301"/>
    <mergeCell ref="O302:U302"/>
    <mergeCell ref="V302:AE302"/>
    <mergeCell ref="AF302:AL302"/>
    <mergeCell ref="AM302:AS302"/>
    <mergeCell ref="AT302:AZ302"/>
    <mergeCell ref="BA302:BC302"/>
    <mergeCell ref="BD302:BK302"/>
    <mergeCell ref="O299:U299"/>
    <mergeCell ref="V299:AE299"/>
    <mergeCell ref="AF299:AL299"/>
    <mergeCell ref="AM299:AS299"/>
    <mergeCell ref="AT299:AZ299"/>
    <mergeCell ref="BA299:BC299"/>
    <mergeCell ref="BD299:BK299"/>
    <mergeCell ref="O300:U300"/>
    <mergeCell ref="V300:AE300"/>
    <mergeCell ref="AF300:AL300"/>
    <mergeCell ref="AM300:AS300"/>
    <mergeCell ref="AT300:AZ300"/>
    <mergeCell ref="BA300:BC300"/>
    <mergeCell ref="BD300:BK300"/>
    <mergeCell ref="O297:U297"/>
    <mergeCell ref="V297:AE297"/>
    <mergeCell ref="AF297:AL297"/>
    <mergeCell ref="AM297:AS297"/>
    <mergeCell ref="AT297:AZ297"/>
    <mergeCell ref="BA297:BC297"/>
    <mergeCell ref="BD297:BK297"/>
    <mergeCell ref="O298:U298"/>
    <mergeCell ref="V298:AE298"/>
    <mergeCell ref="AF298:AL298"/>
    <mergeCell ref="AM298:AS298"/>
    <mergeCell ref="AT298:AZ298"/>
    <mergeCell ref="BA298:BC298"/>
    <mergeCell ref="BD298:BK298"/>
    <mergeCell ref="O295:U295"/>
    <mergeCell ref="V295:AE295"/>
    <mergeCell ref="AF295:AL295"/>
    <mergeCell ref="AM295:AS295"/>
    <mergeCell ref="AT295:AZ295"/>
    <mergeCell ref="BA295:BC295"/>
    <mergeCell ref="BD295:BK295"/>
    <mergeCell ref="O296:U296"/>
    <mergeCell ref="V296:AE296"/>
    <mergeCell ref="AF296:AL296"/>
    <mergeCell ref="AM296:AS296"/>
    <mergeCell ref="AT296:AZ296"/>
    <mergeCell ref="BA296:BC296"/>
    <mergeCell ref="BD296:BK296"/>
    <mergeCell ref="O293:U293"/>
    <mergeCell ref="V293:AE293"/>
    <mergeCell ref="AF293:AL293"/>
    <mergeCell ref="AM293:AS293"/>
    <mergeCell ref="AT293:AZ293"/>
    <mergeCell ref="BA293:BC293"/>
    <mergeCell ref="BD293:BK293"/>
    <mergeCell ref="O294:U294"/>
    <mergeCell ref="V294:AE294"/>
    <mergeCell ref="AF294:AL294"/>
    <mergeCell ref="AM294:AS294"/>
    <mergeCell ref="AT294:AZ294"/>
    <mergeCell ref="BA294:BC294"/>
    <mergeCell ref="BD294:BK294"/>
    <mergeCell ref="O291:U291"/>
    <mergeCell ref="V291:AE291"/>
    <mergeCell ref="AF291:AL291"/>
    <mergeCell ref="AM291:AS291"/>
    <mergeCell ref="AT291:AZ291"/>
    <mergeCell ref="BA291:BC291"/>
    <mergeCell ref="BD291:BK291"/>
    <mergeCell ref="O292:U292"/>
    <mergeCell ref="V292:AE292"/>
    <mergeCell ref="AF292:AL292"/>
    <mergeCell ref="AM292:AS292"/>
    <mergeCell ref="AT292:AZ292"/>
    <mergeCell ref="BA292:BC292"/>
    <mergeCell ref="BD292:BK292"/>
    <mergeCell ref="O289:U289"/>
    <mergeCell ref="V289:AE289"/>
    <mergeCell ref="AF289:AL289"/>
    <mergeCell ref="AM289:AS289"/>
    <mergeCell ref="AT289:AZ289"/>
    <mergeCell ref="BA289:BC289"/>
    <mergeCell ref="BD289:BK289"/>
    <mergeCell ref="O290:U290"/>
    <mergeCell ref="V290:AE290"/>
    <mergeCell ref="AF290:AL290"/>
    <mergeCell ref="AM290:AS290"/>
    <mergeCell ref="AT290:AZ290"/>
    <mergeCell ref="BA290:BC290"/>
    <mergeCell ref="BD290:BK290"/>
    <mergeCell ref="O287:U287"/>
    <mergeCell ref="V287:AE287"/>
    <mergeCell ref="AF287:AL287"/>
    <mergeCell ref="AM287:AS287"/>
    <mergeCell ref="AT287:AZ287"/>
    <mergeCell ref="BA287:BC287"/>
    <mergeCell ref="BD287:BK287"/>
    <mergeCell ref="O288:U288"/>
    <mergeCell ref="V288:AE288"/>
    <mergeCell ref="AF288:AL288"/>
    <mergeCell ref="AM288:AS288"/>
    <mergeCell ref="AT288:AZ288"/>
    <mergeCell ref="BA288:BC288"/>
    <mergeCell ref="BD288:BK288"/>
    <mergeCell ref="O285:U285"/>
    <mergeCell ref="V285:AE285"/>
    <mergeCell ref="AF285:AL285"/>
    <mergeCell ref="AM285:AS285"/>
    <mergeCell ref="AT285:AZ285"/>
    <mergeCell ref="BA285:BC285"/>
    <mergeCell ref="BD285:BK285"/>
    <mergeCell ref="O286:U286"/>
    <mergeCell ref="V286:AE286"/>
    <mergeCell ref="AF286:AL286"/>
    <mergeCell ref="AM286:AS286"/>
    <mergeCell ref="AT286:AZ286"/>
    <mergeCell ref="BA286:BC286"/>
    <mergeCell ref="BD286:BK286"/>
    <mergeCell ref="O283:U283"/>
    <mergeCell ref="V283:AE283"/>
    <mergeCell ref="AF283:AL283"/>
    <mergeCell ref="AM283:AS283"/>
    <mergeCell ref="AT283:AZ283"/>
    <mergeCell ref="BA283:BC283"/>
    <mergeCell ref="BD283:BK283"/>
    <mergeCell ref="O284:U284"/>
    <mergeCell ref="V284:AE284"/>
    <mergeCell ref="AF284:AL284"/>
    <mergeCell ref="AM284:AS284"/>
    <mergeCell ref="AT284:AZ284"/>
    <mergeCell ref="BA284:BC284"/>
    <mergeCell ref="BD284:BK284"/>
    <mergeCell ref="O281:U281"/>
    <mergeCell ref="V281:AE281"/>
    <mergeCell ref="AF281:AL281"/>
    <mergeCell ref="AM281:AS281"/>
    <mergeCell ref="AT281:AZ281"/>
    <mergeCell ref="BA281:BC281"/>
    <mergeCell ref="BD281:BK281"/>
    <mergeCell ref="O282:U282"/>
    <mergeCell ref="V282:AE282"/>
    <mergeCell ref="AF282:AL282"/>
    <mergeCell ref="AM282:AS282"/>
    <mergeCell ref="AT282:AZ282"/>
    <mergeCell ref="BA282:BC282"/>
    <mergeCell ref="BD282:BK282"/>
    <mergeCell ref="O279:U279"/>
    <mergeCell ref="V279:AE279"/>
    <mergeCell ref="AF279:AL279"/>
    <mergeCell ref="AM279:AS279"/>
    <mergeCell ref="AT279:AZ279"/>
    <mergeCell ref="BA279:BC279"/>
    <mergeCell ref="BD279:BK279"/>
    <mergeCell ref="O280:U280"/>
    <mergeCell ref="V280:AE280"/>
    <mergeCell ref="AF280:AL280"/>
    <mergeCell ref="AM280:AS280"/>
    <mergeCell ref="AT280:AZ280"/>
    <mergeCell ref="BA280:BC280"/>
    <mergeCell ref="BD280:BK280"/>
    <mergeCell ref="O277:U277"/>
    <mergeCell ref="V277:AE277"/>
    <mergeCell ref="AF277:AL277"/>
    <mergeCell ref="AM277:AS277"/>
    <mergeCell ref="AT277:AZ277"/>
    <mergeCell ref="BA277:BC277"/>
    <mergeCell ref="BD277:BK277"/>
    <mergeCell ref="O278:U278"/>
    <mergeCell ref="V278:AE278"/>
    <mergeCell ref="AF278:AL278"/>
    <mergeCell ref="AM278:AS278"/>
    <mergeCell ref="AT278:AZ278"/>
    <mergeCell ref="BA278:BC278"/>
    <mergeCell ref="BD278:BK278"/>
    <mergeCell ref="O275:U275"/>
    <mergeCell ref="V275:AE275"/>
    <mergeCell ref="AF275:AL275"/>
    <mergeCell ref="AM275:AS275"/>
    <mergeCell ref="AT275:AZ275"/>
    <mergeCell ref="BA275:BC275"/>
    <mergeCell ref="BD275:BK275"/>
    <mergeCell ref="O276:U276"/>
    <mergeCell ref="V276:AE276"/>
    <mergeCell ref="AF276:AL276"/>
    <mergeCell ref="AM276:AS276"/>
    <mergeCell ref="AT276:AZ276"/>
    <mergeCell ref="BA276:BC276"/>
    <mergeCell ref="BD276:BK276"/>
    <mergeCell ref="O273:U273"/>
    <mergeCell ref="V273:AE273"/>
    <mergeCell ref="AF273:AL273"/>
    <mergeCell ref="AM273:AS273"/>
    <mergeCell ref="AT273:AZ273"/>
    <mergeCell ref="BA273:BC273"/>
    <mergeCell ref="BD273:BK273"/>
    <mergeCell ref="O274:U274"/>
    <mergeCell ref="V274:AE274"/>
    <mergeCell ref="AF274:AL274"/>
    <mergeCell ref="AM274:AS274"/>
    <mergeCell ref="AT274:AZ274"/>
    <mergeCell ref="BA274:BC274"/>
    <mergeCell ref="BD274:BK274"/>
    <mergeCell ref="O271:U271"/>
    <mergeCell ref="V271:AE271"/>
    <mergeCell ref="AF271:AL271"/>
    <mergeCell ref="AM271:AS271"/>
    <mergeCell ref="AT271:AZ271"/>
    <mergeCell ref="BA271:BC271"/>
    <mergeCell ref="BD271:BK271"/>
    <mergeCell ref="O272:U272"/>
    <mergeCell ref="V272:AE272"/>
    <mergeCell ref="AF272:AL272"/>
    <mergeCell ref="AM272:AS272"/>
    <mergeCell ref="AT272:AZ272"/>
    <mergeCell ref="BA272:BC272"/>
    <mergeCell ref="BD272:BK272"/>
    <mergeCell ref="O269:U269"/>
    <mergeCell ref="V269:AE269"/>
    <mergeCell ref="AF269:AL269"/>
    <mergeCell ref="AM269:AS269"/>
    <mergeCell ref="AT269:AZ269"/>
    <mergeCell ref="BA269:BC269"/>
    <mergeCell ref="BD269:BK269"/>
    <mergeCell ref="O270:U270"/>
    <mergeCell ref="V270:AE270"/>
    <mergeCell ref="AF270:AL270"/>
    <mergeCell ref="AM270:AS270"/>
    <mergeCell ref="AT270:AZ270"/>
    <mergeCell ref="BA270:BC270"/>
    <mergeCell ref="BD270:BK270"/>
    <mergeCell ref="O267:U267"/>
    <mergeCell ref="V267:AE267"/>
    <mergeCell ref="AF267:AL267"/>
    <mergeCell ref="AM267:AS267"/>
    <mergeCell ref="AT267:AZ267"/>
    <mergeCell ref="BA267:BC267"/>
    <mergeCell ref="BD267:BK267"/>
    <mergeCell ref="O268:U268"/>
    <mergeCell ref="V268:AE268"/>
    <mergeCell ref="AF268:AL268"/>
    <mergeCell ref="AM268:AS268"/>
    <mergeCell ref="AT268:AZ268"/>
    <mergeCell ref="BA268:BC268"/>
    <mergeCell ref="BD268:BK268"/>
    <mergeCell ref="O265:U265"/>
    <mergeCell ref="V265:AE265"/>
    <mergeCell ref="AF265:AL265"/>
    <mergeCell ref="AM265:AS265"/>
    <mergeCell ref="AT265:AZ265"/>
    <mergeCell ref="BA265:BC265"/>
    <mergeCell ref="BD265:BK265"/>
    <mergeCell ref="O266:U266"/>
    <mergeCell ref="V266:AE266"/>
    <mergeCell ref="AF266:AL266"/>
    <mergeCell ref="AM266:AS266"/>
    <mergeCell ref="AT266:AZ266"/>
    <mergeCell ref="BA266:BC266"/>
    <mergeCell ref="BD266:BK266"/>
    <mergeCell ref="O263:U263"/>
    <mergeCell ref="V263:AE263"/>
    <mergeCell ref="AF263:AL263"/>
    <mergeCell ref="AM263:AS263"/>
    <mergeCell ref="AT263:AZ263"/>
    <mergeCell ref="BA263:BC263"/>
    <mergeCell ref="BD263:BK263"/>
    <mergeCell ref="O264:U264"/>
    <mergeCell ref="V264:AE264"/>
    <mergeCell ref="AF264:AL264"/>
    <mergeCell ref="AM264:AS264"/>
    <mergeCell ref="AT264:AZ264"/>
    <mergeCell ref="BA264:BC264"/>
    <mergeCell ref="BD264:BK264"/>
    <mergeCell ref="O261:U261"/>
    <mergeCell ref="V261:AE261"/>
    <mergeCell ref="AF261:AL261"/>
    <mergeCell ref="AM261:AS261"/>
    <mergeCell ref="AT261:AZ261"/>
    <mergeCell ref="BA261:BC261"/>
    <mergeCell ref="BD261:BK261"/>
    <mergeCell ref="O262:U262"/>
    <mergeCell ref="V262:AE262"/>
    <mergeCell ref="AF262:AL262"/>
    <mergeCell ref="AM262:AS262"/>
    <mergeCell ref="AT262:AZ262"/>
    <mergeCell ref="BA262:BC262"/>
    <mergeCell ref="BD262:BK262"/>
    <mergeCell ref="O259:U259"/>
    <mergeCell ref="V259:AE259"/>
    <mergeCell ref="AF259:AL259"/>
    <mergeCell ref="AM259:AS259"/>
    <mergeCell ref="AT259:AZ259"/>
    <mergeCell ref="BA259:BC259"/>
    <mergeCell ref="BD259:BK259"/>
    <mergeCell ref="O260:U260"/>
    <mergeCell ref="V260:AE260"/>
    <mergeCell ref="AF260:AL260"/>
    <mergeCell ref="AM260:AS260"/>
    <mergeCell ref="AT260:AZ260"/>
    <mergeCell ref="BA260:BC260"/>
    <mergeCell ref="BD260:BK260"/>
    <mergeCell ref="O257:U257"/>
    <mergeCell ref="V257:AE257"/>
    <mergeCell ref="AF257:AL257"/>
    <mergeCell ref="AM257:AS257"/>
    <mergeCell ref="AT257:AZ257"/>
    <mergeCell ref="BA257:BC257"/>
    <mergeCell ref="BD257:BK257"/>
    <mergeCell ref="O258:U258"/>
    <mergeCell ref="V258:AE258"/>
    <mergeCell ref="AF258:AL258"/>
    <mergeCell ref="AM258:AS258"/>
    <mergeCell ref="AT258:AZ258"/>
    <mergeCell ref="BA258:BC258"/>
    <mergeCell ref="BD258:BK258"/>
    <mergeCell ref="O255:U255"/>
    <mergeCell ref="V255:AE255"/>
    <mergeCell ref="AF255:AL255"/>
    <mergeCell ref="AM255:AS255"/>
    <mergeCell ref="AT255:AZ255"/>
    <mergeCell ref="BA255:BC255"/>
    <mergeCell ref="BD255:BK255"/>
    <mergeCell ref="O256:U256"/>
    <mergeCell ref="V256:AE256"/>
    <mergeCell ref="AF256:AL256"/>
    <mergeCell ref="AM256:AS256"/>
    <mergeCell ref="AT256:AZ256"/>
    <mergeCell ref="BA256:BC256"/>
    <mergeCell ref="BD256:BK256"/>
    <mergeCell ref="O253:U253"/>
    <mergeCell ref="V253:AE253"/>
    <mergeCell ref="AF253:AL253"/>
    <mergeCell ref="AM253:AS253"/>
    <mergeCell ref="AT253:AZ253"/>
    <mergeCell ref="BA253:BC253"/>
    <mergeCell ref="BD253:BK253"/>
    <mergeCell ref="O254:U254"/>
    <mergeCell ref="V254:AE254"/>
    <mergeCell ref="AF254:AL254"/>
    <mergeCell ref="AM254:AS254"/>
    <mergeCell ref="AT254:AZ254"/>
    <mergeCell ref="BA254:BC254"/>
    <mergeCell ref="BD254:BK254"/>
    <mergeCell ref="O251:U251"/>
    <mergeCell ref="V251:AE251"/>
    <mergeCell ref="AF251:AL251"/>
    <mergeCell ref="AM251:AS251"/>
    <mergeCell ref="AT251:AZ251"/>
    <mergeCell ref="BA251:BC251"/>
    <mergeCell ref="BD251:BK251"/>
    <mergeCell ref="O252:U252"/>
    <mergeCell ref="V252:AE252"/>
    <mergeCell ref="AF252:AL252"/>
    <mergeCell ref="AM252:AS252"/>
    <mergeCell ref="AT252:AZ252"/>
    <mergeCell ref="BA252:BC252"/>
    <mergeCell ref="BD252:BK252"/>
    <mergeCell ref="O249:U249"/>
    <mergeCell ref="V249:AE249"/>
    <mergeCell ref="AF249:AL249"/>
    <mergeCell ref="AM249:AS249"/>
    <mergeCell ref="AT249:AZ249"/>
    <mergeCell ref="BA249:BC249"/>
    <mergeCell ref="BD249:BK249"/>
    <mergeCell ref="O250:U250"/>
    <mergeCell ref="V250:AE250"/>
    <mergeCell ref="AF250:AL250"/>
    <mergeCell ref="AM250:AS250"/>
    <mergeCell ref="AT250:AZ250"/>
    <mergeCell ref="BA250:BC250"/>
    <mergeCell ref="BD250:BK250"/>
    <mergeCell ref="O247:U247"/>
    <mergeCell ref="V247:AE247"/>
    <mergeCell ref="AF247:AL247"/>
    <mergeCell ref="AM247:AS247"/>
    <mergeCell ref="AT247:AZ247"/>
    <mergeCell ref="BA247:BC247"/>
    <mergeCell ref="BD247:BK247"/>
    <mergeCell ref="O248:U248"/>
    <mergeCell ref="V248:AE248"/>
    <mergeCell ref="AF248:AL248"/>
    <mergeCell ref="AM248:AS248"/>
    <mergeCell ref="AT248:AZ248"/>
    <mergeCell ref="BA248:BC248"/>
    <mergeCell ref="BD248:BK248"/>
    <mergeCell ref="O245:U245"/>
    <mergeCell ref="V245:AE245"/>
    <mergeCell ref="AF245:AL245"/>
    <mergeCell ref="AM245:AS245"/>
    <mergeCell ref="AT245:AZ245"/>
    <mergeCell ref="BA245:BC245"/>
    <mergeCell ref="BD245:BK245"/>
    <mergeCell ref="O246:U246"/>
    <mergeCell ref="V246:AE246"/>
    <mergeCell ref="AF246:AL246"/>
    <mergeCell ref="AM246:AS246"/>
    <mergeCell ref="AT246:AZ246"/>
    <mergeCell ref="BA246:BC246"/>
    <mergeCell ref="BD246:BK246"/>
    <mergeCell ref="O243:U243"/>
    <mergeCell ref="V243:AE243"/>
    <mergeCell ref="AF243:AL243"/>
    <mergeCell ref="AM243:AS243"/>
    <mergeCell ref="AT243:AZ243"/>
    <mergeCell ref="BA243:BC243"/>
    <mergeCell ref="BD243:BK243"/>
    <mergeCell ref="O244:U244"/>
    <mergeCell ref="V244:AE244"/>
    <mergeCell ref="AF244:AL244"/>
    <mergeCell ref="AM244:AS244"/>
    <mergeCell ref="AT244:AZ244"/>
    <mergeCell ref="BA244:BC244"/>
    <mergeCell ref="BD244:BK244"/>
    <mergeCell ref="O241:U241"/>
    <mergeCell ref="V241:AE241"/>
    <mergeCell ref="AF241:AL241"/>
    <mergeCell ref="AM241:AS241"/>
    <mergeCell ref="AT241:AZ241"/>
    <mergeCell ref="BA241:BC241"/>
    <mergeCell ref="BD241:BK241"/>
    <mergeCell ref="O242:U242"/>
    <mergeCell ref="V242:AE242"/>
    <mergeCell ref="AF242:AL242"/>
    <mergeCell ref="AM242:AS242"/>
    <mergeCell ref="AT242:AZ242"/>
    <mergeCell ref="BA242:BC242"/>
    <mergeCell ref="BD242:BK242"/>
    <mergeCell ref="O239:U239"/>
    <mergeCell ref="V239:AE239"/>
    <mergeCell ref="AF239:AL239"/>
    <mergeCell ref="AM239:AS239"/>
    <mergeCell ref="AT239:AZ239"/>
    <mergeCell ref="BA239:BC239"/>
    <mergeCell ref="BD239:BK239"/>
    <mergeCell ref="O240:U240"/>
    <mergeCell ref="V240:AE240"/>
    <mergeCell ref="AF240:AL240"/>
    <mergeCell ref="AM240:AS240"/>
    <mergeCell ref="AT240:AZ240"/>
    <mergeCell ref="BA240:BC240"/>
    <mergeCell ref="BD240:BK240"/>
    <mergeCell ref="O237:U237"/>
    <mergeCell ref="V237:AE237"/>
    <mergeCell ref="AF237:AL237"/>
    <mergeCell ref="AM237:AS237"/>
    <mergeCell ref="AT237:AZ237"/>
    <mergeCell ref="BA237:BC237"/>
    <mergeCell ref="BD237:BK237"/>
    <mergeCell ref="O238:U238"/>
    <mergeCell ref="V238:AE238"/>
    <mergeCell ref="AF238:AL238"/>
    <mergeCell ref="AM238:AS238"/>
    <mergeCell ref="AT238:AZ238"/>
    <mergeCell ref="BA238:BC238"/>
    <mergeCell ref="BD238:BK238"/>
    <mergeCell ref="O235:U235"/>
    <mergeCell ref="V235:AE235"/>
    <mergeCell ref="AF235:AL235"/>
    <mergeCell ref="AM235:AS235"/>
    <mergeCell ref="AT235:AZ235"/>
    <mergeCell ref="BA235:BC235"/>
    <mergeCell ref="BD235:BK235"/>
    <mergeCell ref="O236:U236"/>
    <mergeCell ref="V236:AE236"/>
    <mergeCell ref="AF236:AL236"/>
    <mergeCell ref="AM236:AS236"/>
    <mergeCell ref="AT236:AZ236"/>
    <mergeCell ref="BA236:BC236"/>
    <mergeCell ref="BD236:BK236"/>
    <mergeCell ref="O233:U233"/>
    <mergeCell ref="V233:AE233"/>
    <mergeCell ref="AF233:AL233"/>
    <mergeCell ref="AM233:AS233"/>
    <mergeCell ref="AT233:AZ233"/>
    <mergeCell ref="BA233:BC233"/>
    <mergeCell ref="BD233:BK233"/>
    <mergeCell ref="O234:U234"/>
    <mergeCell ref="V234:AE234"/>
    <mergeCell ref="AF234:AL234"/>
    <mergeCell ref="AM234:AS234"/>
    <mergeCell ref="AT234:AZ234"/>
    <mergeCell ref="BA234:BC234"/>
    <mergeCell ref="BD234:BK234"/>
    <mergeCell ref="O231:U231"/>
    <mergeCell ref="V231:AE231"/>
    <mergeCell ref="AF231:AL231"/>
    <mergeCell ref="AM231:AS231"/>
    <mergeCell ref="AT231:AZ231"/>
    <mergeCell ref="BA231:BC231"/>
    <mergeCell ref="BD231:BK231"/>
    <mergeCell ref="O232:U232"/>
    <mergeCell ref="V232:AE232"/>
    <mergeCell ref="AF232:AL232"/>
    <mergeCell ref="AM232:AS232"/>
    <mergeCell ref="AT232:AZ232"/>
    <mergeCell ref="BA232:BC232"/>
    <mergeCell ref="BD232:BK232"/>
    <mergeCell ref="O229:U229"/>
    <mergeCell ref="V229:AE229"/>
    <mergeCell ref="AF229:AL229"/>
    <mergeCell ref="AM229:AS229"/>
    <mergeCell ref="AT229:AZ229"/>
    <mergeCell ref="BA229:BC229"/>
    <mergeCell ref="BD229:BK229"/>
    <mergeCell ref="O230:U230"/>
    <mergeCell ref="V230:AE230"/>
    <mergeCell ref="AF230:AL230"/>
    <mergeCell ref="AM230:AS230"/>
    <mergeCell ref="AT230:AZ230"/>
    <mergeCell ref="BA230:BC230"/>
    <mergeCell ref="BD230:BK230"/>
    <mergeCell ref="O227:U227"/>
    <mergeCell ref="V227:AE227"/>
    <mergeCell ref="AF227:AL227"/>
    <mergeCell ref="AM227:AS227"/>
    <mergeCell ref="AT227:AZ227"/>
    <mergeCell ref="BA227:BC227"/>
    <mergeCell ref="BD227:BK227"/>
    <mergeCell ref="O228:U228"/>
    <mergeCell ref="V228:AE228"/>
    <mergeCell ref="AF228:AL228"/>
    <mergeCell ref="AM228:AS228"/>
    <mergeCell ref="AT228:AZ228"/>
    <mergeCell ref="BA228:BC228"/>
    <mergeCell ref="BD228:BK228"/>
    <mergeCell ref="O225:U225"/>
    <mergeCell ref="V225:AE225"/>
    <mergeCell ref="AF225:AL225"/>
    <mergeCell ref="AM225:AS225"/>
    <mergeCell ref="AT225:AZ225"/>
    <mergeCell ref="BA225:BC225"/>
    <mergeCell ref="BD225:BK225"/>
    <mergeCell ref="O226:U226"/>
    <mergeCell ref="V226:AE226"/>
    <mergeCell ref="AF226:AL226"/>
    <mergeCell ref="AM226:AS226"/>
    <mergeCell ref="AT226:AZ226"/>
    <mergeCell ref="BA226:BC226"/>
    <mergeCell ref="BD226:BK226"/>
    <mergeCell ref="O223:U223"/>
    <mergeCell ref="V223:AE223"/>
    <mergeCell ref="AF223:AL223"/>
    <mergeCell ref="AM223:AS223"/>
    <mergeCell ref="AT223:AZ223"/>
    <mergeCell ref="BA223:BC223"/>
    <mergeCell ref="BD223:BK223"/>
    <mergeCell ref="O224:U224"/>
    <mergeCell ref="V224:AE224"/>
    <mergeCell ref="AF224:AL224"/>
    <mergeCell ref="AM224:AS224"/>
    <mergeCell ref="AT224:AZ224"/>
    <mergeCell ref="BA224:BC224"/>
    <mergeCell ref="BD224:BK224"/>
    <mergeCell ref="O221:U221"/>
    <mergeCell ref="V221:AE221"/>
    <mergeCell ref="AF221:AL221"/>
    <mergeCell ref="AM221:AS221"/>
    <mergeCell ref="AT221:AZ221"/>
    <mergeCell ref="BA221:BC221"/>
    <mergeCell ref="BD221:BK221"/>
    <mergeCell ref="O222:U222"/>
    <mergeCell ref="V222:AE222"/>
    <mergeCell ref="AF222:AL222"/>
    <mergeCell ref="AM222:AS222"/>
    <mergeCell ref="AT222:AZ222"/>
    <mergeCell ref="BA222:BC222"/>
    <mergeCell ref="BD222:BK222"/>
    <mergeCell ref="O219:U219"/>
    <mergeCell ref="V219:AE219"/>
    <mergeCell ref="AF219:AL219"/>
    <mergeCell ref="AM219:AS219"/>
    <mergeCell ref="AT219:AZ219"/>
    <mergeCell ref="BA219:BC219"/>
    <mergeCell ref="BD219:BK219"/>
    <mergeCell ref="O220:U220"/>
    <mergeCell ref="V220:AE220"/>
    <mergeCell ref="AF220:AL220"/>
    <mergeCell ref="AM220:AS220"/>
    <mergeCell ref="AT220:AZ220"/>
    <mergeCell ref="BA220:BC220"/>
    <mergeCell ref="BD220:BK220"/>
    <mergeCell ref="O217:U217"/>
    <mergeCell ref="V217:AE217"/>
    <mergeCell ref="AF217:AL217"/>
    <mergeCell ref="AM217:AS217"/>
    <mergeCell ref="AT217:AZ217"/>
    <mergeCell ref="BA217:BC217"/>
    <mergeCell ref="BD217:BK217"/>
    <mergeCell ref="O218:U218"/>
    <mergeCell ref="V218:AE218"/>
    <mergeCell ref="AF218:AL218"/>
    <mergeCell ref="AM218:AS218"/>
    <mergeCell ref="AT218:AZ218"/>
    <mergeCell ref="BA218:BC218"/>
    <mergeCell ref="BD218:BK218"/>
    <mergeCell ref="O215:U215"/>
    <mergeCell ref="V215:AE215"/>
    <mergeCell ref="AF215:AL215"/>
    <mergeCell ref="AM215:AS215"/>
    <mergeCell ref="AT215:AZ215"/>
    <mergeCell ref="BA215:BC215"/>
    <mergeCell ref="BD215:BK215"/>
    <mergeCell ref="O216:U216"/>
    <mergeCell ref="V216:AE216"/>
    <mergeCell ref="AF216:AL216"/>
    <mergeCell ref="AM216:AS216"/>
    <mergeCell ref="AT216:AZ216"/>
    <mergeCell ref="BA216:BC216"/>
    <mergeCell ref="BD216:BK216"/>
    <mergeCell ref="O213:U213"/>
    <mergeCell ref="V213:AE213"/>
    <mergeCell ref="AF213:AL213"/>
    <mergeCell ref="AM213:AS213"/>
    <mergeCell ref="AT213:AZ213"/>
    <mergeCell ref="BA213:BC213"/>
    <mergeCell ref="BD213:BK213"/>
    <mergeCell ref="O214:U214"/>
    <mergeCell ref="V214:AE214"/>
    <mergeCell ref="AF214:AL214"/>
    <mergeCell ref="AM214:AS214"/>
    <mergeCell ref="AT214:AZ214"/>
    <mergeCell ref="BA214:BC214"/>
    <mergeCell ref="BD214:BK214"/>
    <mergeCell ref="O211:U211"/>
    <mergeCell ref="V211:AE211"/>
    <mergeCell ref="AF211:AL211"/>
    <mergeCell ref="AM211:AS211"/>
    <mergeCell ref="AT211:AZ211"/>
    <mergeCell ref="BA211:BC211"/>
    <mergeCell ref="BD211:BK211"/>
    <mergeCell ref="O212:U212"/>
    <mergeCell ref="V212:AE212"/>
    <mergeCell ref="AF212:AL212"/>
    <mergeCell ref="AM212:AS212"/>
    <mergeCell ref="AT212:AZ212"/>
    <mergeCell ref="BA212:BC212"/>
    <mergeCell ref="BD212:BK212"/>
    <mergeCell ref="O209:U209"/>
    <mergeCell ref="V209:AE209"/>
    <mergeCell ref="AF209:AL209"/>
    <mergeCell ref="AM209:AS209"/>
    <mergeCell ref="AT209:AZ209"/>
    <mergeCell ref="BA209:BC209"/>
    <mergeCell ref="BD209:BK209"/>
    <mergeCell ref="O210:U210"/>
    <mergeCell ref="V210:AE210"/>
    <mergeCell ref="AF210:AL210"/>
    <mergeCell ref="AM210:AS210"/>
    <mergeCell ref="AT210:AZ210"/>
    <mergeCell ref="BA210:BC210"/>
    <mergeCell ref="BD210:BK210"/>
    <mergeCell ref="O207:U207"/>
    <mergeCell ref="V207:AE207"/>
    <mergeCell ref="AF207:AL207"/>
    <mergeCell ref="AM207:AS207"/>
    <mergeCell ref="AT207:AZ207"/>
    <mergeCell ref="BA207:BC207"/>
    <mergeCell ref="BD207:BK207"/>
    <mergeCell ref="O208:U208"/>
    <mergeCell ref="V208:AE208"/>
    <mergeCell ref="AF208:AL208"/>
    <mergeCell ref="AM208:AS208"/>
    <mergeCell ref="AT208:AZ208"/>
    <mergeCell ref="BA208:BC208"/>
    <mergeCell ref="BD208:BK208"/>
    <mergeCell ref="O205:U205"/>
    <mergeCell ref="V205:AE205"/>
    <mergeCell ref="AF205:AL205"/>
    <mergeCell ref="AM205:AS205"/>
    <mergeCell ref="AT205:AZ205"/>
    <mergeCell ref="BA205:BC205"/>
    <mergeCell ref="BD205:BK205"/>
    <mergeCell ref="O206:U206"/>
    <mergeCell ref="V206:AE206"/>
    <mergeCell ref="AF206:AL206"/>
    <mergeCell ref="AM206:AS206"/>
    <mergeCell ref="AT206:AZ206"/>
    <mergeCell ref="BA206:BC206"/>
    <mergeCell ref="BD206:BK206"/>
    <mergeCell ref="O203:U203"/>
    <mergeCell ref="V203:AE203"/>
    <mergeCell ref="AF203:AL203"/>
    <mergeCell ref="AM203:AS203"/>
    <mergeCell ref="AT203:AZ203"/>
    <mergeCell ref="BA203:BC203"/>
    <mergeCell ref="BD203:BK203"/>
    <mergeCell ref="O204:U204"/>
    <mergeCell ref="V204:AE204"/>
    <mergeCell ref="AF204:AL204"/>
    <mergeCell ref="AM204:AS204"/>
    <mergeCell ref="AT204:AZ204"/>
    <mergeCell ref="BA204:BC204"/>
    <mergeCell ref="BD204:BK204"/>
    <mergeCell ref="O201:U201"/>
    <mergeCell ref="V201:AE201"/>
    <mergeCell ref="AF201:AL201"/>
    <mergeCell ref="AM201:AS201"/>
    <mergeCell ref="AT201:AZ201"/>
    <mergeCell ref="BA201:BC201"/>
    <mergeCell ref="BD201:BK201"/>
    <mergeCell ref="O202:U202"/>
    <mergeCell ref="V202:AE202"/>
    <mergeCell ref="AF202:AL202"/>
    <mergeCell ref="AM202:AS202"/>
    <mergeCell ref="AT202:AZ202"/>
    <mergeCell ref="BA202:BC202"/>
    <mergeCell ref="BD202:BK202"/>
    <mergeCell ref="O199:U199"/>
    <mergeCell ref="V199:AE199"/>
    <mergeCell ref="AF199:AL199"/>
    <mergeCell ref="AM199:AS199"/>
    <mergeCell ref="AT199:AZ199"/>
    <mergeCell ref="BA199:BC199"/>
    <mergeCell ref="BD199:BK199"/>
    <mergeCell ref="O200:U200"/>
    <mergeCell ref="V200:AE200"/>
    <mergeCell ref="AF200:AL200"/>
    <mergeCell ref="AM200:AS200"/>
    <mergeCell ref="AT200:AZ200"/>
    <mergeCell ref="BA200:BC200"/>
    <mergeCell ref="BD200:BK200"/>
    <mergeCell ref="O197:U197"/>
    <mergeCell ref="V197:AE197"/>
    <mergeCell ref="AF197:AL197"/>
    <mergeCell ref="AM197:AS197"/>
    <mergeCell ref="AT197:AZ197"/>
    <mergeCell ref="BA197:BC197"/>
    <mergeCell ref="BD197:BK197"/>
    <mergeCell ref="O198:U198"/>
    <mergeCell ref="V198:AE198"/>
    <mergeCell ref="AF198:AL198"/>
    <mergeCell ref="AM198:AS198"/>
    <mergeCell ref="AT198:AZ198"/>
    <mergeCell ref="BA198:BC198"/>
    <mergeCell ref="BD198:BK198"/>
    <mergeCell ref="O195:U195"/>
    <mergeCell ref="V195:AE195"/>
    <mergeCell ref="AF195:AL195"/>
    <mergeCell ref="AM195:AS195"/>
    <mergeCell ref="AT195:AZ195"/>
    <mergeCell ref="BA195:BC195"/>
    <mergeCell ref="BD195:BK195"/>
    <mergeCell ref="O196:U196"/>
    <mergeCell ref="V196:AE196"/>
    <mergeCell ref="AF196:AL196"/>
    <mergeCell ref="AM196:AS196"/>
    <mergeCell ref="AT196:AZ196"/>
    <mergeCell ref="BA196:BC196"/>
    <mergeCell ref="BD196:BK196"/>
    <mergeCell ref="O193:U193"/>
    <mergeCell ref="V193:AE193"/>
    <mergeCell ref="AF193:AL193"/>
    <mergeCell ref="AM193:AS193"/>
    <mergeCell ref="AT193:AZ193"/>
    <mergeCell ref="BA193:BC193"/>
    <mergeCell ref="BD193:BK193"/>
    <mergeCell ref="O194:U194"/>
    <mergeCell ref="V194:AE194"/>
    <mergeCell ref="AF194:AL194"/>
    <mergeCell ref="AM194:AS194"/>
    <mergeCell ref="AT194:AZ194"/>
    <mergeCell ref="BA194:BC194"/>
    <mergeCell ref="BD194:BK194"/>
    <mergeCell ref="O191:U191"/>
    <mergeCell ref="V191:AE191"/>
    <mergeCell ref="AF191:AL191"/>
    <mergeCell ref="AM191:AS191"/>
    <mergeCell ref="AT191:AZ191"/>
    <mergeCell ref="BA191:BC191"/>
    <mergeCell ref="BD191:BK191"/>
    <mergeCell ref="O192:U192"/>
    <mergeCell ref="V192:AE192"/>
    <mergeCell ref="AF192:AL192"/>
    <mergeCell ref="AM192:AS192"/>
    <mergeCell ref="AT192:AZ192"/>
    <mergeCell ref="BA192:BC192"/>
    <mergeCell ref="BD192:BK192"/>
    <mergeCell ref="O189:U189"/>
    <mergeCell ref="V189:AE189"/>
    <mergeCell ref="AF189:AL189"/>
    <mergeCell ref="AM189:AS189"/>
    <mergeCell ref="AT189:AZ189"/>
    <mergeCell ref="BA189:BC189"/>
    <mergeCell ref="BD189:BK189"/>
    <mergeCell ref="O190:U190"/>
    <mergeCell ref="V190:AE190"/>
    <mergeCell ref="AF190:AL190"/>
    <mergeCell ref="AM190:AS190"/>
    <mergeCell ref="AT190:AZ190"/>
    <mergeCell ref="BA190:BC190"/>
    <mergeCell ref="BD190:BK190"/>
    <mergeCell ref="O187:U187"/>
    <mergeCell ref="V187:AE187"/>
    <mergeCell ref="AF187:AL187"/>
    <mergeCell ref="AM187:AS187"/>
    <mergeCell ref="AT187:AZ187"/>
    <mergeCell ref="BA187:BC187"/>
    <mergeCell ref="BD187:BK187"/>
    <mergeCell ref="O188:U188"/>
    <mergeCell ref="V188:AE188"/>
    <mergeCell ref="AF188:AL188"/>
    <mergeCell ref="AM188:AS188"/>
    <mergeCell ref="AT188:AZ188"/>
    <mergeCell ref="BA188:BC188"/>
    <mergeCell ref="BD188:BK188"/>
    <mergeCell ref="O185:U185"/>
    <mergeCell ref="V185:AE185"/>
    <mergeCell ref="AF185:AL185"/>
    <mergeCell ref="AM185:AS185"/>
    <mergeCell ref="AT185:AZ185"/>
    <mergeCell ref="BA185:BC185"/>
    <mergeCell ref="BD185:BK185"/>
    <mergeCell ref="O186:U186"/>
    <mergeCell ref="V186:AE186"/>
    <mergeCell ref="AF186:AL186"/>
    <mergeCell ref="AM186:AS186"/>
    <mergeCell ref="AT186:AZ186"/>
    <mergeCell ref="BA186:BC186"/>
    <mergeCell ref="BD186:BK186"/>
    <mergeCell ref="O183:U183"/>
    <mergeCell ref="V183:AE183"/>
    <mergeCell ref="AF183:AL183"/>
    <mergeCell ref="AM183:AS183"/>
    <mergeCell ref="AT183:AZ183"/>
    <mergeCell ref="BA183:BC183"/>
    <mergeCell ref="BD183:BK183"/>
    <mergeCell ref="O184:U184"/>
    <mergeCell ref="V184:AE184"/>
    <mergeCell ref="AF184:AL184"/>
    <mergeCell ref="AM184:AS184"/>
    <mergeCell ref="AT184:AZ184"/>
    <mergeCell ref="BA184:BC184"/>
    <mergeCell ref="BD184:BK184"/>
    <mergeCell ref="O181:U181"/>
    <mergeCell ref="V181:AE181"/>
    <mergeCell ref="AF181:AL181"/>
    <mergeCell ref="AM181:AS181"/>
    <mergeCell ref="AT181:AZ181"/>
    <mergeCell ref="BA181:BC181"/>
    <mergeCell ref="BD181:BK181"/>
    <mergeCell ref="O182:U182"/>
    <mergeCell ref="V182:AE182"/>
    <mergeCell ref="AF182:AL182"/>
    <mergeCell ref="AM182:AS182"/>
    <mergeCell ref="AT182:AZ182"/>
    <mergeCell ref="BA182:BC182"/>
    <mergeCell ref="BD182:BK182"/>
    <mergeCell ref="O179:U179"/>
    <mergeCell ref="V179:AE179"/>
    <mergeCell ref="AF179:AL179"/>
    <mergeCell ref="AM179:AS179"/>
    <mergeCell ref="AT179:AZ179"/>
    <mergeCell ref="BA179:BC179"/>
    <mergeCell ref="BD179:BK179"/>
    <mergeCell ref="O180:U180"/>
    <mergeCell ref="V180:AE180"/>
    <mergeCell ref="AF180:AL180"/>
    <mergeCell ref="AM180:AS180"/>
    <mergeCell ref="AT180:AZ180"/>
    <mergeCell ref="BA180:BC180"/>
    <mergeCell ref="BD180:BK180"/>
    <mergeCell ref="O177:U177"/>
    <mergeCell ref="V177:AE177"/>
    <mergeCell ref="AF177:AL177"/>
    <mergeCell ref="AM177:AS177"/>
    <mergeCell ref="AT177:AZ177"/>
    <mergeCell ref="BA177:BC177"/>
    <mergeCell ref="BD177:BK177"/>
    <mergeCell ref="O178:U178"/>
    <mergeCell ref="V178:AE178"/>
    <mergeCell ref="AF178:AL178"/>
    <mergeCell ref="AM178:AS178"/>
    <mergeCell ref="AT178:AZ178"/>
    <mergeCell ref="BA178:BC178"/>
    <mergeCell ref="BD178:BK178"/>
    <mergeCell ref="O175:U175"/>
    <mergeCell ref="V175:AE175"/>
    <mergeCell ref="AF175:AL175"/>
    <mergeCell ref="AM175:AS175"/>
    <mergeCell ref="AT175:AZ175"/>
    <mergeCell ref="BA175:BC175"/>
    <mergeCell ref="BD175:BK175"/>
    <mergeCell ref="O176:U176"/>
    <mergeCell ref="V176:AE176"/>
    <mergeCell ref="AF176:AL176"/>
    <mergeCell ref="AM176:AS176"/>
    <mergeCell ref="AT176:AZ176"/>
    <mergeCell ref="BA176:BC176"/>
    <mergeCell ref="BD176:BK176"/>
    <mergeCell ref="O173:U173"/>
    <mergeCell ref="V173:AE173"/>
    <mergeCell ref="AF173:AL173"/>
    <mergeCell ref="AM173:AS173"/>
    <mergeCell ref="AT173:AZ173"/>
    <mergeCell ref="BA173:BC173"/>
    <mergeCell ref="BD173:BK173"/>
    <mergeCell ref="O174:U174"/>
    <mergeCell ref="V174:AE174"/>
    <mergeCell ref="AF174:AL174"/>
    <mergeCell ref="AM174:AS174"/>
    <mergeCell ref="AT174:AZ174"/>
    <mergeCell ref="BA174:BC174"/>
    <mergeCell ref="BD174:BK174"/>
    <mergeCell ref="O171:U171"/>
    <mergeCell ref="V171:AE171"/>
    <mergeCell ref="AF171:AL171"/>
    <mergeCell ref="AM171:AS171"/>
    <mergeCell ref="AT171:AZ171"/>
    <mergeCell ref="BA171:BC171"/>
    <mergeCell ref="BD171:BK171"/>
    <mergeCell ref="O172:U172"/>
    <mergeCell ref="V172:AE172"/>
    <mergeCell ref="AF172:AL172"/>
    <mergeCell ref="AM172:AS172"/>
    <mergeCell ref="AT172:AZ172"/>
    <mergeCell ref="BA172:BC172"/>
    <mergeCell ref="BD172:BK172"/>
    <mergeCell ref="O169:U169"/>
    <mergeCell ref="V169:AE169"/>
    <mergeCell ref="AF169:AL169"/>
    <mergeCell ref="AM169:AS169"/>
    <mergeCell ref="AT169:AZ169"/>
    <mergeCell ref="BA169:BC169"/>
    <mergeCell ref="BD169:BK169"/>
    <mergeCell ref="O170:U170"/>
    <mergeCell ref="V170:AE170"/>
    <mergeCell ref="AF170:AL170"/>
    <mergeCell ref="AM170:AS170"/>
    <mergeCell ref="AT170:AZ170"/>
    <mergeCell ref="BA170:BC170"/>
    <mergeCell ref="BD170:BK170"/>
    <mergeCell ref="O167:U167"/>
    <mergeCell ref="V167:AE167"/>
    <mergeCell ref="AF167:AL167"/>
    <mergeCell ref="AM167:AS167"/>
    <mergeCell ref="AT167:AZ167"/>
    <mergeCell ref="BA167:BC167"/>
    <mergeCell ref="BD167:BK167"/>
    <mergeCell ref="O168:U168"/>
    <mergeCell ref="V168:AE168"/>
    <mergeCell ref="AF168:AL168"/>
    <mergeCell ref="AM168:AS168"/>
    <mergeCell ref="AT168:AZ168"/>
    <mergeCell ref="BA168:BC168"/>
    <mergeCell ref="BD168:BK168"/>
    <mergeCell ref="O165:U165"/>
    <mergeCell ref="V165:AE165"/>
    <mergeCell ref="AF165:AL165"/>
    <mergeCell ref="AM165:AS165"/>
    <mergeCell ref="AT165:AZ165"/>
    <mergeCell ref="BA165:BC165"/>
    <mergeCell ref="BD165:BK165"/>
    <mergeCell ref="O166:U166"/>
    <mergeCell ref="V166:AE166"/>
    <mergeCell ref="AF166:AL166"/>
    <mergeCell ref="AM166:AS166"/>
    <mergeCell ref="AT166:AZ166"/>
    <mergeCell ref="BA166:BC166"/>
    <mergeCell ref="BD166:BK166"/>
    <mergeCell ref="O163:U163"/>
    <mergeCell ref="V163:AE163"/>
    <mergeCell ref="AF163:AL163"/>
    <mergeCell ref="AM163:AS163"/>
    <mergeCell ref="AT163:AZ163"/>
    <mergeCell ref="BA163:BC163"/>
    <mergeCell ref="BD163:BK163"/>
    <mergeCell ref="O164:U164"/>
    <mergeCell ref="V164:AE164"/>
    <mergeCell ref="AF164:AL164"/>
    <mergeCell ref="AM164:AS164"/>
    <mergeCell ref="AT164:AZ164"/>
    <mergeCell ref="BA164:BC164"/>
    <mergeCell ref="BD164:BK164"/>
    <mergeCell ref="O161:U161"/>
    <mergeCell ref="V161:AE161"/>
    <mergeCell ref="AF161:AL161"/>
    <mergeCell ref="AM161:AS161"/>
    <mergeCell ref="AT161:AZ161"/>
    <mergeCell ref="BA161:BC161"/>
    <mergeCell ref="BD161:BK161"/>
    <mergeCell ref="O162:U162"/>
    <mergeCell ref="V162:AE162"/>
    <mergeCell ref="AF162:AL162"/>
    <mergeCell ref="AM162:AS162"/>
    <mergeCell ref="AT162:AZ162"/>
    <mergeCell ref="BA162:BC162"/>
    <mergeCell ref="BD162:BK162"/>
    <mergeCell ref="O159:U159"/>
    <mergeCell ref="V159:AE159"/>
    <mergeCell ref="AF159:AL159"/>
    <mergeCell ref="AM159:AS159"/>
    <mergeCell ref="AT159:AZ159"/>
    <mergeCell ref="BA159:BC159"/>
    <mergeCell ref="BD159:BK159"/>
    <mergeCell ref="O160:U160"/>
    <mergeCell ref="V160:AE160"/>
    <mergeCell ref="AF160:AL160"/>
    <mergeCell ref="AM160:AS160"/>
    <mergeCell ref="AT160:AZ160"/>
    <mergeCell ref="BA160:BC160"/>
    <mergeCell ref="BD160:BK160"/>
    <mergeCell ref="O157:U157"/>
    <mergeCell ref="V157:AE157"/>
    <mergeCell ref="AF157:AL157"/>
    <mergeCell ref="AM157:AS157"/>
    <mergeCell ref="AT157:AZ157"/>
    <mergeCell ref="BA157:BC157"/>
    <mergeCell ref="BD157:BK157"/>
    <mergeCell ref="O158:U158"/>
    <mergeCell ref="V158:AE158"/>
    <mergeCell ref="AF158:AL158"/>
    <mergeCell ref="AM158:AS158"/>
    <mergeCell ref="AT158:AZ158"/>
    <mergeCell ref="BA158:BC158"/>
    <mergeCell ref="BD158:BK158"/>
    <mergeCell ref="O155:U155"/>
    <mergeCell ref="V155:AE155"/>
    <mergeCell ref="AF155:AL155"/>
    <mergeCell ref="AM155:AS155"/>
    <mergeCell ref="AT155:AZ155"/>
    <mergeCell ref="BA155:BC155"/>
    <mergeCell ref="BD155:BK155"/>
    <mergeCell ref="O156:U156"/>
    <mergeCell ref="V156:AE156"/>
    <mergeCell ref="AF156:AL156"/>
    <mergeCell ref="AM156:AS156"/>
    <mergeCell ref="AT156:AZ156"/>
    <mergeCell ref="BA156:BC156"/>
    <mergeCell ref="BD156:BK156"/>
    <mergeCell ref="O153:U153"/>
    <mergeCell ref="V153:AE153"/>
    <mergeCell ref="AF153:AL153"/>
    <mergeCell ref="AM153:AS153"/>
    <mergeCell ref="AT153:AZ153"/>
    <mergeCell ref="BA153:BC153"/>
    <mergeCell ref="BD153:BK153"/>
    <mergeCell ref="O154:U154"/>
    <mergeCell ref="V154:AE154"/>
    <mergeCell ref="AF154:AL154"/>
    <mergeCell ref="AM154:AS154"/>
    <mergeCell ref="AT154:AZ154"/>
    <mergeCell ref="BA154:BC154"/>
    <mergeCell ref="BD154:BK154"/>
    <mergeCell ref="O151:U151"/>
    <mergeCell ref="V151:AE151"/>
    <mergeCell ref="AF151:AL151"/>
    <mergeCell ref="AM151:AS151"/>
    <mergeCell ref="AT151:AZ151"/>
    <mergeCell ref="BA151:BC151"/>
    <mergeCell ref="BD151:BK151"/>
    <mergeCell ref="O152:U152"/>
    <mergeCell ref="V152:AE152"/>
    <mergeCell ref="AF152:AL152"/>
    <mergeCell ref="AM152:AS152"/>
    <mergeCell ref="AT152:AZ152"/>
    <mergeCell ref="BA152:BC152"/>
    <mergeCell ref="BD152:BK152"/>
    <mergeCell ref="O149:U149"/>
    <mergeCell ref="V149:AE149"/>
    <mergeCell ref="AF149:AL149"/>
    <mergeCell ref="AM149:AS149"/>
    <mergeCell ref="AT149:AZ149"/>
    <mergeCell ref="BA149:BC149"/>
    <mergeCell ref="BD149:BK149"/>
    <mergeCell ref="O150:U150"/>
    <mergeCell ref="V150:AE150"/>
    <mergeCell ref="AF150:AL150"/>
    <mergeCell ref="AM150:AS150"/>
    <mergeCell ref="AT150:AZ150"/>
    <mergeCell ref="BA150:BC150"/>
    <mergeCell ref="BD150:BK150"/>
    <mergeCell ref="O147:U147"/>
    <mergeCell ref="V147:AE147"/>
    <mergeCell ref="AF147:AL147"/>
    <mergeCell ref="AM147:AS147"/>
    <mergeCell ref="AT147:AZ147"/>
    <mergeCell ref="BA147:BC147"/>
    <mergeCell ref="BD147:BK147"/>
    <mergeCell ref="O148:U148"/>
    <mergeCell ref="V148:AE148"/>
    <mergeCell ref="AF148:AL148"/>
    <mergeCell ref="AM148:AS148"/>
    <mergeCell ref="AT148:AZ148"/>
    <mergeCell ref="BA148:BC148"/>
    <mergeCell ref="BD148:BK148"/>
    <mergeCell ref="O145:U145"/>
    <mergeCell ref="V145:AE145"/>
    <mergeCell ref="AF145:AL145"/>
    <mergeCell ref="AM145:AS145"/>
    <mergeCell ref="AT145:AZ145"/>
    <mergeCell ref="BA145:BC145"/>
    <mergeCell ref="BD145:BK145"/>
    <mergeCell ref="O146:U146"/>
    <mergeCell ref="V146:AE146"/>
    <mergeCell ref="AF146:AL146"/>
    <mergeCell ref="AM146:AS146"/>
    <mergeCell ref="AT146:AZ146"/>
    <mergeCell ref="BA146:BC146"/>
    <mergeCell ref="BD146:BK146"/>
    <mergeCell ref="O143:U143"/>
    <mergeCell ref="V143:AE143"/>
    <mergeCell ref="AF143:AL143"/>
    <mergeCell ref="AM143:AS143"/>
    <mergeCell ref="AT143:AZ143"/>
    <mergeCell ref="BA143:BC143"/>
    <mergeCell ref="BD143:BK143"/>
    <mergeCell ref="O144:U144"/>
    <mergeCell ref="V144:AE144"/>
    <mergeCell ref="AF144:AL144"/>
    <mergeCell ref="AM144:AS144"/>
    <mergeCell ref="AT144:AZ144"/>
    <mergeCell ref="BA144:BC144"/>
    <mergeCell ref="BD144:BK144"/>
    <mergeCell ref="O141:U141"/>
    <mergeCell ref="V141:AE141"/>
    <mergeCell ref="AF141:AL141"/>
    <mergeCell ref="AM141:AS141"/>
    <mergeCell ref="AT141:AZ141"/>
    <mergeCell ref="BA141:BC141"/>
    <mergeCell ref="BD141:BK141"/>
    <mergeCell ref="O142:U142"/>
    <mergeCell ref="V142:AE142"/>
    <mergeCell ref="AF142:AL142"/>
    <mergeCell ref="AM142:AS142"/>
    <mergeCell ref="AT142:AZ142"/>
    <mergeCell ref="BA142:BC142"/>
    <mergeCell ref="BD142:BK142"/>
    <mergeCell ref="O139:U139"/>
    <mergeCell ref="V139:AE139"/>
    <mergeCell ref="AF139:AL139"/>
    <mergeCell ref="AM139:AS139"/>
    <mergeCell ref="AT139:AZ139"/>
    <mergeCell ref="BA139:BC139"/>
    <mergeCell ref="BD139:BK139"/>
    <mergeCell ref="O140:U140"/>
    <mergeCell ref="V140:AE140"/>
    <mergeCell ref="AF140:AL140"/>
    <mergeCell ref="AM140:AS140"/>
    <mergeCell ref="AT140:AZ140"/>
    <mergeCell ref="BA140:BC140"/>
    <mergeCell ref="BD140:BK140"/>
    <mergeCell ref="O137:U137"/>
    <mergeCell ref="V137:AE137"/>
    <mergeCell ref="AF137:AL137"/>
    <mergeCell ref="AM137:AS137"/>
    <mergeCell ref="AT137:AZ137"/>
    <mergeCell ref="BA137:BC137"/>
    <mergeCell ref="BD137:BK137"/>
    <mergeCell ref="O138:U138"/>
    <mergeCell ref="V138:AE138"/>
    <mergeCell ref="AF138:AL138"/>
    <mergeCell ref="AM138:AS138"/>
    <mergeCell ref="AT138:AZ138"/>
    <mergeCell ref="BA138:BC138"/>
    <mergeCell ref="BD138:BK138"/>
    <mergeCell ref="O135:U135"/>
    <mergeCell ref="V135:AE135"/>
    <mergeCell ref="AF135:AL135"/>
    <mergeCell ref="AM135:AS135"/>
    <mergeCell ref="AT135:AZ135"/>
    <mergeCell ref="BA135:BC135"/>
    <mergeCell ref="BD135:BK135"/>
    <mergeCell ref="O136:U136"/>
    <mergeCell ref="V136:AE136"/>
    <mergeCell ref="AF136:AL136"/>
    <mergeCell ref="AM136:AS136"/>
    <mergeCell ref="AT136:AZ136"/>
    <mergeCell ref="BA136:BC136"/>
    <mergeCell ref="BD136:BK136"/>
    <mergeCell ref="O133:U133"/>
    <mergeCell ref="V133:AE133"/>
    <mergeCell ref="AF133:AL133"/>
    <mergeCell ref="AM133:AS133"/>
    <mergeCell ref="AT133:AZ133"/>
    <mergeCell ref="BA133:BC133"/>
    <mergeCell ref="BD133:BK133"/>
    <mergeCell ref="O134:U134"/>
    <mergeCell ref="V134:AE134"/>
    <mergeCell ref="AF134:AL134"/>
    <mergeCell ref="AM134:AS134"/>
    <mergeCell ref="AT134:AZ134"/>
    <mergeCell ref="BA134:BC134"/>
    <mergeCell ref="BD134:BK134"/>
    <mergeCell ref="O131:U131"/>
    <mergeCell ref="V131:AE131"/>
    <mergeCell ref="AF131:AL131"/>
    <mergeCell ref="AM131:AS131"/>
    <mergeCell ref="AT131:AZ131"/>
    <mergeCell ref="BA131:BC131"/>
    <mergeCell ref="BD131:BK131"/>
    <mergeCell ref="O132:U132"/>
    <mergeCell ref="V132:AE132"/>
    <mergeCell ref="AF132:AL132"/>
    <mergeCell ref="AM132:AS132"/>
    <mergeCell ref="AT132:AZ132"/>
    <mergeCell ref="BA132:BC132"/>
    <mergeCell ref="BD132:BK132"/>
    <mergeCell ref="O129:U129"/>
    <mergeCell ref="V129:AE129"/>
    <mergeCell ref="AF129:AL129"/>
    <mergeCell ref="AM129:AS129"/>
    <mergeCell ref="AT129:AZ129"/>
    <mergeCell ref="BA129:BC129"/>
    <mergeCell ref="BD129:BK129"/>
    <mergeCell ref="O130:U130"/>
    <mergeCell ref="V130:AE130"/>
    <mergeCell ref="AF130:AL130"/>
    <mergeCell ref="AM130:AS130"/>
    <mergeCell ref="AT130:AZ130"/>
    <mergeCell ref="BA130:BC130"/>
    <mergeCell ref="BD130:BK130"/>
    <mergeCell ref="O127:U127"/>
    <mergeCell ref="V127:AE127"/>
    <mergeCell ref="AF127:AL127"/>
    <mergeCell ref="AM127:AS127"/>
    <mergeCell ref="AT127:AZ127"/>
    <mergeCell ref="BA127:BC127"/>
    <mergeCell ref="BD127:BK127"/>
    <mergeCell ref="O128:U128"/>
    <mergeCell ref="V128:AE128"/>
    <mergeCell ref="AF128:AL128"/>
    <mergeCell ref="AM128:AS128"/>
    <mergeCell ref="AT128:AZ128"/>
    <mergeCell ref="BA128:BC128"/>
    <mergeCell ref="BD128:BK128"/>
    <mergeCell ref="O125:U125"/>
    <mergeCell ref="V125:AE125"/>
    <mergeCell ref="AF125:AL125"/>
    <mergeCell ref="AM125:AS125"/>
    <mergeCell ref="AT125:AZ125"/>
    <mergeCell ref="BA125:BC125"/>
    <mergeCell ref="BD125:BK125"/>
    <mergeCell ref="O126:U126"/>
    <mergeCell ref="V126:AE126"/>
    <mergeCell ref="AF126:AL126"/>
    <mergeCell ref="AM126:AS126"/>
    <mergeCell ref="AT126:AZ126"/>
    <mergeCell ref="BA126:BC126"/>
    <mergeCell ref="BD126:BK126"/>
    <mergeCell ref="O123:U123"/>
    <mergeCell ref="V123:AE123"/>
    <mergeCell ref="AF123:AL123"/>
    <mergeCell ref="AM123:AS123"/>
    <mergeCell ref="AT123:AZ123"/>
    <mergeCell ref="BA123:BC123"/>
    <mergeCell ref="BD123:BK123"/>
    <mergeCell ref="O124:U124"/>
    <mergeCell ref="V124:AE124"/>
    <mergeCell ref="AF124:AL124"/>
    <mergeCell ref="AM124:AS124"/>
    <mergeCell ref="AT124:AZ124"/>
    <mergeCell ref="BA124:BC124"/>
    <mergeCell ref="BD124:BK124"/>
    <mergeCell ref="O121:U121"/>
    <mergeCell ref="V121:AE121"/>
    <mergeCell ref="AF121:AL121"/>
    <mergeCell ref="AM121:AS121"/>
    <mergeCell ref="AT121:AZ121"/>
    <mergeCell ref="BA121:BC121"/>
    <mergeCell ref="BD121:BK121"/>
    <mergeCell ref="O122:U122"/>
    <mergeCell ref="V122:AE122"/>
    <mergeCell ref="AF122:AL122"/>
    <mergeCell ref="AM122:AS122"/>
    <mergeCell ref="AT122:AZ122"/>
    <mergeCell ref="BA122:BC122"/>
    <mergeCell ref="BD122:BK122"/>
    <mergeCell ref="O119:U119"/>
    <mergeCell ref="V119:AE119"/>
    <mergeCell ref="AF119:AL119"/>
    <mergeCell ref="AM119:AS119"/>
    <mergeCell ref="AT119:AZ119"/>
    <mergeCell ref="BA119:BC119"/>
    <mergeCell ref="BD119:BK119"/>
    <mergeCell ref="O120:U120"/>
    <mergeCell ref="V120:AE120"/>
    <mergeCell ref="AF120:AL120"/>
    <mergeCell ref="AM120:AS120"/>
    <mergeCell ref="AT120:AZ120"/>
    <mergeCell ref="BA120:BC120"/>
    <mergeCell ref="BD120:BK120"/>
    <mergeCell ref="O117:U117"/>
    <mergeCell ref="V117:AE117"/>
    <mergeCell ref="AF117:AL117"/>
    <mergeCell ref="AM117:AS117"/>
    <mergeCell ref="AT117:AZ117"/>
    <mergeCell ref="BA117:BC117"/>
    <mergeCell ref="BD117:BK117"/>
    <mergeCell ref="O118:U118"/>
    <mergeCell ref="V118:AE118"/>
    <mergeCell ref="AF118:AL118"/>
    <mergeCell ref="AM118:AS118"/>
    <mergeCell ref="AT118:AZ118"/>
    <mergeCell ref="BA118:BC118"/>
    <mergeCell ref="BD118:BK118"/>
    <mergeCell ref="O115:U115"/>
    <mergeCell ref="V115:AE115"/>
    <mergeCell ref="AF115:AL115"/>
    <mergeCell ref="AM115:AS115"/>
    <mergeCell ref="AT115:AZ115"/>
    <mergeCell ref="BA115:BC115"/>
    <mergeCell ref="BD115:BK115"/>
    <mergeCell ref="O116:U116"/>
    <mergeCell ref="V116:AE116"/>
    <mergeCell ref="AF116:AL116"/>
    <mergeCell ref="AM116:AS116"/>
    <mergeCell ref="AT116:AZ116"/>
    <mergeCell ref="BA116:BC116"/>
    <mergeCell ref="BD116:BK116"/>
    <mergeCell ref="O113:U113"/>
    <mergeCell ref="V113:AE113"/>
    <mergeCell ref="AF113:AL113"/>
    <mergeCell ref="AM113:AS113"/>
    <mergeCell ref="AT113:AZ113"/>
    <mergeCell ref="BA113:BC113"/>
    <mergeCell ref="BD113:BK113"/>
    <mergeCell ref="O114:U114"/>
    <mergeCell ref="V114:AE114"/>
    <mergeCell ref="AF114:AL114"/>
    <mergeCell ref="AM114:AS114"/>
    <mergeCell ref="AT114:AZ114"/>
    <mergeCell ref="BA114:BC114"/>
    <mergeCell ref="BD114:BK114"/>
    <mergeCell ref="O111:U111"/>
    <mergeCell ref="V111:AE111"/>
    <mergeCell ref="AF111:AL111"/>
    <mergeCell ref="AM111:AS111"/>
    <mergeCell ref="AT111:AZ111"/>
    <mergeCell ref="BA111:BC111"/>
    <mergeCell ref="BD111:BK111"/>
    <mergeCell ref="O112:U112"/>
    <mergeCell ref="V112:AE112"/>
    <mergeCell ref="AF112:AL112"/>
    <mergeCell ref="AM112:AS112"/>
    <mergeCell ref="AT112:AZ112"/>
    <mergeCell ref="BA112:BC112"/>
    <mergeCell ref="BD112:BK112"/>
    <mergeCell ref="O109:U109"/>
    <mergeCell ref="V109:AE109"/>
    <mergeCell ref="AF109:AL109"/>
    <mergeCell ref="AM109:AS109"/>
    <mergeCell ref="AT109:AZ109"/>
    <mergeCell ref="BA109:BC109"/>
    <mergeCell ref="BD109:BK109"/>
    <mergeCell ref="O110:U110"/>
    <mergeCell ref="V110:AE110"/>
    <mergeCell ref="AF110:AL110"/>
    <mergeCell ref="AM110:AS110"/>
    <mergeCell ref="AT110:AZ110"/>
    <mergeCell ref="BA110:BC110"/>
    <mergeCell ref="BD110:BK110"/>
    <mergeCell ref="O107:U107"/>
    <mergeCell ref="V107:AE107"/>
    <mergeCell ref="AF107:AL107"/>
    <mergeCell ref="AM107:AS107"/>
    <mergeCell ref="AT107:AZ107"/>
    <mergeCell ref="BA107:BC107"/>
    <mergeCell ref="BD107:BK107"/>
    <mergeCell ref="O108:U108"/>
    <mergeCell ref="V108:AE108"/>
    <mergeCell ref="AF108:AL108"/>
    <mergeCell ref="AM108:AS108"/>
    <mergeCell ref="AT108:AZ108"/>
    <mergeCell ref="BA108:BC108"/>
    <mergeCell ref="BD108:BK108"/>
    <mergeCell ref="O105:U105"/>
    <mergeCell ref="V105:AE105"/>
    <mergeCell ref="AF105:AL105"/>
    <mergeCell ref="AM105:AS105"/>
    <mergeCell ref="AT105:AZ105"/>
    <mergeCell ref="BA105:BC105"/>
    <mergeCell ref="BD105:BK105"/>
    <mergeCell ref="O106:U106"/>
    <mergeCell ref="V106:AE106"/>
    <mergeCell ref="AF106:AL106"/>
    <mergeCell ref="AM106:AS106"/>
    <mergeCell ref="AT106:AZ106"/>
    <mergeCell ref="BA106:BC106"/>
    <mergeCell ref="BD106:BK106"/>
    <mergeCell ref="O103:U103"/>
    <mergeCell ref="V103:AE103"/>
    <mergeCell ref="AF103:AL103"/>
    <mergeCell ref="AM103:AS103"/>
    <mergeCell ref="AT103:AZ103"/>
    <mergeCell ref="BA103:BC103"/>
    <mergeCell ref="BD103:BK103"/>
    <mergeCell ref="O104:U104"/>
    <mergeCell ref="V104:AE104"/>
    <mergeCell ref="AF104:AL104"/>
    <mergeCell ref="AM104:AS104"/>
    <mergeCell ref="AT104:AZ104"/>
    <mergeCell ref="BA104:BC104"/>
    <mergeCell ref="BD104:BK104"/>
    <mergeCell ref="O101:U101"/>
    <mergeCell ref="V101:AE101"/>
    <mergeCell ref="AF101:AL101"/>
    <mergeCell ref="AM101:AS101"/>
    <mergeCell ref="AT101:AZ101"/>
    <mergeCell ref="BA101:BC101"/>
    <mergeCell ref="BD101:BK101"/>
    <mergeCell ref="O102:U102"/>
    <mergeCell ref="V102:AE102"/>
    <mergeCell ref="AF102:AL102"/>
    <mergeCell ref="AM102:AS102"/>
    <mergeCell ref="AT102:AZ102"/>
    <mergeCell ref="BA102:BC102"/>
    <mergeCell ref="BD102:BK102"/>
    <mergeCell ref="O99:U99"/>
    <mergeCell ref="V99:AE99"/>
    <mergeCell ref="AF99:AL99"/>
    <mergeCell ref="AM99:AS99"/>
    <mergeCell ref="AT99:AZ99"/>
    <mergeCell ref="BA99:BC99"/>
    <mergeCell ref="BD99:BK99"/>
    <mergeCell ref="O100:U100"/>
    <mergeCell ref="V100:AE100"/>
    <mergeCell ref="AF100:AL100"/>
    <mergeCell ref="AM100:AS100"/>
    <mergeCell ref="AT100:AZ100"/>
    <mergeCell ref="BA100:BC100"/>
    <mergeCell ref="BD100:BK100"/>
    <mergeCell ref="O97:U97"/>
    <mergeCell ref="V97:AE97"/>
    <mergeCell ref="AF97:AL97"/>
    <mergeCell ref="AM97:AS97"/>
    <mergeCell ref="AT97:AZ97"/>
    <mergeCell ref="BA97:BC97"/>
    <mergeCell ref="BD97:BK97"/>
    <mergeCell ref="O98:U98"/>
    <mergeCell ref="V98:AE98"/>
    <mergeCell ref="AF98:AL98"/>
    <mergeCell ref="AM98:AS98"/>
    <mergeCell ref="AT98:AZ98"/>
    <mergeCell ref="BA98:BC98"/>
    <mergeCell ref="BD98:BK98"/>
    <mergeCell ref="O95:U95"/>
    <mergeCell ref="V95:AE95"/>
    <mergeCell ref="AF95:AL95"/>
    <mergeCell ref="AM95:AS95"/>
    <mergeCell ref="AT95:AZ95"/>
    <mergeCell ref="BA95:BC95"/>
    <mergeCell ref="BD95:BK95"/>
    <mergeCell ref="O96:U96"/>
    <mergeCell ref="V96:AE96"/>
    <mergeCell ref="AF96:AL96"/>
    <mergeCell ref="AM96:AS96"/>
    <mergeCell ref="AT96:AZ96"/>
    <mergeCell ref="BA96:BC96"/>
    <mergeCell ref="BD96:BK96"/>
    <mergeCell ref="O93:U93"/>
    <mergeCell ref="V93:AE93"/>
    <mergeCell ref="AF93:AL93"/>
    <mergeCell ref="AM93:AS93"/>
    <mergeCell ref="AT93:AZ93"/>
    <mergeCell ref="BA93:BC93"/>
    <mergeCell ref="BD93:BK93"/>
    <mergeCell ref="O94:U94"/>
    <mergeCell ref="V94:AE94"/>
    <mergeCell ref="AF94:AL94"/>
    <mergeCell ref="AM94:AS94"/>
    <mergeCell ref="AT94:AZ94"/>
    <mergeCell ref="BA94:BC94"/>
    <mergeCell ref="BD94:BK94"/>
    <mergeCell ref="O91:U91"/>
    <mergeCell ref="V91:AE91"/>
    <mergeCell ref="AF91:AL91"/>
    <mergeCell ref="AM91:AS91"/>
    <mergeCell ref="AT91:AZ91"/>
    <mergeCell ref="BA91:BC91"/>
    <mergeCell ref="BD91:BK91"/>
    <mergeCell ref="O92:U92"/>
    <mergeCell ref="V92:AE92"/>
    <mergeCell ref="AF92:AL92"/>
    <mergeCell ref="AM92:AS92"/>
    <mergeCell ref="AT92:AZ92"/>
    <mergeCell ref="BA92:BC92"/>
    <mergeCell ref="BD92:BK92"/>
    <mergeCell ref="O89:U89"/>
    <mergeCell ref="V89:AE89"/>
    <mergeCell ref="AF89:AL89"/>
    <mergeCell ref="AM89:AS89"/>
    <mergeCell ref="AT89:AZ89"/>
    <mergeCell ref="BA89:BC89"/>
    <mergeCell ref="BD89:BK89"/>
    <mergeCell ref="O90:U90"/>
    <mergeCell ref="V90:AE90"/>
    <mergeCell ref="AF90:AL90"/>
    <mergeCell ref="AM90:AS90"/>
    <mergeCell ref="AT90:AZ90"/>
    <mergeCell ref="BA90:BC90"/>
    <mergeCell ref="BD90:BK90"/>
    <mergeCell ref="O87:U87"/>
    <mergeCell ref="V87:AE87"/>
    <mergeCell ref="AF87:AL87"/>
    <mergeCell ref="AM87:AS87"/>
    <mergeCell ref="AT87:AZ87"/>
    <mergeCell ref="BA87:BC87"/>
    <mergeCell ref="BD87:BK87"/>
    <mergeCell ref="O88:U88"/>
    <mergeCell ref="V88:AE88"/>
    <mergeCell ref="AF88:AL88"/>
    <mergeCell ref="AM88:AS88"/>
    <mergeCell ref="AT88:AZ88"/>
    <mergeCell ref="BA88:BC88"/>
    <mergeCell ref="BD88:BK88"/>
    <mergeCell ref="O85:U85"/>
    <mergeCell ref="V85:AE85"/>
    <mergeCell ref="AF85:AL85"/>
    <mergeCell ref="AM85:AS85"/>
    <mergeCell ref="AT85:AZ85"/>
    <mergeCell ref="BA85:BC85"/>
    <mergeCell ref="BD85:BK85"/>
    <mergeCell ref="O86:U86"/>
    <mergeCell ref="V86:AE86"/>
    <mergeCell ref="AF86:AL86"/>
    <mergeCell ref="AM86:AS86"/>
    <mergeCell ref="AT86:AZ86"/>
    <mergeCell ref="BA86:BC86"/>
    <mergeCell ref="BD86:BK86"/>
    <mergeCell ref="O83:U83"/>
    <mergeCell ref="V83:AE83"/>
    <mergeCell ref="AF83:AL83"/>
    <mergeCell ref="AM83:AS83"/>
    <mergeCell ref="AT83:AZ83"/>
    <mergeCell ref="BA83:BC83"/>
    <mergeCell ref="BD83:BK83"/>
    <mergeCell ref="O84:U84"/>
    <mergeCell ref="V84:AE84"/>
    <mergeCell ref="AF84:AL84"/>
    <mergeCell ref="AM84:AS84"/>
    <mergeCell ref="AT84:AZ84"/>
    <mergeCell ref="BA84:BC84"/>
    <mergeCell ref="BD84:BK84"/>
    <mergeCell ref="O81:U81"/>
    <mergeCell ref="V81:AE81"/>
    <mergeCell ref="AF81:AL81"/>
    <mergeCell ref="AM81:AS81"/>
    <mergeCell ref="AT81:AZ81"/>
    <mergeCell ref="BA81:BC81"/>
    <mergeCell ref="BD81:BK81"/>
    <mergeCell ref="O82:U82"/>
    <mergeCell ref="V82:AE82"/>
    <mergeCell ref="AF82:AL82"/>
    <mergeCell ref="AM82:AS82"/>
    <mergeCell ref="AT82:AZ82"/>
    <mergeCell ref="BA82:BC82"/>
    <mergeCell ref="BD82:BK82"/>
    <mergeCell ref="O79:U79"/>
    <mergeCell ref="V79:AE79"/>
    <mergeCell ref="AF79:AL79"/>
    <mergeCell ref="AM79:AS79"/>
    <mergeCell ref="AT79:AZ79"/>
    <mergeCell ref="BA79:BC79"/>
    <mergeCell ref="BD79:BK79"/>
    <mergeCell ref="O80:U80"/>
    <mergeCell ref="V80:AE80"/>
    <mergeCell ref="AF80:AL80"/>
    <mergeCell ref="AM80:AS80"/>
    <mergeCell ref="AT80:AZ80"/>
    <mergeCell ref="BA80:BC80"/>
    <mergeCell ref="BD80:BK80"/>
    <mergeCell ref="O77:U77"/>
    <mergeCell ref="V77:AE77"/>
    <mergeCell ref="AF77:AL77"/>
    <mergeCell ref="AM77:AS77"/>
    <mergeCell ref="AT77:AZ77"/>
    <mergeCell ref="BA77:BC77"/>
    <mergeCell ref="BD77:BK77"/>
    <mergeCell ref="O78:U78"/>
    <mergeCell ref="V78:AE78"/>
    <mergeCell ref="AF78:AL78"/>
    <mergeCell ref="AM78:AS78"/>
    <mergeCell ref="AT78:AZ78"/>
    <mergeCell ref="BA78:BC78"/>
    <mergeCell ref="BD78:BK78"/>
    <mergeCell ref="O75:U75"/>
    <mergeCell ref="V75:AE75"/>
    <mergeCell ref="AF75:AL75"/>
    <mergeCell ref="AM75:AS75"/>
    <mergeCell ref="AT75:AZ75"/>
    <mergeCell ref="BA75:BC75"/>
    <mergeCell ref="BD75:BK75"/>
    <mergeCell ref="O76:U76"/>
    <mergeCell ref="V76:AE76"/>
    <mergeCell ref="AF76:AL76"/>
    <mergeCell ref="AM76:AS76"/>
    <mergeCell ref="AT76:AZ76"/>
    <mergeCell ref="BA76:BC76"/>
    <mergeCell ref="BD76:BK76"/>
    <mergeCell ref="O73:U73"/>
    <mergeCell ref="V73:AE73"/>
    <mergeCell ref="AF73:AL73"/>
    <mergeCell ref="AM73:AS73"/>
    <mergeCell ref="AT73:AZ73"/>
    <mergeCell ref="BA73:BC73"/>
    <mergeCell ref="BD73:BK73"/>
    <mergeCell ref="O74:U74"/>
    <mergeCell ref="V74:AE74"/>
    <mergeCell ref="AF74:AL74"/>
    <mergeCell ref="AM74:AS74"/>
    <mergeCell ref="AT74:AZ74"/>
    <mergeCell ref="BA74:BC74"/>
    <mergeCell ref="BD74:BK74"/>
    <mergeCell ref="O71:U71"/>
    <mergeCell ref="V71:AE71"/>
    <mergeCell ref="AF71:AL71"/>
    <mergeCell ref="AM71:AS71"/>
    <mergeCell ref="AT71:AZ71"/>
    <mergeCell ref="BA71:BC71"/>
    <mergeCell ref="BD71:BK71"/>
    <mergeCell ref="O72:U72"/>
    <mergeCell ref="V72:AE72"/>
    <mergeCell ref="AF72:AL72"/>
    <mergeCell ref="AM72:AS72"/>
    <mergeCell ref="AT72:AZ72"/>
    <mergeCell ref="BA72:BC72"/>
    <mergeCell ref="BD72:BK72"/>
    <mergeCell ref="O69:U69"/>
    <mergeCell ref="V69:AE69"/>
    <mergeCell ref="AF69:AL69"/>
    <mergeCell ref="AM69:AS69"/>
    <mergeCell ref="AT69:AZ69"/>
    <mergeCell ref="BA69:BC69"/>
    <mergeCell ref="BD69:BK69"/>
    <mergeCell ref="O70:U70"/>
    <mergeCell ref="V70:AE70"/>
    <mergeCell ref="AF70:AL70"/>
    <mergeCell ref="AM70:AS70"/>
    <mergeCell ref="AT70:AZ70"/>
    <mergeCell ref="BA70:BC70"/>
    <mergeCell ref="BD70:BK70"/>
    <mergeCell ref="O67:U67"/>
    <mergeCell ref="V67:AE67"/>
    <mergeCell ref="AF67:AL67"/>
    <mergeCell ref="AM67:AS67"/>
    <mergeCell ref="AT67:AZ67"/>
    <mergeCell ref="BA67:BC67"/>
    <mergeCell ref="BD67:BK67"/>
    <mergeCell ref="O68:U68"/>
    <mergeCell ref="V68:AE68"/>
    <mergeCell ref="AF68:AL68"/>
    <mergeCell ref="AM68:AS68"/>
    <mergeCell ref="AT68:AZ68"/>
    <mergeCell ref="BA68:BC68"/>
    <mergeCell ref="BD68:BK68"/>
    <mergeCell ref="O65:U65"/>
    <mergeCell ref="V65:AE65"/>
    <mergeCell ref="AF65:AL65"/>
    <mergeCell ref="AM65:AS65"/>
    <mergeCell ref="AT65:AZ65"/>
    <mergeCell ref="BA65:BC65"/>
    <mergeCell ref="BD65:BK65"/>
    <mergeCell ref="O66:U66"/>
    <mergeCell ref="V66:AE66"/>
    <mergeCell ref="AF66:AL66"/>
    <mergeCell ref="AM66:AS66"/>
    <mergeCell ref="AT66:AZ66"/>
    <mergeCell ref="BA66:BC66"/>
    <mergeCell ref="BD66:BK66"/>
    <mergeCell ref="O63:U63"/>
    <mergeCell ref="V63:AE63"/>
    <mergeCell ref="AF63:AL63"/>
    <mergeCell ref="AM63:AS63"/>
    <mergeCell ref="AT63:AZ63"/>
    <mergeCell ref="BA63:BC63"/>
    <mergeCell ref="BD63:BK63"/>
    <mergeCell ref="O64:U64"/>
    <mergeCell ref="V64:AE64"/>
    <mergeCell ref="AF64:AL64"/>
    <mergeCell ref="AM64:AS64"/>
    <mergeCell ref="AT64:AZ64"/>
    <mergeCell ref="BA64:BC64"/>
    <mergeCell ref="BD64:BK64"/>
    <mergeCell ref="O61:U61"/>
    <mergeCell ref="V61:AE61"/>
    <mergeCell ref="AF61:AL61"/>
    <mergeCell ref="AM61:AS61"/>
    <mergeCell ref="AT61:AZ61"/>
    <mergeCell ref="BA61:BC61"/>
    <mergeCell ref="BD61:BK61"/>
    <mergeCell ref="O62:U62"/>
    <mergeCell ref="V62:AE62"/>
    <mergeCell ref="AF62:AL62"/>
    <mergeCell ref="AM62:AS62"/>
    <mergeCell ref="AT62:AZ62"/>
    <mergeCell ref="BA62:BC62"/>
    <mergeCell ref="BD62:BK62"/>
    <mergeCell ref="O59:U59"/>
    <mergeCell ref="V59:AE59"/>
    <mergeCell ref="AF59:AL59"/>
    <mergeCell ref="AM59:AS59"/>
    <mergeCell ref="AT59:AZ59"/>
    <mergeCell ref="BA59:BC59"/>
    <mergeCell ref="BD59:BK59"/>
    <mergeCell ref="O60:U60"/>
    <mergeCell ref="V60:AE60"/>
    <mergeCell ref="AF60:AL60"/>
    <mergeCell ref="AM60:AS60"/>
    <mergeCell ref="AT60:AZ60"/>
    <mergeCell ref="BA60:BC60"/>
    <mergeCell ref="BD60:BK60"/>
    <mergeCell ref="O57:U57"/>
    <mergeCell ref="V57:AE57"/>
    <mergeCell ref="AF57:AL57"/>
    <mergeCell ref="AM57:AS57"/>
    <mergeCell ref="AT57:AZ57"/>
    <mergeCell ref="BA57:BC57"/>
    <mergeCell ref="BD57:BK57"/>
    <mergeCell ref="O58:U58"/>
    <mergeCell ref="V58:AE58"/>
    <mergeCell ref="AF58:AL58"/>
    <mergeCell ref="AM58:AS58"/>
    <mergeCell ref="AT58:AZ58"/>
    <mergeCell ref="BA58:BC58"/>
    <mergeCell ref="BD58:BK58"/>
    <mergeCell ref="O55:U55"/>
    <mergeCell ref="V55:AE55"/>
    <mergeCell ref="AF55:AL55"/>
    <mergeCell ref="AM55:AS55"/>
    <mergeCell ref="AT55:AZ55"/>
    <mergeCell ref="BA55:BC55"/>
    <mergeCell ref="BD55:BK55"/>
    <mergeCell ref="O56:U56"/>
    <mergeCell ref="V56:AE56"/>
    <mergeCell ref="AF56:AL56"/>
    <mergeCell ref="AM56:AS56"/>
    <mergeCell ref="AT56:AZ56"/>
    <mergeCell ref="BA56:BC56"/>
    <mergeCell ref="BD56:BK56"/>
    <mergeCell ref="O53:U53"/>
    <mergeCell ref="V53:AE53"/>
    <mergeCell ref="AF53:AL53"/>
    <mergeCell ref="AM53:AS53"/>
    <mergeCell ref="AT53:AZ53"/>
    <mergeCell ref="BA53:BC53"/>
    <mergeCell ref="BD53:BK53"/>
    <mergeCell ref="O54:U54"/>
    <mergeCell ref="V54:AE54"/>
    <mergeCell ref="AF54:AL54"/>
    <mergeCell ref="AM54:AS54"/>
    <mergeCell ref="AT54:AZ54"/>
    <mergeCell ref="BA54:BC54"/>
    <mergeCell ref="BD54:BK54"/>
    <mergeCell ref="O51:U51"/>
    <mergeCell ref="V51:AE51"/>
    <mergeCell ref="AF51:AL51"/>
    <mergeCell ref="AM51:AS51"/>
    <mergeCell ref="AT51:AZ51"/>
    <mergeCell ref="BA51:BC51"/>
    <mergeCell ref="BD51:BK51"/>
    <mergeCell ref="O52:U52"/>
    <mergeCell ref="V52:AE52"/>
    <mergeCell ref="AF52:AL52"/>
    <mergeCell ref="AM52:AS52"/>
    <mergeCell ref="AT52:AZ52"/>
    <mergeCell ref="BA52:BC52"/>
    <mergeCell ref="BD52:BK52"/>
    <mergeCell ref="O49:U49"/>
    <mergeCell ref="V49:AE49"/>
    <mergeCell ref="AF49:AL49"/>
    <mergeCell ref="AM49:AS49"/>
    <mergeCell ref="AT49:AZ49"/>
    <mergeCell ref="BA49:BC49"/>
    <mergeCell ref="BD49:BK49"/>
    <mergeCell ref="O50:U50"/>
    <mergeCell ref="V50:AE50"/>
    <mergeCell ref="AF50:AL50"/>
    <mergeCell ref="AM50:AS50"/>
    <mergeCell ref="AT50:AZ50"/>
    <mergeCell ref="BA50:BC50"/>
    <mergeCell ref="BD50:BK50"/>
    <mergeCell ref="O47:U47"/>
    <mergeCell ref="V47:AE47"/>
    <mergeCell ref="AF47:AL47"/>
    <mergeCell ref="AM47:AS47"/>
    <mergeCell ref="AT47:AZ47"/>
    <mergeCell ref="BA47:BC47"/>
    <mergeCell ref="BD47:BK47"/>
    <mergeCell ref="O48:U48"/>
    <mergeCell ref="V48:AE48"/>
    <mergeCell ref="AF48:AL48"/>
    <mergeCell ref="AM48:AS48"/>
    <mergeCell ref="AT48:AZ48"/>
    <mergeCell ref="BA48:BC48"/>
    <mergeCell ref="BD48:BK48"/>
    <mergeCell ref="O45:U45"/>
    <mergeCell ref="V45:AE45"/>
    <mergeCell ref="AF45:AL45"/>
    <mergeCell ref="AM45:AS45"/>
    <mergeCell ref="AT45:AZ45"/>
    <mergeCell ref="BA45:BC45"/>
    <mergeCell ref="BD45:BK45"/>
    <mergeCell ref="O46:U46"/>
    <mergeCell ref="V46:AE46"/>
    <mergeCell ref="AF46:AL46"/>
    <mergeCell ref="AM46:AS46"/>
    <mergeCell ref="AT46:AZ46"/>
    <mergeCell ref="BA46:BC46"/>
    <mergeCell ref="BD46:BK46"/>
    <mergeCell ref="O43:U43"/>
    <mergeCell ref="V43:AE43"/>
    <mergeCell ref="AF43:AL43"/>
    <mergeCell ref="AM43:AS43"/>
    <mergeCell ref="AT43:AZ43"/>
    <mergeCell ref="BA43:BC43"/>
    <mergeCell ref="BD43:BK43"/>
    <mergeCell ref="O44:U44"/>
    <mergeCell ref="V44:AE44"/>
    <mergeCell ref="AF44:AL44"/>
    <mergeCell ref="AM44:AS44"/>
    <mergeCell ref="AT44:AZ44"/>
    <mergeCell ref="BA44:BC44"/>
    <mergeCell ref="BD44:BK44"/>
    <mergeCell ref="O41:U41"/>
    <mergeCell ref="V41:AE41"/>
    <mergeCell ref="AF41:AL41"/>
    <mergeCell ref="AM41:AS41"/>
    <mergeCell ref="AT41:AZ41"/>
    <mergeCell ref="BA41:BC41"/>
    <mergeCell ref="BD41:BK41"/>
    <mergeCell ref="O42:U42"/>
    <mergeCell ref="V42:AE42"/>
    <mergeCell ref="AF42:AL42"/>
    <mergeCell ref="AM42:AS42"/>
    <mergeCell ref="AT42:AZ42"/>
    <mergeCell ref="BA42:BC42"/>
    <mergeCell ref="BD42:BK42"/>
    <mergeCell ref="O39:U39"/>
    <mergeCell ref="V39:AE39"/>
    <mergeCell ref="AF39:AL39"/>
    <mergeCell ref="AM39:AS39"/>
    <mergeCell ref="AT39:AZ39"/>
    <mergeCell ref="BA39:BC39"/>
    <mergeCell ref="BD39:BK39"/>
    <mergeCell ref="O40:U40"/>
    <mergeCell ref="V40:AE40"/>
    <mergeCell ref="AF40:AL40"/>
    <mergeCell ref="AM40:AS40"/>
    <mergeCell ref="AT40:AZ40"/>
    <mergeCell ref="BA40:BC40"/>
    <mergeCell ref="BD40:BK40"/>
    <mergeCell ref="O37:U37"/>
    <mergeCell ref="V37:AE37"/>
    <mergeCell ref="AF37:AL37"/>
    <mergeCell ref="AM37:AS37"/>
    <mergeCell ref="AT37:AZ37"/>
    <mergeCell ref="BA37:BC37"/>
    <mergeCell ref="BD37:BK37"/>
    <mergeCell ref="O38:U38"/>
    <mergeCell ref="V38:AE38"/>
    <mergeCell ref="AF38:AL38"/>
    <mergeCell ref="AM38:AS38"/>
    <mergeCell ref="AT38:AZ38"/>
    <mergeCell ref="BA38:BC38"/>
    <mergeCell ref="BD38:BK38"/>
    <mergeCell ref="O35:U35"/>
    <mergeCell ref="V35:AE35"/>
    <mergeCell ref="AF35:AL35"/>
    <mergeCell ref="AM35:AS35"/>
    <mergeCell ref="AT35:AZ35"/>
    <mergeCell ref="BA35:BC35"/>
    <mergeCell ref="BD35:BK35"/>
    <mergeCell ref="O36:U36"/>
    <mergeCell ref="V36:AE36"/>
    <mergeCell ref="AF36:AL36"/>
    <mergeCell ref="AM36:AS36"/>
    <mergeCell ref="AT36:AZ36"/>
    <mergeCell ref="BA36:BC36"/>
    <mergeCell ref="BD36:BK36"/>
    <mergeCell ref="O33:U33"/>
    <mergeCell ref="V33:AE33"/>
    <mergeCell ref="AF33:AL33"/>
    <mergeCell ref="AM33:AS33"/>
    <mergeCell ref="AT33:AZ33"/>
    <mergeCell ref="BA33:BC33"/>
    <mergeCell ref="BD33:BK33"/>
    <mergeCell ref="O34:U34"/>
    <mergeCell ref="V34:AE34"/>
    <mergeCell ref="AF34:AL34"/>
    <mergeCell ref="AM34:AS34"/>
    <mergeCell ref="AT34:AZ34"/>
    <mergeCell ref="BA34:BC34"/>
    <mergeCell ref="BD34:BK34"/>
    <mergeCell ref="O31:U31"/>
    <mergeCell ref="V31:AE31"/>
    <mergeCell ref="AF31:AL31"/>
    <mergeCell ref="AM31:AS31"/>
    <mergeCell ref="AT31:AZ31"/>
    <mergeCell ref="BA31:BC31"/>
    <mergeCell ref="BD31:BK31"/>
    <mergeCell ref="O32:U32"/>
    <mergeCell ref="V32:AE32"/>
    <mergeCell ref="AF32:AL32"/>
    <mergeCell ref="AM32:AS32"/>
    <mergeCell ref="AT32:AZ32"/>
    <mergeCell ref="BA32:BC32"/>
    <mergeCell ref="BD32:BK32"/>
    <mergeCell ref="O29:U29"/>
    <mergeCell ref="V29:AE29"/>
    <mergeCell ref="AF29:AL29"/>
    <mergeCell ref="AM29:AS29"/>
    <mergeCell ref="AT29:AZ29"/>
    <mergeCell ref="BA29:BC29"/>
    <mergeCell ref="BD29:BK29"/>
    <mergeCell ref="O30:U30"/>
    <mergeCell ref="V30:AE30"/>
    <mergeCell ref="AF30:AL30"/>
    <mergeCell ref="AM30:AS30"/>
    <mergeCell ref="AT30:AZ30"/>
    <mergeCell ref="BA30:BC30"/>
    <mergeCell ref="BD30:BK30"/>
    <mergeCell ref="O27:U27"/>
    <mergeCell ref="V27:AE27"/>
    <mergeCell ref="AF27:AL27"/>
    <mergeCell ref="AM27:AS27"/>
    <mergeCell ref="AT27:AZ27"/>
    <mergeCell ref="BA27:BC27"/>
    <mergeCell ref="BD27:BK27"/>
    <mergeCell ref="O28:U28"/>
    <mergeCell ref="V28:AE28"/>
    <mergeCell ref="AF28:AL28"/>
    <mergeCell ref="AM28:AS28"/>
    <mergeCell ref="AT28:AZ28"/>
    <mergeCell ref="BA28:BC28"/>
    <mergeCell ref="BD28:BK28"/>
    <mergeCell ref="O19:U19"/>
    <mergeCell ref="V19:AE19"/>
    <mergeCell ref="AF19:AL19"/>
    <mergeCell ref="AM19:AS19"/>
    <mergeCell ref="AT19:AZ19"/>
    <mergeCell ref="BA19:BC19"/>
    <mergeCell ref="BD19:BK19"/>
    <mergeCell ref="O20:U20"/>
    <mergeCell ref="V20:AE20"/>
    <mergeCell ref="AF20:AL20"/>
    <mergeCell ref="AM20:AS20"/>
    <mergeCell ref="AT20:AZ20"/>
    <mergeCell ref="BA20:BC20"/>
    <mergeCell ref="BD20:BK20"/>
    <mergeCell ref="O25:U25"/>
    <mergeCell ref="V25:AE25"/>
    <mergeCell ref="AF25:AL25"/>
    <mergeCell ref="AM25:AS25"/>
    <mergeCell ref="AT25:AZ25"/>
    <mergeCell ref="BA25:BC25"/>
    <mergeCell ref="BD25:BK25"/>
    <mergeCell ref="O23:U23"/>
    <mergeCell ref="V23:AE23"/>
    <mergeCell ref="AF23:AL23"/>
    <mergeCell ref="AM23:AS23"/>
    <mergeCell ref="AT23:AZ23"/>
    <mergeCell ref="BA23:BC23"/>
    <mergeCell ref="BD23:BK23"/>
    <mergeCell ref="O24:U24"/>
    <mergeCell ref="V24:AE24"/>
    <mergeCell ref="AF24:AL24"/>
    <mergeCell ref="AM24:AS24"/>
    <mergeCell ref="O512:U512"/>
    <mergeCell ref="V512:AE512"/>
    <mergeCell ref="AF512:AL512"/>
    <mergeCell ref="AM512:AS512"/>
    <mergeCell ref="AT512:AZ512"/>
    <mergeCell ref="BD512:BK512"/>
    <mergeCell ref="BA512:BC512"/>
    <mergeCell ref="O513:U513"/>
    <mergeCell ref="V513:AE513"/>
    <mergeCell ref="AF513:AL513"/>
    <mergeCell ref="O21:U21"/>
    <mergeCell ref="V21:AE21"/>
    <mergeCell ref="AF21:AL21"/>
    <mergeCell ref="AM21:AS21"/>
    <mergeCell ref="AT21:AZ21"/>
    <mergeCell ref="BA21:BC21"/>
    <mergeCell ref="BD21:BK21"/>
    <mergeCell ref="O22:U22"/>
    <mergeCell ref="V22:AE22"/>
    <mergeCell ref="AF22:AL22"/>
    <mergeCell ref="AM22:AS22"/>
    <mergeCell ref="AT22:AZ22"/>
    <mergeCell ref="BA22:BC22"/>
    <mergeCell ref="BD22:BK22"/>
    <mergeCell ref="O26:U26"/>
    <mergeCell ref="V26:AE26"/>
    <mergeCell ref="AF26:AL26"/>
    <mergeCell ref="AM26:AS26"/>
    <mergeCell ref="AT26:AZ26"/>
    <mergeCell ref="BA26:BC26"/>
    <mergeCell ref="BD26:BK26"/>
    <mergeCell ref="AT24:AZ24"/>
    <mergeCell ref="BM2:BM3"/>
    <mergeCell ref="E3:AW3"/>
    <mergeCell ref="BC2:BD3"/>
    <mergeCell ref="BG2:BG3"/>
    <mergeCell ref="BA6:BM7"/>
    <mergeCell ref="BH2:BI3"/>
    <mergeCell ref="AU5:AZ5"/>
    <mergeCell ref="AU6:AZ7"/>
    <mergeCell ref="BK2:BL3"/>
    <mergeCell ref="BJ2:BJ3"/>
    <mergeCell ref="BE2:BF3"/>
    <mergeCell ref="O517:U517"/>
    <mergeCell ref="V517:AE517"/>
    <mergeCell ref="AF517:AL517"/>
    <mergeCell ref="AM517:AS517"/>
    <mergeCell ref="AT517:AZ517"/>
    <mergeCell ref="BA517:BC517"/>
    <mergeCell ref="BD517:BK517"/>
    <mergeCell ref="O13:AS13"/>
    <mergeCell ref="BA5:BJ5"/>
    <mergeCell ref="BD18:BK18"/>
    <mergeCell ref="BA18:BC18"/>
    <mergeCell ref="AM514:AS514"/>
    <mergeCell ref="O18:U18"/>
    <mergeCell ref="O16:U17"/>
    <mergeCell ref="V16:AE17"/>
    <mergeCell ref="AF16:AL17"/>
    <mergeCell ref="AM16:AS17"/>
    <mergeCell ref="AT16:AZ17"/>
    <mergeCell ref="AT18:AZ18"/>
    <mergeCell ref="V18:AE18"/>
    <mergeCell ref="AF18:AL18"/>
    <mergeCell ref="V515:AE515"/>
    <mergeCell ref="AF515:AL515"/>
    <mergeCell ref="AM515:AS515"/>
    <mergeCell ref="AT515:AZ515"/>
    <mergeCell ref="BD515:BK515"/>
    <mergeCell ref="BA515:BC515"/>
    <mergeCell ref="BL16:BM16"/>
    <mergeCell ref="BA11:BC11"/>
    <mergeCell ref="BA12:BC12"/>
    <mergeCell ref="BA13:BC13"/>
    <mergeCell ref="AU8:AZ10"/>
    <mergeCell ref="AU11:AZ13"/>
    <mergeCell ref="BD12:BM12"/>
    <mergeCell ref="BD13:BM13"/>
    <mergeCell ref="BA8:BM10"/>
    <mergeCell ref="BD11:BM11"/>
    <mergeCell ref="BD16:BK17"/>
    <mergeCell ref="BA16:BC17"/>
    <mergeCell ref="AM18:AS18"/>
    <mergeCell ref="BA24:BC24"/>
    <mergeCell ref="BD24:BK24"/>
    <mergeCell ref="AT505:AZ505"/>
    <mergeCell ref="BA505:BC505"/>
    <mergeCell ref="BD505:BK505"/>
    <mergeCell ref="AT499:AZ499"/>
    <mergeCell ref="BA499:BC499"/>
    <mergeCell ref="BD499:BK499"/>
    <mergeCell ref="O516:U516"/>
    <mergeCell ref="V516:AE516"/>
    <mergeCell ref="AF516:AL516"/>
    <mergeCell ref="AM516:AS516"/>
    <mergeCell ref="AT516:AZ516"/>
    <mergeCell ref="BD516:BK516"/>
    <mergeCell ref="BA516:BC516"/>
    <mergeCell ref="O501:U501"/>
    <mergeCell ref="V501:AE501"/>
    <mergeCell ref="AF501:AL501"/>
    <mergeCell ref="AM501:AS501"/>
    <mergeCell ref="AT501:AZ501"/>
    <mergeCell ref="BD501:BK501"/>
    <mergeCell ref="BA501:BC501"/>
    <mergeCell ref="O502:U502"/>
    <mergeCell ref="V502:AE502"/>
    <mergeCell ref="AF502:AL502"/>
    <mergeCell ref="AM502:AS502"/>
    <mergeCell ref="AT502:AZ502"/>
    <mergeCell ref="BD502:BK502"/>
    <mergeCell ref="BA502:BC502"/>
    <mergeCell ref="AM513:AS513"/>
    <mergeCell ref="AT513:AZ513"/>
    <mergeCell ref="BD513:BK513"/>
    <mergeCell ref="BA513:BC513"/>
    <mergeCell ref="O514:U514"/>
    <mergeCell ref="V514:AE514"/>
    <mergeCell ref="AF514:AL514"/>
    <mergeCell ref="AT514:AZ514"/>
    <mergeCell ref="BD514:BK514"/>
    <mergeCell ref="BA514:BC514"/>
    <mergeCell ref="O515:U515"/>
  </mergeCells>
  <phoneticPr fontId="2"/>
  <conditionalFormatting sqref="O13">
    <cfRule type="cellIs" dxfId="11" priority="1" operator="equal">
      <formula>"エラー：「全国システムの請求・かながわシステムの請求のみ」二重チェック。いずれかチェックを外してください。"</formula>
    </cfRule>
    <cfRule type="cellIs" dxfId="10" priority="2" operator="equal">
      <formula>"エラー：「全国システムの請求・かながわシステムの請求のみ」チェック無し。いずれかチェックしてください。"</formula>
    </cfRule>
    <cfRule type="cellIs" dxfId="9" priority="3" operator="equal">
      <formula>"かながシステムのみの過誤です"</formula>
    </cfRule>
    <cfRule type="cellIs" dxfId="8" priority="4" operator="equal">
      <formula>"チェックがされておりません"</formula>
    </cfRule>
  </conditionalFormatting>
  <dataValidations count="5">
    <dataValidation type="textLength" operator="equal" allowBlank="1" showInputMessage="1" showErrorMessage="1" sqref="BA5:BJ5" xr:uid="{00000000-0002-0000-0100-000000000000}">
      <formula1>10</formula1>
    </dataValidation>
    <dataValidation type="list" allowBlank="1" showInputMessage="1" showErrorMessage="1" sqref="O18:U517" xr:uid="{00000000-0002-0000-0100-000001000000}">
      <formula1>"１４１３１７, １４１３２５,１４１３３３, １４１３４１,１４１３５８,１４１３６６,１４１３７４,１４１３０９"</formula1>
    </dataValidation>
    <dataValidation type="textLength" operator="equal" allowBlank="1" showInputMessage="1" showErrorMessage="1" error="西暦(4桁)+月(2桁)で入力してください。_x000a_例：2017年4月⇒201704" sqref="AF18:AS517" xr:uid="{00000000-0002-0000-0100-000002000000}">
      <formula1>6</formula1>
    </dataValidation>
    <dataValidation type="textLength" operator="equal" allowBlank="1" showInputMessage="1" showErrorMessage="1" error="0を省略せず、10桁で入力してください。_x000a_例：0000685646" sqref="V18:AE517" xr:uid="{00000000-0002-0000-0100-000003000000}">
      <formula1>10</formula1>
    </dataValidation>
    <dataValidation type="list" allowBlank="1" showInputMessage="1" showErrorMessage="1" sqref="AT18:AZ517" xr:uid="{00000000-0002-0000-0100-000004000000}">
      <formula1>$BO$114:$BO$152</formula1>
    </dataValidation>
  </dataValidations>
  <printOptions horizontalCentered="1" verticalCentered="1"/>
  <pageMargins left="0.39370078740157483" right="0.39370078740157483" top="0.15748031496062992" bottom="0.19685039370078741" header="0.19685039370078741" footer="0.15748031496062992"/>
  <pageSetup paperSize="9" scale="9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31750</xdr:colOff>
                    <xdr:row>5</xdr:row>
                    <xdr:rowOff>0</xdr:rowOff>
                  </from>
                  <to>
                    <xdr:col>16</xdr:col>
                    <xdr:colOff>12700</xdr:colOff>
                    <xdr:row>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38100</xdr:colOff>
                    <xdr:row>7</xdr:row>
                    <xdr:rowOff>12700</xdr:rowOff>
                  </from>
                  <to>
                    <xdr:col>16</xdr:col>
                    <xdr:colOff>12700</xdr:colOff>
                    <xdr:row>8</xdr:row>
                    <xdr:rowOff>12700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18</xdr:col>
                    <xdr:colOff>19050</xdr:colOff>
                    <xdr:row>10</xdr:row>
                    <xdr:rowOff>12700</xdr:rowOff>
                  </from>
                  <to>
                    <xdr:col>18</xdr:col>
                    <xdr:colOff>184150</xdr:colOff>
                    <xdr:row>11</xdr:row>
                    <xdr:rowOff>12700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19050</xdr:colOff>
                    <xdr:row>10</xdr:row>
                    <xdr:rowOff>203200</xdr:rowOff>
                  </from>
                  <to>
                    <xdr:col>19</xdr:col>
                    <xdr:colOff>0</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
  <sheetViews>
    <sheetView showGridLines="0" zoomScale="85" zoomScaleNormal="85" zoomScaleSheetLayoutView="90" workbookViewId="0">
      <selection activeCell="AQ13" sqref="AQ13:AZ13"/>
    </sheetView>
  </sheetViews>
  <sheetFormatPr defaultColWidth="9" defaultRowHeight="13" x14ac:dyDescent="0.2"/>
  <cols>
    <col min="1" max="1" width="6.08984375" style="3" customWidth="1"/>
    <col min="2" max="3" width="3.36328125" style="3" customWidth="1"/>
    <col min="4" max="4" width="1.453125" style="3" customWidth="1"/>
    <col min="5" max="18" width="3.08984375" style="3" customWidth="1"/>
    <col min="19" max="25" width="2.7265625" style="3" customWidth="1"/>
    <col min="26" max="32" width="2.6328125" style="3" customWidth="1"/>
    <col min="33" max="33" width="3.08984375" style="3" customWidth="1"/>
    <col min="34" max="37" width="2.26953125" style="3" customWidth="1"/>
    <col min="38" max="49" width="3.26953125" style="3" customWidth="1"/>
    <col min="50" max="52" width="2.6328125" style="3" customWidth="1"/>
    <col min="53" max="16384" width="9" style="3"/>
  </cols>
  <sheetData>
    <row r="1" spans="1:55" ht="13.5" thickBot="1" x14ac:dyDescent="0.25">
      <c r="B1" t="s">
        <v>55</v>
      </c>
      <c r="AP1" t="s">
        <v>56</v>
      </c>
    </row>
    <row r="2" spans="1:55" ht="7.5" customHeight="1" x14ac:dyDescent="0.2">
      <c r="AP2" s="145" t="s">
        <v>109</v>
      </c>
      <c r="AQ2" s="146"/>
      <c r="AR2" s="147"/>
      <c r="AS2" s="147"/>
      <c r="AT2" s="146" t="s">
        <v>5</v>
      </c>
      <c r="AU2" s="147"/>
      <c r="AV2" s="147"/>
      <c r="AW2" s="146" t="s">
        <v>6</v>
      </c>
      <c r="AX2" s="147"/>
      <c r="AY2" s="147"/>
      <c r="AZ2" s="142" t="s">
        <v>7</v>
      </c>
    </row>
    <row r="3" spans="1:55" ht="30.75" customHeight="1" thickBot="1" x14ac:dyDescent="0.25">
      <c r="A3" s="144" t="s">
        <v>54</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23"/>
      <c r="AL3" s="23"/>
      <c r="AM3" s="23"/>
      <c r="AN3" s="23"/>
      <c r="AO3" s="23"/>
      <c r="AP3" s="114"/>
      <c r="AQ3" s="115"/>
      <c r="AR3" s="148"/>
      <c r="AS3" s="148"/>
      <c r="AT3" s="115"/>
      <c r="AU3" s="148"/>
      <c r="AV3" s="148"/>
      <c r="AW3" s="115"/>
      <c r="AX3" s="148"/>
      <c r="AY3" s="148"/>
      <c r="AZ3" s="143"/>
    </row>
    <row r="4" spans="1:55" ht="22.5" customHeight="1" thickBot="1" x14ac:dyDescent="0.25">
      <c r="B4" t="s">
        <v>57</v>
      </c>
    </row>
    <row r="5" spans="1:55" ht="18.75" customHeight="1" thickBot="1" x14ac:dyDescent="0.25">
      <c r="B5" s="39" t="s">
        <v>100</v>
      </c>
      <c r="C5" s="6"/>
      <c r="D5" s="6"/>
      <c r="E5" s="6"/>
      <c r="F5" s="6"/>
      <c r="G5" s="6"/>
      <c r="H5" s="6"/>
      <c r="I5" s="6"/>
      <c r="J5" s="6"/>
      <c r="K5" s="6"/>
      <c r="L5" s="6"/>
      <c r="M5" s="6"/>
      <c r="N5" s="6"/>
      <c r="O5" s="6"/>
      <c r="P5" s="6"/>
      <c r="Q5" s="6"/>
      <c r="R5" s="6"/>
      <c r="S5" s="6"/>
      <c r="T5" s="6"/>
      <c r="U5" s="6"/>
      <c r="V5" s="6"/>
      <c r="W5" s="6"/>
      <c r="X5" s="6"/>
      <c r="Y5" s="6"/>
      <c r="Z5" s="6"/>
      <c r="AA5" s="6"/>
      <c r="AB5" s="6"/>
      <c r="AC5" s="6"/>
      <c r="AD5" s="6"/>
      <c r="AE5" s="6"/>
      <c r="AF5" s="12"/>
      <c r="AG5" s="11"/>
      <c r="AH5" s="149" t="s">
        <v>0</v>
      </c>
      <c r="AI5" s="150"/>
      <c r="AJ5" s="150"/>
      <c r="AK5" s="150"/>
      <c r="AL5" s="150"/>
      <c r="AM5" s="151"/>
      <c r="AN5" s="170"/>
      <c r="AO5" s="238"/>
      <c r="AP5" s="238"/>
      <c r="AQ5" s="238"/>
      <c r="AR5" s="238"/>
      <c r="AS5" s="238"/>
      <c r="AT5" s="238"/>
      <c r="AU5" s="238"/>
      <c r="AV5" s="238"/>
      <c r="AW5" s="248"/>
      <c r="AX5" s="21"/>
      <c r="AY5" s="22"/>
      <c r="AZ5" s="22"/>
    </row>
    <row r="6" spans="1:55" ht="18.75" customHeight="1" x14ac:dyDescent="0.2">
      <c r="B6" s="10"/>
      <c r="C6" s="26"/>
      <c r="E6" s="13" t="s">
        <v>58</v>
      </c>
      <c r="F6" s="25"/>
      <c r="G6" s="25"/>
      <c r="H6" s="25"/>
      <c r="I6" s="25"/>
      <c r="J6" s="25"/>
      <c r="K6" s="25"/>
      <c r="L6" s="25"/>
      <c r="AF6" s="11"/>
      <c r="AG6" s="11"/>
      <c r="AH6" s="105" t="s">
        <v>1</v>
      </c>
      <c r="AI6" s="106"/>
      <c r="AJ6" s="106"/>
      <c r="AK6" s="106"/>
      <c r="AL6" s="106"/>
      <c r="AM6" s="107"/>
      <c r="AN6" s="126"/>
      <c r="AO6" s="127"/>
      <c r="AP6" s="127"/>
      <c r="AQ6" s="127"/>
      <c r="AR6" s="127"/>
      <c r="AS6" s="127"/>
      <c r="AT6" s="127"/>
      <c r="AU6" s="127"/>
      <c r="AV6" s="127"/>
      <c r="AW6" s="127"/>
      <c r="AX6" s="127"/>
      <c r="AY6" s="127"/>
      <c r="AZ6" s="128"/>
    </row>
    <row r="7" spans="1:55" x14ac:dyDescent="0.2">
      <c r="B7" s="10"/>
      <c r="AF7" s="11"/>
      <c r="AG7" s="11"/>
      <c r="AH7" s="111"/>
      <c r="AI7" s="112"/>
      <c r="AJ7" s="112"/>
      <c r="AK7" s="112"/>
      <c r="AL7" s="112"/>
      <c r="AM7" s="113"/>
      <c r="AN7" s="129"/>
      <c r="AO7" s="130"/>
      <c r="AP7" s="130"/>
      <c r="AQ7" s="130"/>
      <c r="AR7" s="130"/>
      <c r="AS7" s="130"/>
      <c r="AT7" s="130"/>
      <c r="AU7" s="130"/>
      <c r="AV7" s="130"/>
      <c r="AW7" s="130"/>
      <c r="AX7" s="130"/>
      <c r="AY7" s="130"/>
      <c r="AZ7" s="131"/>
    </row>
    <row r="8" spans="1:55" ht="19" x14ac:dyDescent="0.2">
      <c r="B8" s="10"/>
      <c r="C8" s="26"/>
      <c r="E8" s="13" t="s">
        <v>59</v>
      </c>
      <c r="F8" s="25"/>
      <c r="G8" s="25"/>
      <c r="H8" s="25"/>
      <c r="I8" s="25"/>
      <c r="J8" s="25"/>
      <c r="K8" s="25"/>
      <c r="L8" s="25"/>
      <c r="AF8" s="11"/>
      <c r="AG8" s="11"/>
      <c r="AH8" s="105" t="s">
        <v>2</v>
      </c>
      <c r="AI8" s="106"/>
      <c r="AJ8" s="106"/>
      <c r="AK8" s="106"/>
      <c r="AL8" s="106"/>
      <c r="AM8" s="107"/>
      <c r="AN8" s="123"/>
      <c r="AO8" s="124"/>
      <c r="AP8" s="124"/>
      <c r="AQ8" s="124"/>
      <c r="AR8" s="124"/>
      <c r="AS8" s="124"/>
      <c r="AT8" s="124"/>
      <c r="AU8" s="124"/>
      <c r="AV8" s="124"/>
      <c r="AW8" s="124"/>
      <c r="AX8" s="124"/>
      <c r="AY8" s="124"/>
      <c r="AZ8" s="125"/>
    </row>
    <row r="9" spans="1:55" ht="8.25" customHeight="1" x14ac:dyDescent="0.2">
      <c r="B9" s="10"/>
      <c r="C9" s="43"/>
      <c r="E9" s="13"/>
      <c r="F9" s="25"/>
      <c r="G9" s="25"/>
      <c r="H9" s="25"/>
      <c r="I9" s="25"/>
      <c r="J9" s="25"/>
      <c r="K9" s="25"/>
      <c r="L9" s="25"/>
      <c r="AF9" s="11"/>
      <c r="AG9" s="11"/>
      <c r="AH9" s="108"/>
      <c r="AI9" s="109"/>
      <c r="AJ9" s="109"/>
      <c r="AK9" s="109"/>
      <c r="AL9" s="109"/>
      <c r="AM9" s="110"/>
      <c r="AN9" s="126"/>
      <c r="AO9" s="127"/>
      <c r="AP9" s="127"/>
      <c r="AQ9" s="127"/>
      <c r="AR9" s="127"/>
      <c r="AS9" s="127"/>
      <c r="AT9" s="127"/>
      <c r="AU9" s="127"/>
      <c r="AV9" s="127"/>
      <c r="AW9" s="127"/>
      <c r="AX9" s="127"/>
      <c r="AY9" s="127"/>
      <c r="AZ9" s="128"/>
    </row>
    <row r="10" spans="1:55" ht="16.5" customHeight="1" x14ac:dyDescent="0.2">
      <c r="B10" s="10"/>
      <c r="F10" s="42" t="s">
        <v>101</v>
      </c>
      <c r="G10" s="9"/>
      <c r="H10" s="9"/>
      <c r="I10" s="9"/>
      <c r="J10" s="9"/>
      <c r="K10" s="9"/>
      <c r="L10" s="9"/>
      <c r="M10" s="9"/>
      <c r="N10" s="9"/>
      <c r="O10" s="9"/>
      <c r="P10" s="9"/>
      <c r="Q10" s="9"/>
      <c r="R10" s="9"/>
      <c r="S10" s="9"/>
      <c r="T10" s="9"/>
      <c r="U10" s="9"/>
      <c r="V10" s="9"/>
      <c r="W10" s="9"/>
      <c r="X10" s="9"/>
      <c r="Y10" s="9"/>
      <c r="Z10" s="9"/>
      <c r="AA10" s="9"/>
      <c r="AB10" s="9"/>
      <c r="AC10" s="9"/>
      <c r="AD10" s="9"/>
      <c r="AE10" s="9"/>
      <c r="AF10" s="40"/>
      <c r="AG10" s="11"/>
      <c r="AH10" s="111"/>
      <c r="AI10" s="112"/>
      <c r="AJ10" s="112"/>
      <c r="AK10" s="112"/>
      <c r="AL10" s="112"/>
      <c r="AM10" s="113"/>
      <c r="AN10" s="129"/>
      <c r="AO10" s="130"/>
      <c r="AP10" s="130"/>
      <c r="AQ10" s="130"/>
      <c r="AR10" s="130"/>
      <c r="AS10" s="130"/>
      <c r="AT10" s="130"/>
      <c r="AU10" s="130"/>
      <c r="AV10" s="130"/>
      <c r="AW10" s="130"/>
      <c r="AX10" s="130"/>
      <c r="AY10" s="130"/>
      <c r="AZ10" s="131"/>
    </row>
    <row r="11" spans="1:55" ht="16.5" customHeight="1" x14ac:dyDescent="0.2">
      <c r="B11" s="10"/>
      <c r="F11" s="44"/>
      <c r="G11" s="13" t="s">
        <v>60</v>
      </c>
      <c r="AF11" s="11"/>
      <c r="AG11" s="11"/>
      <c r="AH11" s="105" t="s">
        <v>3</v>
      </c>
      <c r="AI11" s="106"/>
      <c r="AJ11" s="106"/>
      <c r="AK11" s="106"/>
      <c r="AL11" s="106"/>
      <c r="AM11" s="107"/>
      <c r="AN11" s="99" t="s">
        <v>12</v>
      </c>
      <c r="AO11" s="100"/>
      <c r="AP11" s="101"/>
      <c r="AQ11" s="117"/>
      <c r="AR11" s="118"/>
      <c r="AS11" s="118"/>
      <c r="AT11" s="118"/>
      <c r="AU11" s="118"/>
      <c r="AV11" s="118"/>
      <c r="AW11" s="118"/>
      <c r="AX11" s="118"/>
      <c r="AY11" s="118"/>
      <c r="AZ11" s="119"/>
      <c r="BA11"/>
      <c r="BB11"/>
    </row>
    <row r="12" spans="1:55" ht="16.5" customHeight="1" x14ac:dyDescent="0.2">
      <c r="B12" s="10"/>
      <c r="F12" s="27"/>
      <c r="G12" s="33" t="s">
        <v>102</v>
      </c>
      <c r="H12" s="5"/>
      <c r="I12" s="5"/>
      <c r="J12" s="5"/>
      <c r="K12" s="5"/>
      <c r="L12" s="5"/>
      <c r="M12" s="5"/>
      <c r="N12" s="5"/>
      <c r="O12" s="5"/>
      <c r="P12" s="5"/>
      <c r="Q12" s="5"/>
      <c r="R12" s="5"/>
      <c r="S12" s="5"/>
      <c r="T12" s="5"/>
      <c r="U12" s="5"/>
      <c r="V12" s="5"/>
      <c r="W12" s="5"/>
      <c r="X12" s="5"/>
      <c r="Y12" s="5"/>
      <c r="Z12" s="5"/>
      <c r="AA12" s="5"/>
      <c r="AB12" s="5"/>
      <c r="AC12" s="5"/>
      <c r="AD12" s="5"/>
      <c r="AE12" s="5"/>
      <c r="AF12" s="11"/>
      <c r="AG12" s="11"/>
      <c r="AH12" s="108"/>
      <c r="AI12" s="109"/>
      <c r="AJ12" s="109"/>
      <c r="AK12" s="109"/>
      <c r="AL12" s="109"/>
      <c r="AM12" s="110"/>
      <c r="AN12" s="99" t="s">
        <v>4</v>
      </c>
      <c r="AO12" s="100"/>
      <c r="AP12" s="101"/>
      <c r="AQ12" s="117"/>
      <c r="AR12" s="118"/>
      <c r="AS12" s="118"/>
      <c r="AT12" s="118"/>
      <c r="AU12" s="118"/>
      <c r="AV12" s="118"/>
      <c r="AW12" s="118"/>
      <c r="AX12" s="118"/>
      <c r="AY12" s="118"/>
      <c r="AZ12" s="119"/>
      <c r="BA12" s="32" t="b">
        <v>0</v>
      </c>
      <c r="BB12" s="32">
        <f>IF(BA12=TRUE,1,0)</f>
        <v>0</v>
      </c>
    </row>
    <row r="13" spans="1:55" ht="17.25" customHeight="1" thickBot="1" x14ac:dyDescent="0.25">
      <c r="B13" s="245" t="str">
        <f>IF(COUNTIF(BB12:BB13,1)=2,"「全国システムの請求・かながわシステムの請求のみ」の両方にチェックされてます。いずれかチェックを外してください。",IF(COUNTIF(BB12:BB13,1)=0,"「全国システムの請求・かながわシステムの請求のみ」にチェックがされておりません。いずれかチェックしてください。",""))</f>
        <v>「全国システムの請求・かながわシステムの請求のみ」にチェックがされておりません。いずれかチェックしてください。</v>
      </c>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7"/>
      <c r="AG13" s="11"/>
      <c r="AH13" s="114"/>
      <c r="AI13" s="115"/>
      <c r="AJ13" s="115"/>
      <c r="AK13" s="115"/>
      <c r="AL13" s="115"/>
      <c r="AM13" s="116"/>
      <c r="AN13" s="102" t="s">
        <v>13</v>
      </c>
      <c r="AO13" s="103"/>
      <c r="AP13" s="104"/>
      <c r="AQ13" s="120"/>
      <c r="AR13" s="121"/>
      <c r="AS13" s="121"/>
      <c r="AT13" s="121"/>
      <c r="AU13" s="121"/>
      <c r="AV13" s="121"/>
      <c r="AW13" s="121"/>
      <c r="AX13" s="121"/>
      <c r="AY13" s="121"/>
      <c r="AZ13" s="122"/>
      <c r="BA13" s="32" t="b">
        <v>0</v>
      </c>
      <c r="BB13" s="32">
        <f>IF(BA13=TRUE,1,0)</f>
        <v>0</v>
      </c>
      <c r="BC13"/>
    </row>
    <row r="14" spans="1:55" ht="70.5" customHeight="1" thickBot="1" x14ac:dyDescent="0.25">
      <c r="AY14" s="16"/>
      <c r="AZ14" s="16"/>
      <c r="BA14"/>
      <c r="BB14"/>
      <c r="BC14"/>
    </row>
    <row r="15" spans="1:55" ht="15" customHeight="1" x14ac:dyDescent="0.2">
      <c r="B15" s="181" t="s">
        <v>8</v>
      </c>
      <c r="C15" s="182"/>
      <c r="D15" s="182"/>
      <c r="E15" s="182"/>
      <c r="F15" s="182"/>
      <c r="G15" s="182"/>
      <c r="H15" s="183"/>
      <c r="I15" s="146" t="s">
        <v>9</v>
      </c>
      <c r="J15" s="146"/>
      <c r="K15" s="146"/>
      <c r="L15" s="146"/>
      <c r="M15" s="146"/>
      <c r="N15" s="146"/>
      <c r="O15" s="146"/>
      <c r="P15" s="146"/>
      <c r="Q15" s="146"/>
      <c r="R15" s="146"/>
      <c r="S15" s="187" t="s">
        <v>68</v>
      </c>
      <c r="T15" s="146"/>
      <c r="U15" s="146"/>
      <c r="V15" s="146"/>
      <c r="W15" s="146"/>
      <c r="X15" s="146"/>
      <c r="Y15" s="188"/>
      <c r="Z15" s="191" t="s">
        <v>14</v>
      </c>
      <c r="AA15" s="146"/>
      <c r="AB15" s="146"/>
      <c r="AC15" s="146"/>
      <c r="AD15" s="146"/>
      <c r="AE15" s="146"/>
      <c r="AF15" s="188"/>
      <c r="AG15" s="192" t="s">
        <v>105</v>
      </c>
      <c r="AH15" s="146"/>
      <c r="AI15" s="146"/>
      <c r="AJ15" s="146"/>
      <c r="AK15" s="146"/>
      <c r="AL15" s="146"/>
      <c r="AM15" s="188"/>
      <c r="AN15" s="136" t="s">
        <v>67</v>
      </c>
      <c r="AO15" s="133"/>
      <c r="AP15" s="137"/>
      <c r="AQ15" s="132" t="s">
        <v>10</v>
      </c>
      <c r="AR15" s="133"/>
      <c r="AS15" s="133"/>
      <c r="AT15" s="133"/>
      <c r="AU15" s="133"/>
      <c r="AV15" s="133"/>
      <c r="AW15" s="133"/>
      <c r="AX15" s="133"/>
      <c r="AY15" s="97" t="s">
        <v>106</v>
      </c>
      <c r="AZ15" s="98"/>
      <c r="BA15"/>
      <c r="BB15"/>
      <c r="BC15"/>
    </row>
    <row r="16" spans="1:55" ht="15" customHeight="1" thickBot="1" x14ac:dyDescent="0.25">
      <c r="B16" s="184"/>
      <c r="C16" s="185"/>
      <c r="D16" s="185"/>
      <c r="E16" s="185"/>
      <c r="F16" s="185"/>
      <c r="G16" s="185"/>
      <c r="H16" s="186"/>
      <c r="I16" s="115"/>
      <c r="J16" s="115"/>
      <c r="K16" s="115"/>
      <c r="L16" s="115"/>
      <c r="M16" s="115"/>
      <c r="N16" s="115"/>
      <c r="O16" s="115"/>
      <c r="P16" s="115"/>
      <c r="Q16" s="115"/>
      <c r="R16" s="115"/>
      <c r="S16" s="189"/>
      <c r="T16" s="115"/>
      <c r="U16" s="115"/>
      <c r="V16" s="115"/>
      <c r="W16" s="115"/>
      <c r="X16" s="115"/>
      <c r="Y16" s="190"/>
      <c r="Z16" s="189"/>
      <c r="AA16" s="115"/>
      <c r="AB16" s="115"/>
      <c r="AC16" s="115"/>
      <c r="AD16" s="115"/>
      <c r="AE16" s="115"/>
      <c r="AF16" s="190"/>
      <c r="AG16" s="189"/>
      <c r="AH16" s="115"/>
      <c r="AI16" s="115"/>
      <c r="AJ16" s="115"/>
      <c r="AK16" s="115"/>
      <c r="AL16" s="115"/>
      <c r="AM16" s="190"/>
      <c r="AN16" s="134"/>
      <c r="AO16" s="135"/>
      <c r="AP16" s="138"/>
      <c r="AQ16" s="134"/>
      <c r="AR16" s="135"/>
      <c r="AS16" s="135"/>
      <c r="AT16" s="135"/>
      <c r="AU16" s="135"/>
      <c r="AV16" s="135"/>
      <c r="AW16" s="135"/>
      <c r="AX16" s="135"/>
      <c r="AY16" s="17" t="s">
        <v>34</v>
      </c>
      <c r="AZ16" s="18" t="s">
        <v>36</v>
      </c>
      <c r="BA16"/>
      <c r="BB16"/>
      <c r="BC16"/>
    </row>
    <row r="17" spans="1:55" ht="30.75" customHeight="1" x14ac:dyDescent="0.2">
      <c r="A17" s="32">
        <v>1</v>
      </c>
      <c r="B17" s="178">
        <v>141325</v>
      </c>
      <c r="C17" s="179"/>
      <c r="D17" s="179"/>
      <c r="E17" s="179"/>
      <c r="F17" s="179"/>
      <c r="G17" s="179"/>
      <c r="H17" s="180"/>
      <c r="I17" s="196" t="s">
        <v>69</v>
      </c>
      <c r="J17" s="238"/>
      <c r="K17" s="238"/>
      <c r="L17" s="238"/>
      <c r="M17" s="238"/>
      <c r="N17" s="238"/>
      <c r="O17" s="238"/>
      <c r="P17" s="238"/>
      <c r="Q17" s="238"/>
      <c r="R17" s="239"/>
      <c r="S17" s="240" t="s">
        <v>79</v>
      </c>
      <c r="T17" s="241"/>
      <c r="U17" s="241"/>
      <c r="V17" s="241"/>
      <c r="W17" s="241"/>
      <c r="X17" s="241"/>
      <c r="Y17" s="242"/>
      <c r="Z17" s="240" t="s">
        <v>80</v>
      </c>
      <c r="AA17" s="241"/>
      <c r="AB17" s="241"/>
      <c r="AC17" s="241"/>
      <c r="AD17" s="241"/>
      <c r="AE17" s="241"/>
      <c r="AF17" s="242"/>
      <c r="AG17" s="193" t="s">
        <v>18</v>
      </c>
      <c r="AH17" s="194"/>
      <c r="AI17" s="194"/>
      <c r="AJ17" s="194"/>
      <c r="AK17" s="194"/>
      <c r="AL17" s="194"/>
      <c r="AM17" s="195"/>
      <c r="AN17" s="244">
        <f>VLOOKUP(AG17,$G$62:$H$97,2,FALSE)</f>
        <v>1002</v>
      </c>
      <c r="AO17" s="176"/>
      <c r="AP17" s="177"/>
      <c r="AQ17" s="243" t="s">
        <v>70</v>
      </c>
      <c r="AR17" s="176"/>
      <c r="AS17" s="176"/>
      <c r="AT17" s="176"/>
      <c r="AU17" s="176"/>
      <c r="AV17" s="176"/>
      <c r="AW17" s="176"/>
      <c r="AX17" s="176"/>
      <c r="AY17" s="15"/>
      <c r="AZ17" s="19"/>
      <c r="BA17"/>
      <c r="BB17"/>
      <c r="BC17"/>
    </row>
    <row r="18" spans="1:55" ht="30.75" customHeight="1" x14ac:dyDescent="0.2">
      <c r="A18" s="32">
        <v>2</v>
      </c>
      <c r="B18" s="74"/>
      <c r="C18" s="75"/>
      <c r="D18" s="75"/>
      <c r="E18" s="75"/>
      <c r="F18" s="75"/>
      <c r="G18" s="75"/>
      <c r="H18" s="76"/>
      <c r="I18" s="233"/>
      <c r="J18" s="234"/>
      <c r="K18" s="234"/>
      <c r="L18" s="234"/>
      <c r="M18" s="234"/>
      <c r="N18" s="234"/>
      <c r="O18" s="234"/>
      <c r="P18" s="234"/>
      <c r="Q18" s="234"/>
      <c r="R18" s="235"/>
      <c r="S18" s="219"/>
      <c r="T18" s="220"/>
      <c r="U18" s="220"/>
      <c r="V18" s="220"/>
      <c r="W18" s="220"/>
      <c r="X18" s="220"/>
      <c r="Y18" s="221"/>
      <c r="Z18" s="219"/>
      <c r="AA18" s="220"/>
      <c r="AB18" s="220"/>
      <c r="AC18" s="220"/>
      <c r="AD18" s="220"/>
      <c r="AE18" s="220"/>
      <c r="AF18" s="221"/>
      <c r="AG18" s="83"/>
      <c r="AH18" s="84"/>
      <c r="AI18" s="84"/>
      <c r="AJ18" s="84"/>
      <c r="AK18" s="84"/>
      <c r="AL18" s="84"/>
      <c r="AM18" s="85"/>
      <c r="AN18" s="230" t="e">
        <f t="shared" ref="AN18:AN36" si="0">VLOOKUP(AG18,$G$62:$H$97,2,FALSE)</f>
        <v>#N/A</v>
      </c>
      <c r="AO18" s="231"/>
      <c r="AP18" s="232"/>
      <c r="AQ18" s="236"/>
      <c r="AR18" s="237"/>
      <c r="AS18" s="237"/>
      <c r="AT18" s="237"/>
      <c r="AU18" s="237"/>
      <c r="AV18" s="237"/>
      <c r="AW18" s="237"/>
      <c r="AX18" s="237"/>
      <c r="AY18" s="14"/>
      <c r="AZ18" s="20"/>
      <c r="BA18"/>
      <c r="BB18"/>
      <c r="BC18"/>
    </row>
    <row r="19" spans="1:55" ht="30.75" customHeight="1" x14ac:dyDescent="0.2">
      <c r="A19" s="32">
        <v>3</v>
      </c>
      <c r="B19" s="74"/>
      <c r="C19" s="75"/>
      <c r="D19" s="75"/>
      <c r="E19" s="75"/>
      <c r="F19" s="75"/>
      <c r="G19" s="75"/>
      <c r="H19" s="76"/>
      <c r="I19" s="233"/>
      <c r="J19" s="234"/>
      <c r="K19" s="234"/>
      <c r="L19" s="234"/>
      <c r="M19" s="234"/>
      <c r="N19" s="234"/>
      <c r="O19" s="234"/>
      <c r="P19" s="234"/>
      <c r="Q19" s="234"/>
      <c r="R19" s="235"/>
      <c r="S19" s="219"/>
      <c r="T19" s="220"/>
      <c r="U19" s="220"/>
      <c r="V19" s="220"/>
      <c r="W19" s="220"/>
      <c r="X19" s="220"/>
      <c r="Y19" s="221"/>
      <c r="Z19" s="219"/>
      <c r="AA19" s="220"/>
      <c r="AB19" s="220"/>
      <c r="AC19" s="220"/>
      <c r="AD19" s="220"/>
      <c r="AE19" s="220"/>
      <c r="AF19" s="221"/>
      <c r="AG19" s="83"/>
      <c r="AH19" s="84"/>
      <c r="AI19" s="84"/>
      <c r="AJ19" s="84"/>
      <c r="AK19" s="84"/>
      <c r="AL19" s="84"/>
      <c r="AM19" s="85"/>
      <c r="AN19" s="230" t="e">
        <f t="shared" si="0"/>
        <v>#N/A</v>
      </c>
      <c r="AO19" s="231"/>
      <c r="AP19" s="232"/>
      <c r="AQ19" s="236"/>
      <c r="AR19" s="237"/>
      <c r="AS19" s="237"/>
      <c r="AT19" s="237"/>
      <c r="AU19" s="237"/>
      <c r="AV19" s="237"/>
      <c r="AW19" s="237"/>
      <c r="AX19" s="237"/>
      <c r="AY19" s="14"/>
      <c r="AZ19" s="20"/>
    </row>
    <row r="20" spans="1:55" ht="30.75" customHeight="1" x14ac:dyDescent="0.2">
      <c r="A20" s="32">
        <v>4</v>
      </c>
      <c r="B20" s="74"/>
      <c r="C20" s="75"/>
      <c r="D20" s="75"/>
      <c r="E20" s="75"/>
      <c r="F20" s="75"/>
      <c r="G20" s="75"/>
      <c r="H20" s="76"/>
      <c r="I20" s="233"/>
      <c r="J20" s="234"/>
      <c r="K20" s="234"/>
      <c r="L20" s="234"/>
      <c r="M20" s="234"/>
      <c r="N20" s="234"/>
      <c r="O20" s="234"/>
      <c r="P20" s="234"/>
      <c r="Q20" s="234"/>
      <c r="R20" s="235"/>
      <c r="S20" s="219"/>
      <c r="T20" s="220"/>
      <c r="U20" s="220"/>
      <c r="V20" s="220"/>
      <c r="W20" s="220"/>
      <c r="X20" s="220"/>
      <c r="Y20" s="221"/>
      <c r="Z20" s="219"/>
      <c r="AA20" s="220"/>
      <c r="AB20" s="220"/>
      <c r="AC20" s="220"/>
      <c r="AD20" s="220"/>
      <c r="AE20" s="220"/>
      <c r="AF20" s="221"/>
      <c r="AG20" s="83"/>
      <c r="AH20" s="84"/>
      <c r="AI20" s="84"/>
      <c r="AJ20" s="84"/>
      <c r="AK20" s="84"/>
      <c r="AL20" s="84"/>
      <c r="AM20" s="85"/>
      <c r="AN20" s="230" t="e">
        <f t="shared" si="0"/>
        <v>#N/A</v>
      </c>
      <c r="AO20" s="231"/>
      <c r="AP20" s="232"/>
      <c r="AQ20" s="236"/>
      <c r="AR20" s="237"/>
      <c r="AS20" s="237"/>
      <c r="AT20" s="237"/>
      <c r="AU20" s="237"/>
      <c r="AV20" s="237"/>
      <c r="AW20" s="237"/>
      <c r="AX20" s="237"/>
      <c r="AY20" s="14"/>
      <c r="AZ20" s="20"/>
    </row>
    <row r="21" spans="1:55" ht="30.75" customHeight="1" x14ac:dyDescent="0.2">
      <c r="A21" s="32">
        <v>5</v>
      </c>
      <c r="B21" s="74"/>
      <c r="C21" s="75"/>
      <c r="D21" s="75"/>
      <c r="E21" s="75"/>
      <c r="F21" s="75"/>
      <c r="G21" s="75"/>
      <c r="H21" s="76"/>
      <c r="I21" s="233"/>
      <c r="J21" s="234"/>
      <c r="K21" s="234"/>
      <c r="L21" s="234"/>
      <c r="M21" s="234"/>
      <c r="N21" s="234"/>
      <c r="O21" s="234"/>
      <c r="P21" s="234"/>
      <c r="Q21" s="234"/>
      <c r="R21" s="235"/>
      <c r="S21" s="219"/>
      <c r="T21" s="220"/>
      <c r="U21" s="220"/>
      <c r="V21" s="220"/>
      <c r="W21" s="220"/>
      <c r="X21" s="220"/>
      <c r="Y21" s="221"/>
      <c r="Z21" s="219"/>
      <c r="AA21" s="220"/>
      <c r="AB21" s="220"/>
      <c r="AC21" s="220"/>
      <c r="AD21" s="220"/>
      <c r="AE21" s="220"/>
      <c r="AF21" s="221"/>
      <c r="AG21" s="83"/>
      <c r="AH21" s="84"/>
      <c r="AI21" s="84"/>
      <c r="AJ21" s="84"/>
      <c r="AK21" s="84"/>
      <c r="AL21" s="84"/>
      <c r="AM21" s="85"/>
      <c r="AN21" s="230" t="e">
        <f t="shared" si="0"/>
        <v>#N/A</v>
      </c>
      <c r="AO21" s="231"/>
      <c r="AP21" s="232"/>
      <c r="AQ21" s="236"/>
      <c r="AR21" s="237"/>
      <c r="AS21" s="237"/>
      <c r="AT21" s="237"/>
      <c r="AU21" s="237"/>
      <c r="AV21" s="237"/>
      <c r="AW21" s="237"/>
      <c r="AX21" s="237"/>
      <c r="AY21" s="14"/>
      <c r="AZ21" s="20"/>
    </row>
    <row r="22" spans="1:55" ht="30.75" customHeight="1" x14ac:dyDescent="0.2">
      <c r="A22" s="32">
        <v>6</v>
      </c>
      <c r="B22" s="74"/>
      <c r="C22" s="75"/>
      <c r="D22" s="75"/>
      <c r="E22" s="75"/>
      <c r="F22" s="75"/>
      <c r="G22" s="75"/>
      <c r="H22" s="76"/>
      <c r="I22" s="233"/>
      <c r="J22" s="234"/>
      <c r="K22" s="234"/>
      <c r="L22" s="234"/>
      <c r="M22" s="234"/>
      <c r="N22" s="234"/>
      <c r="O22" s="234"/>
      <c r="P22" s="234"/>
      <c r="Q22" s="234"/>
      <c r="R22" s="235"/>
      <c r="S22" s="219"/>
      <c r="T22" s="220"/>
      <c r="U22" s="220"/>
      <c r="V22" s="220"/>
      <c r="W22" s="220"/>
      <c r="X22" s="220"/>
      <c r="Y22" s="221"/>
      <c r="Z22" s="219"/>
      <c r="AA22" s="220"/>
      <c r="AB22" s="220"/>
      <c r="AC22" s="220"/>
      <c r="AD22" s="220"/>
      <c r="AE22" s="220"/>
      <c r="AF22" s="221"/>
      <c r="AG22" s="83"/>
      <c r="AH22" s="84"/>
      <c r="AI22" s="84"/>
      <c r="AJ22" s="84"/>
      <c r="AK22" s="84"/>
      <c r="AL22" s="84"/>
      <c r="AM22" s="85"/>
      <c r="AN22" s="230" t="e">
        <f t="shared" si="0"/>
        <v>#N/A</v>
      </c>
      <c r="AO22" s="231"/>
      <c r="AP22" s="232"/>
      <c r="AQ22" s="236"/>
      <c r="AR22" s="237"/>
      <c r="AS22" s="237"/>
      <c r="AT22" s="237"/>
      <c r="AU22" s="237"/>
      <c r="AV22" s="237"/>
      <c r="AW22" s="237"/>
      <c r="AX22" s="237"/>
      <c r="AY22" s="14"/>
      <c r="AZ22" s="20"/>
    </row>
    <row r="23" spans="1:55" ht="30.75" customHeight="1" x14ac:dyDescent="0.2">
      <c r="A23" s="32">
        <v>7</v>
      </c>
      <c r="B23" s="74"/>
      <c r="C23" s="75"/>
      <c r="D23" s="75"/>
      <c r="E23" s="75"/>
      <c r="F23" s="75"/>
      <c r="G23" s="75"/>
      <c r="H23" s="76"/>
      <c r="I23" s="233"/>
      <c r="J23" s="234"/>
      <c r="K23" s="234"/>
      <c r="L23" s="234"/>
      <c r="M23" s="234"/>
      <c r="N23" s="234"/>
      <c r="O23" s="234"/>
      <c r="P23" s="234"/>
      <c r="Q23" s="234"/>
      <c r="R23" s="235"/>
      <c r="S23" s="219"/>
      <c r="T23" s="220"/>
      <c r="U23" s="220"/>
      <c r="V23" s="220"/>
      <c r="W23" s="220"/>
      <c r="X23" s="220"/>
      <c r="Y23" s="221"/>
      <c r="Z23" s="219"/>
      <c r="AA23" s="220"/>
      <c r="AB23" s="220"/>
      <c r="AC23" s="220"/>
      <c r="AD23" s="220"/>
      <c r="AE23" s="220"/>
      <c r="AF23" s="221"/>
      <c r="AG23" s="83"/>
      <c r="AH23" s="84"/>
      <c r="AI23" s="84"/>
      <c r="AJ23" s="84"/>
      <c r="AK23" s="84"/>
      <c r="AL23" s="84"/>
      <c r="AM23" s="85"/>
      <c r="AN23" s="230" t="e">
        <f t="shared" si="0"/>
        <v>#N/A</v>
      </c>
      <c r="AO23" s="231"/>
      <c r="AP23" s="232"/>
      <c r="AQ23" s="236"/>
      <c r="AR23" s="237"/>
      <c r="AS23" s="237"/>
      <c r="AT23" s="237"/>
      <c r="AU23" s="237"/>
      <c r="AV23" s="237"/>
      <c r="AW23" s="237"/>
      <c r="AX23" s="237"/>
      <c r="AY23" s="14"/>
      <c r="AZ23" s="20"/>
    </row>
    <row r="24" spans="1:55" ht="30.75" customHeight="1" x14ac:dyDescent="0.2">
      <c r="A24" s="32">
        <v>8</v>
      </c>
      <c r="B24" s="74"/>
      <c r="C24" s="75"/>
      <c r="D24" s="75"/>
      <c r="E24" s="75"/>
      <c r="F24" s="75"/>
      <c r="G24" s="75"/>
      <c r="H24" s="76"/>
      <c r="I24" s="233"/>
      <c r="J24" s="234"/>
      <c r="K24" s="234"/>
      <c r="L24" s="234"/>
      <c r="M24" s="234"/>
      <c r="N24" s="234"/>
      <c r="O24" s="234"/>
      <c r="P24" s="234"/>
      <c r="Q24" s="234"/>
      <c r="R24" s="235"/>
      <c r="S24" s="219"/>
      <c r="T24" s="220"/>
      <c r="U24" s="220"/>
      <c r="V24" s="220"/>
      <c r="W24" s="220"/>
      <c r="X24" s="220"/>
      <c r="Y24" s="221"/>
      <c r="Z24" s="219"/>
      <c r="AA24" s="220"/>
      <c r="AB24" s="220"/>
      <c r="AC24" s="220"/>
      <c r="AD24" s="220"/>
      <c r="AE24" s="220"/>
      <c r="AF24" s="221"/>
      <c r="AG24" s="83"/>
      <c r="AH24" s="84"/>
      <c r="AI24" s="84"/>
      <c r="AJ24" s="84"/>
      <c r="AK24" s="84"/>
      <c r="AL24" s="84"/>
      <c r="AM24" s="85"/>
      <c r="AN24" s="230" t="e">
        <f t="shared" si="0"/>
        <v>#N/A</v>
      </c>
      <c r="AO24" s="231"/>
      <c r="AP24" s="232"/>
      <c r="AQ24" s="236"/>
      <c r="AR24" s="237"/>
      <c r="AS24" s="237"/>
      <c r="AT24" s="237"/>
      <c r="AU24" s="237"/>
      <c r="AV24" s="237"/>
      <c r="AW24" s="237"/>
      <c r="AX24" s="237"/>
      <c r="AY24" s="14"/>
      <c r="AZ24" s="20"/>
    </row>
    <row r="25" spans="1:55" ht="30.75" customHeight="1" x14ac:dyDescent="0.2">
      <c r="A25" s="32">
        <v>9</v>
      </c>
      <c r="B25" s="74"/>
      <c r="C25" s="75"/>
      <c r="D25" s="75"/>
      <c r="E25" s="75"/>
      <c r="F25" s="75"/>
      <c r="G25" s="75"/>
      <c r="H25" s="76"/>
      <c r="I25" s="233"/>
      <c r="J25" s="234"/>
      <c r="K25" s="234"/>
      <c r="L25" s="234"/>
      <c r="M25" s="234"/>
      <c r="N25" s="234"/>
      <c r="O25" s="234"/>
      <c r="P25" s="234"/>
      <c r="Q25" s="234"/>
      <c r="R25" s="235"/>
      <c r="S25" s="219"/>
      <c r="T25" s="220"/>
      <c r="U25" s="220"/>
      <c r="V25" s="220"/>
      <c r="W25" s="220"/>
      <c r="X25" s="220"/>
      <c r="Y25" s="221"/>
      <c r="Z25" s="219"/>
      <c r="AA25" s="220"/>
      <c r="AB25" s="220"/>
      <c r="AC25" s="220"/>
      <c r="AD25" s="220"/>
      <c r="AE25" s="220"/>
      <c r="AF25" s="221"/>
      <c r="AG25" s="83"/>
      <c r="AH25" s="84"/>
      <c r="AI25" s="84"/>
      <c r="AJ25" s="84"/>
      <c r="AK25" s="84"/>
      <c r="AL25" s="84"/>
      <c r="AM25" s="85"/>
      <c r="AN25" s="230" t="e">
        <f t="shared" si="0"/>
        <v>#N/A</v>
      </c>
      <c r="AO25" s="231"/>
      <c r="AP25" s="232"/>
      <c r="AQ25" s="236"/>
      <c r="AR25" s="237"/>
      <c r="AS25" s="237"/>
      <c r="AT25" s="237"/>
      <c r="AU25" s="237"/>
      <c r="AV25" s="237"/>
      <c r="AW25" s="237"/>
      <c r="AX25" s="237"/>
      <c r="AY25" s="14"/>
      <c r="AZ25" s="20"/>
    </row>
    <row r="26" spans="1:55" ht="30.75" customHeight="1" x14ac:dyDescent="0.2">
      <c r="A26" s="32">
        <v>10</v>
      </c>
      <c r="B26" s="74"/>
      <c r="C26" s="75"/>
      <c r="D26" s="75"/>
      <c r="E26" s="75"/>
      <c r="F26" s="75"/>
      <c r="G26" s="75"/>
      <c r="H26" s="76"/>
      <c r="I26" s="233"/>
      <c r="J26" s="234"/>
      <c r="K26" s="234"/>
      <c r="L26" s="234"/>
      <c r="M26" s="234"/>
      <c r="N26" s="234"/>
      <c r="O26" s="234"/>
      <c r="P26" s="234"/>
      <c r="Q26" s="234"/>
      <c r="R26" s="235"/>
      <c r="S26" s="219"/>
      <c r="T26" s="220"/>
      <c r="U26" s="220"/>
      <c r="V26" s="220"/>
      <c r="W26" s="220"/>
      <c r="X26" s="220"/>
      <c r="Y26" s="221"/>
      <c r="Z26" s="219"/>
      <c r="AA26" s="220"/>
      <c r="AB26" s="220"/>
      <c r="AC26" s="220"/>
      <c r="AD26" s="220"/>
      <c r="AE26" s="220"/>
      <c r="AF26" s="221"/>
      <c r="AG26" s="83"/>
      <c r="AH26" s="84"/>
      <c r="AI26" s="84"/>
      <c r="AJ26" s="84"/>
      <c r="AK26" s="84"/>
      <c r="AL26" s="84"/>
      <c r="AM26" s="85"/>
      <c r="AN26" s="230" t="e">
        <f t="shared" si="0"/>
        <v>#N/A</v>
      </c>
      <c r="AO26" s="231"/>
      <c r="AP26" s="232"/>
      <c r="AQ26" s="236"/>
      <c r="AR26" s="237"/>
      <c r="AS26" s="237"/>
      <c r="AT26" s="237"/>
      <c r="AU26" s="237"/>
      <c r="AV26" s="237"/>
      <c r="AW26" s="237"/>
      <c r="AX26" s="237"/>
      <c r="AY26" s="14"/>
      <c r="AZ26" s="20"/>
    </row>
    <row r="27" spans="1:55" ht="30.75" customHeight="1" x14ac:dyDescent="0.2">
      <c r="A27" s="32">
        <v>11</v>
      </c>
      <c r="B27" s="74"/>
      <c r="C27" s="75"/>
      <c r="D27" s="75"/>
      <c r="E27" s="75"/>
      <c r="F27" s="75"/>
      <c r="G27" s="75"/>
      <c r="H27" s="76"/>
      <c r="I27" s="233"/>
      <c r="J27" s="234"/>
      <c r="K27" s="234"/>
      <c r="L27" s="234"/>
      <c r="M27" s="234"/>
      <c r="N27" s="234"/>
      <c r="O27" s="234"/>
      <c r="P27" s="234"/>
      <c r="Q27" s="234"/>
      <c r="R27" s="235"/>
      <c r="S27" s="219"/>
      <c r="T27" s="220"/>
      <c r="U27" s="220"/>
      <c r="V27" s="220"/>
      <c r="W27" s="220"/>
      <c r="X27" s="220"/>
      <c r="Y27" s="221"/>
      <c r="Z27" s="219"/>
      <c r="AA27" s="220"/>
      <c r="AB27" s="220"/>
      <c r="AC27" s="220"/>
      <c r="AD27" s="220"/>
      <c r="AE27" s="220"/>
      <c r="AF27" s="221"/>
      <c r="AG27" s="83"/>
      <c r="AH27" s="84"/>
      <c r="AI27" s="84"/>
      <c r="AJ27" s="84"/>
      <c r="AK27" s="84"/>
      <c r="AL27" s="84"/>
      <c r="AM27" s="85"/>
      <c r="AN27" s="230" t="e">
        <f t="shared" si="0"/>
        <v>#N/A</v>
      </c>
      <c r="AO27" s="231"/>
      <c r="AP27" s="232"/>
      <c r="AQ27" s="236"/>
      <c r="AR27" s="237"/>
      <c r="AS27" s="237"/>
      <c r="AT27" s="237"/>
      <c r="AU27" s="237"/>
      <c r="AV27" s="237"/>
      <c r="AW27" s="237"/>
      <c r="AX27" s="237"/>
      <c r="AY27" s="14"/>
      <c r="AZ27" s="20"/>
    </row>
    <row r="28" spans="1:55" ht="30.75" customHeight="1" x14ac:dyDescent="0.2">
      <c r="A28" s="32">
        <v>12</v>
      </c>
      <c r="B28" s="74"/>
      <c r="C28" s="75"/>
      <c r="D28" s="75"/>
      <c r="E28" s="75"/>
      <c r="F28" s="75"/>
      <c r="G28" s="75"/>
      <c r="H28" s="76"/>
      <c r="I28" s="233"/>
      <c r="J28" s="234"/>
      <c r="K28" s="234"/>
      <c r="L28" s="234"/>
      <c r="M28" s="234"/>
      <c r="N28" s="234"/>
      <c r="O28" s="234"/>
      <c r="P28" s="234"/>
      <c r="Q28" s="234"/>
      <c r="R28" s="235"/>
      <c r="S28" s="219"/>
      <c r="T28" s="220"/>
      <c r="U28" s="220"/>
      <c r="V28" s="220"/>
      <c r="W28" s="220"/>
      <c r="X28" s="220"/>
      <c r="Y28" s="221"/>
      <c r="Z28" s="219"/>
      <c r="AA28" s="220"/>
      <c r="AB28" s="220"/>
      <c r="AC28" s="220"/>
      <c r="AD28" s="220"/>
      <c r="AE28" s="220"/>
      <c r="AF28" s="221"/>
      <c r="AG28" s="83"/>
      <c r="AH28" s="84"/>
      <c r="AI28" s="84"/>
      <c r="AJ28" s="84"/>
      <c r="AK28" s="84"/>
      <c r="AL28" s="84"/>
      <c r="AM28" s="85"/>
      <c r="AN28" s="230" t="e">
        <f t="shared" si="0"/>
        <v>#N/A</v>
      </c>
      <c r="AO28" s="231"/>
      <c r="AP28" s="232"/>
      <c r="AQ28" s="236"/>
      <c r="AR28" s="237"/>
      <c r="AS28" s="237"/>
      <c r="AT28" s="237"/>
      <c r="AU28" s="237"/>
      <c r="AV28" s="237"/>
      <c r="AW28" s="237"/>
      <c r="AX28" s="237"/>
      <c r="AY28" s="14"/>
      <c r="AZ28" s="20"/>
    </row>
    <row r="29" spans="1:55" ht="30.75" customHeight="1" x14ac:dyDescent="0.2">
      <c r="A29" s="32">
        <v>13</v>
      </c>
      <c r="B29" s="74"/>
      <c r="C29" s="75"/>
      <c r="D29" s="75"/>
      <c r="E29" s="75"/>
      <c r="F29" s="75"/>
      <c r="G29" s="75"/>
      <c r="H29" s="76"/>
      <c r="I29" s="233"/>
      <c r="J29" s="234"/>
      <c r="K29" s="234"/>
      <c r="L29" s="234"/>
      <c r="M29" s="234"/>
      <c r="N29" s="234"/>
      <c r="O29" s="234"/>
      <c r="P29" s="234"/>
      <c r="Q29" s="234"/>
      <c r="R29" s="235"/>
      <c r="S29" s="219"/>
      <c r="T29" s="220"/>
      <c r="U29" s="220"/>
      <c r="V29" s="220"/>
      <c r="W29" s="220"/>
      <c r="X29" s="220"/>
      <c r="Y29" s="221"/>
      <c r="Z29" s="219"/>
      <c r="AA29" s="220"/>
      <c r="AB29" s="220"/>
      <c r="AC29" s="220"/>
      <c r="AD29" s="220"/>
      <c r="AE29" s="220"/>
      <c r="AF29" s="221"/>
      <c r="AG29" s="83"/>
      <c r="AH29" s="84"/>
      <c r="AI29" s="84"/>
      <c r="AJ29" s="84"/>
      <c r="AK29" s="84"/>
      <c r="AL29" s="84"/>
      <c r="AM29" s="85"/>
      <c r="AN29" s="230" t="e">
        <f t="shared" si="0"/>
        <v>#N/A</v>
      </c>
      <c r="AO29" s="231"/>
      <c r="AP29" s="232"/>
      <c r="AQ29" s="236"/>
      <c r="AR29" s="237"/>
      <c r="AS29" s="237"/>
      <c r="AT29" s="237"/>
      <c r="AU29" s="237"/>
      <c r="AV29" s="237"/>
      <c r="AW29" s="237"/>
      <c r="AX29" s="237"/>
      <c r="AY29" s="14"/>
      <c r="AZ29" s="20"/>
    </row>
    <row r="30" spans="1:55" ht="30.75" customHeight="1" x14ac:dyDescent="0.2">
      <c r="A30" s="32">
        <v>14</v>
      </c>
      <c r="B30" s="74"/>
      <c r="C30" s="75"/>
      <c r="D30" s="75"/>
      <c r="E30" s="75"/>
      <c r="F30" s="75"/>
      <c r="G30" s="75"/>
      <c r="H30" s="76"/>
      <c r="I30" s="233"/>
      <c r="J30" s="234"/>
      <c r="K30" s="234"/>
      <c r="L30" s="234"/>
      <c r="M30" s="234"/>
      <c r="N30" s="234"/>
      <c r="O30" s="234"/>
      <c r="P30" s="234"/>
      <c r="Q30" s="234"/>
      <c r="R30" s="235"/>
      <c r="S30" s="219"/>
      <c r="T30" s="220"/>
      <c r="U30" s="220"/>
      <c r="V30" s="220"/>
      <c r="W30" s="220"/>
      <c r="X30" s="220"/>
      <c r="Y30" s="221"/>
      <c r="Z30" s="219"/>
      <c r="AA30" s="220"/>
      <c r="AB30" s="220"/>
      <c r="AC30" s="220"/>
      <c r="AD30" s="220"/>
      <c r="AE30" s="220"/>
      <c r="AF30" s="221"/>
      <c r="AG30" s="83"/>
      <c r="AH30" s="84"/>
      <c r="AI30" s="84"/>
      <c r="AJ30" s="84"/>
      <c r="AK30" s="84"/>
      <c r="AL30" s="84"/>
      <c r="AM30" s="85"/>
      <c r="AN30" s="230" t="e">
        <f t="shared" si="0"/>
        <v>#N/A</v>
      </c>
      <c r="AO30" s="231"/>
      <c r="AP30" s="232"/>
      <c r="AQ30" s="236"/>
      <c r="AR30" s="237"/>
      <c r="AS30" s="237"/>
      <c r="AT30" s="237"/>
      <c r="AU30" s="237"/>
      <c r="AV30" s="237"/>
      <c r="AW30" s="237"/>
      <c r="AX30" s="237"/>
      <c r="AY30" s="14"/>
      <c r="AZ30" s="20"/>
    </row>
    <row r="31" spans="1:55" ht="30.75" customHeight="1" x14ac:dyDescent="0.2">
      <c r="A31" s="32">
        <v>15</v>
      </c>
      <c r="B31" s="74"/>
      <c r="C31" s="75"/>
      <c r="D31" s="75"/>
      <c r="E31" s="75"/>
      <c r="F31" s="75"/>
      <c r="G31" s="75"/>
      <c r="H31" s="76"/>
      <c r="I31" s="233"/>
      <c r="J31" s="234"/>
      <c r="K31" s="234"/>
      <c r="L31" s="234"/>
      <c r="M31" s="234"/>
      <c r="N31" s="234"/>
      <c r="O31" s="234"/>
      <c r="P31" s="234"/>
      <c r="Q31" s="234"/>
      <c r="R31" s="235"/>
      <c r="S31" s="219"/>
      <c r="T31" s="220"/>
      <c r="U31" s="220"/>
      <c r="V31" s="220"/>
      <c r="W31" s="220"/>
      <c r="X31" s="220"/>
      <c r="Y31" s="221"/>
      <c r="Z31" s="219"/>
      <c r="AA31" s="220"/>
      <c r="AB31" s="220"/>
      <c r="AC31" s="220"/>
      <c r="AD31" s="220"/>
      <c r="AE31" s="220"/>
      <c r="AF31" s="221"/>
      <c r="AG31" s="83"/>
      <c r="AH31" s="84"/>
      <c r="AI31" s="84"/>
      <c r="AJ31" s="84"/>
      <c r="AK31" s="84"/>
      <c r="AL31" s="84"/>
      <c r="AM31" s="85"/>
      <c r="AN31" s="230" t="e">
        <f t="shared" si="0"/>
        <v>#N/A</v>
      </c>
      <c r="AO31" s="231"/>
      <c r="AP31" s="232"/>
      <c r="AQ31" s="236"/>
      <c r="AR31" s="237"/>
      <c r="AS31" s="237"/>
      <c r="AT31" s="237"/>
      <c r="AU31" s="237"/>
      <c r="AV31" s="237"/>
      <c r="AW31" s="237"/>
      <c r="AX31" s="237"/>
      <c r="AY31" s="14"/>
      <c r="AZ31" s="20"/>
    </row>
    <row r="32" spans="1:55" ht="30.75" customHeight="1" x14ac:dyDescent="0.2">
      <c r="A32" s="32">
        <v>16</v>
      </c>
      <c r="B32" s="74"/>
      <c r="C32" s="75"/>
      <c r="D32" s="75"/>
      <c r="E32" s="75"/>
      <c r="F32" s="75"/>
      <c r="G32" s="75"/>
      <c r="H32" s="76"/>
      <c r="I32" s="233"/>
      <c r="J32" s="234"/>
      <c r="K32" s="234"/>
      <c r="L32" s="234"/>
      <c r="M32" s="234"/>
      <c r="N32" s="234"/>
      <c r="O32" s="234"/>
      <c r="P32" s="234"/>
      <c r="Q32" s="234"/>
      <c r="R32" s="235"/>
      <c r="S32" s="219"/>
      <c r="T32" s="220"/>
      <c r="U32" s="220"/>
      <c r="V32" s="220"/>
      <c r="W32" s="220"/>
      <c r="X32" s="220"/>
      <c r="Y32" s="221"/>
      <c r="Z32" s="219"/>
      <c r="AA32" s="220"/>
      <c r="AB32" s="220"/>
      <c r="AC32" s="220"/>
      <c r="AD32" s="220"/>
      <c r="AE32" s="220"/>
      <c r="AF32" s="221"/>
      <c r="AG32" s="83"/>
      <c r="AH32" s="84"/>
      <c r="AI32" s="84"/>
      <c r="AJ32" s="84"/>
      <c r="AK32" s="84"/>
      <c r="AL32" s="84"/>
      <c r="AM32" s="85"/>
      <c r="AN32" s="230" t="e">
        <f t="shared" si="0"/>
        <v>#N/A</v>
      </c>
      <c r="AO32" s="231"/>
      <c r="AP32" s="232"/>
      <c r="AQ32" s="236"/>
      <c r="AR32" s="237"/>
      <c r="AS32" s="237"/>
      <c r="AT32" s="237"/>
      <c r="AU32" s="237"/>
      <c r="AV32" s="237"/>
      <c r="AW32" s="237"/>
      <c r="AX32" s="237"/>
      <c r="AY32" s="14"/>
      <c r="AZ32" s="20"/>
    </row>
    <row r="33" spans="1:52" ht="30.75" customHeight="1" x14ac:dyDescent="0.2">
      <c r="A33" s="32">
        <v>17</v>
      </c>
      <c r="B33" s="74"/>
      <c r="C33" s="75"/>
      <c r="D33" s="75"/>
      <c r="E33" s="75"/>
      <c r="F33" s="75"/>
      <c r="G33" s="75"/>
      <c r="H33" s="76"/>
      <c r="I33" s="233"/>
      <c r="J33" s="234"/>
      <c r="K33" s="234"/>
      <c r="L33" s="234"/>
      <c r="M33" s="234"/>
      <c r="N33" s="234"/>
      <c r="O33" s="234"/>
      <c r="P33" s="234"/>
      <c r="Q33" s="234"/>
      <c r="R33" s="235"/>
      <c r="S33" s="219"/>
      <c r="T33" s="220"/>
      <c r="U33" s="220"/>
      <c r="V33" s="220"/>
      <c r="W33" s="220"/>
      <c r="X33" s="220"/>
      <c r="Y33" s="221"/>
      <c r="Z33" s="219"/>
      <c r="AA33" s="220"/>
      <c r="AB33" s="220"/>
      <c r="AC33" s="220"/>
      <c r="AD33" s="220"/>
      <c r="AE33" s="220"/>
      <c r="AF33" s="221"/>
      <c r="AG33" s="83"/>
      <c r="AH33" s="84"/>
      <c r="AI33" s="84"/>
      <c r="AJ33" s="84"/>
      <c r="AK33" s="84"/>
      <c r="AL33" s="84"/>
      <c r="AM33" s="85"/>
      <c r="AN33" s="230" t="e">
        <f t="shared" si="0"/>
        <v>#N/A</v>
      </c>
      <c r="AO33" s="231"/>
      <c r="AP33" s="232"/>
      <c r="AQ33" s="236"/>
      <c r="AR33" s="237"/>
      <c r="AS33" s="237"/>
      <c r="AT33" s="237"/>
      <c r="AU33" s="237"/>
      <c r="AV33" s="237"/>
      <c r="AW33" s="237"/>
      <c r="AX33" s="237"/>
      <c r="AY33" s="14"/>
      <c r="AZ33" s="20"/>
    </row>
    <row r="34" spans="1:52" ht="30.75" customHeight="1" x14ac:dyDescent="0.2">
      <c r="A34" s="32">
        <v>18</v>
      </c>
      <c r="B34" s="74"/>
      <c r="C34" s="75"/>
      <c r="D34" s="75"/>
      <c r="E34" s="75"/>
      <c r="F34" s="75"/>
      <c r="G34" s="75"/>
      <c r="H34" s="76"/>
      <c r="I34" s="233"/>
      <c r="J34" s="234"/>
      <c r="K34" s="234"/>
      <c r="L34" s="234"/>
      <c r="M34" s="234"/>
      <c r="N34" s="234"/>
      <c r="O34" s="234"/>
      <c r="P34" s="234"/>
      <c r="Q34" s="234"/>
      <c r="R34" s="235"/>
      <c r="S34" s="219"/>
      <c r="T34" s="220"/>
      <c r="U34" s="220"/>
      <c r="V34" s="220"/>
      <c r="W34" s="220"/>
      <c r="X34" s="220"/>
      <c r="Y34" s="221"/>
      <c r="Z34" s="219"/>
      <c r="AA34" s="220"/>
      <c r="AB34" s="220"/>
      <c r="AC34" s="220"/>
      <c r="AD34" s="220"/>
      <c r="AE34" s="220"/>
      <c r="AF34" s="221"/>
      <c r="AG34" s="83"/>
      <c r="AH34" s="84"/>
      <c r="AI34" s="84"/>
      <c r="AJ34" s="84"/>
      <c r="AK34" s="84"/>
      <c r="AL34" s="84"/>
      <c r="AM34" s="85"/>
      <c r="AN34" s="230" t="e">
        <f t="shared" si="0"/>
        <v>#N/A</v>
      </c>
      <c r="AO34" s="231"/>
      <c r="AP34" s="232"/>
      <c r="AQ34" s="236"/>
      <c r="AR34" s="237"/>
      <c r="AS34" s="237"/>
      <c r="AT34" s="237"/>
      <c r="AU34" s="237"/>
      <c r="AV34" s="237"/>
      <c r="AW34" s="237"/>
      <c r="AX34" s="237"/>
      <c r="AY34" s="14"/>
      <c r="AZ34" s="20"/>
    </row>
    <row r="35" spans="1:52" ht="30.75" customHeight="1" x14ac:dyDescent="0.2">
      <c r="A35" s="32">
        <v>19</v>
      </c>
      <c r="B35" s="74"/>
      <c r="C35" s="75"/>
      <c r="D35" s="75"/>
      <c r="E35" s="75"/>
      <c r="F35" s="75"/>
      <c r="G35" s="75"/>
      <c r="H35" s="76"/>
      <c r="I35" s="233"/>
      <c r="J35" s="234"/>
      <c r="K35" s="234"/>
      <c r="L35" s="234"/>
      <c r="M35" s="234"/>
      <c r="N35" s="234"/>
      <c r="O35" s="234"/>
      <c r="P35" s="234"/>
      <c r="Q35" s="234"/>
      <c r="R35" s="235"/>
      <c r="S35" s="219"/>
      <c r="T35" s="220"/>
      <c r="U35" s="220"/>
      <c r="V35" s="220"/>
      <c r="W35" s="220"/>
      <c r="X35" s="220"/>
      <c r="Y35" s="221"/>
      <c r="Z35" s="219"/>
      <c r="AA35" s="220"/>
      <c r="AB35" s="220"/>
      <c r="AC35" s="220"/>
      <c r="AD35" s="220"/>
      <c r="AE35" s="220"/>
      <c r="AF35" s="221"/>
      <c r="AG35" s="83"/>
      <c r="AH35" s="84"/>
      <c r="AI35" s="84"/>
      <c r="AJ35" s="84"/>
      <c r="AK35" s="84"/>
      <c r="AL35" s="84"/>
      <c r="AM35" s="85"/>
      <c r="AN35" s="230" t="e">
        <f t="shared" si="0"/>
        <v>#N/A</v>
      </c>
      <c r="AO35" s="231"/>
      <c r="AP35" s="232"/>
      <c r="AQ35" s="236"/>
      <c r="AR35" s="237"/>
      <c r="AS35" s="237"/>
      <c r="AT35" s="237"/>
      <c r="AU35" s="237"/>
      <c r="AV35" s="237"/>
      <c r="AW35" s="237"/>
      <c r="AX35" s="237"/>
      <c r="AY35" s="14"/>
      <c r="AZ35" s="20"/>
    </row>
    <row r="36" spans="1:52" ht="30.75" customHeight="1" thickBot="1" x14ac:dyDescent="0.25">
      <c r="A36" s="32">
        <v>20</v>
      </c>
      <c r="B36" s="213"/>
      <c r="C36" s="214"/>
      <c r="D36" s="214"/>
      <c r="E36" s="214"/>
      <c r="F36" s="214"/>
      <c r="G36" s="214"/>
      <c r="H36" s="215"/>
      <c r="I36" s="216"/>
      <c r="J36" s="217"/>
      <c r="K36" s="217"/>
      <c r="L36" s="217"/>
      <c r="M36" s="217"/>
      <c r="N36" s="217"/>
      <c r="O36" s="217"/>
      <c r="P36" s="217"/>
      <c r="Q36" s="217"/>
      <c r="R36" s="218"/>
      <c r="S36" s="219"/>
      <c r="T36" s="220"/>
      <c r="U36" s="220"/>
      <c r="V36" s="220"/>
      <c r="W36" s="220"/>
      <c r="X36" s="220"/>
      <c r="Y36" s="221"/>
      <c r="Z36" s="222"/>
      <c r="AA36" s="223"/>
      <c r="AB36" s="223"/>
      <c r="AC36" s="223"/>
      <c r="AD36" s="223"/>
      <c r="AE36" s="223"/>
      <c r="AF36" s="224"/>
      <c r="AG36" s="225"/>
      <c r="AH36" s="226"/>
      <c r="AI36" s="226"/>
      <c r="AJ36" s="226"/>
      <c r="AK36" s="226"/>
      <c r="AL36" s="226"/>
      <c r="AM36" s="227"/>
      <c r="AN36" s="210" t="e">
        <f t="shared" si="0"/>
        <v>#N/A</v>
      </c>
      <c r="AO36" s="211"/>
      <c r="AP36" s="212"/>
      <c r="AQ36" s="228"/>
      <c r="AR36" s="229"/>
      <c r="AS36" s="229"/>
      <c r="AT36" s="229"/>
      <c r="AU36" s="229"/>
      <c r="AV36" s="229"/>
      <c r="AW36" s="229"/>
      <c r="AX36" s="229"/>
      <c r="AY36" s="14"/>
      <c r="AZ36" s="20"/>
    </row>
    <row r="37" spans="1:52" ht="16.5" customHeight="1" x14ac:dyDescent="0.2">
      <c r="B37" s="6"/>
      <c r="C37" s="6"/>
      <c r="D37" s="6"/>
      <c r="E37" s="4" t="s">
        <v>35</v>
      </c>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U37" s="7"/>
      <c r="AV37" s="7"/>
      <c r="AW37" s="7"/>
      <c r="AX37" s="7"/>
      <c r="AY37" s="7"/>
      <c r="AZ37" s="7"/>
    </row>
    <row r="38" spans="1:52" ht="15" customHeight="1" x14ac:dyDescent="0.2">
      <c r="AD38" s="1"/>
      <c r="AE38" s="1"/>
      <c r="AF38" s="2"/>
      <c r="AG38" s="2"/>
      <c r="AH38" s="2"/>
      <c r="AI38" s="2"/>
      <c r="AJ38" s="2"/>
      <c r="AK38" s="2"/>
      <c r="AL38" s="2"/>
      <c r="AM38" s="2"/>
      <c r="AN38" s="1"/>
      <c r="AO38" s="1"/>
      <c r="AP38" s="1"/>
      <c r="AQ38" s="1"/>
      <c r="AR38" s="2"/>
      <c r="AS38" s="2"/>
      <c r="AT38" s="2"/>
      <c r="AU38" s="2"/>
      <c r="AV38" s="2"/>
      <c r="AW38" s="2"/>
      <c r="AX38" s="2"/>
      <c r="AY38" s="2"/>
      <c r="AZ38" s="2"/>
    </row>
    <row r="39" spans="1:52" ht="15" customHeight="1" x14ac:dyDescent="0.2">
      <c r="AD39" s="1"/>
      <c r="AE39" s="1"/>
      <c r="AF39" s="2"/>
      <c r="AG39" s="2"/>
      <c r="AH39" s="2"/>
      <c r="AI39" s="2"/>
      <c r="AJ39" s="2"/>
      <c r="AK39" s="2"/>
      <c r="AL39" s="2"/>
      <c r="AM39" s="2"/>
      <c r="AN39" s="1"/>
      <c r="AO39" s="1"/>
      <c r="AP39" s="1"/>
      <c r="AQ39" s="1"/>
      <c r="AR39" s="2"/>
      <c r="AS39" s="2"/>
      <c r="AT39" s="2"/>
      <c r="AU39" s="2"/>
      <c r="AV39" s="2"/>
      <c r="AW39" s="2"/>
      <c r="AX39" s="2"/>
      <c r="AY39" s="2"/>
      <c r="AZ39" s="2"/>
    </row>
    <row r="40" spans="1:52" ht="15" customHeight="1" x14ac:dyDescent="0.2">
      <c r="AD40" s="1"/>
      <c r="AE40" s="1"/>
      <c r="AF40" s="2"/>
      <c r="AG40" s="2"/>
      <c r="AH40" s="2"/>
      <c r="AI40" s="2"/>
      <c r="AJ40" s="2"/>
      <c r="AK40" s="2"/>
      <c r="AL40" s="2"/>
      <c r="AM40" s="2"/>
      <c r="AN40" s="1"/>
      <c r="AO40" s="1"/>
      <c r="AP40" s="1"/>
      <c r="AQ40" s="1"/>
      <c r="AR40" s="2"/>
      <c r="AS40" s="2"/>
      <c r="AT40" s="2"/>
      <c r="AU40" s="2"/>
      <c r="AV40" s="2"/>
      <c r="AW40" s="2"/>
      <c r="AX40" s="2"/>
      <c r="AY40" s="2"/>
      <c r="AZ40" s="2"/>
    </row>
    <row r="41" spans="1:52" ht="15" customHeight="1" x14ac:dyDescent="0.2">
      <c r="AD41" s="1"/>
      <c r="AE41" s="1"/>
      <c r="AF41" s="1"/>
      <c r="AG41" s="1"/>
      <c r="AH41" s="1"/>
      <c r="AI41" s="1"/>
      <c r="AJ41" s="1"/>
      <c r="AK41" s="1"/>
      <c r="AL41" s="1"/>
      <c r="AM41" s="1"/>
      <c r="AN41" s="1"/>
      <c r="AO41" s="1"/>
      <c r="AP41" s="1"/>
      <c r="AQ41" s="1"/>
      <c r="AR41" s="2"/>
      <c r="AS41" s="2"/>
      <c r="AT41" s="2"/>
      <c r="AU41" s="2"/>
      <c r="AV41" s="2"/>
      <c r="AW41" s="2"/>
      <c r="AX41" s="1"/>
      <c r="AY41" s="1"/>
      <c r="AZ41" s="1"/>
    </row>
    <row r="60" spans="7:8" ht="20.25" customHeight="1" x14ac:dyDescent="0.2"/>
    <row r="61" spans="7:8" ht="20.25" customHeight="1" x14ac:dyDescent="0.2">
      <c r="G61" s="8" t="s">
        <v>29</v>
      </c>
    </row>
    <row r="62" spans="7:8" ht="20.25" customHeight="1" x14ac:dyDescent="0.2">
      <c r="G62" s="3" t="s">
        <v>11</v>
      </c>
      <c r="H62" s="28">
        <v>1002</v>
      </c>
    </row>
    <row r="63" spans="7:8" ht="20.25" customHeight="1" x14ac:dyDescent="0.2">
      <c r="G63" s="3" t="s">
        <v>16</v>
      </c>
      <c r="H63" s="28">
        <v>1002</v>
      </c>
    </row>
    <row r="64" spans="7:8" ht="20.25" customHeight="1" x14ac:dyDescent="0.2">
      <c r="G64" s="3" t="s">
        <v>17</v>
      </c>
      <c r="H64" s="28">
        <v>1002</v>
      </c>
    </row>
    <row r="65" spans="7:8" ht="20.25" customHeight="1" x14ac:dyDescent="0.2">
      <c r="G65" s="3" t="s">
        <v>18</v>
      </c>
      <c r="H65" s="28">
        <v>1002</v>
      </c>
    </row>
    <row r="66" spans="7:8" ht="20.25" customHeight="1" x14ac:dyDescent="0.2">
      <c r="G66" s="3" t="s">
        <v>19</v>
      </c>
      <c r="H66" s="28">
        <v>1002</v>
      </c>
    </row>
    <row r="67" spans="7:8" ht="20.25" customHeight="1" x14ac:dyDescent="0.2">
      <c r="G67" s="3" t="s">
        <v>15</v>
      </c>
      <c r="H67" s="28">
        <v>1002</v>
      </c>
    </row>
    <row r="68" spans="7:8" ht="20.25" customHeight="1" x14ac:dyDescent="0.2">
      <c r="G68" s="3" t="s">
        <v>20</v>
      </c>
      <c r="H68" s="28">
        <v>1002</v>
      </c>
    </row>
    <row r="69" spans="7:8" ht="20.25" customHeight="1" x14ac:dyDescent="0.2">
      <c r="G69" s="3" t="s">
        <v>21</v>
      </c>
      <c r="H69" s="28">
        <v>1002</v>
      </c>
    </row>
    <row r="70" spans="7:8" ht="20.25" customHeight="1" x14ac:dyDescent="0.2">
      <c r="G70" s="3" t="s">
        <v>22</v>
      </c>
      <c r="H70" s="28">
        <v>1102</v>
      </c>
    </row>
    <row r="71" spans="7:8" ht="20.25" customHeight="1" x14ac:dyDescent="0.2">
      <c r="G71" s="3" t="s">
        <v>23</v>
      </c>
      <c r="H71" s="28">
        <v>1002</v>
      </c>
    </row>
    <row r="72" spans="7:8" ht="20.25" customHeight="1" x14ac:dyDescent="0.2">
      <c r="G72" s="3" t="s">
        <v>24</v>
      </c>
      <c r="H72" s="28">
        <v>1002</v>
      </c>
    </row>
    <row r="73" spans="7:8" ht="20.25" customHeight="1" x14ac:dyDescent="0.2">
      <c r="G73" s="3" t="s">
        <v>25</v>
      </c>
      <c r="H73" s="28">
        <v>1002</v>
      </c>
    </row>
    <row r="74" spans="7:8" ht="20.25" customHeight="1" x14ac:dyDescent="0.2">
      <c r="G74" s="3" t="s">
        <v>26</v>
      </c>
      <c r="H74" s="28">
        <v>1002</v>
      </c>
    </row>
    <row r="75" spans="7:8" ht="20.25" customHeight="1" x14ac:dyDescent="0.2">
      <c r="G75" s="3" t="s">
        <v>27</v>
      </c>
      <c r="H75" s="28">
        <v>1002</v>
      </c>
    </row>
    <row r="76" spans="7:8" ht="20.25" customHeight="1" x14ac:dyDescent="0.2">
      <c r="G76" s="3" t="s">
        <v>28</v>
      </c>
      <c r="H76" s="28">
        <v>1002</v>
      </c>
    </row>
    <row r="77" spans="7:8" ht="20.25" customHeight="1" x14ac:dyDescent="0.2">
      <c r="G77" s="3" t="s">
        <v>37</v>
      </c>
      <c r="H77" s="29">
        <v>2102</v>
      </c>
    </row>
    <row r="78" spans="7:8" ht="20.25" customHeight="1" x14ac:dyDescent="0.2">
      <c r="G78" s="3" t="s">
        <v>38</v>
      </c>
      <c r="H78" s="29">
        <v>2102</v>
      </c>
    </row>
    <row r="79" spans="7:8" ht="20.25" customHeight="1" x14ac:dyDescent="0.2">
      <c r="G79" s="3" t="s">
        <v>39</v>
      </c>
      <c r="H79" s="29">
        <v>2102</v>
      </c>
    </row>
    <row r="80" spans="7:8" ht="20.25" customHeight="1" x14ac:dyDescent="0.2">
      <c r="G80" s="8" t="s">
        <v>30</v>
      </c>
    </row>
    <row r="81" spans="7:8" ht="20.25" customHeight="1" x14ac:dyDescent="0.2">
      <c r="G81" s="3" t="s">
        <v>31</v>
      </c>
    </row>
    <row r="82" spans="7:8" ht="20.25" customHeight="1" x14ac:dyDescent="0.2">
      <c r="G82" s="3" t="s">
        <v>32</v>
      </c>
    </row>
    <row r="83" spans="7:8" ht="20.25" customHeight="1" x14ac:dyDescent="0.2">
      <c r="G83" s="3" t="s">
        <v>33</v>
      </c>
    </row>
    <row r="84" spans="7:8" ht="20.25" customHeight="1" x14ac:dyDescent="0.2">
      <c r="G84" s="3" t="s">
        <v>40</v>
      </c>
    </row>
    <row r="85" spans="7:8" ht="20.25" customHeight="1" x14ac:dyDescent="0.2">
      <c r="G85" s="3" t="s">
        <v>41</v>
      </c>
    </row>
    <row r="86" spans="7:8" ht="20.25" customHeight="1" x14ac:dyDescent="0.2">
      <c r="G86" s="3" t="s">
        <v>42</v>
      </c>
    </row>
    <row r="87" spans="7:8" ht="20.25" customHeight="1" x14ac:dyDescent="0.2">
      <c r="G87" s="3" t="s">
        <v>43</v>
      </c>
    </row>
    <row r="88" spans="7:8" ht="18.75" customHeight="1" x14ac:dyDescent="0.2">
      <c r="G88" s="8" t="s">
        <v>45</v>
      </c>
    </row>
    <row r="89" spans="7:8" x14ac:dyDescent="0.2">
      <c r="G89" s="3" t="s">
        <v>46</v>
      </c>
      <c r="H89" s="28">
        <v>4102</v>
      </c>
    </row>
    <row r="90" spans="7:8" x14ac:dyDescent="0.2">
      <c r="G90" s="3" t="s">
        <v>47</v>
      </c>
      <c r="H90" s="28">
        <v>4102</v>
      </c>
    </row>
    <row r="91" spans="7:8" x14ac:dyDescent="0.2">
      <c r="G91" s="3" t="s">
        <v>48</v>
      </c>
      <c r="H91" s="28">
        <v>4102</v>
      </c>
    </row>
    <row r="92" spans="7:8" x14ac:dyDescent="0.2">
      <c r="G92" s="3" t="s">
        <v>49</v>
      </c>
      <c r="H92" s="28">
        <v>4102</v>
      </c>
    </row>
    <row r="93" spans="7:8" x14ac:dyDescent="0.2">
      <c r="G93" s="3" t="s">
        <v>50</v>
      </c>
      <c r="H93" s="28">
        <v>4102</v>
      </c>
    </row>
    <row r="94" spans="7:8" x14ac:dyDescent="0.2">
      <c r="G94" s="3" t="s">
        <v>51</v>
      </c>
      <c r="H94" s="28">
        <v>4102</v>
      </c>
    </row>
    <row r="95" spans="7:8" x14ac:dyDescent="0.2">
      <c r="G95" s="3" t="s">
        <v>52</v>
      </c>
      <c r="H95" s="29">
        <v>6002</v>
      </c>
    </row>
    <row r="96" spans="7:8" x14ac:dyDescent="0.2">
      <c r="G96" s="3" t="s">
        <v>53</v>
      </c>
      <c r="H96" s="29">
        <v>6002</v>
      </c>
    </row>
    <row r="97" spans="7:7" x14ac:dyDescent="0.2">
      <c r="G97" s="8" t="s">
        <v>44</v>
      </c>
    </row>
    <row r="98" spans="7:7" x14ac:dyDescent="0.2">
      <c r="G98" t="s">
        <v>76</v>
      </c>
    </row>
  </sheetData>
  <sheetProtection sheet="1" objects="1" scenarios="1" selectLockedCells="1" selectUnlockedCells="1"/>
  <mergeCells count="170">
    <mergeCell ref="B13:AF13"/>
    <mergeCell ref="AZ2:AZ3"/>
    <mergeCell ref="A3:AJ3"/>
    <mergeCell ref="AH5:AM5"/>
    <mergeCell ref="AN5:AW5"/>
    <mergeCell ref="AH6:AM7"/>
    <mergeCell ref="AN6:AZ7"/>
    <mergeCell ref="AP2:AQ3"/>
    <mergeCell ref="AR2:AS3"/>
    <mergeCell ref="AT2:AT3"/>
    <mergeCell ref="AU2:AV3"/>
    <mergeCell ref="AW2:AW3"/>
    <mergeCell ref="AX2:AY3"/>
    <mergeCell ref="AH8:AM10"/>
    <mergeCell ref="AN8:AZ10"/>
    <mergeCell ref="AH11:AM13"/>
    <mergeCell ref="AN11:AP11"/>
    <mergeCell ref="AQ11:AZ11"/>
    <mergeCell ref="AN12:AP12"/>
    <mergeCell ref="AQ12:AZ12"/>
    <mergeCell ref="AN13:AP13"/>
    <mergeCell ref="AQ13:AZ13"/>
    <mergeCell ref="AN15:AP16"/>
    <mergeCell ref="AY15:AZ15"/>
    <mergeCell ref="B17:H17"/>
    <mergeCell ref="I17:R17"/>
    <mergeCell ref="S17:Y17"/>
    <mergeCell ref="Z17:AF17"/>
    <mergeCell ref="AG17:AM17"/>
    <mergeCell ref="AQ17:AX17"/>
    <mergeCell ref="AN17:AP17"/>
    <mergeCell ref="B15:H16"/>
    <mergeCell ref="I15:R16"/>
    <mergeCell ref="S15:Y16"/>
    <mergeCell ref="Z15:AF16"/>
    <mergeCell ref="AG15:AM16"/>
    <mergeCell ref="AQ15:AX16"/>
    <mergeCell ref="AN18:AP18"/>
    <mergeCell ref="B19:H19"/>
    <mergeCell ref="I19:R19"/>
    <mergeCell ref="S19:Y19"/>
    <mergeCell ref="Z19:AF19"/>
    <mergeCell ref="AG19:AM19"/>
    <mergeCell ref="AQ19:AX19"/>
    <mergeCell ref="AN19:AP19"/>
    <mergeCell ref="B18:H18"/>
    <mergeCell ref="I18:R18"/>
    <mergeCell ref="S18:Y18"/>
    <mergeCell ref="Z18:AF18"/>
    <mergeCell ref="AG18:AM18"/>
    <mergeCell ref="AQ18:AX18"/>
    <mergeCell ref="AN20:AP20"/>
    <mergeCell ref="B21:H21"/>
    <mergeCell ref="I21:R21"/>
    <mergeCell ref="S21:Y21"/>
    <mergeCell ref="Z21:AF21"/>
    <mergeCell ref="AG21:AM21"/>
    <mergeCell ref="AQ21:AX21"/>
    <mergeCell ref="AN21:AP21"/>
    <mergeCell ref="B20:H20"/>
    <mergeCell ref="I20:R20"/>
    <mergeCell ref="S20:Y20"/>
    <mergeCell ref="Z20:AF20"/>
    <mergeCell ref="AG20:AM20"/>
    <mergeCell ref="AQ20:AX20"/>
    <mergeCell ref="AN22:AP22"/>
    <mergeCell ref="B23:H23"/>
    <mergeCell ref="I23:R23"/>
    <mergeCell ref="S23:Y23"/>
    <mergeCell ref="Z23:AF23"/>
    <mergeCell ref="AG23:AM23"/>
    <mergeCell ref="AQ23:AX23"/>
    <mergeCell ref="AN23:AP23"/>
    <mergeCell ref="B22:H22"/>
    <mergeCell ref="I22:R22"/>
    <mergeCell ref="S22:Y22"/>
    <mergeCell ref="Z22:AF22"/>
    <mergeCell ref="AG22:AM22"/>
    <mergeCell ref="AQ22:AX22"/>
    <mergeCell ref="AN24:AP24"/>
    <mergeCell ref="B25:H25"/>
    <mergeCell ref="I25:R25"/>
    <mergeCell ref="S25:Y25"/>
    <mergeCell ref="Z25:AF25"/>
    <mergeCell ref="AG25:AM25"/>
    <mergeCell ref="AQ25:AX25"/>
    <mergeCell ref="AN25:AP25"/>
    <mergeCell ref="B24:H24"/>
    <mergeCell ref="I24:R24"/>
    <mergeCell ref="S24:Y24"/>
    <mergeCell ref="Z24:AF24"/>
    <mergeCell ref="AG24:AM24"/>
    <mergeCell ref="AQ24:AX24"/>
    <mergeCell ref="AN26:AP26"/>
    <mergeCell ref="B27:H27"/>
    <mergeCell ref="I27:R27"/>
    <mergeCell ref="S27:Y27"/>
    <mergeCell ref="Z27:AF27"/>
    <mergeCell ref="AG27:AM27"/>
    <mergeCell ref="AQ27:AX27"/>
    <mergeCell ref="AN27:AP27"/>
    <mergeCell ref="B26:H26"/>
    <mergeCell ref="I26:R26"/>
    <mergeCell ref="S26:Y26"/>
    <mergeCell ref="Z26:AF26"/>
    <mergeCell ref="AG26:AM26"/>
    <mergeCell ref="AQ26:AX26"/>
    <mergeCell ref="AN28:AP28"/>
    <mergeCell ref="B29:H29"/>
    <mergeCell ref="I29:R29"/>
    <mergeCell ref="S29:Y29"/>
    <mergeCell ref="Z29:AF29"/>
    <mergeCell ref="AG29:AM29"/>
    <mergeCell ref="AQ29:AX29"/>
    <mergeCell ref="AN29:AP29"/>
    <mergeCell ref="B28:H28"/>
    <mergeCell ref="I28:R28"/>
    <mergeCell ref="S28:Y28"/>
    <mergeCell ref="Z28:AF28"/>
    <mergeCell ref="AG28:AM28"/>
    <mergeCell ref="AQ28:AX28"/>
    <mergeCell ref="AN30:AP30"/>
    <mergeCell ref="B31:H31"/>
    <mergeCell ref="I31:R31"/>
    <mergeCell ref="S31:Y31"/>
    <mergeCell ref="Z31:AF31"/>
    <mergeCell ref="AG31:AM31"/>
    <mergeCell ref="AQ31:AX31"/>
    <mergeCell ref="AN31:AP31"/>
    <mergeCell ref="B30:H30"/>
    <mergeCell ref="I30:R30"/>
    <mergeCell ref="S30:Y30"/>
    <mergeCell ref="Z30:AF30"/>
    <mergeCell ref="AG30:AM30"/>
    <mergeCell ref="AQ30:AX30"/>
    <mergeCell ref="AN32:AP32"/>
    <mergeCell ref="B33:H33"/>
    <mergeCell ref="I33:R33"/>
    <mergeCell ref="S33:Y33"/>
    <mergeCell ref="Z33:AF33"/>
    <mergeCell ref="AG33:AM33"/>
    <mergeCell ref="AQ33:AX33"/>
    <mergeCell ref="AN33:AP33"/>
    <mergeCell ref="B32:H32"/>
    <mergeCell ref="I32:R32"/>
    <mergeCell ref="S32:Y32"/>
    <mergeCell ref="Z32:AF32"/>
    <mergeCell ref="AG32:AM32"/>
    <mergeCell ref="AQ32:AX32"/>
    <mergeCell ref="AN36:AP36"/>
    <mergeCell ref="B36:H36"/>
    <mergeCell ref="I36:R36"/>
    <mergeCell ref="S36:Y36"/>
    <mergeCell ref="Z36:AF36"/>
    <mergeCell ref="AG36:AM36"/>
    <mergeCell ref="AQ36:AX36"/>
    <mergeCell ref="AN34:AP34"/>
    <mergeCell ref="B35:H35"/>
    <mergeCell ref="I35:R35"/>
    <mergeCell ref="S35:Y35"/>
    <mergeCell ref="Z35:AF35"/>
    <mergeCell ref="AG35:AM35"/>
    <mergeCell ref="AQ35:AX35"/>
    <mergeCell ref="AN35:AP35"/>
    <mergeCell ref="B34:H34"/>
    <mergeCell ref="I34:R34"/>
    <mergeCell ref="S34:Y34"/>
    <mergeCell ref="Z34:AF34"/>
    <mergeCell ref="AG34:AM34"/>
    <mergeCell ref="AQ34:AX34"/>
  </mergeCells>
  <phoneticPr fontId="2"/>
  <conditionalFormatting sqref="B13">
    <cfRule type="cellIs" dxfId="7" priority="1" operator="equal">
      <formula>"「全国システムの請求・かながわシステムの請求のみ」の両方にチェックされてます。いずれかチェックを外してください。"</formula>
    </cfRule>
    <cfRule type="cellIs" dxfId="6" priority="4" operator="equal">
      <formula>"「全国システムの請求・かながわシステムの請求のみ」にチェックがされておりません。いずれかチェックしてください。"</formula>
    </cfRule>
    <cfRule type="cellIs" dxfId="5" priority="5" operator="equal">
      <formula>"かながシステムのみの過誤です"</formula>
    </cfRule>
    <cfRule type="cellIs" dxfId="4" priority="6" operator="equal">
      <formula>"チェックがされておりません"</formula>
    </cfRule>
  </conditionalFormatting>
  <dataValidations count="6">
    <dataValidation type="textLength" operator="equal" allowBlank="1" showInputMessage="1" showErrorMessage="1" error="0を省略せず、10桁で入力してください。_x000a_例：0000685646" sqref="I17:R36" xr:uid="{00000000-0002-0000-0200-000000000000}">
      <formula1>10</formula1>
    </dataValidation>
    <dataValidation type="textLength" operator="equal" allowBlank="1" showInputMessage="1" showErrorMessage="1" error="西暦(4桁)+月(2桁)で入力してください。_x000a_例：2017年4月⇒201704" sqref="S17:AF36" xr:uid="{00000000-0002-0000-0200-000001000000}">
      <formula1>6</formula1>
    </dataValidation>
    <dataValidation type="textLength" operator="equal" allowBlank="1" showInputMessage="1" showErrorMessage="1" sqref="AN5:AW5" xr:uid="{00000000-0002-0000-0200-000002000000}">
      <formula1>10</formula1>
    </dataValidation>
    <dataValidation type="list" allowBlank="1" showInputMessage="1" showErrorMessage="1" sqref="AG17:AM17 AG19:AM36" xr:uid="{00000000-0002-0000-0200-000003000000}">
      <formula1>$G$61:$G$97</formula1>
    </dataValidation>
    <dataValidation type="list" allowBlank="1" showInputMessage="1" showErrorMessage="1" sqref="B17:H36" xr:uid="{00000000-0002-0000-0200-000004000000}">
      <formula1>"１４１３１７, １４１３２５,１４１３３３, １４１３４１,１４１３５８,１４１３６６,１４１３７４,１４１３０９"</formula1>
    </dataValidation>
    <dataValidation type="list" allowBlank="1" showInputMessage="1" showErrorMessage="1" sqref="AG18:AM18" xr:uid="{00000000-0002-0000-0200-000005000000}">
      <formula1>$G$61:$G$98</formula1>
    </dataValidation>
  </dataValidations>
  <printOptions horizontalCentered="1" verticalCentered="1"/>
  <pageMargins left="0.39370078740157483" right="0.39370078740157483" top="0.15748031496062992" bottom="0.19685039370078741" header="0.19685039370078741" footer="0.15748031496062992"/>
  <pageSetup paperSize="9" scale="6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247650</xdr:colOff>
                    <xdr:row>5</xdr:row>
                    <xdr:rowOff>12700</xdr:rowOff>
                  </from>
                  <to>
                    <xdr:col>2</xdr:col>
                    <xdr:colOff>228600</xdr:colOff>
                    <xdr:row>6</xdr:row>
                    <xdr:rowOff>12700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12700</xdr:colOff>
                    <xdr:row>7</xdr:row>
                    <xdr:rowOff>0</xdr:rowOff>
                  </from>
                  <to>
                    <xdr:col>2</xdr:col>
                    <xdr:colOff>247650</xdr:colOff>
                    <xdr:row>8</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12700</xdr:colOff>
                    <xdr:row>10</xdr:row>
                    <xdr:rowOff>190500</xdr:rowOff>
                  </from>
                  <to>
                    <xdr:col>6</xdr:col>
                    <xdr:colOff>12700</xdr:colOff>
                    <xdr:row>12</xdr:row>
                    <xdr:rowOff>12700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12700</xdr:colOff>
                    <xdr:row>10</xdr:row>
                    <xdr:rowOff>0</xdr:rowOff>
                  </from>
                  <to>
                    <xdr:col>6</xdr:col>
                    <xdr:colOff>12700</xdr:colOff>
                    <xdr:row>11</xdr:row>
                    <xdr:rowOff>31750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7"/>
  <sheetViews>
    <sheetView showGridLines="0" zoomScale="85" zoomScaleNormal="85" zoomScaleSheetLayoutView="90" workbookViewId="0">
      <selection activeCell="BD8" sqref="BD8"/>
    </sheetView>
  </sheetViews>
  <sheetFormatPr defaultColWidth="9" defaultRowHeight="13" x14ac:dyDescent="0.2"/>
  <cols>
    <col min="1" max="1" width="3.08984375" style="3" customWidth="1"/>
    <col min="2" max="3" width="3.36328125" style="3" customWidth="1"/>
    <col min="4" max="4" width="1.453125" style="3" customWidth="1"/>
    <col min="5" max="18" width="3.08984375" style="3" customWidth="1"/>
    <col min="19" max="25" width="2.7265625" style="3" customWidth="1"/>
    <col min="26" max="32" width="2.6328125" style="3" customWidth="1"/>
    <col min="33" max="33" width="3.08984375" style="3" customWidth="1"/>
    <col min="34" max="37" width="2.26953125" style="3" customWidth="1"/>
    <col min="38" max="49" width="3.26953125" style="3" customWidth="1"/>
    <col min="50" max="52" width="2.6328125" style="3" customWidth="1"/>
    <col min="53" max="16384" width="9" style="3"/>
  </cols>
  <sheetData>
    <row r="1" spans="1:55" ht="13.5" thickBot="1" x14ac:dyDescent="0.25">
      <c r="B1" t="s">
        <v>55</v>
      </c>
      <c r="AP1" t="s">
        <v>56</v>
      </c>
    </row>
    <row r="2" spans="1:55" ht="7.5" customHeight="1" x14ac:dyDescent="0.2">
      <c r="AP2" s="145" t="s">
        <v>109</v>
      </c>
      <c r="AQ2" s="146"/>
      <c r="AR2" s="147"/>
      <c r="AS2" s="147"/>
      <c r="AT2" s="146" t="s">
        <v>5</v>
      </c>
      <c r="AU2" s="147"/>
      <c r="AV2" s="147"/>
      <c r="AW2" s="146" t="s">
        <v>6</v>
      </c>
      <c r="AX2" s="147"/>
      <c r="AY2" s="147"/>
      <c r="AZ2" s="142" t="s">
        <v>7</v>
      </c>
    </row>
    <row r="3" spans="1:55" ht="30.75" customHeight="1" thickBot="1" x14ac:dyDescent="0.25">
      <c r="A3" s="144" t="s">
        <v>54</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23"/>
      <c r="AL3" s="23"/>
      <c r="AM3" s="23"/>
      <c r="AN3" s="23"/>
      <c r="AO3" s="23"/>
      <c r="AP3" s="114"/>
      <c r="AQ3" s="115"/>
      <c r="AR3" s="148"/>
      <c r="AS3" s="148"/>
      <c r="AT3" s="115"/>
      <c r="AU3" s="148"/>
      <c r="AV3" s="148"/>
      <c r="AW3" s="115"/>
      <c r="AX3" s="148"/>
      <c r="AY3" s="148"/>
      <c r="AZ3" s="143"/>
    </row>
    <row r="4" spans="1:55" ht="22.5" customHeight="1" thickBot="1" x14ac:dyDescent="0.25">
      <c r="B4" t="s">
        <v>57</v>
      </c>
    </row>
    <row r="5" spans="1:55" ht="18.75" customHeight="1" thickBot="1" x14ac:dyDescent="0.25">
      <c r="B5" s="39" t="s">
        <v>100</v>
      </c>
      <c r="C5" s="6"/>
      <c r="D5" s="6"/>
      <c r="E5" s="6"/>
      <c r="F5" s="6"/>
      <c r="G5" s="6"/>
      <c r="H5" s="6"/>
      <c r="I5" s="6"/>
      <c r="J5" s="6"/>
      <c r="K5" s="6"/>
      <c r="L5" s="6"/>
      <c r="M5" s="6"/>
      <c r="N5" s="6"/>
      <c r="O5" s="6"/>
      <c r="P5" s="6"/>
      <c r="Q5" s="6"/>
      <c r="R5" s="6"/>
      <c r="S5" s="6"/>
      <c r="T5" s="6"/>
      <c r="U5" s="6"/>
      <c r="V5" s="6"/>
      <c r="W5" s="6"/>
      <c r="X5" s="6"/>
      <c r="Y5" s="6"/>
      <c r="Z5" s="6"/>
      <c r="AA5" s="6"/>
      <c r="AB5" s="6"/>
      <c r="AC5" s="6"/>
      <c r="AD5" s="6"/>
      <c r="AE5" s="6"/>
      <c r="AF5" s="12"/>
      <c r="AG5" s="11"/>
      <c r="AH5" s="149" t="s">
        <v>0</v>
      </c>
      <c r="AI5" s="150"/>
      <c r="AJ5" s="150"/>
      <c r="AK5" s="150"/>
      <c r="AL5" s="150"/>
      <c r="AM5" s="151"/>
      <c r="AN5" s="170"/>
      <c r="AO5" s="238"/>
      <c r="AP5" s="238"/>
      <c r="AQ5" s="238"/>
      <c r="AR5" s="238"/>
      <c r="AS5" s="238"/>
      <c r="AT5" s="238"/>
      <c r="AU5" s="238"/>
      <c r="AV5" s="238"/>
      <c r="AW5" s="248"/>
      <c r="AX5" s="21"/>
      <c r="AY5" s="22"/>
      <c r="AZ5" s="22"/>
    </row>
    <row r="6" spans="1:55" ht="18.75" customHeight="1" x14ac:dyDescent="0.2">
      <c r="B6" s="10"/>
      <c r="C6" s="26"/>
      <c r="E6" s="13" t="s">
        <v>58</v>
      </c>
      <c r="F6" s="25"/>
      <c r="G6" s="25"/>
      <c r="H6" s="25"/>
      <c r="I6" s="25"/>
      <c r="J6" s="25"/>
      <c r="K6" s="25"/>
      <c r="L6" s="25"/>
      <c r="AF6" s="11"/>
      <c r="AG6" s="11"/>
      <c r="AH6" s="105" t="s">
        <v>1</v>
      </c>
      <c r="AI6" s="106"/>
      <c r="AJ6" s="106"/>
      <c r="AK6" s="106"/>
      <c r="AL6" s="106"/>
      <c r="AM6" s="107"/>
      <c r="AN6" s="126"/>
      <c r="AO6" s="127"/>
      <c r="AP6" s="127"/>
      <c r="AQ6" s="127"/>
      <c r="AR6" s="127"/>
      <c r="AS6" s="127"/>
      <c r="AT6" s="127"/>
      <c r="AU6" s="127"/>
      <c r="AV6" s="127"/>
      <c r="AW6" s="127"/>
      <c r="AX6" s="127"/>
      <c r="AY6" s="127"/>
      <c r="AZ6" s="128"/>
    </row>
    <row r="7" spans="1:55" x14ac:dyDescent="0.2">
      <c r="B7" s="10"/>
      <c r="AF7" s="11"/>
      <c r="AG7" s="11"/>
      <c r="AH7" s="111"/>
      <c r="AI7" s="112"/>
      <c r="AJ7" s="112"/>
      <c r="AK7" s="112"/>
      <c r="AL7" s="112"/>
      <c r="AM7" s="113"/>
      <c r="AN7" s="129"/>
      <c r="AO7" s="130"/>
      <c r="AP7" s="130"/>
      <c r="AQ7" s="130"/>
      <c r="AR7" s="130"/>
      <c r="AS7" s="130"/>
      <c r="AT7" s="130"/>
      <c r="AU7" s="130"/>
      <c r="AV7" s="130"/>
      <c r="AW7" s="130"/>
      <c r="AX7" s="130"/>
      <c r="AY7" s="130"/>
      <c r="AZ7" s="131"/>
    </row>
    <row r="8" spans="1:55" ht="19" x14ac:dyDescent="0.2">
      <c r="B8" s="10"/>
      <c r="C8" s="26"/>
      <c r="E8" s="13" t="s">
        <v>59</v>
      </c>
      <c r="F8" s="25"/>
      <c r="G8" s="25"/>
      <c r="H8" s="25"/>
      <c r="I8" s="25"/>
      <c r="J8" s="25"/>
      <c r="K8" s="25"/>
      <c r="L8" s="25"/>
      <c r="AF8" s="11"/>
      <c r="AG8" s="11"/>
      <c r="AH8" s="105" t="s">
        <v>2</v>
      </c>
      <c r="AI8" s="106"/>
      <c r="AJ8" s="106"/>
      <c r="AK8" s="106"/>
      <c r="AL8" s="106"/>
      <c r="AM8" s="107"/>
      <c r="AN8" s="123"/>
      <c r="AO8" s="124"/>
      <c r="AP8" s="124"/>
      <c r="AQ8" s="124"/>
      <c r="AR8" s="124"/>
      <c r="AS8" s="124"/>
      <c r="AT8" s="124"/>
      <c r="AU8" s="124"/>
      <c r="AV8" s="124"/>
      <c r="AW8" s="124"/>
      <c r="AX8" s="124"/>
      <c r="AY8" s="124"/>
      <c r="AZ8" s="125"/>
    </row>
    <row r="9" spans="1:55" ht="16.5" customHeight="1" x14ac:dyDescent="0.2">
      <c r="B9" s="10"/>
      <c r="F9" s="42" t="s">
        <v>101</v>
      </c>
      <c r="G9" s="9"/>
      <c r="H9" s="9"/>
      <c r="I9" s="9"/>
      <c r="J9" s="9"/>
      <c r="K9" s="9"/>
      <c r="L9" s="9"/>
      <c r="M9" s="9"/>
      <c r="N9" s="9"/>
      <c r="O9" s="9"/>
      <c r="P9" s="9"/>
      <c r="Q9" s="9"/>
      <c r="R9" s="9"/>
      <c r="S9" s="9"/>
      <c r="T9" s="9"/>
      <c r="U9" s="9"/>
      <c r="V9" s="9"/>
      <c r="W9" s="9"/>
      <c r="X9" s="9"/>
      <c r="Y9" s="9"/>
      <c r="Z9" s="9"/>
      <c r="AA9" s="9"/>
      <c r="AB9" s="9"/>
      <c r="AC9" s="9"/>
      <c r="AD9" s="9"/>
      <c r="AE9" s="9"/>
      <c r="AF9" s="40"/>
      <c r="AG9" s="11"/>
      <c r="AH9" s="111"/>
      <c r="AI9" s="112"/>
      <c r="AJ9" s="112"/>
      <c r="AK9" s="112"/>
      <c r="AL9" s="112"/>
      <c r="AM9" s="113"/>
      <c r="AN9" s="129"/>
      <c r="AO9" s="130"/>
      <c r="AP9" s="130"/>
      <c r="AQ9" s="130"/>
      <c r="AR9" s="130"/>
      <c r="AS9" s="130"/>
      <c r="AT9" s="130"/>
      <c r="AU9" s="130"/>
      <c r="AV9" s="130"/>
      <c r="AW9" s="130"/>
      <c r="AX9" s="130"/>
      <c r="AY9" s="130"/>
      <c r="AZ9" s="131"/>
    </row>
    <row r="10" spans="1:55" ht="16.5" customHeight="1" x14ac:dyDescent="0.2">
      <c r="B10" s="10"/>
      <c r="F10" s="44"/>
      <c r="G10" s="13" t="s">
        <v>60</v>
      </c>
      <c r="AF10" s="11"/>
      <c r="AG10" s="11"/>
      <c r="AH10" s="105" t="s">
        <v>3</v>
      </c>
      <c r="AI10" s="106"/>
      <c r="AJ10" s="106"/>
      <c r="AK10" s="106"/>
      <c r="AL10" s="106"/>
      <c r="AM10" s="107"/>
      <c r="AN10" s="99" t="s">
        <v>12</v>
      </c>
      <c r="AO10" s="100"/>
      <c r="AP10" s="101"/>
      <c r="AQ10" s="117"/>
      <c r="AR10" s="118"/>
      <c r="AS10" s="118"/>
      <c r="AT10" s="118"/>
      <c r="AU10" s="118"/>
      <c r="AV10" s="118"/>
      <c r="AW10" s="118"/>
      <c r="AX10" s="118"/>
      <c r="AY10" s="118"/>
      <c r="AZ10" s="119"/>
      <c r="BA10"/>
      <c r="BB10"/>
    </row>
    <row r="11" spans="1:55" ht="16.5" customHeight="1" x14ac:dyDescent="0.2">
      <c r="B11" s="10"/>
      <c r="F11" s="27"/>
      <c r="G11" s="33" t="s">
        <v>102</v>
      </c>
      <c r="H11" s="5"/>
      <c r="I11" s="5"/>
      <c r="J11" s="5"/>
      <c r="K11" s="5"/>
      <c r="L11" s="5"/>
      <c r="M11" s="5"/>
      <c r="N11" s="5"/>
      <c r="O11" s="5"/>
      <c r="P11" s="5"/>
      <c r="Q11" s="5"/>
      <c r="R11" s="5"/>
      <c r="S11" s="5"/>
      <c r="T11" s="5"/>
      <c r="U11" s="5"/>
      <c r="V11" s="5"/>
      <c r="W11" s="5"/>
      <c r="X11" s="5"/>
      <c r="Y11" s="5"/>
      <c r="Z11" s="5"/>
      <c r="AA11" s="5"/>
      <c r="AB11" s="5"/>
      <c r="AC11" s="5"/>
      <c r="AD11" s="5"/>
      <c r="AE11" s="24"/>
      <c r="AF11" s="11"/>
      <c r="AG11" s="11"/>
      <c r="AH11" s="108"/>
      <c r="AI11" s="109"/>
      <c r="AJ11" s="109"/>
      <c r="AK11" s="109"/>
      <c r="AL11" s="109"/>
      <c r="AM11" s="110"/>
      <c r="AN11" s="99" t="s">
        <v>4</v>
      </c>
      <c r="AO11" s="100"/>
      <c r="AP11" s="101"/>
      <c r="AQ11" s="117"/>
      <c r="AR11" s="118"/>
      <c r="AS11" s="118"/>
      <c r="AT11" s="118"/>
      <c r="AU11" s="118"/>
      <c r="AV11" s="118"/>
      <c r="AW11" s="118"/>
      <c r="AX11" s="118"/>
      <c r="AY11" s="118"/>
      <c r="AZ11" s="119"/>
      <c r="BA11" s="32" t="b">
        <v>0</v>
      </c>
      <c r="BB11" s="32">
        <f>IF(BA11=TRUE,1,0)</f>
        <v>0</v>
      </c>
    </row>
    <row r="12" spans="1:55" ht="17.25" customHeight="1" thickBot="1" x14ac:dyDescent="0.25">
      <c r="B12" s="245" t="str">
        <f>IF(COUNTIF(BB11:BB12,1)=2,"「全国システムの請求・かながわシステムの請求のみ」の両方にチェックされてます。いずれかチェックを外してください。",IF(COUNTIF(BB11:BB12,1)=0,"「全国システムの請求・かながわシステムの請求のみ」にチェックがされておりません。いずれかチェックしてください。",""))</f>
        <v>「全国システムの請求・かながわシステムの請求のみ」にチェックがされておりません。いずれかチェックしてください。</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7"/>
      <c r="AG12" s="11"/>
      <c r="AH12" s="114"/>
      <c r="AI12" s="115"/>
      <c r="AJ12" s="115"/>
      <c r="AK12" s="115"/>
      <c r="AL12" s="115"/>
      <c r="AM12" s="116"/>
      <c r="AN12" s="102" t="s">
        <v>13</v>
      </c>
      <c r="AO12" s="103"/>
      <c r="AP12" s="104"/>
      <c r="AQ12" s="120"/>
      <c r="AR12" s="121"/>
      <c r="AS12" s="121"/>
      <c r="AT12" s="121"/>
      <c r="AU12" s="121"/>
      <c r="AV12" s="121"/>
      <c r="AW12" s="121"/>
      <c r="AX12" s="121"/>
      <c r="AY12" s="121"/>
      <c r="AZ12" s="122"/>
      <c r="BA12" s="32" t="b">
        <v>0</v>
      </c>
      <c r="BB12" s="32">
        <f>IF(BA12=TRUE,1,0)</f>
        <v>0</v>
      </c>
      <c r="BC12"/>
    </row>
    <row r="13" spans="1:55" ht="33.75" customHeight="1" thickBot="1" x14ac:dyDescent="0.25">
      <c r="AY13" s="16"/>
      <c r="AZ13" s="16"/>
      <c r="BA13"/>
      <c r="BB13"/>
      <c r="BC13"/>
    </row>
    <row r="14" spans="1:55" ht="15" customHeight="1" x14ac:dyDescent="0.2">
      <c r="B14" s="181" t="s">
        <v>8</v>
      </c>
      <c r="C14" s="182"/>
      <c r="D14" s="182"/>
      <c r="E14" s="182"/>
      <c r="F14" s="182"/>
      <c r="G14" s="182"/>
      <c r="H14" s="183"/>
      <c r="I14" s="146" t="s">
        <v>9</v>
      </c>
      <c r="J14" s="146"/>
      <c r="K14" s="146"/>
      <c r="L14" s="146"/>
      <c r="M14" s="146"/>
      <c r="N14" s="146"/>
      <c r="O14" s="146"/>
      <c r="P14" s="146"/>
      <c r="Q14" s="146"/>
      <c r="R14" s="146"/>
      <c r="S14" s="187" t="s">
        <v>68</v>
      </c>
      <c r="T14" s="146"/>
      <c r="U14" s="146"/>
      <c r="V14" s="146"/>
      <c r="W14" s="146"/>
      <c r="X14" s="146"/>
      <c r="Y14" s="188"/>
      <c r="Z14" s="191" t="s">
        <v>14</v>
      </c>
      <c r="AA14" s="146"/>
      <c r="AB14" s="146"/>
      <c r="AC14" s="146"/>
      <c r="AD14" s="146"/>
      <c r="AE14" s="146"/>
      <c r="AF14" s="188"/>
      <c r="AG14" s="192" t="s">
        <v>105</v>
      </c>
      <c r="AH14" s="146"/>
      <c r="AI14" s="146"/>
      <c r="AJ14" s="146"/>
      <c r="AK14" s="146"/>
      <c r="AL14" s="146"/>
      <c r="AM14" s="188"/>
      <c r="AN14" s="136" t="s">
        <v>67</v>
      </c>
      <c r="AO14" s="133"/>
      <c r="AP14" s="137"/>
      <c r="AQ14" s="132" t="s">
        <v>10</v>
      </c>
      <c r="AR14" s="133"/>
      <c r="AS14" s="133"/>
      <c r="AT14" s="133"/>
      <c r="AU14" s="133"/>
      <c r="AV14" s="133"/>
      <c r="AW14" s="133"/>
      <c r="AX14" s="133"/>
      <c r="AY14" s="97" t="s">
        <v>106</v>
      </c>
      <c r="AZ14" s="98"/>
      <c r="BA14"/>
      <c r="BB14"/>
      <c r="BC14"/>
    </row>
    <row r="15" spans="1:55" ht="15" customHeight="1" thickBot="1" x14ac:dyDescent="0.25">
      <c r="B15" s="184"/>
      <c r="C15" s="185"/>
      <c r="D15" s="185"/>
      <c r="E15" s="185"/>
      <c r="F15" s="185"/>
      <c r="G15" s="185"/>
      <c r="H15" s="186"/>
      <c r="I15" s="115"/>
      <c r="J15" s="115"/>
      <c r="K15" s="115"/>
      <c r="L15" s="115"/>
      <c r="M15" s="115"/>
      <c r="N15" s="115"/>
      <c r="O15" s="115"/>
      <c r="P15" s="115"/>
      <c r="Q15" s="115"/>
      <c r="R15" s="115"/>
      <c r="S15" s="189"/>
      <c r="T15" s="115"/>
      <c r="U15" s="115"/>
      <c r="V15" s="115"/>
      <c r="W15" s="115"/>
      <c r="X15" s="115"/>
      <c r="Y15" s="190"/>
      <c r="Z15" s="189"/>
      <c r="AA15" s="115"/>
      <c r="AB15" s="115"/>
      <c r="AC15" s="115"/>
      <c r="AD15" s="115"/>
      <c r="AE15" s="115"/>
      <c r="AF15" s="190"/>
      <c r="AG15" s="189"/>
      <c r="AH15" s="115"/>
      <c r="AI15" s="115"/>
      <c r="AJ15" s="115"/>
      <c r="AK15" s="115"/>
      <c r="AL15" s="115"/>
      <c r="AM15" s="190"/>
      <c r="AN15" s="134"/>
      <c r="AO15" s="135"/>
      <c r="AP15" s="138"/>
      <c r="AQ15" s="134"/>
      <c r="AR15" s="135"/>
      <c r="AS15" s="135"/>
      <c r="AT15" s="135"/>
      <c r="AU15" s="135"/>
      <c r="AV15" s="135"/>
      <c r="AW15" s="135"/>
      <c r="AX15" s="135"/>
      <c r="AY15" s="17" t="s">
        <v>34</v>
      </c>
      <c r="AZ15" s="18" t="s">
        <v>36</v>
      </c>
      <c r="BA15"/>
      <c r="BB15"/>
      <c r="BC15"/>
    </row>
    <row r="16" spans="1:55" ht="30.75" customHeight="1" x14ac:dyDescent="0.2">
      <c r="A16" s="32">
        <v>1</v>
      </c>
      <c r="B16" s="178">
        <v>141325</v>
      </c>
      <c r="C16" s="179"/>
      <c r="D16" s="179"/>
      <c r="E16" s="179"/>
      <c r="F16" s="179"/>
      <c r="G16" s="179"/>
      <c r="H16" s="180"/>
      <c r="I16" s="196" t="s">
        <v>81</v>
      </c>
      <c r="J16" s="238"/>
      <c r="K16" s="238"/>
      <c r="L16" s="238"/>
      <c r="M16" s="238"/>
      <c r="N16" s="238"/>
      <c r="O16" s="238"/>
      <c r="P16" s="238"/>
      <c r="Q16" s="238"/>
      <c r="R16" s="239"/>
      <c r="S16" s="240" t="s">
        <v>82</v>
      </c>
      <c r="T16" s="241"/>
      <c r="U16" s="241"/>
      <c r="V16" s="241"/>
      <c r="W16" s="241"/>
      <c r="X16" s="241"/>
      <c r="Y16" s="242"/>
      <c r="Z16" s="240" t="s">
        <v>83</v>
      </c>
      <c r="AA16" s="241"/>
      <c r="AB16" s="241"/>
      <c r="AC16" s="241"/>
      <c r="AD16" s="241"/>
      <c r="AE16" s="241"/>
      <c r="AF16" s="242"/>
      <c r="AG16" s="193" t="s">
        <v>31</v>
      </c>
      <c r="AH16" s="194"/>
      <c r="AI16" s="194"/>
      <c r="AJ16" s="194"/>
      <c r="AK16" s="194"/>
      <c r="AL16" s="194"/>
      <c r="AM16" s="195"/>
      <c r="AN16" s="244">
        <f>VLOOKUP(AG16,G61:H96,2,FALSE)</f>
        <v>0</v>
      </c>
      <c r="AO16" s="176"/>
      <c r="AP16" s="177"/>
      <c r="AQ16" s="243" t="s">
        <v>70</v>
      </c>
      <c r="AR16" s="176"/>
      <c r="AS16" s="176"/>
      <c r="AT16" s="176"/>
      <c r="AU16" s="176"/>
      <c r="AV16" s="176"/>
      <c r="AW16" s="176"/>
      <c r="AX16" s="176"/>
      <c r="AY16" s="15"/>
      <c r="AZ16" s="19"/>
      <c r="BA16"/>
      <c r="BB16"/>
      <c r="BC16"/>
    </row>
    <row r="17" spans="1:55" ht="30.75" customHeight="1" x14ac:dyDescent="0.2">
      <c r="A17" s="32">
        <v>2</v>
      </c>
      <c r="B17" s="74"/>
      <c r="C17" s="75"/>
      <c r="D17" s="75"/>
      <c r="E17" s="75"/>
      <c r="F17" s="75"/>
      <c r="G17" s="75"/>
      <c r="H17" s="76"/>
      <c r="I17" s="233"/>
      <c r="J17" s="234"/>
      <c r="K17" s="234"/>
      <c r="L17" s="234"/>
      <c r="M17" s="234"/>
      <c r="N17" s="234"/>
      <c r="O17" s="234"/>
      <c r="P17" s="234"/>
      <c r="Q17" s="234"/>
      <c r="R17" s="235"/>
      <c r="S17" s="219"/>
      <c r="T17" s="220"/>
      <c r="U17" s="220"/>
      <c r="V17" s="220"/>
      <c r="W17" s="220"/>
      <c r="X17" s="220"/>
      <c r="Y17" s="221"/>
      <c r="Z17" s="219"/>
      <c r="AA17" s="220"/>
      <c r="AB17" s="220"/>
      <c r="AC17" s="220"/>
      <c r="AD17" s="220"/>
      <c r="AE17" s="220"/>
      <c r="AF17" s="221"/>
      <c r="AG17" s="83"/>
      <c r="AH17" s="84"/>
      <c r="AI17" s="84"/>
      <c r="AJ17" s="84"/>
      <c r="AK17" s="84"/>
      <c r="AL17" s="84"/>
      <c r="AM17" s="85"/>
      <c r="AN17" s="230" t="e">
        <f>VLOOKUP(AG17,G62:H97,2,FALSE)</f>
        <v>#N/A</v>
      </c>
      <c r="AO17" s="231"/>
      <c r="AP17" s="232"/>
      <c r="AQ17" s="236"/>
      <c r="AR17" s="237"/>
      <c r="AS17" s="237"/>
      <c r="AT17" s="237"/>
      <c r="AU17" s="237"/>
      <c r="AV17" s="237"/>
      <c r="AW17" s="237"/>
      <c r="AX17" s="237"/>
      <c r="AY17" s="14"/>
      <c r="AZ17" s="20"/>
      <c r="BA17"/>
      <c r="BB17"/>
      <c r="BC17"/>
    </row>
    <row r="18" spans="1:55" ht="30.75" customHeight="1" x14ac:dyDescent="0.2">
      <c r="A18" s="32">
        <v>3</v>
      </c>
      <c r="B18" s="74"/>
      <c r="C18" s="75"/>
      <c r="D18" s="75"/>
      <c r="E18" s="75"/>
      <c r="F18" s="75"/>
      <c r="G18" s="75"/>
      <c r="H18" s="76"/>
      <c r="I18" s="233"/>
      <c r="J18" s="234"/>
      <c r="K18" s="234"/>
      <c r="L18" s="234"/>
      <c r="M18" s="234"/>
      <c r="N18" s="234"/>
      <c r="O18" s="234"/>
      <c r="P18" s="234"/>
      <c r="Q18" s="234"/>
      <c r="R18" s="235"/>
      <c r="S18" s="219"/>
      <c r="T18" s="220"/>
      <c r="U18" s="220"/>
      <c r="V18" s="220"/>
      <c r="W18" s="220"/>
      <c r="X18" s="220"/>
      <c r="Y18" s="221"/>
      <c r="Z18" s="219"/>
      <c r="AA18" s="220"/>
      <c r="AB18" s="220"/>
      <c r="AC18" s="220"/>
      <c r="AD18" s="220"/>
      <c r="AE18" s="220"/>
      <c r="AF18" s="221"/>
      <c r="AG18" s="83"/>
      <c r="AH18" s="84"/>
      <c r="AI18" s="84"/>
      <c r="AJ18" s="84"/>
      <c r="AK18" s="84"/>
      <c r="AL18" s="84"/>
      <c r="AM18" s="85"/>
      <c r="AN18" s="230" t="e">
        <f>VLOOKUP(AG18,G58:H93,2,FALSE)</f>
        <v>#N/A</v>
      </c>
      <c r="AO18" s="231"/>
      <c r="AP18" s="232"/>
      <c r="AQ18" s="236"/>
      <c r="AR18" s="237"/>
      <c r="AS18" s="237"/>
      <c r="AT18" s="237"/>
      <c r="AU18" s="237"/>
      <c r="AV18" s="237"/>
      <c r="AW18" s="237"/>
      <c r="AX18" s="237"/>
      <c r="AY18" s="14"/>
      <c r="AZ18" s="20"/>
    </row>
    <row r="19" spans="1:55" ht="30.75" customHeight="1" x14ac:dyDescent="0.2">
      <c r="A19" s="32">
        <v>4</v>
      </c>
      <c r="B19" s="74"/>
      <c r="C19" s="75"/>
      <c r="D19" s="75"/>
      <c r="E19" s="75"/>
      <c r="F19" s="75"/>
      <c r="G19" s="75"/>
      <c r="H19" s="76"/>
      <c r="I19" s="233"/>
      <c r="J19" s="234"/>
      <c r="K19" s="234"/>
      <c r="L19" s="234"/>
      <c r="M19" s="234"/>
      <c r="N19" s="234"/>
      <c r="O19" s="234"/>
      <c r="P19" s="234"/>
      <c r="Q19" s="234"/>
      <c r="R19" s="235"/>
      <c r="S19" s="219"/>
      <c r="T19" s="220"/>
      <c r="U19" s="220"/>
      <c r="V19" s="220"/>
      <c r="W19" s="220"/>
      <c r="X19" s="220"/>
      <c r="Y19" s="221"/>
      <c r="Z19" s="219"/>
      <c r="AA19" s="220"/>
      <c r="AB19" s="220"/>
      <c r="AC19" s="220"/>
      <c r="AD19" s="220"/>
      <c r="AE19" s="220"/>
      <c r="AF19" s="221"/>
      <c r="AG19" s="83"/>
      <c r="AH19" s="84"/>
      <c r="AI19" s="84"/>
      <c r="AJ19" s="84"/>
      <c r="AK19" s="84"/>
      <c r="AL19" s="84"/>
      <c r="AM19" s="85"/>
      <c r="AN19" s="230" t="e">
        <f>VLOOKUP(AG19,G54:H89,2,FALSE)</f>
        <v>#N/A</v>
      </c>
      <c r="AO19" s="231"/>
      <c r="AP19" s="232"/>
      <c r="AQ19" s="236"/>
      <c r="AR19" s="237"/>
      <c r="AS19" s="237"/>
      <c r="AT19" s="237"/>
      <c r="AU19" s="237"/>
      <c r="AV19" s="237"/>
      <c r="AW19" s="237"/>
      <c r="AX19" s="237"/>
      <c r="AY19" s="14"/>
      <c r="AZ19" s="20"/>
    </row>
    <row r="20" spans="1:55" ht="30.75" customHeight="1" x14ac:dyDescent="0.2">
      <c r="A20" s="32">
        <v>5</v>
      </c>
      <c r="B20" s="74"/>
      <c r="C20" s="75"/>
      <c r="D20" s="75"/>
      <c r="E20" s="75"/>
      <c r="F20" s="75"/>
      <c r="G20" s="75"/>
      <c r="H20" s="76"/>
      <c r="I20" s="233"/>
      <c r="J20" s="234"/>
      <c r="K20" s="234"/>
      <c r="L20" s="234"/>
      <c r="M20" s="234"/>
      <c r="N20" s="234"/>
      <c r="O20" s="234"/>
      <c r="P20" s="234"/>
      <c r="Q20" s="234"/>
      <c r="R20" s="235"/>
      <c r="S20" s="219"/>
      <c r="T20" s="220"/>
      <c r="U20" s="220"/>
      <c r="V20" s="220"/>
      <c r="W20" s="220"/>
      <c r="X20" s="220"/>
      <c r="Y20" s="221"/>
      <c r="Z20" s="219"/>
      <c r="AA20" s="220"/>
      <c r="AB20" s="220"/>
      <c r="AC20" s="220"/>
      <c r="AD20" s="220"/>
      <c r="AE20" s="220"/>
      <c r="AF20" s="221"/>
      <c r="AG20" s="83"/>
      <c r="AH20" s="84"/>
      <c r="AI20" s="84"/>
      <c r="AJ20" s="84"/>
      <c r="AK20" s="84"/>
      <c r="AL20" s="84"/>
      <c r="AM20" s="85"/>
      <c r="AN20" s="230" t="e">
        <f>VLOOKUP(AG20,G55:H90,2,FALSE)</f>
        <v>#N/A</v>
      </c>
      <c r="AO20" s="231"/>
      <c r="AP20" s="232"/>
      <c r="AQ20" s="236"/>
      <c r="AR20" s="237"/>
      <c r="AS20" s="237"/>
      <c r="AT20" s="237"/>
      <c r="AU20" s="237"/>
      <c r="AV20" s="237"/>
      <c r="AW20" s="237"/>
      <c r="AX20" s="237"/>
      <c r="AY20" s="14"/>
      <c r="AZ20" s="20"/>
    </row>
    <row r="21" spans="1:55" ht="30.75" customHeight="1" x14ac:dyDescent="0.2">
      <c r="A21" s="32">
        <v>6</v>
      </c>
      <c r="B21" s="74"/>
      <c r="C21" s="75"/>
      <c r="D21" s="75"/>
      <c r="E21" s="75"/>
      <c r="F21" s="75"/>
      <c r="G21" s="75"/>
      <c r="H21" s="76"/>
      <c r="I21" s="233"/>
      <c r="J21" s="234"/>
      <c r="K21" s="234"/>
      <c r="L21" s="234"/>
      <c r="M21" s="234"/>
      <c r="N21" s="234"/>
      <c r="O21" s="234"/>
      <c r="P21" s="234"/>
      <c r="Q21" s="234"/>
      <c r="R21" s="235"/>
      <c r="S21" s="219"/>
      <c r="T21" s="220"/>
      <c r="U21" s="220"/>
      <c r="V21" s="220"/>
      <c r="W21" s="220"/>
      <c r="X21" s="220"/>
      <c r="Y21" s="221"/>
      <c r="Z21" s="219"/>
      <c r="AA21" s="220"/>
      <c r="AB21" s="220"/>
      <c r="AC21" s="220"/>
      <c r="AD21" s="220"/>
      <c r="AE21" s="220"/>
      <c r="AF21" s="221"/>
      <c r="AG21" s="83"/>
      <c r="AH21" s="84"/>
      <c r="AI21" s="84"/>
      <c r="AJ21" s="84"/>
      <c r="AK21" s="84"/>
      <c r="AL21" s="84"/>
      <c r="AM21" s="85"/>
      <c r="AN21" s="230" t="e">
        <f>VLOOKUP(AG21,G56:H91,2,FALSE)</f>
        <v>#N/A</v>
      </c>
      <c r="AO21" s="231"/>
      <c r="AP21" s="232"/>
      <c r="AQ21" s="236"/>
      <c r="AR21" s="237"/>
      <c r="AS21" s="237"/>
      <c r="AT21" s="237"/>
      <c r="AU21" s="237"/>
      <c r="AV21" s="237"/>
      <c r="AW21" s="237"/>
      <c r="AX21" s="237"/>
      <c r="AY21" s="14"/>
      <c r="AZ21" s="20"/>
    </row>
    <row r="22" spans="1:55" ht="30.75" customHeight="1" x14ac:dyDescent="0.2">
      <c r="A22" s="32">
        <v>7</v>
      </c>
      <c r="B22" s="74"/>
      <c r="C22" s="75"/>
      <c r="D22" s="75"/>
      <c r="E22" s="75"/>
      <c r="F22" s="75"/>
      <c r="G22" s="75"/>
      <c r="H22" s="76"/>
      <c r="I22" s="233"/>
      <c r="J22" s="234"/>
      <c r="K22" s="234"/>
      <c r="L22" s="234"/>
      <c r="M22" s="234"/>
      <c r="N22" s="234"/>
      <c r="O22" s="234"/>
      <c r="P22" s="234"/>
      <c r="Q22" s="234"/>
      <c r="R22" s="235"/>
      <c r="S22" s="219"/>
      <c r="T22" s="220"/>
      <c r="U22" s="220"/>
      <c r="V22" s="220"/>
      <c r="W22" s="220"/>
      <c r="X22" s="220"/>
      <c r="Y22" s="221"/>
      <c r="Z22" s="219"/>
      <c r="AA22" s="220"/>
      <c r="AB22" s="220"/>
      <c r="AC22" s="220"/>
      <c r="AD22" s="220"/>
      <c r="AE22" s="220"/>
      <c r="AF22" s="221"/>
      <c r="AG22" s="83"/>
      <c r="AH22" s="84"/>
      <c r="AI22" s="84"/>
      <c r="AJ22" s="84"/>
      <c r="AK22" s="84"/>
      <c r="AL22" s="84"/>
      <c r="AM22" s="85"/>
      <c r="AN22" s="230" t="e">
        <f>VLOOKUP(AG22,G57:H92,2,FALSE)</f>
        <v>#N/A</v>
      </c>
      <c r="AO22" s="231"/>
      <c r="AP22" s="232"/>
      <c r="AQ22" s="236"/>
      <c r="AR22" s="237"/>
      <c r="AS22" s="237"/>
      <c r="AT22" s="237"/>
      <c r="AU22" s="237"/>
      <c r="AV22" s="237"/>
      <c r="AW22" s="237"/>
      <c r="AX22" s="237"/>
      <c r="AY22" s="14"/>
      <c r="AZ22" s="20"/>
    </row>
    <row r="23" spans="1:55" ht="30.75" customHeight="1" x14ac:dyDescent="0.2">
      <c r="A23" s="32">
        <v>8</v>
      </c>
      <c r="B23" s="74"/>
      <c r="C23" s="75"/>
      <c r="D23" s="75"/>
      <c r="E23" s="75"/>
      <c r="F23" s="75"/>
      <c r="G23" s="75"/>
      <c r="H23" s="76"/>
      <c r="I23" s="233"/>
      <c r="J23" s="234"/>
      <c r="K23" s="234"/>
      <c r="L23" s="234"/>
      <c r="M23" s="234"/>
      <c r="N23" s="234"/>
      <c r="O23" s="234"/>
      <c r="P23" s="234"/>
      <c r="Q23" s="234"/>
      <c r="R23" s="235"/>
      <c r="S23" s="219"/>
      <c r="T23" s="220"/>
      <c r="U23" s="220"/>
      <c r="V23" s="220"/>
      <c r="W23" s="220"/>
      <c r="X23" s="220"/>
      <c r="Y23" s="221"/>
      <c r="Z23" s="219"/>
      <c r="AA23" s="220"/>
      <c r="AB23" s="220"/>
      <c r="AC23" s="220"/>
      <c r="AD23" s="220"/>
      <c r="AE23" s="220"/>
      <c r="AF23" s="221"/>
      <c r="AG23" s="83"/>
      <c r="AH23" s="84"/>
      <c r="AI23" s="84"/>
      <c r="AJ23" s="84"/>
      <c r="AK23" s="84"/>
      <c r="AL23" s="84"/>
      <c r="AM23" s="85"/>
      <c r="AN23" s="230" t="e">
        <f>VLOOKUP(AG23,G63:H98,2,FALSE)</f>
        <v>#N/A</v>
      </c>
      <c r="AO23" s="231"/>
      <c r="AP23" s="232"/>
      <c r="AQ23" s="236"/>
      <c r="AR23" s="237"/>
      <c r="AS23" s="237"/>
      <c r="AT23" s="237"/>
      <c r="AU23" s="237"/>
      <c r="AV23" s="237"/>
      <c r="AW23" s="237"/>
      <c r="AX23" s="237"/>
      <c r="AY23" s="14"/>
      <c r="AZ23" s="20"/>
    </row>
    <row r="24" spans="1:55" ht="30.75" customHeight="1" x14ac:dyDescent="0.2">
      <c r="A24" s="32">
        <v>9</v>
      </c>
      <c r="B24" s="74"/>
      <c r="C24" s="75"/>
      <c r="D24" s="75"/>
      <c r="E24" s="75"/>
      <c r="F24" s="75"/>
      <c r="G24" s="75"/>
      <c r="H24" s="76"/>
      <c r="I24" s="233"/>
      <c r="J24" s="234"/>
      <c r="K24" s="234"/>
      <c r="L24" s="234"/>
      <c r="M24" s="234"/>
      <c r="N24" s="234"/>
      <c r="O24" s="234"/>
      <c r="P24" s="234"/>
      <c r="Q24" s="234"/>
      <c r="R24" s="235"/>
      <c r="S24" s="219"/>
      <c r="T24" s="220"/>
      <c r="U24" s="220"/>
      <c r="V24" s="220"/>
      <c r="W24" s="220"/>
      <c r="X24" s="220"/>
      <c r="Y24" s="221"/>
      <c r="Z24" s="219"/>
      <c r="AA24" s="220"/>
      <c r="AB24" s="220"/>
      <c r="AC24" s="220"/>
      <c r="AD24" s="220"/>
      <c r="AE24" s="220"/>
      <c r="AF24" s="221"/>
      <c r="AG24" s="83"/>
      <c r="AH24" s="84"/>
      <c r="AI24" s="84"/>
      <c r="AJ24" s="84"/>
      <c r="AK24" s="84"/>
      <c r="AL24" s="84"/>
      <c r="AM24" s="85"/>
      <c r="AN24" s="230" t="e">
        <f t="shared" ref="AN24:AN35" si="0">VLOOKUP(AG24,G59:H94,2,FALSE)</f>
        <v>#N/A</v>
      </c>
      <c r="AO24" s="231"/>
      <c r="AP24" s="232"/>
      <c r="AQ24" s="236"/>
      <c r="AR24" s="237"/>
      <c r="AS24" s="237"/>
      <c r="AT24" s="237"/>
      <c r="AU24" s="237"/>
      <c r="AV24" s="237"/>
      <c r="AW24" s="237"/>
      <c r="AX24" s="237"/>
      <c r="AY24" s="14"/>
      <c r="AZ24" s="20"/>
    </row>
    <row r="25" spans="1:55" ht="30.75" customHeight="1" x14ac:dyDescent="0.2">
      <c r="A25" s="32">
        <v>10</v>
      </c>
      <c r="B25" s="74"/>
      <c r="C25" s="75"/>
      <c r="D25" s="75"/>
      <c r="E25" s="75"/>
      <c r="F25" s="75"/>
      <c r="G25" s="75"/>
      <c r="H25" s="76"/>
      <c r="I25" s="233"/>
      <c r="J25" s="234"/>
      <c r="K25" s="234"/>
      <c r="L25" s="234"/>
      <c r="M25" s="234"/>
      <c r="N25" s="234"/>
      <c r="O25" s="234"/>
      <c r="P25" s="234"/>
      <c r="Q25" s="234"/>
      <c r="R25" s="235"/>
      <c r="S25" s="219"/>
      <c r="T25" s="220"/>
      <c r="U25" s="220"/>
      <c r="V25" s="220"/>
      <c r="W25" s="220"/>
      <c r="X25" s="220"/>
      <c r="Y25" s="221"/>
      <c r="Z25" s="219"/>
      <c r="AA25" s="220"/>
      <c r="AB25" s="220"/>
      <c r="AC25" s="220"/>
      <c r="AD25" s="220"/>
      <c r="AE25" s="220"/>
      <c r="AF25" s="221"/>
      <c r="AG25" s="83"/>
      <c r="AH25" s="84"/>
      <c r="AI25" s="84"/>
      <c r="AJ25" s="84"/>
      <c r="AK25" s="84"/>
      <c r="AL25" s="84"/>
      <c r="AM25" s="85"/>
      <c r="AN25" s="230" t="e">
        <f t="shared" si="0"/>
        <v>#N/A</v>
      </c>
      <c r="AO25" s="231"/>
      <c r="AP25" s="232"/>
      <c r="AQ25" s="236"/>
      <c r="AR25" s="237"/>
      <c r="AS25" s="237"/>
      <c r="AT25" s="237"/>
      <c r="AU25" s="237"/>
      <c r="AV25" s="237"/>
      <c r="AW25" s="237"/>
      <c r="AX25" s="237"/>
      <c r="AY25" s="14"/>
      <c r="AZ25" s="20"/>
    </row>
    <row r="26" spans="1:55" ht="30.75" customHeight="1" x14ac:dyDescent="0.2">
      <c r="A26" s="32">
        <v>11</v>
      </c>
      <c r="B26" s="74"/>
      <c r="C26" s="75"/>
      <c r="D26" s="75"/>
      <c r="E26" s="75"/>
      <c r="F26" s="75"/>
      <c r="G26" s="75"/>
      <c r="H26" s="76"/>
      <c r="I26" s="233"/>
      <c r="J26" s="234"/>
      <c r="K26" s="234"/>
      <c r="L26" s="234"/>
      <c r="M26" s="234"/>
      <c r="N26" s="234"/>
      <c r="O26" s="234"/>
      <c r="P26" s="234"/>
      <c r="Q26" s="234"/>
      <c r="R26" s="235"/>
      <c r="S26" s="219"/>
      <c r="T26" s="220"/>
      <c r="U26" s="220"/>
      <c r="V26" s="220"/>
      <c r="W26" s="220"/>
      <c r="X26" s="220"/>
      <c r="Y26" s="221"/>
      <c r="Z26" s="219"/>
      <c r="AA26" s="220"/>
      <c r="AB26" s="220"/>
      <c r="AC26" s="220"/>
      <c r="AD26" s="220"/>
      <c r="AE26" s="220"/>
      <c r="AF26" s="221"/>
      <c r="AG26" s="83"/>
      <c r="AH26" s="84"/>
      <c r="AI26" s="84"/>
      <c r="AJ26" s="84"/>
      <c r="AK26" s="84"/>
      <c r="AL26" s="84"/>
      <c r="AM26" s="85"/>
      <c r="AN26" s="230" t="e">
        <f t="shared" si="0"/>
        <v>#N/A</v>
      </c>
      <c r="AO26" s="231"/>
      <c r="AP26" s="232"/>
      <c r="AQ26" s="236"/>
      <c r="AR26" s="237"/>
      <c r="AS26" s="237"/>
      <c r="AT26" s="237"/>
      <c r="AU26" s="237"/>
      <c r="AV26" s="237"/>
      <c r="AW26" s="237"/>
      <c r="AX26" s="237"/>
      <c r="AY26" s="14"/>
      <c r="AZ26" s="20"/>
    </row>
    <row r="27" spans="1:55" ht="30.75" customHeight="1" x14ac:dyDescent="0.2">
      <c r="A27" s="32">
        <v>12</v>
      </c>
      <c r="B27" s="74"/>
      <c r="C27" s="75"/>
      <c r="D27" s="75"/>
      <c r="E27" s="75"/>
      <c r="F27" s="75"/>
      <c r="G27" s="75"/>
      <c r="H27" s="76"/>
      <c r="I27" s="233"/>
      <c r="J27" s="234"/>
      <c r="K27" s="234"/>
      <c r="L27" s="234"/>
      <c r="M27" s="234"/>
      <c r="N27" s="234"/>
      <c r="O27" s="234"/>
      <c r="P27" s="234"/>
      <c r="Q27" s="234"/>
      <c r="R27" s="235"/>
      <c r="S27" s="219"/>
      <c r="T27" s="220"/>
      <c r="U27" s="220"/>
      <c r="V27" s="220"/>
      <c r="W27" s="220"/>
      <c r="X27" s="220"/>
      <c r="Y27" s="221"/>
      <c r="Z27" s="219"/>
      <c r="AA27" s="220"/>
      <c r="AB27" s="220"/>
      <c r="AC27" s="220"/>
      <c r="AD27" s="220"/>
      <c r="AE27" s="220"/>
      <c r="AF27" s="221"/>
      <c r="AG27" s="83"/>
      <c r="AH27" s="84"/>
      <c r="AI27" s="84"/>
      <c r="AJ27" s="84"/>
      <c r="AK27" s="84"/>
      <c r="AL27" s="84"/>
      <c r="AM27" s="85"/>
      <c r="AN27" s="230" t="e">
        <f t="shared" si="0"/>
        <v>#N/A</v>
      </c>
      <c r="AO27" s="231"/>
      <c r="AP27" s="232"/>
      <c r="AQ27" s="236"/>
      <c r="AR27" s="237"/>
      <c r="AS27" s="237"/>
      <c r="AT27" s="237"/>
      <c r="AU27" s="237"/>
      <c r="AV27" s="237"/>
      <c r="AW27" s="237"/>
      <c r="AX27" s="237"/>
      <c r="AY27" s="14"/>
      <c r="AZ27" s="20"/>
    </row>
    <row r="28" spans="1:55" ht="30.75" customHeight="1" x14ac:dyDescent="0.2">
      <c r="A28" s="32">
        <v>13</v>
      </c>
      <c r="B28" s="74"/>
      <c r="C28" s="75"/>
      <c r="D28" s="75"/>
      <c r="E28" s="75"/>
      <c r="F28" s="75"/>
      <c r="G28" s="75"/>
      <c r="H28" s="76"/>
      <c r="I28" s="233"/>
      <c r="J28" s="234"/>
      <c r="K28" s="234"/>
      <c r="L28" s="234"/>
      <c r="M28" s="234"/>
      <c r="N28" s="234"/>
      <c r="O28" s="234"/>
      <c r="P28" s="234"/>
      <c r="Q28" s="234"/>
      <c r="R28" s="235"/>
      <c r="S28" s="219"/>
      <c r="T28" s="220"/>
      <c r="U28" s="220"/>
      <c r="V28" s="220"/>
      <c r="W28" s="220"/>
      <c r="X28" s="220"/>
      <c r="Y28" s="221"/>
      <c r="Z28" s="219"/>
      <c r="AA28" s="220"/>
      <c r="AB28" s="220"/>
      <c r="AC28" s="220"/>
      <c r="AD28" s="220"/>
      <c r="AE28" s="220"/>
      <c r="AF28" s="221"/>
      <c r="AG28" s="83"/>
      <c r="AH28" s="84"/>
      <c r="AI28" s="84"/>
      <c r="AJ28" s="84"/>
      <c r="AK28" s="84"/>
      <c r="AL28" s="84"/>
      <c r="AM28" s="85"/>
      <c r="AN28" s="230" t="e">
        <f t="shared" si="0"/>
        <v>#N/A</v>
      </c>
      <c r="AO28" s="231"/>
      <c r="AP28" s="232"/>
      <c r="AQ28" s="236"/>
      <c r="AR28" s="237"/>
      <c r="AS28" s="237"/>
      <c r="AT28" s="237"/>
      <c r="AU28" s="237"/>
      <c r="AV28" s="237"/>
      <c r="AW28" s="237"/>
      <c r="AX28" s="237"/>
      <c r="AY28" s="14"/>
      <c r="AZ28" s="20"/>
    </row>
    <row r="29" spans="1:55" ht="30.75" customHeight="1" x14ac:dyDescent="0.2">
      <c r="A29" s="32">
        <v>14</v>
      </c>
      <c r="B29" s="74"/>
      <c r="C29" s="75"/>
      <c r="D29" s="75"/>
      <c r="E29" s="75"/>
      <c r="F29" s="75"/>
      <c r="G29" s="75"/>
      <c r="H29" s="76"/>
      <c r="I29" s="233"/>
      <c r="J29" s="234"/>
      <c r="K29" s="234"/>
      <c r="L29" s="234"/>
      <c r="M29" s="234"/>
      <c r="N29" s="234"/>
      <c r="O29" s="234"/>
      <c r="P29" s="234"/>
      <c r="Q29" s="234"/>
      <c r="R29" s="235"/>
      <c r="S29" s="219"/>
      <c r="T29" s="220"/>
      <c r="U29" s="220"/>
      <c r="V29" s="220"/>
      <c r="W29" s="220"/>
      <c r="X29" s="220"/>
      <c r="Y29" s="221"/>
      <c r="Z29" s="219"/>
      <c r="AA29" s="220"/>
      <c r="AB29" s="220"/>
      <c r="AC29" s="220"/>
      <c r="AD29" s="220"/>
      <c r="AE29" s="220"/>
      <c r="AF29" s="221"/>
      <c r="AG29" s="83"/>
      <c r="AH29" s="84"/>
      <c r="AI29" s="84"/>
      <c r="AJ29" s="84"/>
      <c r="AK29" s="84"/>
      <c r="AL29" s="84"/>
      <c r="AM29" s="85"/>
      <c r="AN29" s="230" t="e">
        <f t="shared" si="0"/>
        <v>#N/A</v>
      </c>
      <c r="AO29" s="231"/>
      <c r="AP29" s="232"/>
      <c r="AQ29" s="236"/>
      <c r="AR29" s="237"/>
      <c r="AS29" s="237"/>
      <c r="AT29" s="237"/>
      <c r="AU29" s="237"/>
      <c r="AV29" s="237"/>
      <c r="AW29" s="237"/>
      <c r="AX29" s="237"/>
      <c r="AY29" s="14"/>
      <c r="AZ29" s="20"/>
    </row>
    <row r="30" spans="1:55" ht="30.75" customHeight="1" x14ac:dyDescent="0.2">
      <c r="A30" s="32">
        <v>15</v>
      </c>
      <c r="B30" s="74"/>
      <c r="C30" s="75"/>
      <c r="D30" s="75"/>
      <c r="E30" s="75"/>
      <c r="F30" s="75"/>
      <c r="G30" s="75"/>
      <c r="H30" s="76"/>
      <c r="I30" s="233"/>
      <c r="J30" s="234"/>
      <c r="K30" s="234"/>
      <c r="L30" s="234"/>
      <c r="M30" s="234"/>
      <c r="N30" s="234"/>
      <c r="O30" s="234"/>
      <c r="P30" s="234"/>
      <c r="Q30" s="234"/>
      <c r="R30" s="235"/>
      <c r="S30" s="219"/>
      <c r="T30" s="220"/>
      <c r="U30" s="220"/>
      <c r="V30" s="220"/>
      <c r="W30" s="220"/>
      <c r="X30" s="220"/>
      <c r="Y30" s="221"/>
      <c r="Z30" s="219"/>
      <c r="AA30" s="220"/>
      <c r="AB30" s="220"/>
      <c r="AC30" s="220"/>
      <c r="AD30" s="220"/>
      <c r="AE30" s="220"/>
      <c r="AF30" s="221"/>
      <c r="AG30" s="83"/>
      <c r="AH30" s="84"/>
      <c r="AI30" s="84"/>
      <c r="AJ30" s="84"/>
      <c r="AK30" s="84"/>
      <c r="AL30" s="84"/>
      <c r="AM30" s="85"/>
      <c r="AN30" s="230" t="e">
        <f t="shared" si="0"/>
        <v>#N/A</v>
      </c>
      <c r="AO30" s="231"/>
      <c r="AP30" s="232"/>
      <c r="AQ30" s="236"/>
      <c r="AR30" s="237"/>
      <c r="AS30" s="237"/>
      <c r="AT30" s="237"/>
      <c r="AU30" s="237"/>
      <c r="AV30" s="237"/>
      <c r="AW30" s="237"/>
      <c r="AX30" s="237"/>
      <c r="AY30" s="14"/>
      <c r="AZ30" s="20"/>
    </row>
    <row r="31" spans="1:55" ht="30.75" customHeight="1" x14ac:dyDescent="0.2">
      <c r="A31" s="32">
        <v>16</v>
      </c>
      <c r="B31" s="74"/>
      <c r="C31" s="75"/>
      <c r="D31" s="75"/>
      <c r="E31" s="75"/>
      <c r="F31" s="75"/>
      <c r="G31" s="75"/>
      <c r="H31" s="76"/>
      <c r="I31" s="233"/>
      <c r="J31" s="234"/>
      <c r="K31" s="234"/>
      <c r="L31" s="234"/>
      <c r="M31" s="234"/>
      <c r="N31" s="234"/>
      <c r="O31" s="234"/>
      <c r="P31" s="234"/>
      <c r="Q31" s="234"/>
      <c r="R31" s="235"/>
      <c r="S31" s="219"/>
      <c r="T31" s="220"/>
      <c r="U31" s="220"/>
      <c r="V31" s="220"/>
      <c r="W31" s="220"/>
      <c r="X31" s="220"/>
      <c r="Y31" s="221"/>
      <c r="Z31" s="219"/>
      <c r="AA31" s="220"/>
      <c r="AB31" s="220"/>
      <c r="AC31" s="220"/>
      <c r="AD31" s="220"/>
      <c r="AE31" s="220"/>
      <c r="AF31" s="221"/>
      <c r="AG31" s="83"/>
      <c r="AH31" s="84"/>
      <c r="AI31" s="84"/>
      <c r="AJ31" s="84"/>
      <c r="AK31" s="84"/>
      <c r="AL31" s="84"/>
      <c r="AM31" s="85"/>
      <c r="AN31" s="230" t="e">
        <f t="shared" si="0"/>
        <v>#N/A</v>
      </c>
      <c r="AO31" s="231"/>
      <c r="AP31" s="232"/>
      <c r="AQ31" s="236"/>
      <c r="AR31" s="237"/>
      <c r="AS31" s="237"/>
      <c r="AT31" s="237"/>
      <c r="AU31" s="237"/>
      <c r="AV31" s="237"/>
      <c r="AW31" s="237"/>
      <c r="AX31" s="237"/>
      <c r="AY31" s="14"/>
      <c r="AZ31" s="20"/>
    </row>
    <row r="32" spans="1:55" ht="30.75" customHeight="1" x14ac:dyDescent="0.2">
      <c r="A32" s="32">
        <v>17</v>
      </c>
      <c r="B32" s="74"/>
      <c r="C32" s="75"/>
      <c r="D32" s="75"/>
      <c r="E32" s="75"/>
      <c r="F32" s="75"/>
      <c r="G32" s="75"/>
      <c r="H32" s="76"/>
      <c r="I32" s="233"/>
      <c r="J32" s="234"/>
      <c r="K32" s="234"/>
      <c r="L32" s="234"/>
      <c r="M32" s="234"/>
      <c r="N32" s="234"/>
      <c r="O32" s="234"/>
      <c r="P32" s="234"/>
      <c r="Q32" s="234"/>
      <c r="R32" s="235"/>
      <c r="S32" s="219"/>
      <c r="T32" s="220"/>
      <c r="U32" s="220"/>
      <c r="V32" s="220"/>
      <c r="W32" s="220"/>
      <c r="X32" s="220"/>
      <c r="Y32" s="221"/>
      <c r="Z32" s="219"/>
      <c r="AA32" s="220"/>
      <c r="AB32" s="220"/>
      <c r="AC32" s="220"/>
      <c r="AD32" s="220"/>
      <c r="AE32" s="220"/>
      <c r="AF32" s="221"/>
      <c r="AG32" s="83"/>
      <c r="AH32" s="84"/>
      <c r="AI32" s="84"/>
      <c r="AJ32" s="84"/>
      <c r="AK32" s="84"/>
      <c r="AL32" s="84"/>
      <c r="AM32" s="85"/>
      <c r="AN32" s="230" t="e">
        <f t="shared" si="0"/>
        <v>#N/A</v>
      </c>
      <c r="AO32" s="231"/>
      <c r="AP32" s="232"/>
      <c r="AQ32" s="236"/>
      <c r="AR32" s="237"/>
      <c r="AS32" s="237"/>
      <c r="AT32" s="237"/>
      <c r="AU32" s="237"/>
      <c r="AV32" s="237"/>
      <c r="AW32" s="237"/>
      <c r="AX32" s="237"/>
      <c r="AY32" s="14"/>
      <c r="AZ32" s="20"/>
    </row>
    <row r="33" spans="1:52" ht="30.75" customHeight="1" x14ac:dyDescent="0.2">
      <c r="A33" s="32">
        <v>18</v>
      </c>
      <c r="B33" s="74"/>
      <c r="C33" s="75"/>
      <c r="D33" s="75"/>
      <c r="E33" s="75"/>
      <c r="F33" s="75"/>
      <c r="G33" s="75"/>
      <c r="H33" s="76"/>
      <c r="I33" s="233"/>
      <c r="J33" s="234"/>
      <c r="K33" s="234"/>
      <c r="L33" s="234"/>
      <c r="M33" s="234"/>
      <c r="N33" s="234"/>
      <c r="O33" s="234"/>
      <c r="P33" s="234"/>
      <c r="Q33" s="234"/>
      <c r="R33" s="235"/>
      <c r="S33" s="219"/>
      <c r="T33" s="220"/>
      <c r="U33" s="220"/>
      <c r="V33" s="220"/>
      <c r="W33" s="220"/>
      <c r="X33" s="220"/>
      <c r="Y33" s="221"/>
      <c r="Z33" s="219"/>
      <c r="AA33" s="220"/>
      <c r="AB33" s="220"/>
      <c r="AC33" s="220"/>
      <c r="AD33" s="220"/>
      <c r="AE33" s="220"/>
      <c r="AF33" s="221"/>
      <c r="AG33" s="83"/>
      <c r="AH33" s="84"/>
      <c r="AI33" s="84"/>
      <c r="AJ33" s="84"/>
      <c r="AK33" s="84"/>
      <c r="AL33" s="84"/>
      <c r="AM33" s="85"/>
      <c r="AN33" s="230" t="e">
        <f t="shared" si="0"/>
        <v>#N/A</v>
      </c>
      <c r="AO33" s="231"/>
      <c r="AP33" s="232"/>
      <c r="AQ33" s="236"/>
      <c r="AR33" s="237"/>
      <c r="AS33" s="237"/>
      <c r="AT33" s="237"/>
      <c r="AU33" s="237"/>
      <c r="AV33" s="237"/>
      <c r="AW33" s="237"/>
      <c r="AX33" s="237"/>
      <c r="AY33" s="14"/>
      <c r="AZ33" s="20"/>
    </row>
    <row r="34" spans="1:52" ht="30.75" customHeight="1" x14ac:dyDescent="0.2">
      <c r="A34" s="32">
        <v>19</v>
      </c>
      <c r="B34" s="74"/>
      <c r="C34" s="75"/>
      <c r="D34" s="75"/>
      <c r="E34" s="75"/>
      <c r="F34" s="75"/>
      <c r="G34" s="75"/>
      <c r="H34" s="76"/>
      <c r="I34" s="233"/>
      <c r="J34" s="234"/>
      <c r="K34" s="234"/>
      <c r="L34" s="234"/>
      <c r="M34" s="234"/>
      <c r="N34" s="234"/>
      <c r="O34" s="234"/>
      <c r="P34" s="234"/>
      <c r="Q34" s="234"/>
      <c r="R34" s="235"/>
      <c r="S34" s="219"/>
      <c r="T34" s="220"/>
      <c r="U34" s="220"/>
      <c r="V34" s="220"/>
      <c r="W34" s="220"/>
      <c r="X34" s="220"/>
      <c r="Y34" s="221"/>
      <c r="Z34" s="219"/>
      <c r="AA34" s="220"/>
      <c r="AB34" s="220"/>
      <c r="AC34" s="220"/>
      <c r="AD34" s="220"/>
      <c r="AE34" s="220"/>
      <c r="AF34" s="221"/>
      <c r="AG34" s="83"/>
      <c r="AH34" s="84"/>
      <c r="AI34" s="84"/>
      <c r="AJ34" s="84"/>
      <c r="AK34" s="84"/>
      <c r="AL34" s="84"/>
      <c r="AM34" s="85"/>
      <c r="AN34" s="230" t="e">
        <f t="shared" si="0"/>
        <v>#N/A</v>
      </c>
      <c r="AO34" s="231"/>
      <c r="AP34" s="232"/>
      <c r="AQ34" s="236"/>
      <c r="AR34" s="237"/>
      <c r="AS34" s="237"/>
      <c r="AT34" s="237"/>
      <c r="AU34" s="237"/>
      <c r="AV34" s="237"/>
      <c r="AW34" s="237"/>
      <c r="AX34" s="237"/>
      <c r="AY34" s="14"/>
      <c r="AZ34" s="20"/>
    </row>
    <row r="35" spans="1:52" ht="30.75" customHeight="1" thickBot="1" x14ac:dyDescent="0.25">
      <c r="A35" s="32">
        <v>20</v>
      </c>
      <c r="B35" s="213"/>
      <c r="C35" s="214"/>
      <c r="D35" s="214"/>
      <c r="E35" s="214"/>
      <c r="F35" s="214"/>
      <c r="G35" s="214"/>
      <c r="H35" s="215"/>
      <c r="I35" s="216"/>
      <c r="J35" s="217"/>
      <c r="K35" s="217"/>
      <c r="L35" s="217"/>
      <c r="M35" s="217"/>
      <c r="N35" s="217"/>
      <c r="O35" s="217"/>
      <c r="P35" s="217"/>
      <c r="Q35" s="217"/>
      <c r="R35" s="218"/>
      <c r="S35" s="219"/>
      <c r="T35" s="220"/>
      <c r="U35" s="220"/>
      <c r="V35" s="220"/>
      <c r="W35" s="220"/>
      <c r="X35" s="220"/>
      <c r="Y35" s="221"/>
      <c r="Z35" s="222"/>
      <c r="AA35" s="223"/>
      <c r="AB35" s="223"/>
      <c r="AC35" s="223"/>
      <c r="AD35" s="223"/>
      <c r="AE35" s="223"/>
      <c r="AF35" s="224"/>
      <c r="AG35" s="225"/>
      <c r="AH35" s="226"/>
      <c r="AI35" s="226"/>
      <c r="AJ35" s="226"/>
      <c r="AK35" s="226"/>
      <c r="AL35" s="226"/>
      <c r="AM35" s="227"/>
      <c r="AN35" s="210" t="e">
        <f t="shared" si="0"/>
        <v>#N/A</v>
      </c>
      <c r="AO35" s="211"/>
      <c r="AP35" s="212"/>
      <c r="AQ35" s="228"/>
      <c r="AR35" s="229"/>
      <c r="AS35" s="229"/>
      <c r="AT35" s="229"/>
      <c r="AU35" s="229"/>
      <c r="AV35" s="229"/>
      <c r="AW35" s="229"/>
      <c r="AX35" s="229"/>
      <c r="AY35" s="14"/>
      <c r="AZ35" s="20"/>
    </row>
    <row r="36" spans="1:52" ht="16.5" customHeight="1" x14ac:dyDescent="0.2">
      <c r="B36" s="6"/>
      <c r="C36" s="6"/>
      <c r="D36" s="6"/>
      <c r="E36" s="4" t="s">
        <v>35</v>
      </c>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U36" s="7"/>
      <c r="AV36" s="7"/>
      <c r="AW36" s="7"/>
      <c r="AX36" s="7"/>
      <c r="AY36" s="7"/>
      <c r="AZ36" s="7"/>
    </row>
    <row r="37" spans="1:52" ht="15" customHeight="1" x14ac:dyDescent="0.2">
      <c r="AD37" s="1"/>
      <c r="AE37" s="1"/>
      <c r="AF37" s="2"/>
      <c r="AG37" s="2"/>
      <c r="AH37" s="2"/>
      <c r="AI37" s="2"/>
      <c r="AJ37" s="2"/>
      <c r="AK37" s="2"/>
      <c r="AL37" s="2"/>
      <c r="AM37" s="2"/>
      <c r="AN37" s="1"/>
      <c r="AO37" s="1"/>
      <c r="AP37" s="1"/>
      <c r="AQ37" s="1"/>
      <c r="AR37" s="2"/>
      <c r="AS37" s="2"/>
      <c r="AT37" s="2"/>
      <c r="AU37" s="2"/>
      <c r="AV37" s="2"/>
      <c r="AW37" s="2"/>
      <c r="AX37" s="2"/>
      <c r="AY37" s="2"/>
      <c r="AZ37" s="2"/>
    </row>
    <row r="38" spans="1:52" ht="15" customHeight="1" x14ac:dyDescent="0.2">
      <c r="AD38" s="1"/>
      <c r="AE38" s="1"/>
      <c r="AF38" s="2"/>
      <c r="AG38" s="2"/>
      <c r="AH38" s="2"/>
      <c r="AI38" s="2"/>
      <c r="AJ38" s="2"/>
      <c r="AK38" s="2"/>
      <c r="AL38" s="2"/>
      <c r="AM38" s="2"/>
      <c r="AN38" s="1"/>
      <c r="AO38" s="1"/>
      <c r="AP38" s="1"/>
      <c r="AQ38" s="1"/>
      <c r="AR38" s="2"/>
      <c r="AS38" s="2"/>
      <c r="AT38" s="2"/>
      <c r="AU38" s="2"/>
      <c r="AV38" s="2"/>
      <c r="AW38" s="2"/>
      <c r="AX38" s="2"/>
      <c r="AY38" s="2"/>
      <c r="AZ38" s="2"/>
    </row>
    <row r="39" spans="1:52" ht="15" customHeight="1" x14ac:dyDescent="0.2">
      <c r="AD39" s="1"/>
      <c r="AE39" s="1"/>
      <c r="AF39" s="2"/>
      <c r="AG39" s="2"/>
      <c r="AH39" s="2"/>
      <c r="AI39" s="2"/>
      <c r="AJ39" s="2"/>
      <c r="AK39" s="2"/>
      <c r="AL39" s="2"/>
      <c r="AM39" s="2"/>
      <c r="AN39" s="1"/>
      <c r="AO39" s="1"/>
      <c r="AP39" s="1"/>
      <c r="AQ39" s="1"/>
      <c r="AR39" s="2"/>
      <c r="AS39" s="2"/>
      <c r="AT39" s="2"/>
      <c r="AU39" s="2"/>
      <c r="AV39" s="2"/>
      <c r="AW39" s="2"/>
      <c r="AX39" s="2"/>
      <c r="AY39" s="2"/>
      <c r="AZ39" s="2"/>
    </row>
    <row r="40" spans="1:52" ht="15" customHeight="1" x14ac:dyDescent="0.2">
      <c r="AD40" s="1"/>
      <c r="AE40" s="1"/>
      <c r="AF40" s="1"/>
      <c r="AG40" s="1"/>
      <c r="AH40" s="1"/>
      <c r="AI40" s="1"/>
      <c r="AJ40" s="1"/>
      <c r="AK40" s="1"/>
      <c r="AL40" s="1"/>
      <c r="AM40" s="1"/>
      <c r="AN40" s="1"/>
      <c r="AO40" s="1"/>
      <c r="AP40" s="1"/>
      <c r="AQ40" s="1"/>
      <c r="AR40" s="2"/>
      <c r="AS40" s="2"/>
      <c r="AT40" s="2"/>
      <c r="AU40" s="2"/>
      <c r="AV40" s="2"/>
      <c r="AW40" s="2"/>
      <c r="AX40" s="1"/>
      <c r="AY40" s="1"/>
      <c r="AZ40" s="1"/>
    </row>
    <row r="59" spans="7:8" ht="20.25" customHeight="1" x14ac:dyDescent="0.2"/>
    <row r="60" spans="7:8" ht="20.25" customHeight="1" x14ac:dyDescent="0.2">
      <c r="G60" s="8" t="s">
        <v>29</v>
      </c>
    </row>
    <row r="61" spans="7:8" ht="20.25" customHeight="1" x14ac:dyDescent="0.2">
      <c r="G61" s="3" t="s">
        <v>11</v>
      </c>
      <c r="H61" s="28">
        <v>1002</v>
      </c>
    </row>
    <row r="62" spans="7:8" ht="20.25" customHeight="1" x14ac:dyDescent="0.2">
      <c r="G62" s="3" t="s">
        <v>16</v>
      </c>
      <c r="H62" s="28">
        <v>1002</v>
      </c>
    </row>
    <row r="63" spans="7:8" ht="20.25" customHeight="1" x14ac:dyDescent="0.2">
      <c r="G63" s="3" t="s">
        <v>17</v>
      </c>
      <c r="H63" s="28">
        <v>1002</v>
      </c>
    </row>
    <row r="64" spans="7:8" ht="20.25" customHeight="1" x14ac:dyDescent="0.2">
      <c r="G64" s="3" t="s">
        <v>18</v>
      </c>
      <c r="H64" s="28">
        <v>1002</v>
      </c>
    </row>
    <row r="65" spans="7:8" ht="20.25" customHeight="1" x14ac:dyDescent="0.2">
      <c r="G65" s="3" t="s">
        <v>19</v>
      </c>
      <c r="H65" s="28">
        <v>1002</v>
      </c>
    </row>
    <row r="66" spans="7:8" ht="20.25" customHeight="1" x14ac:dyDescent="0.2">
      <c r="G66" s="3" t="s">
        <v>15</v>
      </c>
      <c r="H66" s="28">
        <v>1002</v>
      </c>
    </row>
    <row r="67" spans="7:8" ht="20.25" customHeight="1" x14ac:dyDescent="0.2">
      <c r="G67" s="3" t="s">
        <v>20</v>
      </c>
      <c r="H67" s="28">
        <v>1002</v>
      </c>
    </row>
    <row r="68" spans="7:8" ht="20.25" customHeight="1" x14ac:dyDescent="0.2">
      <c r="G68" s="3" t="s">
        <v>21</v>
      </c>
      <c r="H68" s="28">
        <v>1002</v>
      </c>
    </row>
    <row r="69" spans="7:8" ht="20.25" customHeight="1" x14ac:dyDescent="0.2">
      <c r="G69" s="3" t="s">
        <v>22</v>
      </c>
      <c r="H69" s="28">
        <v>1102</v>
      </c>
    </row>
    <row r="70" spans="7:8" ht="20.25" customHeight="1" x14ac:dyDescent="0.2">
      <c r="G70" s="3" t="s">
        <v>23</v>
      </c>
      <c r="H70" s="28">
        <v>1002</v>
      </c>
    </row>
    <row r="71" spans="7:8" ht="20.25" customHeight="1" x14ac:dyDescent="0.2">
      <c r="G71" s="3" t="s">
        <v>24</v>
      </c>
      <c r="H71" s="28">
        <v>1002</v>
      </c>
    </row>
    <row r="72" spans="7:8" ht="20.25" customHeight="1" x14ac:dyDescent="0.2">
      <c r="G72" s="3" t="s">
        <v>25</v>
      </c>
      <c r="H72" s="28">
        <v>1002</v>
      </c>
    </row>
    <row r="73" spans="7:8" ht="20.25" customHeight="1" x14ac:dyDescent="0.2">
      <c r="G73" s="3" t="s">
        <v>26</v>
      </c>
      <c r="H73" s="28">
        <v>1002</v>
      </c>
    </row>
    <row r="74" spans="7:8" ht="20.25" customHeight="1" x14ac:dyDescent="0.2">
      <c r="G74" s="3" t="s">
        <v>27</v>
      </c>
      <c r="H74" s="28">
        <v>1002</v>
      </c>
    </row>
    <row r="75" spans="7:8" ht="20.25" customHeight="1" x14ac:dyDescent="0.2">
      <c r="G75" s="3" t="s">
        <v>28</v>
      </c>
      <c r="H75" s="28">
        <v>1002</v>
      </c>
    </row>
    <row r="76" spans="7:8" ht="20.25" customHeight="1" x14ac:dyDescent="0.2">
      <c r="G76" s="3" t="s">
        <v>37</v>
      </c>
      <c r="H76" s="29">
        <v>2102</v>
      </c>
    </row>
    <row r="77" spans="7:8" ht="20.25" customHeight="1" x14ac:dyDescent="0.2">
      <c r="G77" s="3" t="s">
        <v>38</v>
      </c>
      <c r="H77" s="29">
        <v>2102</v>
      </c>
    </row>
    <row r="78" spans="7:8" ht="20.25" customHeight="1" x14ac:dyDescent="0.2">
      <c r="G78" s="3" t="s">
        <v>39</v>
      </c>
      <c r="H78" s="29">
        <v>2102</v>
      </c>
    </row>
    <row r="79" spans="7:8" ht="20.25" customHeight="1" x14ac:dyDescent="0.2">
      <c r="G79" s="8" t="s">
        <v>30</v>
      </c>
    </row>
    <row r="80" spans="7:8" ht="20.25" customHeight="1" x14ac:dyDescent="0.2">
      <c r="G80" s="3" t="s">
        <v>31</v>
      </c>
    </row>
    <row r="81" spans="7:8" ht="20.25" customHeight="1" x14ac:dyDescent="0.2">
      <c r="G81" s="3" t="s">
        <v>84</v>
      </c>
    </row>
    <row r="82" spans="7:8" ht="20.25" customHeight="1" x14ac:dyDescent="0.2">
      <c r="G82" s="3" t="s">
        <v>33</v>
      </c>
    </row>
    <row r="83" spans="7:8" ht="20.25" customHeight="1" x14ac:dyDescent="0.2">
      <c r="G83" s="3" t="s">
        <v>40</v>
      </c>
    </row>
    <row r="84" spans="7:8" ht="20.25" customHeight="1" x14ac:dyDescent="0.2">
      <c r="G84" s="3" t="s">
        <v>85</v>
      </c>
    </row>
    <row r="85" spans="7:8" ht="20.25" customHeight="1" x14ac:dyDescent="0.2">
      <c r="G85" s="3" t="s">
        <v>42</v>
      </c>
    </row>
    <row r="86" spans="7:8" ht="20.25" customHeight="1" x14ac:dyDescent="0.2">
      <c r="G86" s="3" t="s">
        <v>86</v>
      </c>
    </row>
    <row r="87" spans="7:8" ht="18.75" customHeight="1" x14ac:dyDescent="0.2">
      <c r="G87" s="8" t="s">
        <v>45</v>
      </c>
    </row>
    <row r="88" spans="7:8" x14ac:dyDescent="0.2">
      <c r="G88" s="3" t="s">
        <v>46</v>
      </c>
      <c r="H88" s="28">
        <v>4102</v>
      </c>
    </row>
    <row r="89" spans="7:8" x14ac:dyDescent="0.2">
      <c r="G89" s="3" t="s">
        <v>47</v>
      </c>
      <c r="H89" s="28">
        <v>4102</v>
      </c>
    </row>
    <row r="90" spans="7:8" x14ac:dyDescent="0.2">
      <c r="G90" s="3" t="s">
        <v>48</v>
      </c>
      <c r="H90" s="28">
        <v>4102</v>
      </c>
    </row>
    <row r="91" spans="7:8" x14ac:dyDescent="0.2">
      <c r="G91" s="3" t="s">
        <v>49</v>
      </c>
      <c r="H91" s="28">
        <v>4102</v>
      </c>
    </row>
    <row r="92" spans="7:8" x14ac:dyDescent="0.2">
      <c r="G92" s="3" t="s">
        <v>50</v>
      </c>
      <c r="H92" s="28">
        <v>4102</v>
      </c>
    </row>
    <row r="93" spans="7:8" x14ac:dyDescent="0.2">
      <c r="G93" s="3" t="s">
        <v>51</v>
      </c>
      <c r="H93" s="28">
        <v>4102</v>
      </c>
    </row>
    <row r="94" spans="7:8" x14ac:dyDescent="0.2">
      <c r="G94" s="3" t="s">
        <v>52</v>
      </c>
      <c r="H94" s="29">
        <v>6002</v>
      </c>
    </row>
    <row r="95" spans="7:8" x14ac:dyDescent="0.2">
      <c r="G95" s="3" t="s">
        <v>53</v>
      </c>
      <c r="H95" s="29">
        <v>6002</v>
      </c>
    </row>
    <row r="96" spans="7:8" x14ac:dyDescent="0.2">
      <c r="G96" s="8" t="s">
        <v>44</v>
      </c>
    </row>
    <row r="97" spans="7:7" x14ac:dyDescent="0.2">
      <c r="G97" t="s">
        <v>76</v>
      </c>
    </row>
  </sheetData>
  <sheetProtection sheet="1" objects="1" scenarios="1" selectLockedCells="1" selectUnlockedCells="1"/>
  <mergeCells count="170">
    <mergeCell ref="AQ35:AX35"/>
    <mergeCell ref="B35:H35"/>
    <mergeCell ref="I35:R35"/>
    <mergeCell ref="S35:Y35"/>
    <mergeCell ref="Z35:AF35"/>
    <mergeCell ref="AG35:AM35"/>
    <mergeCell ref="AN35:AP35"/>
    <mergeCell ref="AQ33:AX33"/>
    <mergeCell ref="B34:H34"/>
    <mergeCell ref="I34:R34"/>
    <mergeCell ref="S34:Y34"/>
    <mergeCell ref="Z34:AF34"/>
    <mergeCell ref="AG34:AM34"/>
    <mergeCell ref="AN34:AP34"/>
    <mergeCell ref="AQ34:AX34"/>
    <mergeCell ref="B33:H33"/>
    <mergeCell ref="I33:R33"/>
    <mergeCell ref="S33:Y33"/>
    <mergeCell ref="Z33:AF33"/>
    <mergeCell ref="AG33:AM33"/>
    <mergeCell ref="AN33:AP33"/>
    <mergeCell ref="AQ31:AX31"/>
    <mergeCell ref="B32:H32"/>
    <mergeCell ref="I32:R32"/>
    <mergeCell ref="S32:Y32"/>
    <mergeCell ref="Z32:AF32"/>
    <mergeCell ref="AG32:AM32"/>
    <mergeCell ref="AN32:AP32"/>
    <mergeCell ref="AQ32:AX32"/>
    <mergeCell ref="B31:H31"/>
    <mergeCell ref="I31:R31"/>
    <mergeCell ref="S31:Y31"/>
    <mergeCell ref="Z31:AF31"/>
    <mergeCell ref="AG31:AM31"/>
    <mergeCell ref="AN31:AP31"/>
    <mergeCell ref="AQ29:AX29"/>
    <mergeCell ref="B30:H30"/>
    <mergeCell ref="I30:R30"/>
    <mergeCell ref="S30:Y30"/>
    <mergeCell ref="Z30:AF30"/>
    <mergeCell ref="AG30:AM30"/>
    <mergeCell ref="AN30:AP30"/>
    <mergeCell ref="AQ30:AX30"/>
    <mergeCell ref="B29:H29"/>
    <mergeCell ref="I29:R29"/>
    <mergeCell ref="S29:Y29"/>
    <mergeCell ref="Z29:AF29"/>
    <mergeCell ref="AG29:AM29"/>
    <mergeCell ref="AN29:AP29"/>
    <mergeCell ref="AQ27:AX27"/>
    <mergeCell ref="B28:H28"/>
    <mergeCell ref="I28:R28"/>
    <mergeCell ref="S28:Y28"/>
    <mergeCell ref="Z28:AF28"/>
    <mergeCell ref="AG28:AM28"/>
    <mergeCell ref="AN28:AP28"/>
    <mergeCell ref="AQ28:AX28"/>
    <mergeCell ref="B27:H27"/>
    <mergeCell ref="I27:R27"/>
    <mergeCell ref="S27:Y27"/>
    <mergeCell ref="Z27:AF27"/>
    <mergeCell ref="AG27:AM27"/>
    <mergeCell ref="AN27:AP27"/>
    <mergeCell ref="AQ25:AX25"/>
    <mergeCell ref="B26:H26"/>
    <mergeCell ref="I26:R26"/>
    <mergeCell ref="S26:Y26"/>
    <mergeCell ref="Z26:AF26"/>
    <mergeCell ref="AG26:AM26"/>
    <mergeCell ref="AN26:AP26"/>
    <mergeCell ref="AQ26:AX26"/>
    <mergeCell ref="B25:H25"/>
    <mergeCell ref="I25:R25"/>
    <mergeCell ref="S25:Y25"/>
    <mergeCell ref="Z25:AF25"/>
    <mergeCell ref="AG25:AM25"/>
    <mergeCell ref="AN25:AP25"/>
    <mergeCell ref="AQ23:AX23"/>
    <mergeCell ref="B24:H24"/>
    <mergeCell ref="I24:R24"/>
    <mergeCell ref="S24:Y24"/>
    <mergeCell ref="Z24:AF24"/>
    <mergeCell ref="AG24:AM24"/>
    <mergeCell ref="AN24:AP24"/>
    <mergeCell ref="AQ24:AX24"/>
    <mergeCell ref="B23:H23"/>
    <mergeCell ref="I23:R23"/>
    <mergeCell ref="S23:Y23"/>
    <mergeCell ref="Z23:AF23"/>
    <mergeCell ref="AG23:AM23"/>
    <mergeCell ref="AN23:AP23"/>
    <mergeCell ref="AQ21:AX21"/>
    <mergeCell ref="B22:H22"/>
    <mergeCell ref="I22:R22"/>
    <mergeCell ref="S22:Y22"/>
    <mergeCell ref="Z22:AF22"/>
    <mergeCell ref="AG22:AM22"/>
    <mergeCell ref="AN22:AP22"/>
    <mergeCell ref="AQ22:AX22"/>
    <mergeCell ref="B21:H21"/>
    <mergeCell ref="I21:R21"/>
    <mergeCell ref="S21:Y21"/>
    <mergeCell ref="Z21:AF21"/>
    <mergeCell ref="AG21:AM21"/>
    <mergeCell ref="AN21:AP21"/>
    <mergeCell ref="AQ19:AX19"/>
    <mergeCell ref="B20:H20"/>
    <mergeCell ref="I20:R20"/>
    <mergeCell ref="S20:Y20"/>
    <mergeCell ref="Z20:AF20"/>
    <mergeCell ref="AG20:AM20"/>
    <mergeCell ref="AN20:AP20"/>
    <mergeCell ref="AQ20:AX20"/>
    <mergeCell ref="B19:H19"/>
    <mergeCell ref="I19:R19"/>
    <mergeCell ref="S19:Y19"/>
    <mergeCell ref="Z19:AF19"/>
    <mergeCell ref="AG19:AM19"/>
    <mergeCell ref="AN19:AP19"/>
    <mergeCell ref="AQ17:AX17"/>
    <mergeCell ref="B18:H18"/>
    <mergeCell ref="I18:R18"/>
    <mergeCell ref="S18:Y18"/>
    <mergeCell ref="Z18:AF18"/>
    <mergeCell ref="AG18:AM18"/>
    <mergeCell ref="AN18:AP18"/>
    <mergeCell ref="AQ18:AX18"/>
    <mergeCell ref="B17:H17"/>
    <mergeCell ref="I17:R17"/>
    <mergeCell ref="S17:Y17"/>
    <mergeCell ref="Z17:AF17"/>
    <mergeCell ref="AG17:AM17"/>
    <mergeCell ref="AN17:AP17"/>
    <mergeCell ref="AY14:AZ14"/>
    <mergeCell ref="B16:H16"/>
    <mergeCell ref="I16:R16"/>
    <mergeCell ref="S16:Y16"/>
    <mergeCell ref="Z16:AF16"/>
    <mergeCell ref="AG16:AM16"/>
    <mergeCell ref="AN16:AP16"/>
    <mergeCell ref="AQ16:AX16"/>
    <mergeCell ref="B12:AF12"/>
    <mergeCell ref="AN12:AP12"/>
    <mergeCell ref="AQ12:AZ12"/>
    <mergeCell ref="B14:H15"/>
    <mergeCell ref="I14:R15"/>
    <mergeCell ref="S14:Y15"/>
    <mergeCell ref="Z14:AF15"/>
    <mergeCell ref="AG14:AM15"/>
    <mergeCell ref="AN14:AP15"/>
    <mergeCell ref="AQ14:AX15"/>
    <mergeCell ref="AH8:AM9"/>
    <mergeCell ref="AN8:AZ9"/>
    <mergeCell ref="AH10:AM12"/>
    <mergeCell ref="AN10:AP10"/>
    <mergeCell ref="AQ10:AZ10"/>
    <mergeCell ref="AN11:AP11"/>
    <mergeCell ref="AQ11:AZ11"/>
    <mergeCell ref="AZ2:AZ3"/>
    <mergeCell ref="A3:AJ3"/>
    <mergeCell ref="AH5:AM5"/>
    <mergeCell ref="AN5:AW5"/>
    <mergeCell ref="AH6:AM7"/>
    <mergeCell ref="AN6:AZ7"/>
    <mergeCell ref="AP2:AQ3"/>
    <mergeCell ref="AR2:AS3"/>
    <mergeCell ref="AT2:AT3"/>
    <mergeCell ref="AU2:AV3"/>
    <mergeCell ref="AW2:AW3"/>
    <mergeCell ref="AX2:AY3"/>
  </mergeCells>
  <phoneticPr fontId="2"/>
  <conditionalFormatting sqref="B12">
    <cfRule type="cellIs" dxfId="3" priority="1" operator="equal">
      <formula>"「全国システムの請求・かながわシステムの請求のみ」の両方にチェックされてます。いずれかチェックを外してください。"</formula>
    </cfRule>
    <cfRule type="cellIs" dxfId="2" priority="2" operator="equal">
      <formula>"「全国システムの請求・かながわシステムの請求のみ」にチェックがされておりません。いずれかチェックしてください。"</formula>
    </cfRule>
    <cfRule type="cellIs" dxfId="1" priority="3" operator="equal">
      <formula>"かながシステムのみの過誤です"</formula>
    </cfRule>
    <cfRule type="cellIs" dxfId="0" priority="4" operator="equal">
      <formula>"チェックがされておりません"</formula>
    </cfRule>
  </conditionalFormatting>
  <dataValidations count="6">
    <dataValidation type="list" allowBlank="1" showInputMessage="1" showErrorMessage="1" sqref="AG17:AM17" xr:uid="{00000000-0002-0000-0300-000000000000}">
      <formula1>$G$60:$G$97</formula1>
    </dataValidation>
    <dataValidation type="list" allowBlank="1" showInputMessage="1" showErrorMessage="1" sqref="B16:H35" xr:uid="{00000000-0002-0000-0300-000001000000}">
      <formula1>"１４１３１７, １４１３２５,１４１３３３, １４１３４１,１４１３５８,１４１３６６,１４１３７４,１４１３０９"</formula1>
    </dataValidation>
    <dataValidation type="list" allowBlank="1" showInputMessage="1" showErrorMessage="1" sqref="AG16:AM16 AG18:AM35" xr:uid="{00000000-0002-0000-0300-000002000000}">
      <formula1>$G$60:$G$96</formula1>
    </dataValidation>
    <dataValidation type="textLength" operator="equal" allowBlank="1" showInputMessage="1" showErrorMessage="1" sqref="AN5:AW5" xr:uid="{00000000-0002-0000-0300-000003000000}">
      <formula1>10</formula1>
    </dataValidation>
    <dataValidation type="textLength" operator="equal" allowBlank="1" showInputMessage="1" showErrorMessage="1" error="西暦(4桁)+月(2桁)で入力してください。_x000a_例：2017年4月⇒201704" sqref="S16:AF35" xr:uid="{00000000-0002-0000-0300-000004000000}">
      <formula1>6</formula1>
    </dataValidation>
    <dataValidation type="textLength" operator="equal" allowBlank="1" showInputMessage="1" showErrorMessage="1" error="0を省略せず、10桁で入力してください。_x000a_例：0000685646" sqref="I16:R35" xr:uid="{00000000-0002-0000-0300-000005000000}">
      <formula1>10</formula1>
    </dataValidation>
  </dataValidations>
  <printOptions horizontalCentered="1" verticalCentered="1"/>
  <pageMargins left="0.39370078740157483" right="0.39370078740157483" top="0.15748031496062992" bottom="0.19685039370078741" header="0.19685039370078741" footer="0.15748031496062992"/>
  <pageSetup paperSize="9" scale="9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247650</xdr:colOff>
                    <xdr:row>5</xdr:row>
                    <xdr:rowOff>12700</xdr:rowOff>
                  </from>
                  <to>
                    <xdr:col>2</xdr:col>
                    <xdr:colOff>228600</xdr:colOff>
                    <xdr:row>6</xdr:row>
                    <xdr:rowOff>12700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12700</xdr:colOff>
                    <xdr:row>7</xdr:row>
                    <xdr:rowOff>0</xdr:rowOff>
                  </from>
                  <to>
                    <xdr:col>2</xdr:col>
                    <xdr:colOff>247650</xdr:colOff>
                    <xdr:row>8</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12700</xdr:colOff>
                    <xdr:row>9</xdr:row>
                    <xdr:rowOff>190500</xdr:rowOff>
                  </from>
                  <to>
                    <xdr:col>6</xdr:col>
                    <xdr:colOff>12700</xdr:colOff>
                    <xdr:row>11</xdr:row>
                    <xdr:rowOff>12700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12700</xdr:colOff>
                    <xdr:row>9</xdr:row>
                    <xdr:rowOff>0</xdr:rowOff>
                  </from>
                  <to>
                    <xdr:col>6</xdr:col>
                    <xdr:colOff>12700</xdr:colOff>
                    <xdr:row>10</xdr:row>
                    <xdr:rowOff>31750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12700</xdr:colOff>
                    <xdr:row>9</xdr:row>
                    <xdr:rowOff>190500</xdr:rowOff>
                  </from>
                  <to>
                    <xdr:col>6</xdr:col>
                    <xdr:colOff>12700</xdr:colOff>
                    <xdr:row>11</xdr:row>
                    <xdr:rowOff>12700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12700</xdr:colOff>
                    <xdr:row>9</xdr:row>
                    <xdr:rowOff>0</xdr:rowOff>
                  </from>
                  <to>
                    <xdr:col>6</xdr:col>
                    <xdr:colOff>12700</xdr:colOff>
                    <xdr:row>10</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過誤申立（請求取下）及び再請求について</vt:lpstr>
      <vt:lpstr>申立書</vt:lpstr>
      <vt:lpstr>記載例</vt:lpstr>
      <vt:lpstr>記載例（地域生活支援事業のみ）</vt:lpstr>
      <vt:lpstr>'過誤申立（請求取下）及び再請求について'!Print_Area</vt:lpstr>
      <vt:lpstr>記載例!Print_Area</vt:lpstr>
      <vt:lpstr>'記載例（地域生活支援事業のみ）'!Print_Area</vt:lpstr>
      <vt:lpstr>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02000297</dc:creator>
  <cp:lastModifiedBy>湯浅健太_40（健）障害保健福祉部障害福祉課</cp:lastModifiedBy>
  <cp:lastPrinted>2024-09-09T01:01:13Z</cp:lastPrinted>
  <dcterms:created xsi:type="dcterms:W3CDTF">2007-10-26T03:38:33Z</dcterms:created>
  <dcterms:modified xsi:type="dcterms:W3CDTF">2026-07-31T00:01:52Z</dcterms:modified>
</cp:coreProperties>
</file>