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920" tabRatio="763"/>
  </bookViews>
  <sheets>
    <sheet name="調査票" sheetId="1" r:id="rId1"/>
    <sheet name="集計表１（一般市区町村用）" sheetId="4" state="hidden" r:id="rId2"/>
    <sheet name="集計表２（都道府県・指定都市・中核市用）" sheetId="2" state="hidden" r:id="rId3"/>
    <sheet name="Sheet3" sheetId="3" state="hidden" r:id="rId4"/>
  </sheets>
  <definedNames>
    <definedName name="_xlnm._FilterDatabase" localSheetId="0" hidden="1">調査票!$A$13:$BB$15</definedName>
    <definedName name="_xlnm.Print_Area" localSheetId="0">調査票!$A$1:$AH$16</definedName>
  </definedNames>
  <calcPr calcId="152511"/>
</workbook>
</file>

<file path=xl/calcChain.xml><?xml version="1.0" encoding="utf-8"?>
<calcChain xmlns="http://schemas.openxmlformats.org/spreadsheetml/2006/main">
  <c r="N10" i="2" l="1"/>
  <c r="N11" i="2"/>
  <c r="N12" i="2"/>
  <c r="N13" i="2"/>
  <c r="N14" i="2"/>
  <c r="N15" i="2"/>
  <c r="N16" i="2"/>
  <c r="N17" i="2"/>
  <c r="N18" i="2"/>
  <c r="N19" i="2"/>
  <c r="N20" i="2"/>
  <c r="N21" i="2"/>
  <c r="N22" i="2"/>
  <c r="N23" i="2"/>
  <c r="N24" i="2"/>
  <c r="N25" i="2"/>
  <c r="N26" i="2"/>
  <c r="N27" i="2"/>
  <c r="N9" i="2"/>
  <c r="K11" i="2"/>
  <c r="K12" i="2"/>
  <c r="K13" i="2"/>
  <c r="K14" i="2"/>
  <c r="K15" i="2"/>
  <c r="K16" i="2"/>
  <c r="K17" i="2"/>
  <c r="K18" i="2"/>
  <c r="K19" i="2"/>
  <c r="K20" i="2"/>
  <c r="K21" i="2"/>
  <c r="K22" i="2"/>
  <c r="K23" i="2"/>
  <c r="K24" i="2"/>
  <c r="K25" i="2"/>
  <c r="K26" i="2"/>
  <c r="K27" i="2"/>
  <c r="K10" i="2"/>
  <c r="K9" i="2"/>
  <c r="G10" i="2" l="1"/>
  <c r="H10" i="2"/>
  <c r="I10" i="2"/>
  <c r="J10" i="2"/>
  <c r="L10" i="2"/>
  <c r="M10" i="2"/>
  <c r="O10" i="2"/>
  <c r="P10" i="2"/>
  <c r="Q10" i="2"/>
  <c r="R10" i="2"/>
  <c r="S10" i="2"/>
  <c r="T10" i="2"/>
  <c r="U10" i="2"/>
  <c r="V10" i="2"/>
  <c r="W10" i="2"/>
  <c r="X10" i="2"/>
  <c r="Y10" i="2"/>
  <c r="Z10" i="2"/>
  <c r="AA10" i="2"/>
  <c r="AB10" i="2"/>
  <c r="AC10" i="2"/>
  <c r="AD10" i="2"/>
  <c r="AE10" i="2"/>
  <c r="AG10" i="2"/>
  <c r="AH10" i="2"/>
  <c r="AI10" i="2"/>
  <c r="AJ10" i="2"/>
  <c r="AL10" i="2"/>
  <c r="AM10" i="2"/>
  <c r="AN10" i="2"/>
  <c r="AO10" i="2"/>
  <c r="AQ10" i="2"/>
  <c r="AR10" i="2"/>
  <c r="AS10" i="2"/>
  <c r="AT10" i="2"/>
  <c r="AV10" i="2"/>
  <c r="AW10" i="2"/>
  <c r="AX10" i="2"/>
  <c r="AY10" i="2"/>
  <c r="BA10" i="2"/>
  <c r="BB10" i="2"/>
  <c r="G11" i="2"/>
  <c r="H11" i="2"/>
  <c r="I11" i="2"/>
  <c r="J11" i="2"/>
  <c r="L11" i="2"/>
  <c r="M11" i="2"/>
  <c r="O11" i="2"/>
  <c r="P11" i="2"/>
  <c r="Q11" i="2"/>
  <c r="R11" i="2"/>
  <c r="S11" i="2"/>
  <c r="T11" i="2"/>
  <c r="U11" i="2"/>
  <c r="V11" i="2"/>
  <c r="W11" i="2"/>
  <c r="X11" i="2"/>
  <c r="Y11" i="2"/>
  <c r="Z11" i="2"/>
  <c r="AA11" i="2"/>
  <c r="AB11" i="2"/>
  <c r="AC11" i="2"/>
  <c r="AD11" i="2"/>
  <c r="AE11" i="2"/>
  <c r="AG11" i="2"/>
  <c r="AH11" i="2"/>
  <c r="AI11" i="2"/>
  <c r="AJ11" i="2"/>
  <c r="AL11" i="2"/>
  <c r="AM11" i="2"/>
  <c r="AN11" i="2"/>
  <c r="AO11" i="2"/>
  <c r="AQ11" i="2"/>
  <c r="AR11" i="2"/>
  <c r="AS11" i="2"/>
  <c r="AT11" i="2"/>
  <c r="AV11" i="2"/>
  <c r="AW11" i="2"/>
  <c r="AX11" i="2"/>
  <c r="AY11" i="2"/>
  <c r="BA11" i="2"/>
  <c r="BB11" i="2"/>
  <c r="G12" i="2"/>
  <c r="H12" i="2"/>
  <c r="I12" i="2"/>
  <c r="J12" i="2"/>
  <c r="L12" i="2"/>
  <c r="M12" i="2"/>
  <c r="O12" i="2"/>
  <c r="P12" i="2"/>
  <c r="Q12" i="2"/>
  <c r="R12" i="2"/>
  <c r="S12" i="2"/>
  <c r="T12" i="2"/>
  <c r="U12" i="2"/>
  <c r="V12" i="2"/>
  <c r="W12" i="2"/>
  <c r="X12" i="2"/>
  <c r="Y12" i="2"/>
  <c r="Z12" i="2"/>
  <c r="AA12" i="2"/>
  <c r="AB12" i="2"/>
  <c r="AC12" i="2"/>
  <c r="AD12" i="2"/>
  <c r="AE12" i="2"/>
  <c r="AG12" i="2"/>
  <c r="AH12" i="2"/>
  <c r="AI12" i="2"/>
  <c r="AJ12" i="2"/>
  <c r="AL12" i="2"/>
  <c r="AM12" i="2"/>
  <c r="AN12" i="2"/>
  <c r="AO12" i="2"/>
  <c r="AQ12" i="2"/>
  <c r="AR12" i="2"/>
  <c r="AS12" i="2"/>
  <c r="AT12" i="2"/>
  <c r="AV12" i="2"/>
  <c r="AW12" i="2"/>
  <c r="AX12" i="2"/>
  <c r="AY12" i="2"/>
  <c r="BA12" i="2"/>
  <c r="BB12" i="2"/>
  <c r="G13" i="2"/>
  <c r="H13" i="2"/>
  <c r="I13" i="2"/>
  <c r="J13" i="2"/>
  <c r="L13" i="2"/>
  <c r="M13" i="2"/>
  <c r="O13" i="2"/>
  <c r="P13" i="2"/>
  <c r="Q13" i="2"/>
  <c r="R13" i="2"/>
  <c r="S13" i="2"/>
  <c r="T13" i="2"/>
  <c r="U13" i="2"/>
  <c r="V13" i="2"/>
  <c r="W13" i="2"/>
  <c r="X13" i="2"/>
  <c r="Y13" i="2"/>
  <c r="Z13" i="2"/>
  <c r="AA13" i="2"/>
  <c r="AB13" i="2"/>
  <c r="AC13" i="2"/>
  <c r="AD13" i="2"/>
  <c r="AE13" i="2"/>
  <c r="AG13" i="2"/>
  <c r="AH13" i="2"/>
  <c r="AI13" i="2"/>
  <c r="AJ13" i="2"/>
  <c r="AL13" i="2"/>
  <c r="AM13" i="2"/>
  <c r="AN13" i="2"/>
  <c r="AO13" i="2"/>
  <c r="AQ13" i="2"/>
  <c r="AR13" i="2"/>
  <c r="AS13" i="2"/>
  <c r="AT13" i="2"/>
  <c r="AV13" i="2"/>
  <c r="AW13" i="2"/>
  <c r="AX13" i="2"/>
  <c r="AY13" i="2"/>
  <c r="BA13" i="2"/>
  <c r="BB13" i="2"/>
  <c r="G14" i="2"/>
  <c r="H14" i="2"/>
  <c r="I14" i="2"/>
  <c r="J14" i="2"/>
  <c r="L14" i="2"/>
  <c r="M14" i="2"/>
  <c r="O14" i="2"/>
  <c r="P14" i="2"/>
  <c r="Q14" i="2"/>
  <c r="R14" i="2"/>
  <c r="S14" i="2"/>
  <c r="T14" i="2"/>
  <c r="U14" i="2"/>
  <c r="V14" i="2"/>
  <c r="W14" i="2"/>
  <c r="X14" i="2"/>
  <c r="Y14" i="2"/>
  <c r="Z14" i="2"/>
  <c r="AA14" i="2"/>
  <c r="AB14" i="2"/>
  <c r="AC14" i="2"/>
  <c r="AD14" i="2"/>
  <c r="AE14" i="2"/>
  <c r="AG14" i="2"/>
  <c r="AH14" i="2"/>
  <c r="AI14" i="2"/>
  <c r="AJ14" i="2"/>
  <c r="AL14" i="2"/>
  <c r="AM14" i="2"/>
  <c r="AN14" i="2"/>
  <c r="AO14" i="2"/>
  <c r="AQ14" i="2"/>
  <c r="AR14" i="2"/>
  <c r="AS14" i="2"/>
  <c r="AT14" i="2"/>
  <c r="AV14" i="2"/>
  <c r="AW14" i="2"/>
  <c r="AX14" i="2"/>
  <c r="AY14" i="2"/>
  <c r="BA14" i="2"/>
  <c r="BB14" i="2"/>
  <c r="G15" i="2"/>
  <c r="H15" i="2"/>
  <c r="I15" i="2"/>
  <c r="J15" i="2"/>
  <c r="L15" i="2"/>
  <c r="M15" i="2"/>
  <c r="O15" i="2"/>
  <c r="P15" i="2"/>
  <c r="Q15" i="2"/>
  <c r="R15" i="2"/>
  <c r="S15" i="2"/>
  <c r="T15" i="2"/>
  <c r="U15" i="2"/>
  <c r="V15" i="2"/>
  <c r="W15" i="2"/>
  <c r="X15" i="2"/>
  <c r="Y15" i="2"/>
  <c r="Z15" i="2"/>
  <c r="AA15" i="2"/>
  <c r="AB15" i="2"/>
  <c r="AC15" i="2"/>
  <c r="AD15" i="2"/>
  <c r="AE15" i="2"/>
  <c r="AG15" i="2"/>
  <c r="AH15" i="2"/>
  <c r="AI15" i="2"/>
  <c r="AJ15" i="2"/>
  <c r="AL15" i="2"/>
  <c r="AM15" i="2"/>
  <c r="AN15" i="2"/>
  <c r="AO15" i="2"/>
  <c r="AQ15" i="2"/>
  <c r="AR15" i="2"/>
  <c r="AS15" i="2"/>
  <c r="AT15" i="2"/>
  <c r="AV15" i="2"/>
  <c r="AW15" i="2"/>
  <c r="AX15" i="2"/>
  <c r="AY15" i="2"/>
  <c r="BA15" i="2"/>
  <c r="BB15" i="2"/>
  <c r="G16" i="2"/>
  <c r="H16" i="2"/>
  <c r="I16" i="2"/>
  <c r="J16" i="2"/>
  <c r="L16" i="2"/>
  <c r="M16" i="2"/>
  <c r="O16" i="2"/>
  <c r="P16" i="2"/>
  <c r="Q16" i="2"/>
  <c r="R16" i="2"/>
  <c r="S16" i="2"/>
  <c r="T16" i="2"/>
  <c r="U16" i="2"/>
  <c r="V16" i="2"/>
  <c r="W16" i="2"/>
  <c r="X16" i="2"/>
  <c r="Y16" i="2"/>
  <c r="Z16" i="2"/>
  <c r="AA16" i="2"/>
  <c r="AB16" i="2"/>
  <c r="AC16" i="2"/>
  <c r="AD16" i="2"/>
  <c r="AE16" i="2"/>
  <c r="AG16" i="2"/>
  <c r="AH16" i="2"/>
  <c r="AI16" i="2"/>
  <c r="AJ16" i="2"/>
  <c r="AL16" i="2"/>
  <c r="AM16" i="2"/>
  <c r="AN16" i="2"/>
  <c r="AO16" i="2"/>
  <c r="AQ16" i="2"/>
  <c r="AR16" i="2"/>
  <c r="AS16" i="2"/>
  <c r="AT16" i="2"/>
  <c r="AV16" i="2"/>
  <c r="AW16" i="2"/>
  <c r="AX16" i="2"/>
  <c r="AY16" i="2"/>
  <c r="BA16" i="2"/>
  <c r="BB16" i="2"/>
  <c r="G17" i="2"/>
  <c r="H17" i="2"/>
  <c r="I17" i="2"/>
  <c r="J17" i="2"/>
  <c r="L17" i="2"/>
  <c r="M17" i="2"/>
  <c r="O17" i="2"/>
  <c r="P17" i="2"/>
  <c r="Q17" i="2"/>
  <c r="R17" i="2"/>
  <c r="S17" i="2"/>
  <c r="T17" i="2"/>
  <c r="U17" i="2"/>
  <c r="V17" i="2"/>
  <c r="W17" i="2"/>
  <c r="X17" i="2"/>
  <c r="Y17" i="2"/>
  <c r="Z17" i="2"/>
  <c r="AA17" i="2"/>
  <c r="AB17" i="2"/>
  <c r="AC17" i="2"/>
  <c r="AD17" i="2"/>
  <c r="AE17" i="2"/>
  <c r="AG17" i="2"/>
  <c r="AH17" i="2"/>
  <c r="AI17" i="2"/>
  <c r="AJ17" i="2"/>
  <c r="AL17" i="2"/>
  <c r="AM17" i="2"/>
  <c r="AN17" i="2"/>
  <c r="AO17" i="2"/>
  <c r="AQ17" i="2"/>
  <c r="AR17" i="2"/>
  <c r="AS17" i="2"/>
  <c r="AT17" i="2"/>
  <c r="AV17" i="2"/>
  <c r="AW17" i="2"/>
  <c r="AX17" i="2"/>
  <c r="AY17" i="2"/>
  <c r="BA17" i="2"/>
  <c r="BB17" i="2"/>
  <c r="G18" i="2"/>
  <c r="H18" i="2"/>
  <c r="I18" i="2"/>
  <c r="J18" i="2"/>
  <c r="L18" i="2"/>
  <c r="M18" i="2"/>
  <c r="O18" i="2"/>
  <c r="P18" i="2"/>
  <c r="Q18" i="2"/>
  <c r="R18" i="2"/>
  <c r="S18" i="2"/>
  <c r="T18" i="2"/>
  <c r="U18" i="2"/>
  <c r="V18" i="2"/>
  <c r="W18" i="2"/>
  <c r="X18" i="2"/>
  <c r="Y18" i="2"/>
  <c r="Z18" i="2"/>
  <c r="AA18" i="2"/>
  <c r="AB18" i="2"/>
  <c r="AC18" i="2"/>
  <c r="AD18" i="2"/>
  <c r="AE18" i="2"/>
  <c r="AG18" i="2"/>
  <c r="AH18" i="2"/>
  <c r="AI18" i="2"/>
  <c r="AJ18" i="2"/>
  <c r="AL18" i="2"/>
  <c r="AM18" i="2"/>
  <c r="AN18" i="2"/>
  <c r="AO18" i="2"/>
  <c r="AQ18" i="2"/>
  <c r="AR18" i="2"/>
  <c r="AS18" i="2"/>
  <c r="AT18" i="2"/>
  <c r="AV18" i="2"/>
  <c r="AW18" i="2"/>
  <c r="AX18" i="2"/>
  <c r="AY18" i="2"/>
  <c r="BA18" i="2"/>
  <c r="BB18" i="2"/>
  <c r="G19" i="2"/>
  <c r="H19" i="2"/>
  <c r="I19" i="2"/>
  <c r="J19" i="2"/>
  <c r="L19" i="2"/>
  <c r="M19" i="2"/>
  <c r="O19" i="2"/>
  <c r="P19" i="2"/>
  <c r="Q19" i="2"/>
  <c r="R19" i="2"/>
  <c r="S19" i="2"/>
  <c r="T19" i="2"/>
  <c r="U19" i="2"/>
  <c r="V19" i="2"/>
  <c r="W19" i="2"/>
  <c r="X19" i="2"/>
  <c r="Y19" i="2"/>
  <c r="Z19" i="2"/>
  <c r="AA19" i="2"/>
  <c r="AB19" i="2"/>
  <c r="AC19" i="2"/>
  <c r="AD19" i="2"/>
  <c r="AE19" i="2"/>
  <c r="AG19" i="2"/>
  <c r="AH19" i="2"/>
  <c r="AI19" i="2"/>
  <c r="AJ19" i="2"/>
  <c r="AL19" i="2"/>
  <c r="AM19" i="2"/>
  <c r="AN19" i="2"/>
  <c r="AO19" i="2"/>
  <c r="AQ19" i="2"/>
  <c r="AR19" i="2"/>
  <c r="AS19" i="2"/>
  <c r="AT19" i="2"/>
  <c r="AV19" i="2"/>
  <c r="AW19" i="2"/>
  <c r="AX19" i="2"/>
  <c r="AY19" i="2"/>
  <c r="BA19" i="2"/>
  <c r="BB19" i="2"/>
  <c r="G20" i="2"/>
  <c r="H20" i="2"/>
  <c r="I20" i="2"/>
  <c r="J20" i="2"/>
  <c r="L20" i="2"/>
  <c r="M20" i="2"/>
  <c r="O20" i="2"/>
  <c r="P20" i="2"/>
  <c r="Q20" i="2"/>
  <c r="R20" i="2"/>
  <c r="S20" i="2"/>
  <c r="T20" i="2"/>
  <c r="U20" i="2"/>
  <c r="V20" i="2"/>
  <c r="W20" i="2"/>
  <c r="X20" i="2"/>
  <c r="Y20" i="2"/>
  <c r="Z20" i="2"/>
  <c r="AA20" i="2"/>
  <c r="AB20" i="2"/>
  <c r="AC20" i="2"/>
  <c r="AD20" i="2"/>
  <c r="AE20" i="2"/>
  <c r="AG20" i="2"/>
  <c r="AH20" i="2"/>
  <c r="AI20" i="2"/>
  <c r="AJ20" i="2"/>
  <c r="AL20" i="2"/>
  <c r="AM20" i="2"/>
  <c r="AN20" i="2"/>
  <c r="AO20" i="2"/>
  <c r="AQ20" i="2"/>
  <c r="AR20" i="2"/>
  <c r="AS20" i="2"/>
  <c r="AT20" i="2"/>
  <c r="AV20" i="2"/>
  <c r="AW20" i="2"/>
  <c r="AX20" i="2"/>
  <c r="AY20" i="2"/>
  <c r="BA20" i="2"/>
  <c r="BB20" i="2"/>
  <c r="G21" i="2"/>
  <c r="H21" i="2"/>
  <c r="I21" i="2"/>
  <c r="J21" i="2"/>
  <c r="L21" i="2"/>
  <c r="M21" i="2"/>
  <c r="O21" i="2"/>
  <c r="P21" i="2"/>
  <c r="Q21" i="2"/>
  <c r="R21" i="2"/>
  <c r="S21" i="2"/>
  <c r="T21" i="2"/>
  <c r="U21" i="2"/>
  <c r="V21" i="2"/>
  <c r="W21" i="2"/>
  <c r="X21" i="2"/>
  <c r="Y21" i="2"/>
  <c r="Z21" i="2"/>
  <c r="AA21" i="2"/>
  <c r="AB21" i="2"/>
  <c r="AC21" i="2"/>
  <c r="AD21" i="2"/>
  <c r="AE21" i="2"/>
  <c r="AG21" i="2"/>
  <c r="AH21" i="2"/>
  <c r="AI21" i="2"/>
  <c r="AJ21" i="2"/>
  <c r="AL21" i="2"/>
  <c r="AM21" i="2"/>
  <c r="AN21" i="2"/>
  <c r="AO21" i="2"/>
  <c r="AQ21" i="2"/>
  <c r="AR21" i="2"/>
  <c r="AS21" i="2"/>
  <c r="AT21" i="2"/>
  <c r="AV21" i="2"/>
  <c r="AW21" i="2"/>
  <c r="AX21" i="2"/>
  <c r="AY21" i="2"/>
  <c r="BA21" i="2"/>
  <c r="BB21" i="2"/>
  <c r="G22" i="2"/>
  <c r="H22" i="2"/>
  <c r="I22" i="2"/>
  <c r="J22" i="2"/>
  <c r="L22" i="2"/>
  <c r="M22" i="2"/>
  <c r="O22" i="2"/>
  <c r="P22" i="2"/>
  <c r="Q22" i="2"/>
  <c r="R22" i="2"/>
  <c r="S22" i="2"/>
  <c r="T22" i="2"/>
  <c r="U22" i="2"/>
  <c r="V22" i="2"/>
  <c r="W22" i="2"/>
  <c r="X22" i="2"/>
  <c r="Y22" i="2"/>
  <c r="Z22" i="2"/>
  <c r="AA22" i="2"/>
  <c r="AB22" i="2"/>
  <c r="AC22" i="2"/>
  <c r="AD22" i="2"/>
  <c r="AE22" i="2"/>
  <c r="AG22" i="2"/>
  <c r="AH22" i="2"/>
  <c r="AI22" i="2"/>
  <c r="AJ22" i="2"/>
  <c r="AL22" i="2"/>
  <c r="AM22" i="2"/>
  <c r="AN22" i="2"/>
  <c r="AO22" i="2"/>
  <c r="AQ22" i="2"/>
  <c r="AR22" i="2"/>
  <c r="AS22" i="2"/>
  <c r="AT22" i="2"/>
  <c r="AV22" i="2"/>
  <c r="AW22" i="2"/>
  <c r="AX22" i="2"/>
  <c r="AY22" i="2"/>
  <c r="BA22" i="2"/>
  <c r="BB22" i="2"/>
  <c r="G23" i="2"/>
  <c r="H23" i="2"/>
  <c r="I23" i="2"/>
  <c r="J23" i="2"/>
  <c r="L23" i="2"/>
  <c r="M23" i="2"/>
  <c r="O23" i="2"/>
  <c r="P23" i="2"/>
  <c r="Q23" i="2"/>
  <c r="R23" i="2"/>
  <c r="S23" i="2"/>
  <c r="T23" i="2"/>
  <c r="U23" i="2"/>
  <c r="V23" i="2"/>
  <c r="W23" i="2"/>
  <c r="X23" i="2"/>
  <c r="Y23" i="2"/>
  <c r="Z23" i="2"/>
  <c r="AA23" i="2"/>
  <c r="AB23" i="2"/>
  <c r="AC23" i="2"/>
  <c r="AD23" i="2"/>
  <c r="AE23" i="2"/>
  <c r="AG23" i="2"/>
  <c r="AH23" i="2"/>
  <c r="AI23" i="2"/>
  <c r="AJ23" i="2"/>
  <c r="AL23" i="2"/>
  <c r="AM23" i="2"/>
  <c r="AN23" i="2"/>
  <c r="AO23" i="2"/>
  <c r="AQ23" i="2"/>
  <c r="AR23" i="2"/>
  <c r="AS23" i="2"/>
  <c r="AT23" i="2"/>
  <c r="AV23" i="2"/>
  <c r="AW23" i="2"/>
  <c r="AX23" i="2"/>
  <c r="AY23" i="2"/>
  <c r="BA23" i="2"/>
  <c r="BB23" i="2"/>
  <c r="G24" i="2"/>
  <c r="H24" i="2"/>
  <c r="I24" i="2"/>
  <c r="J24" i="2"/>
  <c r="L24" i="2"/>
  <c r="M24" i="2"/>
  <c r="O24" i="2"/>
  <c r="P24" i="2"/>
  <c r="Q24" i="2"/>
  <c r="R24" i="2"/>
  <c r="S24" i="2"/>
  <c r="T24" i="2"/>
  <c r="U24" i="2"/>
  <c r="V24" i="2"/>
  <c r="W24" i="2"/>
  <c r="X24" i="2"/>
  <c r="Y24" i="2"/>
  <c r="Z24" i="2"/>
  <c r="AA24" i="2"/>
  <c r="AB24" i="2"/>
  <c r="AC24" i="2"/>
  <c r="AD24" i="2"/>
  <c r="AE24" i="2"/>
  <c r="AG24" i="2"/>
  <c r="AH24" i="2"/>
  <c r="AI24" i="2"/>
  <c r="AJ24" i="2"/>
  <c r="AL24" i="2"/>
  <c r="AM24" i="2"/>
  <c r="AN24" i="2"/>
  <c r="AO24" i="2"/>
  <c r="AQ24" i="2"/>
  <c r="AR24" i="2"/>
  <c r="AS24" i="2"/>
  <c r="AT24" i="2"/>
  <c r="AV24" i="2"/>
  <c r="AW24" i="2"/>
  <c r="AX24" i="2"/>
  <c r="AY24" i="2"/>
  <c r="BA24" i="2"/>
  <c r="BB24" i="2"/>
  <c r="G25" i="2"/>
  <c r="H25" i="2"/>
  <c r="I25" i="2"/>
  <c r="J25" i="2"/>
  <c r="L25" i="2"/>
  <c r="M25" i="2"/>
  <c r="O25" i="2"/>
  <c r="P25" i="2"/>
  <c r="Q25" i="2"/>
  <c r="R25" i="2"/>
  <c r="S25" i="2"/>
  <c r="T25" i="2"/>
  <c r="U25" i="2"/>
  <c r="V25" i="2"/>
  <c r="W25" i="2"/>
  <c r="X25" i="2"/>
  <c r="Y25" i="2"/>
  <c r="Z25" i="2"/>
  <c r="AA25" i="2"/>
  <c r="AB25" i="2"/>
  <c r="AC25" i="2"/>
  <c r="AD25" i="2"/>
  <c r="AE25" i="2"/>
  <c r="AG25" i="2"/>
  <c r="AH25" i="2"/>
  <c r="AI25" i="2"/>
  <c r="AJ25" i="2"/>
  <c r="AL25" i="2"/>
  <c r="AM25" i="2"/>
  <c r="AN25" i="2"/>
  <c r="AO25" i="2"/>
  <c r="AQ25" i="2"/>
  <c r="AR25" i="2"/>
  <c r="AS25" i="2"/>
  <c r="AT25" i="2"/>
  <c r="AV25" i="2"/>
  <c r="AW25" i="2"/>
  <c r="AX25" i="2"/>
  <c r="AY25" i="2"/>
  <c r="BA25" i="2"/>
  <c r="BB25" i="2"/>
  <c r="G26" i="2"/>
  <c r="H26" i="2"/>
  <c r="I26" i="2"/>
  <c r="J26" i="2"/>
  <c r="L26" i="2"/>
  <c r="M26" i="2"/>
  <c r="O26" i="2"/>
  <c r="P26" i="2"/>
  <c r="Q26" i="2"/>
  <c r="R26" i="2"/>
  <c r="S26" i="2"/>
  <c r="T26" i="2"/>
  <c r="U26" i="2"/>
  <c r="V26" i="2"/>
  <c r="W26" i="2"/>
  <c r="X26" i="2"/>
  <c r="Y26" i="2"/>
  <c r="Z26" i="2"/>
  <c r="AA26" i="2"/>
  <c r="AB26" i="2"/>
  <c r="AC26" i="2"/>
  <c r="AD26" i="2"/>
  <c r="AE26" i="2"/>
  <c r="AG26" i="2"/>
  <c r="AH26" i="2"/>
  <c r="AI26" i="2"/>
  <c r="AJ26" i="2"/>
  <c r="AL26" i="2"/>
  <c r="AM26" i="2"/>
  <c r="AN26" i="2"/>
  <c r="AO26" i="2"/>
  <c r="AQ26" i="2"/>
  <c r="AR26" i="2"/>
  <c r="AS26" i="2"/>
  <c r="AT26" i="2"/>
  <c r="AV26" i="2"/>
  <c r="AW26" i="2"/>
  <c r="AX26" i="2"/>
  <c r="AY26" i="2"/>
  <c r="BA26" i="2"/>
  <c r="BB26" i="2"/>
  <c r="G27" i="2"/>
  <c r="H27" i="2"/>
  <c r="I27" i="2"/>
  <c r="J27" i="2"/>
  <c r="L27" i="2"/>
  <c r="M27" i="2"/>
  <c r="O27" i="2"/>
  <c r="P27" i="2"/>
  <c r="Q27" i="2"/>
  <c r="R27" i="2"/>
  <c r="S27" i="2"/>
  <c r="T27" i="2"/>
  <c r="U27" i="2"/>
  <c r="V27" i="2"/>
  <c r="W27" i="2"/>
  <c r="X27" i="2"/>
  <c r="Y27" i="2"/>
  <c r="Z27" i="2"/>
  <c r="AA27" i="2"/>
  <c r="AB27" i="2"/>
  <c r="AC27" i="2"/>
  <c r="AD27" i="2"/>
  <c r="AE27" i="2"/>
  <c r="AG27" i="2"/>
  <c r="AH27" i="2"/>
  <c r="AI27" i="2"/>
  <c r="AJ27" i="2"/>
  <c r="AL27" i="2"/>
  <c r="AM27" i="2"/>
  <c r="AN27" i="2"/>
  <c r="AO27" i="2"/>
  <c r="AQ27" i="2"/>
  <c r="AR27" i="2"/>
  <c r="AS27" i="2"/>
  <c r="AT27" i="2"/>
  <c r="AV27" i="2"/>
  <c r="AW27" i="2"/>
  <c r="AX27" i="2"/>
  <c r="AY27" i="2"/>
  <c r="BA27" i="2"/>
  <c r="BB27" i="2"/>
  <c r="BB9" i="2"/>
  <c r="BA9" i="2"/>
  <c r="AY9" i="2"/>
  <c r="AX9" i="2"/>
  <c r="AW9" i="2"/>
  <c r="AV9" i="2"/>
  <c r="AT9" i="2"/>
  <c r="AS9" i="2"/>
  <c r="AR9" i="2"/>
  <c r="AQ9" i="2"/>
  <c r="AO9" i="2"/>
  <c r="AN9" i="2"/>
  <c r="AM9" i="2"/>
  <c r="AL9" i="2"/>
  <c r="AJ9" i="2"/>
  <c r="AI9" i="2"/>
  <c r="AH9" i="2"/>
  <c r="AG9" i="2"/>
  <c r="AE9" i="2"/>
  <c r="AD9" i="2"/>
  <c r="AC9" i="2"/>
  <c r="AB9" i="2"/>
  <c r="AA9" i="2"/>
  <c r="Z9" i="2"/>
  <c r="Y9" i="2"/>
  <c r="X9" i="2"/>
  <c r="W9" i="2"/>
  <c r="V9" i="2"/>
  <c r="U9" i="2"/>
  <c r="T9" i="2"/>
  <c r="S9" i="2"/>
  <c r="R9" i="2"/>
  <c r="Q9" i="2"/>
  <c r="P9" i="2"/>
  <c r="O9" i="2"/>
  <c r="M9" i="2"/>
  <c r="L9" i="2"/>
  <c r="J9" i="2"/>
  <c r="I9" i="2"/>
  <c r="H9" i="2"/>
  <c r="G9" i="2"/>
  <c r="F10" i="2"/>
  <c r="F11" i="2"/>
  <c r="F12" i="2"/>
  <c r="F13" i="2"/>
  <c r="F14" i="2"/>
  <c r="F15" i="2"/>
  <c r="F16" i="2"/>
  <c r="F17" i="2"/>
  <c r="F18" i="2"/>
  <c r="F19" i="2"/>
  <c r="F20" i="2"/>
  <c r="F21" i="2"/>
  <c r="F22" i="2"/>
  <c r="F23" i="2"/>
  <c r="F24" i="2"/>
  <c r="F25" i="2"/>
  <c r="F26" i="2"/>
  <c r="F27" i="2"/>
  <c r="F9" i="2"/>
  <c r="E10" i="2"/>
  <c r="E11" i="2"/>
  <c r="E12" i="2"/>
  <c r="E13" i="2"/>
  <c r="E14" i="2"/>
  <c r="E15" i="2"/>
  <c r="E16" i="2"/>
  <c r="E17" i="2"/>
  <c r="E18" i="2"/>
  <c r="E19" i="2"/>
  <c r="E20" i="2"/>
  <c r="E21" i="2"/>
  <c r="E22" i="2"/>
  <c r="E23" i="2"/>
  <c r="E24" i="2"/>
  <c r="E25" i="2"/>
  <c r="E26" i="2"/>
  <c r="E27" i="2"/>
  <c r="E9" i="2"/>
  <c r="C12" i="2"/>
  <c r="D12" i="2" s="1"/>
  <c r="C13" i="2"/>
  <c r="D13" i="2" s="1"/>
  <c r="C14" i="2"/>
  <c r="D14" i="2" s="1"/>
  <c r="C15" i="2"/>
  <c r="D15" i="2" s="1"/>
  <c r="C16" i="2"/>
  <c r="D16" i="2" s="1"/>
  <c r="C17" i="2"/>
  <c r="D17" i="2" s="1"/>
  <c r="C18" i="2"/>
  <c r="D18" i="2" s="1"/>
  <c r="C19" i="2"/>
  <c r="D19" i="2" s="1"/>
  <c r="C20" i="2"/>
  <c r="D20" i="2" s="1"/>
  <c r="C21" i="2"/>
  <c r="D21" i="2" s="1"/>
  <c r="C22" i="2"/>
  <c r="D22" i="2" s="1"/>
  <c r="C23" i="2"/>
  <c r="D23" i="2" s="1"/>
  <c r="C24" i="2"/>
  <c r="D24" i="2" s="1"/>
  <c r="C25" i="2"/>
  <c r="D25" i="2" s="1"/>
  <c r="C26" i="2"/>
  <c r="D26" i="2" s="1"/>
  <c r="C27" i="2"/>
  <c r="D27" i="2" s="1"/>
  <c r="C11" i="2"/>
  <c r="D11" i="2" s="1"/>
  <c r="C10" i="2"/>
  <c r="D10" i="2" s="1"/>
  <c r="C9" i="2"/>
  <c r="D9" i="2" s="1"/>
  <c r="N28" i="2" l="1"/>
  <c r="M28" i="2"/>
  <c r="L28" i="2"/>
  <c r="K28" i="2"/>
  <c r="J28" i="2"/>
  <c r="J28" i="4"/>
  <c r="M16" i="1"/>
  <c r="N16" i="1"/>
  <c r="K16" i="1"/>
  <c r="BB16" i="1" l="1"/>
  <c r="BA16" i="1"/>
  <c r="AY16" i="1"/>
  <c r="AX16" i="1"/>
  <c r="AW16" i="1"/>
  <c r="AV16" i="1"/>
  <c r="AT16" i="1"/>
  <c r="AS16" i="1"/>
  <c r="AR16" i="1"/>
  <c r="AQ16" i="1"/>
  <c r="AO16" i="1"/>
  <c r="AN16" i="1"/>
  <c r="AM16" i="1"/>
  <c r="AL16" i="1"/>
  <c r="AJ16" i="1"/>
  <c r="AI16" i="1"/>
  <c r="AH16" i="1"/>
  <c r="AG16" i="1"/>
  <c r="AE16" i="1"/>
  <c r="AD16" i="1"/>
  <c r="AC16" i="1"/>
  <c r="AB16" i="1"/>
  <c r="AA16" i="1"/>
  <c r="Z16" i="1"/>
  <c r="Y16" i="1"/>
  <c r="X16" i="1"/>
  <c r="W16" i="1"/>
  <c r="V16" i="1"/>
  <c r="U16" i="1"/>
  <c r="T16" i="1"/>
  <c r="S16" i="1"/>
  <c r="R16" i="1"/>
  <c r="Q16" i="1"/>
  <c r="P16" i="1"/>
  <c r="O16" i="1"/>
  <c r="L16" i="1"/>
  <c r="J16" i="1"/>
  <c r="I16" i="1"/>
  <c r="H16" i="1"/>
  <c r="G16" i="1"/>
  <c r="F16" i="1"/>
  <c r="E16" i="1"/>
  <c r="D16" i="1"/>
  <c r="C16" i="1"/>
  <c r="AA55" i="2"/>
  <c r="E55" i="2"/>
  <c r="F28" i="2"/>
  <c r="D55" i="2" l="1"/>
  <c r="C55" i="2"/>
  <c r="Z55" i="2"/>
  <c r="Y55" i="2"/>
  <c r="X55" i="2"/>
  <c r="W55" i="2"/>
  <c r="V55" i="2"/>
  <c r="U55" i="2"/>
  <c r="T55" i="2"/>
  <c r="S55" i="2"/>
  <c r="R55" i="2"/>
  <c r="Q55" i="2"/>
  <c r="P55" i="2"/>
  <c r="O55" i="2"/>
  <c r="N55" i="2"/>
  <c r="M55" i="2"/>
  <c r="L55" i="2"/>
  <c r="K55" i="2"/>
  <c r="J55" i="2"/>
  <c r="I55" i="2"/>
  <c r="H55" i="2"/>
  <c r="G55" i="2"/>
  <c r="F55" i="2"/>
  <c r="I54" i="4"/>
  <c r="AA54" i="4"/>
  <c r="Z54" i="4"/>
  <c r="Y54" i="4"/>
  <c r="X54" i="4"/>
  <c r="W54" i="4"/>
  <c r="V54" i="4"/>
  <c r="U54" i="4"/>
  <c r="T54" i="4"/>
  <c r="S54" i="4"/>
  <c r="R54" i="4"/>
  <c r="Q54" i="4"/>
  <c r="P54" i="4"/>
  <c r="O54" i="4"/>
  <c r="N54" i="4"/>
  <c r="M54" i="4"/>
  <c r="L54" i="4"/>
  <c r="K54" i="4"/>
  <c r="J54" i="4"/>
  <c r="H54" i="4"/>
  <c r="G54" i="4"/>
  <c r="F54" i="4"/>
  <c r="E54" i="4"/>
  <c r="D54" i="4"/>
  <c r="C54" i="4"/>
  <c r="O28" i="4"/>
  <c r="N28" i="4"/>
  <c r="M28" i="4"/>
  <c r="L28" i="4"/>
  <c r="K28" i="4"/>
  <c r="BB28" i="4" l="1"/>
  <c r="BA28" i="4"/>
  <c r="AZ28"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T28" i="4"/>
  <c r="S28" i="4"/>
  <c r="R28" i="4"/>
  <c r="Q28" i="4"/>
  <c r="P28" i="4"/>
  <c r="I28" i="4"/>
  <c r="H28" i="4"/>
  <c r="G28" i="4"/>
  <c r="F28" i="4"/>
  <c r="E28" i="4"/>
  <c r="D28" i="4"/>
  <c r="C28" i="4"/>
  <c r="BB28" i="2" l="1"/>
  <c r="H28" i="2"/>
  <c r="I28" i="2"/>
  <c r="O28" i="2"/>
  <c r="P28" i="2"/>
  <c r="Q28" i="2"/>
  <c r="R28" i="2"/>
  <c r="S28" i="2"/>
  <c r="T28" i="2"/>
  <c r="U28" i="2"/>
  <c r="V28" i="2"/>
  <c r="W28" i="2"/>
  <c r="X28" i="2"/>
  <c r="Y28" i="2"/>
  <c r="Z28" i="2"/>
  <c r="AA28" i="2"/>
  <c r="AB28" i="2"/>
  <c r="AC28" i="2"/>
  <c r="AD28" i="2"/>
  <c r="AE28" i="2"/>
  <c r="AF28" i="2"/>
  <c r="AG28" i="2"/>
  <c r="AH28" i="2"/>
  <c r="AI28" i="2"/>
  <c r="AJ28" i="2"/>
  <c r="AK28" i="2"/>
  <c r="AL28" i="2"/>
  <c r="AM28" i="2"/>
  <c r="AN28" i="2"/>
  <c r="AO28" i="2"/>
  <c r="AP28" i="2"/>
  <c r="AQ28" i="2"/>
  <c r="AR28" i="2"/>
  <c r="AS28" i="2"/>
  <c r="AT28" i="2"/>
  <c r="AU28" i="2"/>
  <c r="AV28" i="2"/>
  <c r="AW28" i="2"/>
  <c r="AX28" i="2"/>
  <c r="AY28" i="2"/>
  <c r="AZ28" i="2"/>
  <c r="BA28" i="2"/>
  <c r="E28" i="2" l="1"/>
  <c r="G28" i="2"/>
  <c r="D28" i="2"/>
  <c r="C28" i="2"/>
</calcChain>
</file>

<file path=xl/comments1.xml><?xml version="1.0" encoding="utf-8"?>
<comments xmlns="http://schemas.openxmlformats.org/spreadsheetml/2006/main">
  <authors>
    <author>作成者</author>
  </authors>
  <commentList>
    <comment ref="AE13" authorId="0" shapeId="0">
      <text>
        <r>
          <rPr>
            <b/>
            <sz val="11"/>
            <color indexed="81"/>
            <rFont val="ＭＳ Ｐゴシック"/>
            <family val="3"/>
            <charset val="128"/>
          </rPr>
          <t>川崎市における避難確保計画の提出先は、「総務企画局危機管理室」です。
ホームページの御案内
http://www.city.kawasaki.jp/170/page/0000058043.html</t>
        </r>
      </text>
    </comment>
  </commentList>
</comments>
</file>

<file path=xl/sharedStrings.xml><?xml version="1.0" encoding="utf-8"?>
<sst xmlns="http://schemas.openxmlformats.org/spreadsheetml/2006/main" count="819" uniqueCount="266">
  <si>
    <t>このシートは「【機密性２】」とページ右上部に表示されます。</t>
    <rPh sb="8" eb="11">
      <t>キミツセイ</t>
    </rPh>
    <rPh sb="18" eb="19">
      <t>ミギ</t>
    </rPh>
    <rPh sb="19" eb="21">
      <t>ジョウブ</t>
    </rPh>
    <rPh sb="22" eb="24">
      <t>ヒョウジ</t>
    </rPh>
    <phoneticPr fontId="6"/>
  </si>
  <si>
    <t>施設の名称を記入</t>
    <rPh sb="0" eb="2">
      <t>シセツ</t>
    </rPh>
    <rPh sb="3" eb="5">
      <t>メイショウ</t>
    </rPh>
    <rPh sb="6" eb="8">
      <t>キニュウ</t>
    </rPh>
    <phoneticPr fontId="6"/>
  </si>
  <si>
    <t>施設の所在地を記入</t>
    <rPh sb="0" eb="2">
      <t>シセツ</t>
    </rPh>
    <rPh sb="3" eb="6">
      <t>ショザイチ</t>
    </rPh>
    <rPh sb="7" eb="9">
      <t>キニュウ</t>
    </rPh>
    <phoneticPr fontId="6"/>
  </si>
  <si>
    <r>
      <rPr>
        <b/>
        <sz val="11"/>
        <color rgb="FFFF0000"/>
        <rFont val="ＭＳ Ｐゴシック"/>
        <family val="3"/>
        <charset val="128"/>
      </rPr>
      <t>土砂災害</t>
    </r>
    <r>
      <rPr>
        <sz val="11"/>
        <color theme="1"/>
        <rFont val="ＭＳ Ｐゴシック"/>
        <family val="3"/>
        <charset val="128"/>
      </rPr>
      <t>時に避難が必要な施設として定められている場合は「○」を記入</t>
    </r>
    <rPh sb="0" eb="2">
      <t>ドシャ</t>
    </rPh>
    <rPh sb="2" eb="4">
      <t>サイガイ</t>
    </rPh>
    <rPh sb="4" eb="5">
      <t>ジ</t>
    </rPh>
    <rPh sb="6" eb="8">
      <t>ヒナン</t>
    </rPh>
    <rPh sb="9" eb="11">
      <t>ヒツヨウ</t>
    </rPh>
    <rPh sb="12" eb="14">
      <t>シセツ</t>
    </rPh>
    <rPh sb="17" eb="18">
      <t>サダ</t>
    </rPh>
    <rPh sb="24" eb="26">
      <t>バアイ</t>
    </rPh>
    <rPh sb="31" eb="33">
      <t>キニュウ</t>
    </rPh>
    <phoneticPr fontId="6"/>
  </si>
  <si>
    <t>問１</t>
    <rPh sb="0" eb="1">
      <t>ト</t>
    </rPh>
    <phoneticPr fontId="6"/>
  </si>
  <si>
    <t>問２</t>
    <rPh sb="0" eb="1">
      <t>ト</t>
    </rPh>
    <phoneticPr fontId="6"/>
  </si>
  <si>
    <t>問３</t>
    <rPh sb="0" eb="1">
      <t>ト</t>
    </rPh>
    <phoneticPr fontId="6"/>
  </si>
  <si>
    <t>問４</t>
    <rPh sb="0" eb="1">
      <t>ト</t>
    </rPh>
    <phoneticPr fontId="6"/>
  </si>
  <si>
    <t>問５</t>
    <rPh sb="0" eb="1">
      <t>ト</t>
    </rPh>
    <phoneticPr fontId="6"/>
  </si>
  <si>
    <t>問６</t>
    <rPh sb="0" eb="1">
      <t>ト</t>
    </rPh>
    <phoneticPr fontId="6"/>
  </si>
  <si>
    <t>問７</t>
    <rPh sb="0" eb="1">
      <t>ト</t>
    </rPh>
    <phoneticPr fontId="6"/>
  </si>
  <si>
    <t>非常災害対策計画で想定しているハザード</t>
    <rPh sb="0" eb="2">
      <t>ヒジョウ</t>
    </rPh>
    <rPh sb="2" eb="4">
      <t>サイガイ</t>
    </rPh>
    <rPh sb="4" eb="6">
      <t>タイサク</t>
    </rPh>
    <rPh sb="6" eb="8">
      <t>ケイカク</t>
    </rPh>
    <rPh sb="9" eb="11">
      <t>ソウテイ</t>
    </rPh>
    <phoneticPr fontId="6"/>
  </si>
  <si>
    <t>問８</t>
    <rPh sb="0" eb="1">
      <t>ト</t>
    </rPh>
    <phoneticPr fontId="6"/>
  </si>
  <si>
    <t>問９</t>
    <rPh sb="0" eb="1">
      <t>ト</t>
    </rPh>
    <phoneticPr fontId="6"/>
  </si>
  <si>
    <t>問１０</t>
    <rPh sb="0" eb="1">
      <t>ト</t>
    </rPh>
    <phoneticPr fontId="6"/>
  </si>
  <si>
    <t>問１１</t>
    <rPh sb="0" eb="1">
      <t>ト</t>
    </rPh>
    <phoneticPr fontId="6"/>
  </si>
  <si>
    <t>問１２</t>
    <rPh sb="0" eb="1">
      <t>ト</t>
    </rPh>
    <phoneticPr fontId="6"/>
  </si>
  <si>
    <t>問１３</t>
    <rPh sb="0" eb="1">
      <t>ト</t>
    </rPh>
    <phoneticPr fontId="6"/>
  </si>
  <si>
    <t>問１４</t>
    <rPh sb="0" eb="1">
      <t>ト</t>
    </rPh>
    <phoneticPr fontId="6"/>
  </si>
  <si>
    <t>問１５</t>
    <rPh sb="0" eb="1">
      <t>ト</t>
    </rPh>
    <phoneticPr fontId="6"/>
  </si>
  <si>
    <t>問１６</t>
    <rPh sb="0" eb="1">
      <t>ト</t>
    </rPh>
    <phoneticPr fontId="6"/>
  </si>
  <si>
    <t>問１７</t>
    <rPh sb="0" eb="1">
      <t>ト</t>
    </rPh>
    <phoneticPr fontId="6"/>
  </si>
  <si>
    <t>問１８</t>
    <rPh sb="0" eb="1">
      <t>ト</t>
    </rPh>
    <phoneticPr fontId="6"/>
  </si>
  <si>
    <t>問１９</t>
    <rPh sb="0" eb="1">
      <t>ト</t>
    </rPh>
    <phoneticPr fontId="6"/>
  </si>
  <si>
    <t>問２５</t>
    <rPh sb="0" eb="1">
      <t>ト</t>
    </rPh>
    <phoneticPr fontId="6"/>
  </si>
  <si>
    <t>問２６</t>
    <rPh sb="0" eb="1">
      <t>ト</t>
    </rPh>
    <phoneticPr fontId="6"/>
  </si>
  <si>
    <t>問２７</t>
    <rPh sb="0" eb="1">
      <t>ト</t>
    </rPh>
    <phoneticPr fontId="6"/>
  </si>
  <si>
    <t>問２８</t>
    <rPh sb="0" eb="1">
      <t>ト</t>
    </rPh>
    <phoneticPr fontId="6"/>
  </si>
  <si>
    <t>問２９</t>
    <rPh sb="0" eb="1">
      <t>ト</t>
    </rPh>
    <phoneticPr fontId="6"/>
  </si>
  <si>
    <t>問３０</t>
    <rPh sb="0" eb="1">
      <t>ト</t>
    </rPh>
    <phoneticPr fontId="6"/>
  </si>
  <si>
    <t>避難確保計画の作成状況</t>
    <rPh sb="0" eb="2">
      <t>ヒナン</t>
    </rPh>
    <rPh sb="2" eb="4">
      <t>カクホ</t>
    </rPh>
    <rPh sb="4" eb="6">
      <t>ケイカク</t>
    </rPh>
    <rPh sb="7" eb="9">
      <t>サクセイ</t>
    </rPh>
    <rPh sb="9" eb="11">
      <t>ジョウキョウ</t>
    </rPh>
    <phoneticPr fontId="6"/>
  </si>
  <si>
    <t>訓練の実施状況</t>
    <rPh sb="0" eb="2">
      <t>クンレン</t>
    </rPh>
    <rPh sb="3" eb="5">
      <t>ジッシ</t>
    </rPh>
    <rPh sb="5" eb="7">
      <t>ジョウキョウ</t>
    </rPh>
    <phoneticPr fontId="6"/>
  </si>
  <si>
    <t>問２０</t>
    <rPh sb="0" eb="1">
      <t>ト</t>
    </rPh>
    <phoneticPr fontId="6"/>
  </si>
  <si>
    <t>問２１</t>
    <rPh sb="0" eb="1">
      <t>ト</t>
    </rPh>
    <phoneticPr fontId="6"/>
  </si>
  <si>
    <t>問２２</t>
    <rPh sb="0" eb="1">
      <t>ト</t>
    </rPh>
    <phoneticPr fontId="6"/>
  </si>
  <si>
    <t>問２３</t>
    <rPh sb="0" eb="1">
      <t>ト</t>
    </rPh>
    <phoneticPr fontId="6"/>
  </si>
  <si>
    <t>問２４</t>
    <rPh sb="0" eb="1">
      <t>ト</t>
    </rPh>
    <phoneticPr fontId="6"/>
  </si>
  <si>
    <t>問３１</t>
    <rPh sb="0" eb="1">
      <t>ト</t>
    </rPh>
    <phoneticPr fontId="6"/>
  </si>
  <si>
    <t>避難確保計画を作成していない理由</t>
    <rPh sb="0" eb="2">
      <t>ヒナン</t>
    </rPh>
    <rPh sb="2" eb="4">
      <t>カクホ</t>
    </rPh>
    <rPh sb="4" eb="6">
      <t>ケイカク</t>
    </rPh>
    <rPh sb="7" eb="9">
      <t>サクセイ</t>
    </rPh>
    <rPh sb="14" eb="16">
      <t>リユウ</t>
    </rPh>
    <phoneticPr fontId="6"/>
  </si>
  <si>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6"/>
  </si>
  <si>
    <t>問３２</t>
    <rPh sb="0" eb="1">
      <t>ト</t>
    </rPh>
    <phoneticPr fontId="6"/>
  </si>
  <si>
    <t>非常災害対策計画の作成状況</t>
    <rPh sb="9" eb="11">
      <t>サクセイ</t>
    </rPh>
    <rPh sb="11" eb="13">
      <t>ジョウキョウ</t>
    </rPh>
    <phoneticPr fontId="6"/>
  </si>
  <si>
    <t>問３３</t>
    <rPh sb="0" eb="1">
      <t>ト</t>
    </rPh>
    <phoneticPr fontId="6"/>
  </si>
  <si>
    <t>問３４</t>
    <rPh sb="0" eb="1">
      <t>ト</t>
    </rPh>
    <phoneticPr fontId="6"/>
  </si>
  <si>
    <t>問３５</t>
    <rPh sb="0" eb="1">
      <t>ト</t>
    </rPh>
    <phoneticPr fontId="6"/>
  </si>
  <si>
    <t>問３６</t>
    <rPh sb="0" eb="1">
      <t>ト</t>
    </rPh>
    <phoneticPr fontId="6"/>
  </si>
  <si>
    <t>施設の名称</t>
    <rPh sb="0" eb="2">
      <t>シセツ</t>
    </rPh>
    <rPh sb="3" eb="5">
      <t>メイショウ</t>
    </rPh>
    <phoneticPr fontId="6"/>
  </si>
  <si>
    <t>施設の所在地</t>
    <rPh sb="0" eb="2">
      <t>シセツ</t>
    </rPh>
    <rPh sb="3" eb="6">
      <t>ショザイチ</t>
    </rPh>
    <phoneticPr fontId="6"/>
  </si>
  <si>
    <t>問３７</t>
    <rPh sb="0" eb="1">
      <t>ト</t>
    </rPh>
    <phoneticPr fontId="6"/>
  </si>
  <si>
    <t>問３８</t>
    <rPh sb="0" eb="1">
      <t>ト</t>
    </rPh>
    <phoneticPr fontId="6"/>
  </si>
  <si>
    <t>問３９</t>
    <rPh sb="0" eb="1">
      <t>ト</t>
    </rPh>
    <phoneticPr fontId="6"/>
  </si>
  <si>
    <t>問４０</t>
    <rPh sb="0" eb="1">
      <t>ト</t>
    </rPh>
    <phoneticPr fontId="6"/>
  </si>
  <si>
    <t>問４１</t>
    <rPh sb="0" eb="1">
      <t>ト</t>
    </rPh>
    <phoneticPr fontId="6"/>
  </si>
  <si>
    <t>問４２</t>
    <rPh sb="0" eb="1">
      <t>ト</t>
    </rPh>
    <phoneticPr fontId="6"/>
  </si>
  <si>
    <t>非常災害対策計画に記載している事項</t>
    <rPh sb="0" eb="2">
      <t>ヒジョウ</t>
    </rPh>
    <rPh sb="2" eb="4">
      <t>サイガイ</t>
    </rPh>
    <rPh sb="4" eb="6">
      <t>タイサク</t>
    </rPh>
    <rPh sb="6" eb="8">
      <t>ケイカク</t>
    </rPh>
    <rPh sb="9" eb="11">
      <t>キサイ</t>
    </rPh>
    <rPh sb="15" eb="17">
      <t>ジコウ</t>
    </rPh>
    <phoneticPr fontId="6"/>
  </si>
  <si>
    <t>土砂災害を想定した避難確保計画(※)を作成し、市町村に提出している場合は「○」を記入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5">
      <t>バアイ</t>
    </rPh>
    <rPh sb="40" eb="42">
      <t>キニュウ</t>
    </rPh>
    <rPh sb="45" eb="47">
      <t>ドシャ</t>
    </rPh>
    <rPh sb="47" eb="49">
      <t>サイガイ</t>
    </rPh>
    <rPh sb="49" eb="52">
      <t>ボウシホウ</t>
    </rPh>
    <rPh sb="53" eb="54">
      <t>モト</t>
    </rPh>
    <phoneticPr fontId="6"/>
  </si>
  <si>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6"/>
  </si>
  <si>
    <t>雨水出水（内水）を想定した避難確保計画（※）を作成し、市町村に提出している場合は「○」を記入
（※）水防法に基づくもの</t>
    <rPh sb="9" eb="11">
      <t>ソウテイ</t>
    </rPh>
    <rPh sb="13" eb="15">
      <t>ヒナン</t>
    </rPh>
    <rPh sb="15" eb="17">
      <t>カクホ</t>
    </rPh>
    <rPh sb="17" eb="19">
      <t>ケイカク</t>
    </rPh>
    <rPh sb="23" eb="25">
      <t>サクセイ</t>
    </rPh>
    <rPh sb="27" eb="30">
      <t>シチョウソン</t>
    </rPh>
    <rPh sb="31" eb="33">
      <t>テイシュツ</t>
    </rPh>
    <rPh sb="37" eb="39">
      <t>バアイ</t>
    </rPh>
    <rPh sb="44" eb="46">
      <t>キニュウ</t>
    </rPh>
    <phoneticPr fontId="6"/>
  </si>
  <si>
    <t>高潮を想定した避難確保計画（※）を作成し、市町村に提出している場合は「○」を記入
（※）水防法に基づくもの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phoneticPr fontId="6"/>
  </si>
  <si>
    <t>津波を想定した避難確保計画（※）を作成し、市町村に提出している場合は「○」を記入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ツナミ</t>
    </rPh>
    <rPh sb="47" eb="49">
      <t>ボウサイ</t>
    </rPh>
    <rPh sb="49" eb="51">
      <t>チイキ</t>
    </rPh>
    <rPh sb="54" eb="55">
      <t>ホウ</t>
    </rPh>
    <rPh sb="56" eb="57">
      <t>モト</t>
    </rPh>
    <phoneticPr fontId="6"/>
  </si>
  <si>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6"/>
  </si>
  <si>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6"/>
  </si>
  <si>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6"/>
  </si>
  <si>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6"/>
  </si>
  <si>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6"/>
  </si>
  <si>
    <t>問４３</t>
    <rPh sb="0" eb="1">
      <t>ト</t>
    </rPh>
    <phoneticPr fontId="6"/>
  </si>
  <si>
    <t>問４４</t>
    <rPh sb="0" eb="1">
      <t>ト</t>
    </rPh>
    <phoneticPr fontId="6"/>
  </si>
  <si>
    <t>施設の利用者・職員について</t>
    <rPh sb="0" eb="2">
      <t>シセツ</t>
    </rPh>
    <rPh sb="3" eb="6">
      <t>リヨウシャ</t>
    </rPh>
    <rPh sb="7" eb="9">
      <t>ショクイン</t>
    </rPh>
    <phoneticPr fontId="6"/>
  </si>
  <si>
    <t>問４５</t>
    <rPh sb="0" eb="1">
      <t>ト</t>
    </rPh>
    <phoneticPr fontId="6"/>
  </si>
  <si>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6"/>
  </si>
  <si>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6"/>
  </si>
  <si>
    <t>施設種別</t>
    <rPh sb="0" eb="2">
      <t>シセツ</t>
    </rPh>
    <rPh sb="2" eb="4">
      <t>シュベツ</t>
    </rPh>
    <phoneticPr fontId="6"/>
  </si>
  <si>
    <t>リストより選択</t>
    <rPh sb="5" eb="7">
      <t>センタク</t>
    </rPh>
    <phoneticPr fontId="6"/>
  </si>
  <si>
    <t>非常災害対策計画に避難方法を記載している場合は「○」を記入</t>
    <rPh sb="9" eb="11">
      <t>ヒナン</t>
    </rPh>
    <rPh sb="11" eb="13">
      <t>ホウホウ</t>
    </rPh>
    <rPh sb="14" eb="16">
      <t>キサイ</t>
    </rPh>
    <rPh sb="20" eb="22">
      <t>バアイ</t>
    </rPh>
    <rPh sb="27" eb="29">
      <t>キニュウ</t>
    </rPh>
    <phoneticPr fontId="6"/>
  </si>
  <si>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6"/>
  </si>
  <si>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6"/>
  </si>
  <si>
    <t>①広域型特別養護老人ホーム</t>
  </si>
  <si>
    <t>施設種別</t>
    <rPh sb="0" eb="2">
      <t>シセツ</t>
    </rPh>
    <rPh sb="2" eb="4">
      <t>シュベツ</t>
    </rPh>
    <phoneticPr fontId="12"/>
  </si>
  <si>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時に避難が必要な施設として定められている施設数</t>
    </r>
    <rPh sb="0" eb="2">
      <t>ウスイ</t>
    </rPh>
    <rPh sb="2" eb="4">
      <t>シュッスイ</t>
    </rPh>
    <rPh sb="5" eb="7">
      <t>ナイスイ</t>
    </rPh>
    <rPh sb="8" eb="9">
      <t>ジ</t>
    </rPh>
    <rPh sb="10" eb="12">
      <t>ヒナン</t>
    </rPh>
    <rPh sb="13" eb="15">
      <t>ヒツヨウ</t>
    </rPh>
    <rPh sb="16" eb="18">
      <t>シセツ</t>
    </rPh>
    <rPh sb="21" eb="22">
      <t>サダ</t>
    </rPh>
    <rPh sb="28" eb="31">
      <t>シセツスウ</t>
    </rPh>
    <phoneticPr fontId="6"/>
  </si>
  <si>
    <r>
      <rPr>
        <b/>
        <sz val="11"/>
        <color rgb="FFFF0000"/>
        <rFont val="ＭＳ Ｐゴシック"/>
        <family val="3"/>
        <charset val="128"/>
      </rPr>
      <t>高潮</t>
    </r>
    <r>
      <rPr>
        <sz val="11"/>
        <color theme="1"/>
        <rFont val="ＭＳ Ｐゴシック"/>
        <family val="3"/>
        <charset val="128"/>
      </rPr>
      <t>時に避難が必要な施設として定められている施設数</t>
    </r>
    <rPh sb="0" eb="2">
      <t>タカシオ</t>
    </rPh>
    <rPh sb="2" eb="3">
      <t>ジ</t>
    </rPh>
    <rPh sb="4" eb="6">
      <t>ヒナン</t>
    </rPh>
    <rPh sb="7" eb="9">
      <t>ヒツヨウ</t>
    </rPh>
    <rPh sb="10" eb="12">
      <t>シセツ</t>
    </rPh>
    <rPh sb="15" eb="16">
      <t>サダ</t>
    </rPh>
    <rPh sb="22" eb="25">
      <t>シセツスウ</t>
    </rPh>
    <phoneticPr fontId="6"/>
  </si>
  <si>
    <r>
      <rPr>
        <b/>
        <sz val="11"/>
        <color rgb="FFFF0000"/>
        <rFont val="ＭＳ Ｐゴシック"/>
        <family val="3"/>
        <charset val="128"/>
      </rPr>
      <t>土砂災害</t>
    </r>
    <r>
      <rPr>
        <sz val="11"/>
        <color theme="1"/>
        <rFont val="ＭＳ Ｐゴシック"/>
        <family val="3"/>
        <charset val="128"/>
      </rPr>
      <t>時に避難が必要な施設として定められている施設数</t>
    </r>
    <rPh sb="0" eb="2">
      <t>ドシャ</t>
    </rPh>
    <rPh sb="2" eb="4">
      <t>サイガイ</t>
    </rPh>
    <rPh sb="4" eb="5">
      <t>ジ</t>
    </rPh>
    <rPh sb="6" eb="8">
      <t>ヒナン</t>
    </rPh>
    <rPh sb="9" eb="11">
      <t>ヒツヨウ</t>
    </rPh>
    <rPh sb="12" eb="14">
      <t>シセツ</t>
    </rPh>
    <rPh sb="17" eb="18">
      <t>サダ</t>
    </rPh>
    <rPh sb="24" eb="27">
      <t>シセツスウ</t>
    </rPh>
    <phoneticPr fontId="6"/>
  </si>
  <si>
    <r>
      <rPr>
        <b/>
        <sz val="11"/>
        <color rgb="FFFF0000"/>
        <rFont val="ＭＳ Ｐゴシック"/>
        <family val="3"/>
        <charset val="128"/>
      </rPr>
      <t>津波</t>
    </r>
    <r>
      <rPr>
        <sz val="11"/>
        <color theme="1"/>
        <rFont val="ＭＳ Ｐゴシック"/>
        <family val="3"/>
        <charset val="128"/>
      </rPr>
      <t>時に避難が必要な施設として定められている施設数</t>
    </r>
    <rPh sb="0" eb="2">
      <t>ツナミ</t>
    </rPh>
    <rPh sb="2" eb="3">
      <t>ジ</t>
    </rPh>
    <rPh sb="4" eb="6">
      <t>ヒナン</t>
    </rPh>
    <rPh sb="7" eb="9">
      <t>ヒツヨウ</t>
    </rPh>
    <rPh sb="10" eb="12">
      <t>シセツ</t>
    </rPh>
    <rPh sb="15" eb="16">
      <t>サダ</t>
    </rPh>
    <rPh sb="22" eb="25">
      <t>シセツスウ</t>
    </rPh>
    <phoneticPr fontId="6"/>
  </si>
  <si>
    <r>
      <rPr>
        <b/>
        <sz val="11"/>
        <color rgb="FFFF0000"/>
        <rFont val="ＭＳ Ｐゴシック"/>
        <family val="3"/>
        <charset val="128"/>
      </rPr>
      <t>洪水</t>
    </r>
    <r>
      <rPr>
        <sz val="11"/>
        <color theme="1"/>
        <rFont val="ＭＳ Ｐゴシック"/>
        <family val="3"/>
        <charset val="128"/>
      </rPr>
      <t>時に避難が必要な施設として定められている施設数</t>
    </r>
    <rPh sb="0" eb="2">
      <t>コウズイ</t>
    </rPh>
    <rPh sb="2" eb="3">
      <t>ジ</t>
    </rPh>
    <rPh sb="4" eb="6">
      <t>ヒナン</t>
    </rPh>
    <rPh sb="7" eb="9">
      <t>ヒツヨウ</t>
    </rPh>
    <rPh sb="10" eb="12">
      <t>シセツ</t>
    </rPh>
    <rPh sb="15" eb="16">
      <t>サダ</t>
    </rPh>
    <rPh sb="22" eb="24">
      <t>シセツ</t>
    </rPh>
    <rPh sb="24" eb="25">
      <t>スウ</t>
    </rPh>
    <phoneticPr fontId="6"/>
  </si>
  <si>
    <t>回答施設数（総数）</t>
    <rPh sb="0" eb="2">
      <t>カイトウ</t>
    </rPh>
    <rPh sb="2" eb="4">
      <t>シセツ</t>
    </rPh>
    <rPh sb="4" eb="5">
      <t>スウ</t>
    </rPh>
    <rPh sb="6" eb="8">
      <t>ソウスウ</t>
    </rPh>
    <phoneticPr fontId="12"/>
  </si>
  <si>
    <t>管内の施設数（総数）</t>
    <rPh sb="0" eb="2">
      <t>カンナイ</t>
    </rPh>
    <rPh sb="3" eb="5">
      <t>シセツ</t>
    </rPh>
    <rPh sb="5" eb="6">
      <t>スウ</t>
    </rPh>
    <rPh sb="7" eb="9">
      <t>ソウスウ</t>
    </rPh>
    <phoneticPr fontId="12"/>
  </si>
  <si>
    <t>非常災害対策計画（介護保険施設等に係る指定基準（省令））</t>
    <rPh sb="0" eb="2">
      <t>ヒジョウ</t>
    </rPh>
    <rPh sb="2" eb="4">
      <t>サイガイ</t>
    </rPh>
    <rPh sb="4" eb="6">
      <t>タイサク</t>
    </rPh>
    <rPh sb="6" eb="8">
      <t>ケイカク</t>
    </rPh>
    <rPh sb="9" eb="11">
      <t>カイゴ</t>
    </rPh>
    <rPh sb="11" eb="13">
      <t>ホケン</t>
    </rPh>
    <rPh sb="13" eb="15">
      <t>シセツ</t>
    </rPh>
    <rPh sb="15" eb="16">
      <t>トウ</t>
    </rPh>
    <rPh sb="17" eb="18">
      <t>カカ</t>
    </rPh>
    <rPh sb="19" eb="21">
      <t>シテイ</t>
    </rPh>
    <rPh sb="21" eb="23">
      <t>キジュン</t>
    </rPh>
    <rPh sb="24" eb="26">
      <t>ショウレイ</t>
    </rPh>
    <phoneticPr fontId="6"/>
  </si>
  <si>
    <t>該当施設の確認（水防法・土砂災害防止法・津波防災地域づくり法）</t>
    <rPh sb="0" eb="2">
      <t>ガイトウ</t>
    </rPh>
    <rPh sb="2" eb="4">
      <t>シセツ</t>
    </rPh>
    <rPh sb="5" eb="7">
      <t>カクニン</t>
    </rPh>
    <rPh sb="8" eb="10">
      <t>スイボウ</t>
    </rPh>
    <rPh sb="10" eb="11">
      <t>ホウ</t>
    </rPh>
    <rPh sb="12" eb="14">
      <t>ドシャ</t>
    </rPh>
    <rPh sb="14" eb="16">
      <t>サイガイ</t>
    </rPh>
    <rPh sb="16" eb="19">
      <t>ボウシホウ</t>
    </rPh>
    <rPh sb="20" eb="22">
      <t>ツナミ</t>
    </rPh>
    <rPh sb="22" eb="24">
      <t>ボウサイ</t>
    </rPh>
    <rPh sb="24" eb="26">
      <t>チイキ</t>
    </rPh>
    <rPh sb="29" eb="30">
      <t>ホウ</t>
    </rPh>
    <phoneticPr fontId="6"/>
  </si>
  <si>
    <t>合計</t>
    <rPh sb="0" eb="2">
      <t>ゴウケイ</t>
    </rPh>
    <phoneticPr fontId="6"/>
  </si>
  <si>
    <t>非常災害対策計画</t>
    <rPh sb="0" eb="8">
      <t>ヒジョウサイガイタイサクケイカク</t>
    </rPh>
    <phoneticPr fontId="6"/>
  </si>
  <si>
    <t>避難確保計画</t>
    <rPh sb="0" eb="6">
      <t>ヒナンカクホケイカク</t>
    </rPh>
    <phoneticPr fontId="6"/>
  </si>
  <si>
    <t>計画名</t>
    <rPh sb="0" eb="3">
      <t>ケイカクメイ</t>
    </rPh>
    <phoneticPr fontId="6"/>
  </si>
  <si>
    <t>作成根拠</t>
    <rPh sb="0" eb="2">
      <t>サクセイ</t>
    </rPh>
    <rPh sb="2" eb="4">
      <t>コンキョ</t>
    </rPh>
    <phoneticPr fontId="6"/>
  </si>
  <si>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6"/>
  </si>
  <si>
    <t>対象施設</t>
    <rPh sb="0" eb="2">
      <t>タイショウ</t>
    </rPh>
    <rPh sb="2" eb="4">
      <t>シセツ</t>
    </rPh>
    <phoneticPr fontId="6"/>
  </si>
  <si>
    <t>避難訓練の実施</t>
    <rPh sb="0" eb="2">
      <t>ヒナン</t>
    </rPh>
    <rPh sb="2" eb="4">
      <t>クンレン</t>
    </rPh>
    <rPh sb="5" eb="7">
      <t>ジッシ</t>
    </rPh>
    <phoneticPr fontId="6"/>
  </si>
  <si>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6"/>
  </si>
  <si>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6"/>
  </si>
  <si>
    <t>①広域型特別養護老人ホーム</t>
    <rPh sb="1" eb="3">
      <t>コウイキ</t>
    </rPh>
    <rPh sb="3" eb="4">
      <t>ガタ</t>
    </rPh>
    <rPh sb="4" eb="10">
      <t>トクベツヨウゴロウジン</t>
    </rPh>
    <phoneticPr fontId="6"/>
  </si>
  <si>
    <t>②地域密着型特別養護老人ホーム</t>
    <rPh sb="1" eb="3">
      <t>チイキ</t>
    </rPh>
    <rPh sb="3" eb="6">
      <t>ミッチャクガタ</t>
    </rPh>
    <rPh sb="6" eb="12">
      <t>トクベツヨウゴロウジン</t>
    </rPh>
    <phoneticPr fontId="6"/>
  </si>
  <si>
    <t>③介護老人保健施設</t>
    <rPh sb="1" eb="3">
      <t>カイゴ</t>
    </rPh>
    <rPh sb="3" eb="5">
      <t>ロウジン</t>
    </rPh>
    <rPh sb="5" eb="7">
      <t>ホケン</t>
    </rPh>
    <rPh sb="7" eb="9">
      <t>シセツ</t>
    </rPh>
    <phoneticPr fontId="12"/>
  </si>
  <si>
    <t>④介護療養型医療施設</t>
    <rPh sb="1" eb="3">
      <t>カイゴ</t>
    </rPh>
    <rPh sb="3" eb="6">
      <t>リョウヨウガタ</t>
    </rPh>
    <rPh sb="6" eb="8">
      <t>イリョウ</t>
    </rPh>
    <rPh sb="8" eb="10">
      <t>シセツ</t>
    </rPh>
    <phoneticPr fontId="12"/>
  </si>
  <si>
    <t>⑤介護医療院</t>
    <rPh sb="1" eb="3">
      <t>カイゴ</t>
    </rPh>
    <rPh sb="3" eb="6">
      <t>イリョウイン</t>
    </rPh>
    <phoneticPr fontId="6"/>
  </si>
  <si>
    <t>⑥養護老人ホーム</t>
    <rPh sb="1" eb="3">
      <t>ヨウゴ</t>
    </rPh>
    <rPh sb="3" eb="5">
      <t>ロウジン</t>
    </rPh>
    <phoneticPr fontId="12"/>
  </si>
  <si>
    <t>⑦軽費老人ホーム</t>
    <rPh sb="1" eb="3">
      <t>ケイヒ</t>
    </rPh>
    <rPh sb="3" eb="5">
      <t>ロウジン</t>
    </rPh>
    <phoneticPr fontId="12"/>
  </si>
  <si>
    <t>避難訓練の実施状況</t>
    <rPh sb="0" eb="2">
      <t>ヒナン</t>
    </rPh>
    <rPh sb="2" eb="4">
      <t>クンレン</t>
    </rPh>
    <rPh sb="5" eb="7">
      <t>ジッシ</t>
    </rPh>
    <rPh sb="7" eb="9">
      <t>ジョウキョウ</t>
    </rPh>
    <phoneticPr fontId="6"/>
  </si>
  <si>
    <t>避難訓練を平成３０年度内に実施した場合は「○」を記入</t>
    <rPh sb="0" eb="4">
      <t>ヒナンクンレン</t>
    </rPh>
    <phoneticPr fontId="6"/>
  </si>
  <si>
    <t>【調査基準日：平成31年3月31日】</t>
    <rPh sb="1" eb="3">
      <t>チョウサ</t>
    </rPh>
    <rPh sb="3" eb="6">
      <t>キジュンビ</t>
    </rPh>
    <phoneticPr fontId="6"/>
  </si>
  <si>
    <t>通所施設である場合は「○」を記入</t>
    <rPh sb="0" eb="1">
      <t>ツウ</t>
    </rPh>
    <rPh sb="1" eb="2">
      <t>ショ</t>
    </rPh>
    <rPh sb="2" eb="4">
      <t>シセツ</t>
    </rPh>
    <rPh sb="7" eb="9">
      <t>バアイ</t>
    </rPh>
    <rPh sb="14" eb="16">
      <t>キニュウ</t>
    </rPh>
    <phoneticPr fontId="6"/>
  </si>
  <si>
    <r>
      <t>浸水想定区域、土砂災害警戒区域、津波浸水想定区域内にあり、</t>
    </r>
    <r>
      <rPr>
        <u/>
        <sz val="11"/>
        <rFont val="ＭＳ Ｐゴシック"/>
        <family val="3"/>
        <charset val="128"/>
      </rPr>
      <t>市町村が作成する地域防災計画に記載のある要配慮者利用施設</t>
    </r>
    <r>
      <rPr>
        <sz val="11"/>
        <rFont val="ＭＳ Ｐゴシック"/>
        <family val="3"/>
        <charset val="128"/>
      </rPr>
      <t>（社会福祉施設等）</t>
    </r>
    <rPh sb="0" eb="2">
      <t>シンスイ</t>
    </rPh>
    <rPh sb="2" eb="4">
      <t>ソウテイ</t>
    </rPh>
    <rPh sb="4" eb="6">
      <t>クイキ</t>
    </rPh>
    <rPh sb="7" eb="9">
      <t>ドシャ</t>
    </rPh>
    <rPh sb="9" eb="11">
      <t>サイガイ</t>
    </rPh>
    <rPh sb="11" eb="13">
      <t>ケイカイ</t>
    </rPh>
    <rPh sb="13" eb="15">
      <t>クイキ</t>
    </rPh>
    <rPh sb="16" eb="18">
      <t>ツナミ</t>
    </rPh>
    <rPh sb="18" eb="20">
      <t>シンスイ</t>
    </rPh>
    <rPh sb="20" eb="22">
      <t>ソウテイ</t>
    </rPh>
    <rPh sb="22" eb="24">
      <t>クイキ</t>
    </rPh>
    <rPh sb="24" eb="25">
      <t>ナイ</t>
    </rPh>
    <rPh sb="29" eb="32">
      <t>シチョウソン</t>
    </rPh>
    <rPh sb="33" eb="35">
      <t>サクセイ</t>
    </rPh>
    <rPh sb="37" eb="39">
      <t>チイキ</t>
    </rPh>
    <rPh sb="39" eb="41">
      <t>ボウサイ</t>
    </rPh>
    <rPh sb="41" eb="43">
      <t>ケイカク</t>
    </rPh>
    <rPh sb="44" eb="46">
      <t>キサイ</t>
    </rPh>
    <rPh sb="49" eb="57">
      <t>ヨウハイリョシャリヨウシセツ</t>
    </rPh>
    <rPh sb="58" eb="60">
      <t>シャカイ</t>
    </rPh>
    <rPh sb="60" eb="62">
      <t>フクシ</t>
    </rPh>
    <rPh sb="62" eb="64">
      <t>シセツ</t>
    </rPh>
    <rPh sb="64" eb="65">
      <t>トウ</t>
    </rPh>
    <phoneticPr fontId="6"/>
  </si>
  <si>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6"/>
  </si>
  <si>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6"/>
  </si>
  <si>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6"/>
  </si>
  <si>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6"/>
  </si>
  <si>
    <t>これまでに１度でも、避難確保計画（※）に基づき、雨水出水（内水）を想定した訓練を実施している場合は「○」を記入
（※）水防法に基づくもの</t>
    <rPh sb="10" eb="12">
      <t>ヒナン</t>
    </rPh>
    <rPh sb="12" eb="14">
      <t>カクホ</t>
    </rPh>
    <rPh sb="14" eb="16">
      <t>ケイカク</t>
    </rPh>
    <rPh sb="20" eb="21">
      <t>モト</t>
    </rPh>
    <rPh sb="33" eb="35">
      <t>ソウテイ</t>
    </rPh>
    <rPh sb="37" eb="39">
      <t>クンレン</t>
    </rPh>
    <rPh sb="40" eb="42">
      <t>ジッシ</t>
    </rPh>
    <rPh sb="46" eb="48">
      <t>バアイ</t>
    </rPh>
    <rPh sb="53" eb="55">
      <t>キニュウ</t>
    </rPh>
    <phoneticPr fontId="6"/>
  </si>
  <si>
    <t>これまでに１度でも、避難確保計画（※）に基づき、高潮を想定した訓練を実施している場合は「○」を記入
（※）水防法に基づくもの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6"/>
  </si>
  <si>
    <t>これまでに１度でも、避難確保計画（※）に基づき、津波を想定した訓練を実施している場合は「○」を記入
（※）津波防災地域づくり法に基づくもの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6"/>
  </si>
  <si>
    <t>避難訓練</t>
    <rPh sb="0" eb="2">
      <t>ヒナン</t>
    </rPh>
    <rPh sb="2" eb="4">
      <t>クンレン</t>
    </rPh>
    <phoneticPr fontId="6"/>
  </si>
  <si>
    <t>問４６</t>
    <rPh sb="0" eb="1">
      <t>ト</t>
    </rPh>
    <phoneticPr fontId="6"/>
  </si>
  <si>
    <t>問４７</t>
    <rPh sb="0" eb="1">
      <t>ト</t>
    </rPh>
    <phoneticPr fontId="6"/>
  </si>
  <si>
    <t>問４８</t>
    <rPh sb="0" eb="1">
      <t>ト</t>
    </rPh>
    <phoneticPr fontId="6"/>
  </si>
  <si>
    <t>問４９</t>
    <rPh sb="0" eb="1">
      <t>ト</t>
    </rPh>
    <phoneticPr fontId="6"/>
  </si>
  <si>
    <t>問５０</t>
    <rPh sb="0" eb="1">
      <t>ト</t>
    </rPh>
    <phoneticPr fontId="6"/>
  </si>
  <si>
    <t>問５１</t>
    <rPh sb="0" eb="1">
      <t>ト</t>
    </rPh>
    <phoneticPr fontId="6"/>
  </si>
  <si>
    <t>調査票</t>
    <rPh sb="0" eb="3">
      <t>チョウサヒョウ</t>
    </rPh>
    <phoneticPr fontId="6"/>
  </si>
  <si>
    <t>【集計表１　　市町村用（とりまとめ用）】</t>
    <rPh sb="1" eb="4">
      <t>シュウケイヒョウ</t>
    </rPh>
    <rPh sb="7" eb="10">
      <t>シチョウソン</t>
    </rPh>
    <rPh sb="10" eb="11">
      <t>ヨウ</t>
    </rPh>
    <rPh sb="17" eb="18">
      <t>ヨウ</t>
    </rPh>
    <phoneticPr fontId="12"/>
  </si>
  <si>
    <t>【集計表２　　都道府県・指定都市・中核市用（とりまとめ用）】</t>
    <rPh sb="1" eb="4">
      <t>シュウケイヒョウ</t>
    </rPh>
    <rPh sb="7" eb="11">
      <t>トドウフケン</t>
    </rPh>
    <rPh sb="12" eb="14">
      <t>シテイ</t>
    </rPh>
    <rPh sb="14" eb="16">
      <t>トシ</t>
    </rPh>
    <rPh sb="17" eb="20">
      <t>チュウカクシ</t>
    </rPh>
    <rPh sb="20" eb="21">
      <t>ヨウ</t>
    </rPh>
    <rPh sb="27" eb="28">
      <t>ヨウ</t>
    </rPh>
    <phoneticPr fontId="12"/>
  </si>
  <si>
    <t>指定介護老人福祉施設の人員、設備及び運営に関する基準
等、各施設・事業所種別の指定基準（省令）</t>
    <phoneticPr fontId="6"/>
  </si>
  <si>
    <r>
      <t>介護保険サービスの指定を受ける</t>
    </r>
    <r>
      <rPr>
        <u/>
        <sz val="11"/>
        <rFont val="ＭＳ Ｐゴシック"/>
        <family val="3"/>
        <charset val="128"/>
      </rPr>
      <t>全施設・事業所</t>
    </r>
    <r>
      <rPr>
        <sz val="11"/>
        <rFont val="ＭＳ Ｐゴシック"/>
        <family val="3"/>
        <charset val="128"/>
      </rPr>
      <t>（訪問系サービスを除く）</t>
    </r>
    <rPh sb="0" eb="2">
      <t>カイゴ</t>
    </rPh>
    <rPh sb="2" eb="4">
      <t>ホケン</t>
    </rPh>
    <rPh sb="9" eb="11">
      <t>シテイ</t>
    </rPh>
    <rPh sb="12" eb="13">
      <t>ウ</t>
    </rPh>
    <rPh sb="15" eb="16">
      <t>ゼン</t>
    </rPh>
    <rPh sb="16" eb="18">
      <t>シセツ</t>
    </rPh>
    <rPh sb="19" eb="22">
      <t>ジギョウショ</t>
    </rPh>
    <rPh sb="23" eb="25">
      <t>ホウモン</t>
    </rPh>
    <rPh sb="25" eb="26">
      <t>ケイ</t>
    </rPh>
    <rPh sb="31" eb="32">
      <t>ノゾ</t>
    </rPh>
    <phoneticPr fontId="6"/>
  </si>
  <si>
    <t>問９</t>
    <rPh sb="0" eb="1">
      <t>ト</t>
    </rPh>
    <phoneticPr fontId="6"/>
  </si>
  <si>
    <t>問１０</t>
    <rPh sb="0" eb="1">
      <t>ト</t>
    </rPh>
    <phoneticPr fontId="6"/>
  </si>
  <si>
    <t>問１１</t>
    <rPh sb="0" eb="1">
      <t>ト</t>
    </rPh>
    <phoneticPr fontId="6"/>
  </si>
  <si>
    <r>
      <rPr>
        <sz val="11"/>
        <rFont val="ＭＳ Ｐゴシック"/>
        <family val="3"/>
        <charset val="128"/>
      </rPr>
      <t>通所施設である場合はピーク時の利用者数を記入</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6"/>
  </si>
  <si>
    <r>
      <t>非常災害対策計画で</t>
    </r>
    <r>
      <rPr>
        <sz val="11"/>
        <color rgb="FFFF0000"/>
        <rFont val="ＭＳ Ｐゴシック"/>
        <family val="3"/>
        <charset val="128"/>
      </rPr>
      <t>火災</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6"/>
  </si>
  <si>
    <r>
      <t>非常災害対策計画で</t>
    </r>
    <r>
      <rPr>
        <sz val="11"/>
        <color rgb="FFFF0000"/>
        <rFont val="ＭＳ Ｐゴシック"/>
        <family val="3"/>
        <charset val="128"/>
      </rPr>
      <t>地震</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6"/>
  </si>
  <si>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6"/>
  </si>
  <si>
    <t>問３５の訓練を平成３０年度内に実施している場合は「○」を記入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6"/>
  </si>
  <si>
    <t>問４０の訓練を平成３０年度内に実施している場合は「○」を記入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6"/>
  </si>
  <si>
    <t>問４５の訓練を平成３０年度内に実施している場合は「○」を記入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6"/>
  </si>
  <si>
    <t>問５０の訓練を平成３０年度内に実施している場合は「○」を記入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6"/>
  </si>
  <si>
    <r>
      <t>市町村地域防災計画への記載状況</t>
    </r>
    <r>
      <rPr>
        <b/>
        <u/>
        <sz val="11"/>
        <color rgb="FFFF0000"/>
        <rFont val="ＭＳ Ｐゴシック"/>
        <family val="3"/>
        <charset val="128"/>
      </rPr>
      <t>（市町村が確認）</t>
    </r>
    <rPh sb="0" eb="3">
      <t>シチョウソン</t>
    </rPh>
    <rPh sb="3" eb="5">
      <t>チイキ</t>
    </rPh>
    <rPh sb="5" eb="7">
      <t>ボウサイ</t>
    </rPh>
    <rPh sb="7" eb="9">
      <t>ケイカク</t>
    </rPh>
    <rPh sb="11" eb="13">
      <t>キサイ</t>
    </rPh>
    <rPh sb="13" eb="15">
      <t>ジョウキョウ</t>
    </rPh>
    <rPh sb="16" eb="19">
      <t>シチョウソン</t>
    </rPh>
    <rPh sb="20" eb="22">
      <t>カクニン</t>
    </rPh>
    <phoneticPr fontId="6"/>
  </si>
  <si>
    <r>
      <rPr>
        <sz val="11"/>
        <rFont val="ＭＳ Ｐゴシック"/>
        <family val="3"/>
        <charset val="128"/>
      </rPr>
      <t>通所施設である場合のピーク時の利用者数</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※直近１ヶ月で最も利用人数が多かった日の利用者数（整数・合計）</t>
    </r>
    <rPh sb="0" eb="1">
      <t>ツウ</t>
    </rPh>
    <rPh sb="1" eb="2">
      <t>ショ</t>
    </rPh>
    <rPh sb="2" eb="4">
      <t>シセツ</t>
    </rPh>
    <rPh sb="7" eb="9">
      <t>バアイ</t>
    </rPh>
    <rPh sb="13" eb="14">
      <t>ジ</t>
    </rPh>
    <rPh sb="15" eb="18">
      <t>リヨウシャ</t>
    </rPh>
    <rPh sb="18" eb="19">
      <t>スウ</t>
    </rPh>
    <rPh sb="22" eb="24">
      <t>チョッキン</t>
    </rPh>
    <rPh sb="26" eb="27">
      <t>ゲツ</t>
    </rPh>
    <rPh sb="28" eb="29">
      <t>モット</t>
    </rPh>
    <rPh sb="30" eb="32">
      <t>リヨウ</t>
    </rPh>
    <rPh sb="32" eb="34">
      <t>ニンズウ</t>
    </rPh>
    <rPh sb="35" eb="36">
      <t>オオ</t>
    </rPh>
    <rPh sb="39" eb="40">
      <t>ヒ</t>
    </rPh>
    <rPh sb="41" eb="44">
      <t>リヨウシャ</t>
    </rPh>
    <rPh sb="44" eb="45">
      <t>スウ</t>
    </rPh>
    <rPh sb="46" eb="48">
      <t>セイスウ</t>
    </rPh>
    <rPh sb="49" eb="51">
      <t>ゴウケイ</t>
    </rPh>
    <phoneticPr fontId="6"/>
  </si>
  <si>
    <t>避難訓練を平成３０年度内に実施した施設数</t>
    <rPh sb="0" eb="4">
      <t>ヒナンクンレン</t>
    </rPh>
    <rPh sb="17" eb="20">
      <t>シセツスウ</t>
    </rPh>
    <phoneticPr fontId="6"/>
  </si>
  <si>
    <t>入所施設である（２４時間滞在する利用者がいる）施設数</t>
    <rPh sb="0" eb="2">
      <t>ニュウショ</t>
    </rPh>
    <rPh sb="2" eb="4">
      <t>シセツ</t>
    </rPh>
    <rPh sb="10" eb="12">
      <t>ジカン</t>
    </rPh>
    <rPh sb="12" eb="14">
      <t>タイザイ</t>
    </rPh>
    <rPh sb="16" eb="19">
      <t>リヨウシャ</t>
    </rPh>
    <rPh sb="23" eb="25">
      <t>シセツ</t>
    </rPh>
    <rPh sb="25" eb="26">
      <t>カズ</t>
    </rPh>
    <phoneticPr fontId="6"/>
  </si>
  <si>
    <t>通所施設である施設数</t>
    <rPh sb="0" eb="1">
      <t>ツウ</t>
    </rPh>
    <rPh sb="1" eb="2">
      <t>ショ</t>
    </rPh>
    <rPh sb="2" eb="4">
      <t>シセツ</t>
    </rPh>
    <rPh sb="7" eb="9">
      <t>シセツ</t>
    </rPh>
    <rPh sb="9" eb="10">
      <t>カズ</t>
    </rPh>
    <phoneticPr fontId="6"/>
  </si>
  <si>
    <t>非常災害対策計画に施設の立地条件に関する事項を記載している施設数</t>
    <rPh sb="9" eb="11">
      <t>シセツ</t>
    </rPh>
    <rPh sb="12" eb="14">
      <t>リッチ</t>
    </rPh>
    <rPh sb="14" eb="16">
      <t>ジョウケン</t>
    </rPh>
    <rPh sb="17" eb="18">
      <t>カン</t>
    </rPh>
    <rPh sb="20" eb="22">
      <t>ジコウ</t>
    </rPh>
    <rPh sb="23" eb="25">
      <t>キサイ</t>
    </rPh>
    <rPh sb="29" eb="32">
      <t>シセツスウ</t>
    </rPh>
    <phoneticPr fontId="6"/>
  </si>
  <si>
    <t>非常災害対策計画に災害に関する情報の入手方法を記載している施設数</t>
    <rPh sb="9" eb="11">
      <t>サイガイ</t>
    </rPh>
    <rPh sb="12" eb="13">
      <t>カン</t>
    </rPh>
    <rPh sb="15" eb="17">
      <t>ジョウホウ</t>
    </rPh>
    <rPh sb="18" eb="20">
      <t>ニュウシュ</t>
    </rPh>
    <rPh sb="20" eb="22">
      <t>ホウホウ</t>
    </rPh>
    <rPh sb="23" eb="25">
      <t>キサイ</t>
    </rPh>
    <rPh sb="29" eb="32">
      <t>シセツスウ</t>
    </rPh>
    <phoneticPr fontId="6"/>
  </si>
  <si>
    <t>非常災害対策計画に災害対応のために収集する情報を記載している施設数</t>
    <rPh sb="9" eb="11">
      <t>サイガイ</t>
    </rPh>
    <rPh sb="11" eb="13">
      <t>タイオウ</t>
    </rPh>
    <rPh sb="17" eb="19">
      <t>シュウシュウ</t>
    </rPh>
    <rPh sb="21" eb="23">
      <t>ジョウホウ</t>
    </rPh>
    <rPh sb="24" eb="26">
      <t>キサイ</t>
    </rPh>
    <rPh sb="30" eb="32">
      <t>シセツ</t>
    </rPh>
    <rPh sb="32" eb="33">
      <t>カズ</t>
    </rPh>
    <phoneticPr fontId="6"/>
  </si>
  <si>
    <t>非常災害対策計画に情報収集や避難誘導に必要な物品等を記載している施設数</t>
    <rPh sb="9" eb="11">
      <t>ジョウホウ</t>
    </rPh>
    <rPh sb="11" eb="13">
      <t>シュウシュウ</t>
    </rPh>
    <rPh sb="14" eb="16">
      <t>ヒナン</t>
    </rPh>
    <rPh sb="16" eb="18">
      <t>ユウドウ</t>
    </rPh>
    <rPh sb="19" eb="21">
      <t>ヒツヨウ</t>
    </rPh>
    <rPh sb="22" eb="24">
      <t>ブッピン</t>
    </rPh>
    <rPh sb="24" eb="25">
      <t>トウ</t>
    </rPh>
    <rPh sb="26" eb="28">
      <t>キサイ</t>
    </rPh>
    <rPh sb="32" eb="35">
      <t>シセツスウ</t>
    </rPh>
    <phoneticPr fontId="6"/>
  </si>
  <si>
    <t>非常災害対策計画に災害時の連絡先及び通信手段を記載している施設数</t>
    <rPh sb="9" eb="11">
      <t>サイガイ</t>
    </rPh>
    <rPh sb="11" eb="12">
      <t>ジ</t>
    </rPh>
    <rPh sb="13" eb="16">
      <t>レンラクサキ</t>
    </rPh>
    <rPh sb="16" eb="17">
      <t>オヨ</t>
    </rPh>
    <rPh sb="18" eb="20">
      <t>ツウシン</t>
    </rPh>
    <rPh sb="20" eb="22">
      <t>シュダン</t>
    </rPh>
    <rPh sb="23" eb="25">
      <t>キサイ</t>
    </rPh>
    <rPh sb="29" eb="32">
      <t>シセツスウ</t>
    </rPh>
    <phoneticPr fontId="6"/>
  </si>
  <si>
    <t>非常災害対策計画に避難を開始する時期、判断基準を記載している施設数</t>
    <rPh sb="9" eb="11">
      <t>ヒナン</t>
    </rPh>
    <rPh sb="12" eb="14">
      <t>カイシ</t>
    </rPh>
    <rPh sb="16" eb="18">
      <t>ジキ</t>
    </rPh>
    <rPh sb="19" eb="21">
      <t>ハンダン</t>
    </rPh>
    <rPh sb="21" eb="23">
      <t>キジュン</t>
    </rPh>
    <rPh sb="24" eb="26">
      <t>キサイ</t>
    </rPh>
    <rPh sb="30" eb="33">
      <t>シセツスウ</t>
    </rPh>
    <phoneticPr fontId="6"/>
  </si>
  <si>
    <t>非常災害対策計画に避難場所及び避難経路を記載している施設数</t>
    <rPh sb="9" eb="11">
      <t>ヒナン</t>
    </rPh>
    <rPh sb="11" eb="13">
      <t>バショ</t>
    </rPh>
    <rPh sb="13" eb="14">
      <t>オヨ</t>
    </rPh>
    <rPh sb="15" eb="17">
      <t>ヒナン</t>
    </rPh>
    <rPh sb="17" eb="19">
      <t>ケイロ</t>
    </rPh>
    <rPh sb="20" eb="22">
      <t>キサイ</t>
    </rPh>
    <rPh sb="26" eb="29">
      <t>シセツスウ</t>
    </rPh>
    <phoneticPr fontId="6"/>
  </si>
  <si>
    <t>非常災害対策計画に避難方法を記載している施設数</t>
    <rPh sb="9" eb="11">
      <t>ヒナン</t>
    </rPh>
    <rPh sb="11" eb="13">
      <t>ホウホウ</t>
    </rPh>
    <rPh sb="14" eb="16">
      <t>キサイ</t>
    </rPh>
    <rPh sb="20" eb="23">
      <t>シセツスウ</t>
    </rPh>
    <phoneticPr fontId="6"/>
  </si>
  <si>
    <t>非常災害対策計画に災害時の人員体制、指揮系統について記載している施設数</t>
    <rPh sb="9" eb="11">
      <t>サイガイ</t>
    </rPh>
    <rPh sb="11" eb="12">
      <t>ジ</t>
    </rPh>
    <rPh sb="13" eb="15">
      <t>ジンイン</t>
    </rPh>
    <rPh sb="15" eb="17">
      <t>タイセイ</t>
    </rPh>
    <rPh sb="18" eb="20">
      <t>シキ</t>
    </rPh>
    <rPh sb="20" eb="22">
      <t>ケイトウ</t>
    </rPh>
    <rPh sb="26" eb="28">
      <t>キサイ</t>
    </rPh>
    <rPh sb="32" eb="35">
      <t>シセツスウ</t>
    </rPh>
    <phoneticPr fontId="6"/>
  </si>
  <si>
    <t>非常災害対策計画に関係機関との連絡体制について記載している施設数</t>
    <rPh sb="9" eb="11">
      <t>カンケイ</t>
    </rPh>
    <rPh sb="11" eb="13">
      <t>キカン</t>
    </rPh>
    <rPh sb="15" eb="17">
      <t>レンラク</t>
    </rPh>
    <rPh sb="17" eb="19">
      <t>タイセイ</t>
    </rPh>
    <rPh sb="23" eb="25">
      <t>キサイ</t>
    </rPh>
    <rPh sb="29" eb="32">
      <t>シセツスウ</t>
    </rPh>
    <phoneticPr fontId="6"/>
  </si>
  <si>
    <t>非常災害対策計画に防災教育及び訓練の実施に関する事項を記載している施設数</t>
    <rPh sb="9" eb="11">
      <t>ボウサイ</t>
    </rPh>
    <rPh sb="11" eb="13">
      <t>キョウイク</t>
    </rPh>
    <rPh sb="13" eb="14">
      <t>オヨ</t>
    </rPh>
    <rPh sb="15" eb="17">
      <t>クンレン</t>
    </rPh>
    <rPh sb="18" eb="20">
      <t>ジッシ</t>
    </rPh>
    <rPh sb="21" eb="22">
      <t>カン</t>
    </rPh>
    <rPh sb="24" eb="26">
      <t>ジコウ</t>
    </rPh>
    <rPh sb="27" eb="29">
      <t>キサイ</t>
    </rPh>
    <rPh sb="33" eb="36">
      <t>シセツスウ</t>
    </rPh>
    <phoneticPr fontId="6"/>
  </si>
  <si>
    <t>非常災害対策計画で火災を想定している施設数</t>
    <rPh sb="0" eb="2">
      <t>ヒジョウ</t>
    </rPh>
    <rPh sb="2" eb="4">
      <t>サイガイ</t>
    </rPh>
    <rPh sb="4" eb="6">
      <t>タイサク</t>
    </rPh>
    <rPh sb="6" eb="8">
      <t>ケイカク</t>
    </rPh>
    <rPh sb="9" eb="11">
      <t>カサイ</t>
    </rPh>
    <rPh sb="12" eb="14">
      <t>ソウテイ</t>
    </rPh>
    <rPh sb="18" eb="21">
      <t>シセツスウ</t>
    </rPh>
    <phoneticPr fontId="6"/>
  </si>
  <si>
    <t>非常災害対策計画で地震を想定している施設数</t>
    <rPh sb="0" eb="2">
      <t>ヒジョウ</t>
    </rPh>
    <rPh sb="2" eb="4">
      <t>サイガイ</t>
    </rPh>
    <rPh sb="4" eb="6">
      <t>タイサク</t>
    </rPh>
    <rPh sb="6" eb="8">
      <t>ケイカク</t>
    </rPh>
    <rPh sb="9" eb="11">
      <t>ジシン</t>
    </rPh>
    <rPh sb="12" eb="14">
      <t>ソウテイ</t>
    </rPh>
    <rPh sb="18" eb="21">
      <t>シセツスウ</t>
    </rPh>
    <phoneticPr fontId="6"/>
  </si>
  <si>
    <t>洪水を想定した避難確保計画（※）を作成し、市町村に提出している施設数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4">
      <t>シセツスウ</t>
    </rPh>
    <rPh sb="39" eb="41">
      <t>スイボウ</t>
    </rPh>
    <rPh sb="41" eb="42">
      <t>ホウ</t>
    </rPh>
    <rPh sb="43" eb="44">
      <t>モト</t>
    </rPh>
    <phoneticPr fontId="6"/>
  </si>
  <si>
    <t>－</t>
  </si>
  <si>
    <t>－</t>
    <phoneticPr fontId="6"/>
  </si>
  <si>
    <t>これまでに１度でも、避難確保計画（※）に基づき、洪水を想定した訓練を実施している施設数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3">
      <t>シセツスウ</t>
    </rPh>
    <phoneticPr fontId="6"/>
  </si>
  <si>
    <t>雨水出水（内水）を想定した避難確保計画（※）を作成し、市町村に提出している施設数
（※）水防法に基づくもの</t>
    <rPh sb="9" eb="11">
      <t>ソウテイ</t>
    </rPh>
    <rPh sb="13" eb="15">
      <t>ヒナン</t>
    </rPh>
    <rPh sb="15" eb="17">
      <t>カクホ</t>
    </rPh>
    <rPh sb="17" eb="19">
      <t>ケイカク</t>
    </rPh>
    <rPh sb="23" eb="25">
      <t>サクセイ</t>
    </rPh>
    <rPh sb="27" eb="30">
      <t>シチョウソン</t>
    </rPh>
    <rPh sb="31" eb="33">
      <t>テイシュツ</t>
    </rPh>
    <rPh sb="37" eb="40">
      <t>シセツスウ</t>
    </rPh>
    <phoneticPr fontId="6"/>
  </si>
  <si>
    <t>これまでに１度でも、避難確保計画（※）に基づき、雨水出水（内水）を想定した訓練を実施している施設数
（※）水防法に基づくもの</t>
    <rPh sb="10" eb="12">
      <t>ヒナン</t>
    </rPh>
    <rPh sb="12" eb="14">
      <t>カクホ</t>
    </rPh>
    <rPh sb="14" eb="16">
      <t>ケイカク</t>
    </rPh>
    <rPh sb="20" eb="21">
      <t>モト</t>
    </rPh>
    <rPh sb="33" eb="35">
      <t>ソウテイ</t>
    </rPh>
    <rPh sb="37" eb="39">
      <t>クンレン</t>
    </rPh>
    <rPh sb="40" eb="42">
      <t>ジッシ</t>
    </rPh>
    <rPh sb="46" eb="49">
      <t>シセツスウ</t>
    </rPh>
    <phoneticPr fontId="6"/>
  </si>
  <si>
    <t>高潮を想定した避難確保計画（※）を作成し、市町村に提出している施設数
（※）水防法に基づくもの</t>
    <rPh sb="3" eb="5">
      <t>ソウテイ</t>
    </rPh>
    <rPh sb="7" eb="9">
      <t>ヒナン</t>
    </rPh>
    <rPh sb="9" eb="11">
      <t>カクホ</t>
    </rPh>
    <rPh sb="11" eb="13">
      <t>ケイカク</t>
    </rPh>
    <rPh sb="17" eb="19">
      <t>サクセイ</t>
    </rPh>
    <rPh sb="21" eb="24">
      <t>シチョウソン</t>
    </rPh>
    <rPh sb="25" eb="27">
      <t>テイシュツ</t>
    </rPh>
    <rPh sb="31" eb="34">
      <t>シセツスウ</t>
    </rPh>
    <phoneticPr fontId="6"/>
  </si>
  <si>
    <t>これまでに１度でも、避難確保計画（※）に基づき、高潮を想定した訓練を実施している施設数
（※）水防法に基づくもの</t>
    <rPh sb="10" eb="12">
      <t>ヒナン</t>
    </rPh>
    <rPh sb="12" eb="14">
      <t>カクホ</t>
    </rPh>
    <rPh sb="14" eb="16">
      <t>ケイカク</t>
    </rPh>
    <rPh sb="20" eb="21">
      <t>モト</t>
    </rPh>
    <rPh sb="27" eb="29">
      <t>ソウテイ</t>
    </rPh>
    <rPh sb="31" eb="33">
      <t>クンレン</t>
    </rPh>
    <rPh sb="34" eb="36">
      <t>ジッシ</t>
    </rPh>
    <rPh sb="40" eb="43">
      <t>シセツスウ</t>
    </rPh>
    <phoneticPr fontId="6"/>
  </si>
  <si>
    <t>土砂災害を想定した避難確保計画(※)を作成し、市町村に提出している施設数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6">
      <t>シセツスウ</t>
    </rPh>
    <rPh sb="39" eb="41">
      <t>ドシャ</t>
    </rPh>
    <rPh sb="41" eb="43">
      <t>サイガイ</t>
    </rPh>
    <rPh sb="43" eb="46">
      <t>ボウシホウ</t>
    </rPh>
    <rPh sb="47" eb="48">
      <t>モト</t>
    </rPh>
    <phoneticPr fontId="6"/>
  </si>
  <si>
    <t>津波を想定した避難確保計画（※）を作成し、市町村に提出している施設数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4">
      <t>シセツスウ</t>
    </rPh>
    <rPh sb="39" eb="41">
      <t>ツナミ</t>
    </rPh>
    <rPh sb="41" eb="43">
      <t>ボウサイ</t>
    </rPh>
    <rPh sb="43" eb="45">
      <t>チイキ</t>
    </rPh>
    <rPh sb="48" eb="49">
      <t>ホウ</t>
    </rPh>
    <rPh sb="50" eb="51">
      <t>モト</t>
    </rPh>
    <phoneticPr fontId="6"/>
  </si>
  <si>
    <t>これまでに１度でも、避難確保計画（※）に基づき、津波を想定した訓練を実施している施設数
（※）津波防災地域づくり法に基づくもの</t>
    <rPh sb="10" eb="12">
      <t>ヒナン</t>
    </rPh>
    <rPh sb="12" eb="14">
      <t>カクホ</t>
    </rPh>
    <rPh sb="14" eb="16">
      <t>ケイカク</t>
    </rPh>
    <rPh sb="20" eb="21">
      <t>モト</t>
    </rPh>
    <rPh sb="27" eb="29">
      <t>ソウテイ</t>
    </rPh>
    <rPh sb="31" eb="33">
      <t>クンレン</t>
    </rPh>
    <rPh sb="34" eb="36">
      <t>ジッシ</t>
    </rPh>
    <rPh sb="40" eb="43">
      <t>シセツスウ</t>
    </rPh>
    <phoneticPr fontId="6"/>
  </si>
  <si>
    <r>
      <t xml:space="preserve">災害対応にあたって動員可能と想定される職員数
</t>
    </r>
    <r>
      <rPr>
        <u/>
        <sz val="11"/>
        <color theme="1"/>
        <rFont val="ＭＳ Ｐゴシック"/>
        <family val="3"/>
        <charset val="128"/>
      </rPr>
      <t>※夜間、休日等、施設に滞在する職員が少ない時間帯を想定したおよその人数（整数・合計）</t>
    </r>
    <rPh sb="0" eb="2">
      <t>サイガイ</t>
    </rPh>
    <rPh sb="2" eb="4">
      <t>タイオウ</t>
    </rPh>
    <rPh sb="9" eb="11">
      <t>ドウイン</t>
    </rPh>
    <rPh sb="11" eb="13">
      <t>カノウ</t>
    </rPh>
    <rPh sb="14" eb="16">
      <t>ソウテイ</t>
    </rPh>
    <rPh sb="19" eb="22">
      <t>ショクインスウ</t>
    </rPh>
    <rPh sb="25" eb="27">
      <t>ヤカン</t>
    </rPh>
    <rPh sb="28" eb="30">
      <t>キュウジツ</t>
    </rPh>
    <rPh sb="30" eb="31">
      <t>トウ</t>
    </rPh>
    <rPh sb="32" eb="34">
      <t>シセツ</t>
    </rPh>
    <rPh sb="35" eb="37">
      <t>タイザイ</t>
    </rPh>
    <rPh sb="39" eb="41">
      <t>ショクイン</t>
    </rPh>
    <rPh sb="42" eb="43">
      <t>スク</t>
    </rPh>
    <rPh sb="45" eb="48">
      <t>ジカンタイ</t>
    </rPh>
    <rPh sb="49" eb="51">
      <t>ソウテイ</t>
    </rPh>
    <rPh sb="63" eb="65">
      <t>ゴウケイ</t>
    </rPh>
    <phoneticPr fontId="6"/>
  </si>
  <si>
    <r>
      <t xml:space="preserve">非常災害対策計画を作成している施設数
</t>
    </r>
    <r>
      <rPr>
        <u/>
        <sz val="11"/>
        <rFont val="ＭＳ Ｐゴシック"/>
        <family val="3"/>
        <charset val="128"/>
      </rPr>
      <t>※非常災害対策計画と同等のマニュアルを作成している場合も含む</t>
    </r>
    <rPh sb="9" eb="11">
      <t>サクセイ</t>
    </rPh>
    <rPh sb="15" eb="18">
      <t>シセツスウ</t>
    </rPh>
    <rPh sb="21" eb="23">
      <t>ヒジョウ</t>
    </rPh>
    <rPh sb="23" eb="25">
      <t>サイガイ</t>
    </rPh>
    <rPh sb="25" eb="27">
      <t>タイサク</t>
    </rPh>
    <rPh sb="27" eb="29">
      <t>ケイカク</t>
    </rPh>
    <rPh sb="30" eb="32">
      <t>ドウトウ</t>
    </rPh>
    <rPh sb="39" eb="41">
      <t>サクセイ</t>
    </rPh>
    <rPh sb="45" eb="47">
      <t>バアイ</t>
    </rPh>
    <rPh sb="48" eb="49">
      <t>フク</t>
    </rPh>
    <phoneticPr fontId="6"/>
  </si>
  <si>
    <r>
      <t xml:space="preserve">入所施設である（２４時間滞在する利用者がいる）場合の入所者数
</t>
    </r>
    <r>
      <rPr>
        <u/>
        <sz val="11"/>
        <rFont val="ＭＳ Ｐゴシック"/>
        <family val="3"/>
        <charset val="128"/>
      </rPr>
      <t>※合計数を回答</t>
    </r>
    <rPh sb="0" eb="2">
      <t>ニュウショ</t>
    </rPh>
    <rPh sb="2" eb="4">
      <t>シセツ</t>
    </rPh>
    <rPh sb="10" eb="12">
      <t>ジカン</t>
    </rPh>
    <rPh sb="12" eb="14">
      <t>タイザイ</t>
    </rPh>
    <rPh sb="16" eb="19">
      <t>リヨウシャ</t>
    </rPh>
    <rPh sb="23" eb="25">
      <t>バアイ</t>
    </rPh>
    <rPh sb="26" eb="29">
      <t>ニュウショシャ</t>
    </rPh>
    <rPh sb="29" eb="30">
      <t>スウ</t>
    </rPh>
    <rPh sb="33" eb="35">
      <t>ゴウケイ</t>
    </rPh>
    <rPh sb="35" eb="36">
      <t>スウ</t>
    </rPh>
    <rPh sb="37" eb="39">
      <t>カイトウ</t>
    </rPh>
    <phoneticPr fontId="6"/>
  </si>
  <si>
    <t>これまでに１度でも、避難確保計画に基づき、土砂災害を想定した訓練(※)を実施している施設数
（※）土砂災害防止法に基づくもの</t>
    <rPh sb="10" eb="12">
      <t>ヒナン</t>
    </rPh>
    <rPh sb="12" eb="14">
      <t>カクホ</t>
    </rPh>
    <rPh sb="14" eb="16">
      <t>ケイカク</t>
    </rPh>
    <rPh sb="17" eb="18">
      <t>モト</t>
    </rPh>
    <rPh sb="26" eb="28">
      <t>ソウテイ</t>
    </rPh>
    <rPh sb="30" eb="32">
      <t>クンレン</t>
    </rPh>
    <rPh sb="36" eb="38">
      <t>ジッシ</t>
    </rPh>
    <rPh sb="42" eb="45">
      <t>シセツスウ</t>
    </rPh>
    <phoneticPr fontId="6"/>
  </si>
  <si>
    <t>問５０の訓練を平成３０年度内に実施している施設数</t>
    <rPh sb="0" eb="1">
      <t>ト</t>
    </rPh>
    <rPh sb="4" eb="6">
      <t>クンレン</t>
    </rPh>
    <rPh sb="7" eb="9">
      <t>ヘイセイ</t>
    </rPh>
    <rPh sb="11" eb="13">
      <t>ネンド</t>
    </rPh>
    <rPh sb="13" eb="14">
      <t>ナイ</t>
    </rPh>
    <rPh sb="15" eb="17">
      <t>ジッシ</t>
    </rPh>
    <rPh sb="21" eb="24">
      <t>シセツスウ</t>
    </rPh>
    <phoneticPr fontId="6"/>
  </si>
  <si>
    <t>問４５の訓練を平成３０年度内に実施している施設数</t>
    <rPh sb="0" eb="1">
      <t>ト</t>
    </rPh>
    <rPh sb="4" eb="6">
      <t>クンレン</t>
    </rPh>
    <rPh sb="7" eb="9">
      <t>ヘイセイ</t>
    </rPh>
    <rPh sb="11" eb="13">
      <t>ネンド</t>
    </rPh>
    <rPh sb="13" eb="14">
      <t>ナイ</t>
    </rPh>
    <rPh sb="15" eb="17">
      <t>ジッシ</t>
    </rPh>
    <rPh sb="21" eb="24">
      <t>シセツスウ</t>
    </rPh>
    <phoneticPr fontId="6"/>
  </si>
  <si>
    <t>問４０の訓練を平成３０年度内に実施している施設数</t>
    <rPh sb="0" eb="1">
      <t>ト</t>
    </rPh>
    <rPh sb="4" eb="6">
      <t>クンレン</t>
    </rPh>
    <rPh sb="7" eb="9">
      <t>ヘイセイ</t>
    </rPh>
    <rPh sb="11" eb="13">
      <t>ネンド</t>
    </rPh>
    <rPh sb="13" eb="14">
      <t>ナイ</t>
    </rPh>
    <rPh sb="15" eb="17">
      <t>ジッシ</t>
    </rPh>
    <rPh sb="21" eb="24">
      <t>シセツスウ</t>
    </rPh>
    <phoneticPr fontId="6"/>
  </si>
  <si>
    <t>問３５の訓練を平成３０年度内に実施している施設数</t>
    <rPh sb="0" eb="1">
      <t>ト</t>
    </rPh>
    <rPh sb="4" eb="6">
      <t>クンレン</t>
    </rPh>
    <rPh sb="7" eb="9">
      <t>ヘイセイ</t>
    </rPh>
    <rPh sb="11" eb="13">
      <t>ネンド</t>
    </rPh>
    <rPh sb="13" eb="14">
      <t>ナイ</t>
    </rPh>
    <rPh sb="15" eb="17">
      <t>ジッシ</t>
    </rPh>
    <rPh sb="21" eb="24">
      <t>シセツスウ</t>
    </rPh>
    <phoneticPr fontId="6"/>
  </si>
  <si>
    <t>問３０の訓練を平成３０年度内に実施している施設数</t>
    <rPh sb="0" eb="1">
      <t>ト</t>
    </rPh>
    <rPh sb="4" eb="6">
      <t>クンレン</t>
    </rPh>
    <rPh sb="7" eb="9">
      <t>ヘイセイ</t>
    </rPh>
    <rPh sb="11" eb="13">
      <t>ネンド</t>
    </rPh>
    <rPh sb="13" eb="14">
      <t>ナイ</t>
    </rPh>
    <rPh sb="15" eb="17">
      <t>ジッシ</t>
    </rPh>
    <rPh sb="21" eb="24">
      <t>シセツスウ</t>
    </rPh>
    <phoneticPr fontId="6"/>
  </si>
  <si>
    <t>○○市（市区町村名）</t>
    <rPh sb="2" eb="3">
      <t>シ</t>
    </rPh>
    <rPh sb="4" eb="8">
      <t>シクチョウソン</t>
    </rPh>
    <rPh sb="8" eb="9">
      <t>メイ</t>
    </rPh>
    <phoneticPr fontId="12"/>
  </si>
  <si>
    <t>施設種別</t>
    <rPh sb="0" eb="2">
      <t>シセツ</t>
    </rPh>
    <rPh sb="2" eb="4">
      <t>シュベツ</t>
    </rPh>
    <phoneticPr fontId="6"/>
  </si>
  <si>
    <t>a：作成の義務があるのを知らなかった
と回答した施設数</t>
    <rPh sb="21" eb="23">
      <t>カイトウ</t>
    </rPh>
    <rPh sb="25" eb="28">
      <t>シセツスウ</t>
    </rPh>
    <phoneticPr fontId="6"/>
  </si>
  <si>
    <t>b：どのように作成するかわからない
と回答した施設数</t>
    <rPh sb="20" eb="22">
      <t>カイトウ</t>
    </rPh>
    <rPh sb="24" eb="27">
      <t>シセツスウ</t>
    </rPh>
    <phoneticPr fontId="6"/>
  </si>
  <si>
    <t>c：作成する時間がない
と回答した施設数</t>
    <rPh sb="14" eb="16">
      <t>カイトウ</t>
    </rPh>
    <rPh sb="18" eb="21">
      <t>シセツスウ</t>
    </rPh>
    <phoneticPr fontId="6"/>
  </si>
  <si>
    <t>d：作成する必要性を感じない
と回答した施設数</t>
    <rPh sb="17" eb="19">
      <t>カイトウ</t>
    </rPh>
    <rPh sb="21" eb="24">
      <t>シセツスウ</t>
    </rPh>
    <phoneticPr fontId="6"/>
  </si>
  <si>
    <t>e：その他
と回答した施設数</t>
    <rPh sb="8" eb="10">
      <t>カイトウ</t>
    </rPh>
    <rPh sb="12" eb="15">
      <t>シセツスウ</t>
    </rPh>
    <phoneticPr fontId="6"/>
  </si>
  <si>
    <r>
      <t>避難確保計画（</t>
    </r>
    <r>
      <rPr>
        <sz val="11"/>
        <color rgb="FFFF0000"/>
        <rFont val="ＭＳ Ｐゴシック"/>
        <family val="3"/>
        <charset val="128"/>
      </rPr>
      <t>土砂災害防止法</t>
    </r>
    <r>
      <rPr>
        <sz val="11"/>
        <color theme="1"/>
        <rFont val="ＭＳ Ｐゴシック"/>
        <family val="3"/>
        <charset val="128"/>
      </rPr>
      <t>）</t>
    </r>
    <rPh sb="0" eb="2">
      <t>ヒナン</t>
    </rPh>
    <rPh sb="2" eb="4">
      <t>カクホ</t>
    </rPh>
    <rPh sb="4" eb="6">
      <t>ケイカク</t>
    </rPh>
    <rPh sb="7" eb="9">
      <t>ドシャ</t>
    </rPh>
    <rPh sb="9" eb="11">
      <t>サイガイ</t>
    </rPh>
    <rPh sb="11" eb="14">
      <t>ボウシホウ</t>
    </rPh>
    <phoneticPr fontId="6"/>
  </si>
  <si>
    <r>
      <t>避難確保計画（</t>
    </r>
    <r>
      <rPr>
        <sz val="11"/>
        <color rgb="FFFF0000"/>
        <rFont val="ＭＳ Ｐゴシック"/>
        <family val="3"/>
        <charset val="128"/>
      </rPr>
      <t>津波防災地域づくり法</t>
    </r>
    <r>
      <rPr>
        <sz val="11"/>
        <color theme="1"/>
        <rFont val="ＭＳ Ｐゴシック"/>
        <family val="3"/>
        <charset val="128"/>
      </rPr>
      <t>）</t>
    </r>
    <rPh sb="0" eb="2">
      <t>ヒナン</t>
    </rPh>
    <rPh sb="2" eb="4">
      <t>カクホ</t>
    </rPh>
    <rPh sb="4" eb="6">
      <t>ケイカク</t>
    </rPh>
    <rPh sb="7" eb="9">
      <t>ツナミ</t>
    </rPh>
    <rPh sb="9" eb="11">
      <t>ボウサイ</t>
    </rPh>
    <rPh sb="11" eb="13">
      <t>チイキ</t>
    </rPh>
    <rPh sb="16" eb="17">
      <t>ホウ</t>
    </rPh>
    <phoneticPr fontId="6"/>
  </si>
  <si>
    <r>
      <t>避難確保計画（</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洪水時</t>
    </r>
    <r>
      <rPr>
        <sz val="11"/>
        <color theme="1"/>
        <rFont val="ＭＳ Ｐゴシック"/>
        <family val="3"/>
        <charset val="128"/>
      </rPr>
      <t>）</t>
    </r>
    <rPh sb="0" eb="2">
      <t>ヒナン</t>
    </rPh>
    <rPh sb="2" eb="4">
      <t>カクホ</t>
    </rPh>
    <rPh sb="4" eb="6">
      <t>ケイカク</t>
    </rPh>
    <rPh sb="7" eb="9">
      <t>スイボウ</t>
    </rPh>
    <rPh sb="9" eb="10">
      <t>ホウ</t>
    </rPh>
    <phoneticPr fontId="6"/>
  </si>
  <si>
    <r>
      <t>避難確保計画（</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雨水出水(内水）時）</t>
    </r>
    <rPh sb="0" eb="6">
      <t>ヒナンカクホケイカク</t>
    </rPh>
    <rPh sb="7" eb="9">
      <t>スイボウ</t>
    </rPh>
    <rPh sb="9" eb="10">
      <t>ホウ</t>
    </rPh>
    <phoneticPr fontId="6"/>
  </si>
  <si>
    <r>
      <t>避難確保計画（</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高潮時</t>
    </r>
    <r>
      <rPr>
        <sz val="11"/>
        <color theme="1"/>
        <rFont val="ＭＳ Ｐゴシック"/>
        <family val="3"/>
        <charset val="128"/>
      </rPr>
      <t>）</t>
    </r>
    <rPh sb="0" eb="2">
      <t>ヒナン</t>
    </rPh>
    <rPh sb="2" eb="4">
      <t>カクホ</t>
    </rPh>
    <rPh sb="4" eb="6">
      <t>ケイカク</t>
    </rPh>
    <rPh sb="7" eb="9">
      <t>スイボウ</t>
    </rPh>
    <rPh sb="9" eb="10">
      <t>ホウ</t>
    </rPh>
    <phoneticPr fontId="6"/>
  </si>
  <si>
    <r>
      <t>避難確保計画を作成していない理由（</t>
    </r>
    <r>
      <rPr>
        <sz val="11"/>
        <color rgb="FFFF0000"/>
        <rFont val="ＭＳ Ｐゴシック"/>
        <family val="3"/>
        <charset val="128"/>
      </rPr>
      <t>土砂災害防止法</t>
    </r>
    <r>
      <rPr>
        <sz val="11"/>
        <color theme="1"/>
        <rFont val="ＭＳ Ｐゴシック"/>
        <family val="3"/>
        <charset val="128"/>
      </rPr>
      <t>）</t>
    </r>
    <rPh sb="17" eb="19">
      <t>ドシャ</t>
    </rPh>
    <rPh sb="19" eb="21">
      <t>サイガイ</t>
    </rPh>
    <rPh sb="21" eb="24">
      <t>ボウシホウ</t>
    </rPh>
    <phoneticPr fontId="6"/>
  </si>
  <si>
    <r>
      <t>避難確保計画を作成していない理由（</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洪水時</t>
    </r>
    <r>
      <rPr>
        <sz val="11"/>
        <color theme="1"/>
        <rFont val="ＭＳ Ｐゴシック"/>
        <family val="3"/>
        <charset val="128"/>
      </rPr>
      <t>）</t>
    </r>
    <rPh sb="17" eb="19">
      <t>スイボウ</t>
    </rPh>
    <rPh sb="19" eb="20">
      <t>ホウ</t>
    </rPh>
    <rPh sb="21" eb="24">
      <t>コウズイジ</t>
    </rPh>
    <phoneticPr fontId="6"/>
  </si>
  <si>
    <r>
      <t>避難確保計画を作成していない理由（</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雨水出水(内水）時</t>
    </r>
    <r>
      <rPr>
        <sz val="11"/>
        <color theme="1"/>
        <rFont val="ＭＳ Ｐゴシック"/>
        <family val="3"/>
        <charset val="128"/>
      </rPr>
      <t>）</t>
    </r>
    <rPh sb="17" eb="19">
      <t>スイボウ</t>
    </rPh>
    <rPh sb="19" eb="20">
      <t>ホウ</t>
    </rPh>
    <rPh sb="21" eb="23">
      <t>アマミズ</t>
    </rPh>
    <rPh sb="23" eb="25">
      <t>シュッスイ</t>
    </rPh>
    <rPh sb="26" eb="28">
      <t>ナイスイ</t>
    </rPh>
    <rPh sb="29" eb="30">
      <t>ジ</t>
    </rPh>
    <phoneticPr fontId="6"/>
  </si>
  <si>
    <r>
      <t>避難確保計画を作成していない理由（</t>
    </r>
    <r>
      <rPr>
        <sz val="11"/>
        <color rgb="FFFF0000"/>
        <rFont val="ＭＳ Ｐゴシック"/>
        <family val="3"/>
        <charset val="128"/>
      </rPr>
      <t>水防法</t>
    </r>
    <r>
      <rPr>
        <sz val="11"/>
        <color theme="1"/>
        <rFont val="ＭＳ Ｐゴシック"/>
        <family val="3"/>
        <charset val="128"/>
      </rPr>
      <t>／</t>
    </r>
    <r>
      <rPr>
        <sz val="11"/>
        <color rgb="FFFF0000"/>
        <rFont val="ＭＳ Ｐゴシック"/>
        <family val="3"/>
        <charset val="128"/>
      </rPr>
      <t>高潮時</t>
    </r>
    <r>
      <rPr>
        <sz val="11"/>
        <color theme="1"/>
        <rFont val="ＭＳ Ｐゴシック"/>
        <family val="3"/>
        <charset val="128"/>
      </rPr>
      <t>）</t>
    </r>
    <rPh sb="17" eb="19">
      <t>スイボウ</t>
    </rPh>
    <rPh sb="19" eb="20">
      <t>ホウ</t>
    </rPh>
    <rPh sb="21" eb="23">
      <t>タカシオ</t>
    </rPh>
    <rPh sb="23" eb="24">
      <t>ジ</t>
    </rPh>
    <phoneticPr fontId="6"/>
  </si>
  <si>
    <t>問２９</t>
    <rPh sb="0" eb="1">
      <t>ト</t>
    </rPh>
    <phoneticPr fontId="6"/>
  </si>
  <si>
    <t>問３４</t>
    <rPh sb="0" eb="1">
      <t>ト</t>
    </rPh>
    <phoneticPr fontId="6"/>
  </si>
  <si>
    <t>問３９</t>
    <rPh sb="0" eb="1">
      <t>ト</t>
    </rPh>
    <phoneticPr fontId="6"/>
  </si>
  <si>
    <t>問４４</t>
    <rPh sb="0" eb="1">
      <t>ト</t>
    </rPh>
    <phoneticPr fontId="6"/>
  </si>
  <si>
    <t>問４９</t>
    <rPh sb="0" eb="1">
      <t>ト</t>
    </rPh>
    <phoneticPr fontId="6"/>
  </si>
  <si>
    <r>
      <t xml:space="preserve">災害対応にあたって動員可能と想定される職員数を記入
</t>
    </r>
    <r>
      <rPr>
        <u/>
        <sz val="11"/>
        <color theme="1"/>
        <rFont val="ＭＳ Ｐゴシック"/>
        <family val="3"/>
        <charset val="128"/>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6"/>
  </si>
  <si>
    <r>
      <t xml:space="preserve">非常災害対策計画を作成している場合は「○」を記入
</t>
    </r>
    <r>
      <rPr>
        <u/>
        <sz val="11"/>
        <rFont val="ＭＳ Ｐゴシック"/>
        <family val="3"/>
        <charset val="128"/>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6"/>
  </si>
  <si>
    <t>これまでに１度でも、避難確保計画に基づき、土砂災害を想定した訓練(※)を実施している場合は「○」を記入
（※）土砂災害防止法に基づくもの</t>
    <rPh sb="10" eb="12">
      <t>ヒナン</t>
    </rPh>
    <rPh sb="12" eb="14">
      <t>カクホ</t>
    </rPh>
    <rPh sb="14" eb="16">
      <t>ケイカク</t>
    </rPh>
    <rPh sb="17" eb="18">
      <t>モト</t>
    </rPh>
    <rPh sb="26" eb="28">
      <t>ソウテイ</t>
    </rPh>
    <rPh sb="30" eb="32">
      <t>クンレン</t>
    </rPh>
    <rPh sb="36" eb="38">
      <t>ジッシ</t>
    </rPh>
    <rPh sb="42" eb="44">
      <t>バアイ</t>
    </rPh>
    <rPh sb="49" eb="51">
      <t>キニュウ</t>
    </rPh>
    <phoneticPr fontId="6"/>
  </si>
  <si>
    <t>№</t>
    <phoneticPr fontId="6"/>
  </si>
  <si>
    <t>－</t>
    <phoneticPr fontId="6"/>
  </si>
  <si>
    <t>－</t>
    <phoneticPr fontId="6"/>
  </si>
  <si>
    <t>基本情報（全施設回答）</t>
    <rPh sb="0" eb="2">
      <t>キホン</t>
    </rPh>
    <rPh sb="2" eb="4">
      <t>ジョウホウ</t>
    </rPh>
    <rPh sb="5" eb="8">
      <t>ゼンシセツ</t>
    </rPh>
    <rPh sb="8" eb="10">
      <t>カイトウ</t>
    </rPh>
    <phoneticPr fontId="6"/>
  </si>
  <si>
    <t>非常災害対策計画（全施設回答）</t>
    <rPh sb="0" eb="8">
      <t>ヒジョウサイガイタイサクケイカク</t>
    </rPh>
    <rPh sb="9" eb="12">
      <t>ゼンシセツ</t>
    </rPh>
    <rPh sb="12" eb="14">
      <t>カイトウ</t>
    </rPh>
    <phoneticPr fontId="6"/>
  </si>
  <si>
    <t>基本情報</t>
    <rPh sb="0" eb="2">
      <t>キホン</t>
    </rPh>
    <rPh sb="2" eb="4">
      <t>ジョウホウ</t>
    </rPh>
    <phoneticPr fontId="6"/>
  </si>
  <si>
    <r>
      <rPr>
        <sz val="11"/>
        <rFont val="ＭＳ Ｐゴシック"/>
        <family val="3"/>
        <charset val="128"/>
      </rPr>
      <t>通所施設である場合のピーク時の利用者数</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※直近１ヶ月で最も利用人数が多かった日の利用者数（整数・合計を回答）</t>
    </r>
    <rPh sb="0" eb="1">
      <t>ツウ</t>
    </rPh>
    <rPh sb="1" eb="2">
      <t>ショ</t>
    </rPh>
    <rPh sb="2" eb="4">
      <t>シセツ</t>
    </rPh>
    <rPh sb="7" eb="9">
      <t>バアイ</t>
    </rPh>
    <rPh sb="13" eb="14">
      <t>ジ</t>
    </rPh>
    <rPh sb="15" eb="18">
      <t>リヨウシャ</t>
    </rPh>
    <rPh sb="18" eb="19">
      <t>スウ</t>
    </rPh>
    <rPh sb="22" eb="24">
      <t>チョッキン</t>
    </rPh>
    <rPh sb="26" eb="27">
      <t>ゲツ</t>
    </rPh>
    <rPh sb="28" eb="29">
      <t>モット</t>
    </rPh>
    <rPh sb="30" eb="32">
      <t>リヨウ</t>
    </rPh>
    <rPh sb="32" eb="34">
      <t>ニンズウ</t>
    </rPh>
    <rPh sb="35" eb="36">
      <t>オオ</t>
    </rPh>
    <rPh sb="39" eb="40">
      <t>ヒ</t>
    </rPh>
    <rPh sb="41" eb="44">
      <t>リヨウシャ</t>
    </rPh>
    <rPh sb="44" eb="45">
      <t>スウ</t>
    </rPh>
    <rPh sb="46" eb="48">
      <t>セイスウ</t>
    </rPh>
    <rPh sb="49" eb="51">
      <t>ゴウケイ</t>
    </rPh>
    <rPh sb="52" eb="54">
      <t>カイトウ</t>
    </rPh>
    <phoneticPr fontId="6"/>
  </si>
  <si>
    <r>
      <t xml:space="preserve">災害対応にあたって動員可能と想定される職員数
</t>
    </r>
    <r>
      <rPr>
        <u/>
        <sz val="11"/>
        <color theme="1"/>
        <rFont val="ＭＳ Ｐゴシック"/>
        <family val="3"/>
        <charset val="128"/>
      </rPr>
      <t>※夜間、休日等、施設に滞在する職員が少ない時間帯を想定したおよその人数（整数・合計を回答）</t>
    </r>
    <rPh sb="0" eb="2">
      <t>サイガイ</t>
    </rPh>
    <rPh sb="2" eb="4">
      <t>タイオウ</t>
    </rPh>
    <rPh sb="9" eb="11">
      <t>ドウイン</t>
    </rPh>
    <rPh sb="11" eb="13">
      <t>カノウ</t>
    </rPh>
    <rPh sb="14" eb="16">
      <t>ソウテイ</t>
    </rPh>
    <rPh sb="19" eb="22">
      <t>ショクインスウ</t>
    </rPh>
    <rPh sb="25" eb="27">
      <t>ヤカン</t>
    </rPh>
    <rPh sb="28" eb="30">
      <t>キュウジツ</t>
    </rPh>
    <rPh sb="30" eb="31">
      <t>トウ</t>
    </rPh>
    <rPh sb="32" eb="34">
      <t>シセツ</t>
    </rPh>
    <rPh sb="35" eb="37">
      <t>タイザイ</t>
    </rPh>
    <rPh sb="39" eb="41">
      <t>ショクイン</t>
    </rPh>
    <rPh sb="42" eb="43">
      <t>スク</t>
    </rPh>
    <rPh sb="45" eb="48">
      <t>ジカンタイ</t>
    </rPh>
    <rPh sb="49" eb="51">
      <t>ソウテイ</t>
    </rPh>
    <rPh sb="63" eb="65">
      <t>ゴウケイ</t>
    </rPh>
    <rPh sb="66" eb="68">
      <t>カイトウ</t>
    </rPh>
    <phoneticPr fontId="6"/>
  </si>
  <si>
    <t>○ 作成が義務づけられている各種計画の定義（参考）</t>
    <rPh sb="2" eb="4">
      <t>サクセイ</t>
    </rPh>
    <rPh sb="5" eb="7">
      <t>ギム</t>
    </rPh>
    <rPh sb="14" eb="16">
      <t>カクシュ</t>
    </rPh>
    <rPh sb="16" eb="18">
      <t>ケイカク</t>
    </rPh>
    <rPh sb="19" eb="21">
      <t>テイギ</t>
    </rPh>
    <rPh sb="22" eb="24">
      <t>サンコウ</t>
    </rPh>
    <phoneticPr fontId="6"/>
  </si>
  <si>
    <r>
      <rPr>
        <b/>
        <sz val="11"/>
        <color rgb="FFFF0000"/>
        <rFont val="ＭＳ Ｐゴシック"/>
        <family val="3"/>
        <charset val="128"/>
      </rPr>
      <t>洪水</t>
    </r>
    <r>
      <rPr>
        <sz val="11"/>
        <color theme="1"/>
        <rFont val="ＭＳ Ｐゴシック"/>
        <family val="3"/>
        <charset val="128"/>
      </rPr>
      <t>時に避難が必要な施設として定められている場合は「○」を記入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4">
      <t>バアイ</t>
    </rPh>
    <rPh sb="29" eb="31">
      <t>キニュウ</t>
    </rPh>
    <rPh sb="34" eb="36">
      <t>コウズイ</t>
    </rPh>
    <phoneticPr fontId="6"/>
  </si>
  <si>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時に避難が必要な施設として定められている場合は「○」を記入
※雨水出水（内水）･･･大雨等による地表水の増加に排水が追いつかず、用水路、下水溝などがあふれて氾濫したり、河川の増水や高潮によって排水が阻まれたりして、住宅や田畑が水につかる災害。</t>
    </r>
    <rPh sb="0" eb="2">
      <t>ウスイ</t>
    </rPh>
    <rPh sb="2" eb="4">
      <t>シュッスイ</t>
    </rPh>
    <rPh sb="5" eb="7">
      <t>ナイスイ</t>
    </rPh>
    <rPh sb="8" eb="9">
      <t>ジ</t>
    </rPh>
    <rPh sb="10" eb="12">
      <t>ヒナン</t>
    </rPh>
    <rPh sb="13" eb="15">
      <t>ヒツヨウ</t>
    </rPh>
    <rPh sb="16" eb="18">
      <t>シセツ</t>
    </rPh>
    <rPh sb="21" eb="22">
      <t>サダ</t>
    </rPh>
    <rPh sb="28" eb="30">
      <t>バアイ</t>
    </rPh>
    <rPh sb="35" eb="37">
      <t>キニュウ</t>
    </rPh>
    <rPh sb="40" eb="42">
      <t>アマミズ</t>
    </rPh>
    <rPh sb="42" eb="44">
      <t>デミズ</t>
    </rPh>
    <rPh sb="45" eb="47">
      <t>ナイスイ</t>
    </rPh>
    <phoneticPr fontId="6"/>
  </si>
  <si>
    <r>
      <rPr>
        <b/>
        <sz val="11"/>
        <color rgb="FFFF0000"/>
        <rFont val="ＭＳ Ｐゴシック"/>
        <family val="3"/>
        <charset val="128"/>
      </rPr>
      <t>高潮</t>
    </r>
    <r>
      <rPr>
        <sz val="11"/>
        <color theme="1"/>
        <rFont val="ＭＳ Ｐゴシック"/>
        <family val="3"/>
        <charset val="128"/>
      </rPr>
      <t>時に避難が必要な施設として定められている場合は「○」を記入
※高潮･･･台風や発達した低気圧などに伴い、気圧が下がり海面が吸い上げられる効果と強風により海水が海岸に吹き寄せられる効果のために、海面が異常に上昇する現象。</t>
    </r>
    <rPh sb="0" eb="2">
      <t>タカシオ</t>
    </rPh>
    <rPh sb="2" eb="3">
      <t>ジ</t>
    </rPh>
    <rPh sb="4" eb="6">
      <t>ヒナン</t>
    </rPh>
    <rPh sb="7" eb="9">
      <t>ヒツヨウ</t>
    </rPh>
    <rPh sb="10" eb="12">
      <t>シセツ</t>
    </rPh>
    <rPh sb="15" eb="16">
      <t>サダ</t>
    </rPh>
    <rPh sb="22" eb="24">
      <t>バアイ</t>
    </rPh>
    <rPh sb="29" eb="31">
      <t>キニュウ</t>
    </rPh>
    <rPh sb="34" eb="36">
      <t>タカシオ</t>
    </rPh>
    <phoneticPr fontId="6"/>
  </si>
  <si>
    <r>
      <rPr>
        <b/>
        <sz val="11"/>
        <color rgb="FFFF0000"/>
        <rFont val="ＭＳ Ｐゴシック"/>
        <family val="3"/>
        <charset val="128"/>
      </rPr>
      <t>津波</t>
    </r>
    <r>
      <rPr>
        <sz val="11"/>
        <color theme="1"/>
        <rFont val="ＭＳ Ｐゴシック"/>
        <family val="3"/>
        <charset val="128"/>
      </rPr>
      <t>時に避難が必要な施設として定められている場合は「○」を記入
※津波･･･海底下での大地震発生時、断層運動により海底が隆起もしくは沈降することに伴って海面が変動し、大きな波となって四方八方に伝播する現象。</t>
    </r>
    <rPh sb="0" eb="2">
      <t>ツナミ</t>
    </rPh>
    <rPh sb="2" eb="3">
      <t>ジ</t>
    </rPh>
    <rPh sb="4" eb="6">
      <t>ヒナン</t>
    </rPh>
    <rPh sb="7" eb="9">
      <t>ヒツヨウ</t>
    </rPh>
    <rPh sb="10" eb="12">
      <t>シセツ</t>
    </rPh>
    <rPh sb="15" eb="16">
      <t>サダ</t>
    </rPh>
    <rPh sb="22" eb="24">
      <t>バアイ</t>
    </rPh>
    <rPh sb="29" eb="31">
      <t>キニュウ</t>
    </rPh>
    <rPh sb="34" eb="36">
      <t>ツナミ</t>
    </rPh>
    <phoneticPr fontId="6"/>
  </si>
  <si>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洪水</t>
    </r>
    <r>
      <rPr>
        <sz val="11"/>
        <rFont val="ＭＳ Ｐゴシック"/>
        <family val="3"/>
        <charset val="128"/>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6"/>
  </si>
  <si>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雨水出水（内水）</t>
    </r>
    <r>
      <rPr>
        <sz val="11"/>
        <rFont val="ＭＳ Ｐゴシック"/>
        <family val="3"/>
        <charset val="128"/>
      </rPr>
      <t>を想定している（含めている）場合は「○」を記入</t>
    </r>
    <rPh sb="12" eb="14">
      <t>ヒジョウ</t>
    </rPh>
    <rPh sb="14" eb="16">
      <t>サイガイ</t>
    </rPh>
    <rPh sb="16" eb="18">
      <t>タイサク</t>
    </rPh>
    <rPh sb="18" eb="20">
      <t>ケイカク</t>
    </rPh>
    <rPh sb="30" eb="32">
      <t>ソウテイ</t>
    </rPh>
    <rPh sb="37" eb="38">
      <t>フク</t>
    </rPh>
    <rPh sb="43" eb="45">
      <t>バアイ</t>
    </rPh>
    <rPh sb="50" eb="52">
      <t>キニュウ</t>
    </rPh>
    <phoneticPr fontId="6"/>
  </si>
  <si>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高潮</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4" eb="26">
      <t>ソウテイ</t>
    </rPh>
    <rPh sb="31" eb="32">
      <t>フク</t>
    </rPh>
    <rPh sb="37" eb="39">
      <t>バアイ</t>
    </rPh>
    <rPh sb="44" eb="46">
      <t>キニュウ</t>
    </rPh>
    <phoneticPr fontId="6"/>
  </si>
  <si>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土砂災害</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6" eb="28">
      <t>ソウテイ</t>
    </rPh>
    <rPh sb="33" eb="34">
      <t>フク</t>
    </rPh>
    <rPh sb="39" eb="41">
      <t>バアイ</t>
    </rPh>
    <rPh sb="46" eb="48">
      <t>キニュウ</t>
    </rPh>
    <phoneticPr fontId="6"/>
  </si>
  <si>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津波</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1" eb="23">
      <t>ツナミ</t>
    </rPh>
    <rPh sb="24" eb="26">
      <t>ソウテイ</t>
    </rPh>
    <rPh sb="31" eb="32">
      <t>フク</t>
    </rPh>
    <rPh sb="37" eb="39">
      <t>バアイ</t>
    </rPh>
    <rPh sb="44" eb="46">
      <t>キニュウ</t>
    </rPh>
    <phoneticPr fontId="6"/>
  </si>
  <si>
    <t>※洪水･･･大雨や融雪などを原因として、河川の流量が異常に増加することによって堤防の浸食や決壊、橋の流出等が起こる災害。</t>
    <rPh sb="1" eb="3">
      <t>コウズイ</t>
    </rPh>
    <phoneticPr fontId="6"/>
  </si>
  <si>
    <t>※雨水出水（内水）･･･大雨等による地表水の増加に排水が追いつかず、用水路、下水溝などがあふれて氾濫したり、河川の増水や高潮によって排水が阻まれたりして、住宅や田畑が水につかる災害。</t>
    <rPh sb="1" eb="3">
      <t>アマミズ</t>
    </rPh>
    <rPh sb="3" eb="5">
      <t>デミズ</t>
    </rPh>
    <rPh sb="6" eb="8">
      <t>ナイスイ</t>
    </rPh>
    <phoneticPr fontId="6"/>
  </si>
  <si>
    <t>※高潮･･･台風や発達した低気圧などに伴い、気圧が下がり海面が吸い上げられる効果と強風により海水が海岸に吹き寄せられる効果のために、海面が異常に上昇する現象。</t>
    <rPh sb="1" eb="3">
      <t>タカシオ</t>
    </rPh>
    <phoneticPr fontId="6"/>
  </si>
  <si>
    <t>※津波･･･海底下での大地震発生時、断層運動により海底が隆起もしくは沈降することに伴って海面が変動し、大きな波となって四方八方に伝播する現象。</t>
    <rPh sb="1" eb="3">
      <t>ツナミ</t>
    </rPh>
    <phoneticPr fontId="6"/>
  </si>
  <si>
    <t>避難訓練
（全施設回答）</t>
    <rPh sb="0" eb="2">
      <t>ヒナン</t>
    </rPh>
    <rPh sb="2" eb="4">
      <t>クンレン</t>
    </rPh>
    <rPh sb="6" eb="9">
      <t>ゼンシセツ</t>
    </rPh>
    <rPh sb="9" eb="11">
      <t>カイトウ</t>
    </rPh>
    <phoneticPr fontId="6"/>
  </si>
  <si>
    <t>問１３が「○」であって、非常災害対策計画で洪水を想定している施設数</t>
    <rPh sb="12" eb="14">
      <t>ヒジョウ</t>
    </rPh>
    <rPh sb="14" eb="16">
      <t>サイガイ</t>
    </rPh>
    <rPh sb="16" eb="18">
      <t>タイサク</t>
    </rPh>
    <rPh sb="18" eb="20">
      <t>ケイカク</t>
    </rPh>
    <rPh sb="21" eb="23">
      <t>コウズイ</t>
    </rPh>
    <rPh sb="24" eb="26">
      <t>ソウテイ</t>
    </rPh>
    <rPh sb="30" eb="33">
      <t>シセツスウ</t>
    </rPh>
    <phoneticPr fontId="6"/>
  </si>
  <si>
    <t>問１３が「○」であって、非常災害対策計画で雨水出水（内水）を想定している施設数</t>
    <rPh sb="12" eb="14">
      <t>ヒジョウ</t>
    </rPh>
    <rPh sb="14" eb="16">
      <t>サイガイ</t>
    </rPh>
    <rPh sb="16" eb="18">
      <t>タイサク</t>
    </rPh>
    <rPh sb="18" eb="20">
      <t>ケイカク</t>
    </rPh>
    <rPh sb="30" eb="32">
      <t>ソウテイ</t>
    </rPh>
    <rPh sb="36" eb="39">
      <t>シセツスウ</t>
    </rPh>
    <phoneticPr fontId="6"/>
  </si>
  <si>
    <t>問１３が「○」であって、非常災害対策計画で高潮を想定している施設数</t>
    <rPh sb="12" eb="14">
      <t>ヒジョウ</t>
    </rPh>
    <rPh sb="14" eb="16">
      <t>サイガイ</t>
    </rPh>
    <rPh sb="16" eb="18">
      <t>タイサク</t>
    </rPh>
    <rPh sb="18" eb="20">
      <t>ケイカク</t>
    </rPh>
    <rPh sb="24" eb="26">
      <t>ソウテイ</t>
    </rPh>
    <rPh sb="30" eb="33">
      <t>シセツスウ</t>
    </rPh>
    <phoneticPr fontId="6"/>
  </si>
  <si>
    <t>問１３が「○」であって、非常災害対策計画で土砂災害を想定している施設数</t>
    <rPh sb="12" eb="14">
      <t>ヒジョウ</t>
    </rPh>
    <rPh sb="14" eb="16">
      <t>サイガイ</t>
    </rPh>
    <rPh sb="16" eb="18">
      <t>タイサク</t>
    </rPh>
    <rPh sb="18" eb="20">
      <t>ケイカク</t>
    </rPh>
    <rPh sb="26" eb="28">
      <t>ソウテイ</t>
    </rPh>
    <rPh sb="32" eb="35">
      <t>シセツスウ</t>
    </rPh>
    <phoneticPr fontId="6"/>
  </si>
  <si>
    <t>問１３が「○」であって、非常災害対策計画で津波を想定している施設数</t>
    <rPh sb="12" eb="14">
      <t>ヒジョウ</t>
    </rPh>
    <rPh sb="14" eb="16">
      <t>サイガイ</t>
    </rPh>
    <rPh sb="16" eb="18">
      <t>タイサク</t>
    </rPh>
    <rPh sb="18" eb="20">
      <t>ケイカク</t>
    </rPh>
    <rPh sb="21" eb="23">
      <t>ツナミ</t>
    </rPh>
    <rPh sb="24" eb="26">
      <t>ソウテイ</t>
    </rPh>
    <rPh sb="30" eb="33">
      <t>シセツスウ</t>
    </rPh>
    <phoneticPr fontId="6"/>
  </si>
  <si>
    <t>⑧有料老人ホーム（特定施設。サービス付き高齢者向け住宅の登録を受けているものを含む。）</t>
    <rPh sb="1" eb="3">
      <t>ユウリョウ</t>
    </rPh>
    <rPh sb="3" eb="5">
      <t>ロウジン</t>
    </rPh>
    <rPh sb="9" eb="11">
      <t>トクテイ</t>
    </rPh>
    <rPh sb="11" eb="13">
      <t>シセツ</t>
    </rPh>
    <phoneticPr fontId="12"/>
  </si>
  <si>
    <t>⑨有料老人ホーム（地域密着型特定施設。サービス付き高齢者向け住宅の登録を受けているものを含む。）</t>
    <rPh sb="1" eb="3">
      <t>ユウリョウ</t>
    </rPh>
    <rPh sb="3" eb="5">
      <t>ロウジン</t>
    </rPh>
    <rPh sb="9" eb="11">
      <t>チイキ</t>
    </rPh>
    <rPh sb="11" eb="14">
      <t>ミッチャクガタ</t>
    </rPh>
    <rPh sb="14" eb="16">
      <t>トクテイ</t>
    </rPh>
    <rPh sb="16" eb="18">
      <t>シセツ</t>
    </rPh>
    <phoneticPr fontId="12"/>
  </si>
  <si>
    <t>⑩有料老人ホーム（⑧・⑨以外の住宅型有料老人ホーム。）</t>
    <rPh sb="1" eb="3">
      <t>ユウリョウ</t>
    </rPh>
    <rPh sb="3" eb="5">
      <t>ロウジン</t>
    </rPh>
    <rPh sb="12" eb="14">
      <t>イガイ</t>
    </rPh>
    <rPh sb="15" eb="17">
      <t>ジュウタク</t>
    </rPh>
    <rPh sb="17" eb="18">
      <t>ガタ</t>
    </rPh>
    <rPh sb="18" eb="22">
      <t>ユウリョウロウジン</t>
    </rPh>
    <phoneticPr fontId="12"/>
  </si>
  <si>
    <t>⑪認知症対応型共同生活介護事業所</t>
    <rPh sb="1" eb="4">
      <t>ニンチショウ</t>
    </rPh>
    <rPh sb="4" eb="7">
      <t>タイオウガタ</t>
    </rPh>
    <rPh sb="7" eb="9">
      <t>キョウドウ</t>
    </rPh>
    <rPh sb="9" eb="11">
      <t>セイカツ</t>
    </rPh>
    <rPh sb="11" eb="13">
      <t>カイゴ</t>
    </rPh>
    <rPh sb="13" eb="16">
      <t>ジギョウショ</t>
    </rPh>
    <phoneticPr fontId="12"/>
  </si>
  <si>
    <t>⑫小規模多機能型居宅介護事業所</t>
    <rPh sb="1" eb="4">
      <t>ショウキボ</t>
    </rPh>
    <rPh sb="4" eb="7">
      <t>タキノウ</t>
    </rPh>
    <rPh sb="7" eb="8">
      <t>ガタ</t>
    </rPh>
    <rPh sb="8" eb="10">
      <t>キョタク</t>
    </rPh>
    <rPh sb="10" eb="12">
      <t>カイゴ</t>
    </rPh>
    <rPh sb="12" eb="15">
      <t>ジギョウショ</t>
    </rPh>
    <phoneticPr fontId="12"/>
  </si>
  <si>
    <t>⑬看護小規模多機能型居宅介護事業所</t>
    <rPh sb="1" eb="3">
      <t>カンゴ</t>
    </rPh>
    <rPh sb="3" eb="6">
      <t>ショウキボ</t>
    </rPh>
    <rPh sb="6" eb="9">
      <t>タキノウ</t>
    </rPh>
    <rPh sb="9" eb="10">
      <t>ガタ</t>
    </rPh>
    <rPh sb="10" eb="12">
      <t>キョタク</t>
    </rPh>
    <rPh sb="12" eb="14">
      <t>カイゴ</t>
    </rPh>
    <rPh sb="14" eb="17">
      <t>ジギョウショ</t>
    </rPh>
    <phoneticPr fontId="12"/>
  </si>
  <si>
    <t>⑭短期入所生活介護事業所</t>
    <rPh sb="1" eb="3">
      <t>タンキ</t>
    </rPh>
    <rPh sb="3" eb="5">
      <t>ニュウショ</t>
    </rPh>
    <rPh sb="5" eb="7">
      <t>セイカツ</t>
    </rPh>
    <rPh sb="7" eb="9">
      <t>カイゴ</t>
    </rPh>
    <rPh sb="9" eb="12">
      <t>ジギョウショ</t>
    </rPh>
    <phoneticPr fontId="12"/>
  </si>
  <si>
    <t>⑮通所介護事業所</t>
    <rPh sb="1" eb="3">
      <t>ツウショ</t>
    </rPh>
    <rPh sb="3" eb="5">
      <t>カイゴ</t>
    </rPh>
    <rPh sb="5" eb="8">
      <t>ジギョウショ</t>
    </rPh>
    <phoneticPr fontId="12"/>
  </si>
  <si>
    <t>⑯地域密着型通所介護事業所</t>
    <rPh sb="1" eb="3">
      <t>チイキ</t>
    </rPh>
    <rPh sb="3" eb="6">
      <t>ミッチャクガタ</t>
    </rPh>
    <rPh sb="6" eb="8">
      <t>ツウショ</t>
    </rPh>
    <rPh sb="8" eb="10">
      <t>カイゴ</t>
    </rPh>
    <rPh sb="10" eb="13">
      <t>ジギョウショ</t>
    </rPh>
    <phoneticPr fontId="6"/>
  </si>
  <si>
    <t>⑰療養通所介護事業所</t>
    <rPh sb="1" eb="3">
      <t>リョウヨウ</t>
    </rPh>
    <rPh sb="3" eb="5">
      <t>ツウショ</t>
    </rPh>
    <rPh sb="5" eb="7">
      <t>カイゴ</t>
    </rPh>
    <rPh sb="7" eb="10">
      <t>ジギョウショ</t>
    </rPh>
    <phoneticPr fontId="12"/>
  </si>
  <si>
    <r>
      <t>⑱通所リハビリテーション</t>
    </r>
    <r>
      <rPr>
        <sz val="11"/>
        <color theme="1"/>
        <rFont val="ＭＳ Ｐゴシック"/>
        <family val="3"/>
        <charset val="128"/>
        <scheme val="minor"/>
      </rPr>
      <t>(介護保険法第71条による居宅サービスに係る第41条第１項本文の指定を受けた事業所を含む。)</t>
    </r>
    <rPh sb="54" eb="55">
      <t>フク</t>
    </rPh>
    <phoneticPr fontId="12"/>
  </si>
  <si>
    <t>⑲認知症対応型通所介護事業所</t>
    <rPh sb="1" eb="4">
      <t>ニンチショウ</t>
    </rPh>
    <rPh sb="4" eb="7">
      <t>タイオウガタ</t>
    </rPh>
    <rPh sb="7" eb="9">
      <t>ツウショ</t>
    </rPh>
    <rPh sb="9" eb="11">
      <t>カイゴ</t>
    </rPh>
    <rPh sb="11" eb="13">
      <t>ジギョウ</t>
    </rPh>
    <rPh sb="13" eb="14">
      <t>ショ</t>
    </rPh>
    <phoneticPr fontId="12"/>
  </si>
  <si>
    <t>合計</t>
    <rPh sb="0" eb="2">
      <t>ゴウケイ</t>
    </rPh>
    <phoneticPr fontId="6"/>
  </si>
  <si>
    <t>-</t>
    <phoneticPr fontId="6"/>
  </si>
  <si>
    <t>※行の不足分は適宜追加してください。</t>
    <rPh sb="1" eb="2">
      <t>ギョウ</t>
    </rPh>
    <rPh sb="3" eb="6">
      <t>フソクブン</t>
    </rPh>
    <rPh sb="7" eb="9">
      <t>テキギ</t>
    </rPh>
    <rPh sb="9" eb="11">
      <t>ツイカ</t>
    </rPh>
    <phoneticPr fontId="6"/>
  </si>
  <si>
    <t>↑黄色セルは人数の「合計」で集計をお願いいたします。</t>
    <rPh sb="1" eb="3">
      <t>キイロ</t>
    </rPh>
    <rPh sb="6" eb="8">
      <t>ニンズウ</t>
    </rPh>
    <rPh sb="10" eb="12">
      <t>ゴウケイ</t>
    </rPh>
    <rPh sb="14" eb="16">
      <t>シュウケイ</t>
    </rPh>
    <rPh sb="18" eb="19">
      <t>ネガ</t>
    </rPh>
    <phoneticPr fontId="6"/>
  </si>
  <si>
    <t>○</t>
    <phoneticPr fontId="6"/>
  </si>
  <si>
    <t>○</t>
    <phoneticPr fontId="6"/>
  </si>
  <si>
    <t>⑪認知症対応型共同生活介護</t>
    <rPh sb="1" eb="4">
      <t>ニンチショウ</t>
    </rPh>
    <rPh sb="4" eb="7">
      <t>タイオウガタ</t>
    </rPh>
    <rPh sb="7" eb="9">
      <t>キョウドウ</t>
    </rPh>
    <rPh sb="9" eb="11">
      <t>セイカツ</t>
    </rPh>
    <rPh sb="11" eb="13">
      <t>カイゴ</t>
    </rPh>
    <phoneticPr fontId="12"/>
  </si>
  <si>
    <t>⑬看護小規模多機能型居宅介護</t>
    <rPh sb="1" eb="3">
      <t>カンゴ</t>
    </rPh>
    <rPh sb="3" eb="6">
      <t>ショウキボ</t>
    </rPh>
    <rPh sb="6" eb="9">
      <t>タキノウ</t>
    </rPh>
    <rPh sb="9" eb="10">
      <t>ガタ</t>
    </rPh>
    <rPh sb="10" eb="12">
      <t>キョタク</t>
    </rPh>
    <rPh sb="12" eb="14">
      <t>カイゴ</t>
    </rPh>
    <phoneticPr fontId="12"/>
  </si>
  <si>
    <t>⑭短期入所生活介護</t>
    <rPh sb="1" eb="3">
      <t>タンキ</t>
    </rPh>
    <rPh sb="3" eb="5">
      <t>ニュウショ</t>
    </rPh>
    <rPh sb="5" eb="7">
      <t>セイカツ</t>
    </rPh>
    <rPh sb="7" eb="9">
      <t>カイゴ</t>
    </rPh>
    <phoneticPr fontId="12"/>
  </si>
  <si>
    <t>⑮通所介護</t>
    <rPh sb="1" eb="3">
      <t>ツウショ</t>
    </rPh>
    <rPh sb="3" eb="5">
      <t>カイゴ</t>
    </rPh>
    <phoneticPr fontId="12"/>
  </si>
  <si>
    <t>⑯地域密着型通所介護</t>
    <rPh sb="1" eb="3">
      <t>チイキ</t>
    </rPh>
    <rPh sb="3" eb="6">
      <t>ミッチャクガタ</t>
    </rPh>
    <rPh sb="6" eb="8">
      <t>ツウショ</t>
    </rPh>
    <rPh sb="8" eb="10">
      <t>カイゴ</t>
    </rPh>
    <phoneticPr fontId="6"/>
  </si>
  <si>
    <t>⑰療養通所介護</t>
    <rPh sb="1" eb="3">
      <t>リョウヨウ</t>
    </rPh>
    <rPh sb="3" eb="5">
      <t>ツウショ</t>
    </rPh>
    <rPh sb="5" eb="7">
      <t>カイゴ</t>
    </rPh>
    <phoneticPr fontId="12"/>
  </si>
  <si>
    <t>⑲認知症対応型通所介護</t>
    <rPh sb="1" eb="4">
      <t>ニンチショウ</t>
    </rPh>
    <rPh sb="4" eb="7">
      <t>タイオウガタ</t>
    </rPh>
    <rPh sb="7" eb="9">
      <t>ツウショ</t>
    </rPh>
    <rPh sb="9" eb="11">
      <t>カイゴ</t>
    </rPh>
    <phoneticPr fontId="12"/>
  </si>
  <si>
    <t>川崎市</t>
    <rPh sb="0" eb="3">
      <t>カワサキシ</t>
    </rPh>
    <phoneticPr fontId="12"/>
  </si>
  <si>
    <r>
      <t>問</t>
    </r>
    <r>
      <rPr>
        <b/>
        <sz val="11"/>
        <rFont val="ＭＳ Ｐゴシック"/>
        <family val="3"/>
        <charset val="128"/>
      </rPr>
      <t>８</t>
    </r>
    <r>
      <rPr>
        <b/>
        <sz val="11"/>
        <color theme="1"/>
        <rFont val="ＭＳ Ｐゴシック"/>
        <family val="3"/>
        <charset val="128"/>
      </rPr>
      <t>で「○」と回答した施設が回答</t>
    </r>
    <r>
      <rPr>
        <b/>
        <sz val="11"/>
        <color rgb="FFFF0000"/>
        <rFont val="ＭＳ Ｐゴシック"/>
        <family val="3"/>
        <charset val="128"/>
      </rPr>
      <t>【津波時の計画等について】</t>
    </r>
    <rPh sb="0" eb="1">
      <t>ト</t>
    </rPh>
    <rPh sb="7" eb="9">
      <t>カイトウ</t>
    </rPh>
    <rPh sb="11" eb="13">
      <t>シセツ</t>
    </rPh>
    <rPh sb="14" eb="16">
      <t>カイトウ</t>
    </rPh>
    <rPh sb="17" eb="19">
      <t>ツナミ</t>
    </rPh>
    <phoneticPr fontId="6"/>
  </si>
  <si>
    <r>
      <t>問</t>
    </r>
    <r>
      <rPr>
        <b/>
        <sz val="11"/>
        <rFont val="ＭＳ Ｐゴシック"/>
        <family val="3"/>
        <charset val="128"/>
      </rPr>
      <t>７</t>
    </r>
    <r>
      <rPr>
        <b/>
        <sz val="11"/>
        <color theme="1"/>
        <rFont val="ＭＳ Ｐゴシック"/>
        <family val="3"/>
        <charset val="128"/>
      </rPr>
      <t>で「○」と回答した施設が回答</t>
    </r>
    <r>
      <rPr>
        <b/>
        <sz val="11"/>
        <color rgb="FFFF0000"/>
        <rFont val="ＭＳ Ｐゴシック"/>
        <family val="3"/>
        <charset val="128"/>
      </rPr>
      <t>【土砂災害時の計画等について】</t>
    </r>
    <rPh sb="0" eb="1">
      <t>ト</t>
    </rPh>
    <rPh sb="7" eb="9">
      <t>カイトウ</t>
    </rPh>
    <rPh sb="11" eb="13">
      <t>シセツ</t>
    </rPh>
    <rPh sb="14" eb="16">
      <t>カイトウ</t>
    </rPh>
    <rPh sb="17" eb="19">
      <t>ドシャ</t>
    </rPh>
    <rPh sb="19" eb="21">
      <t>サイガイ</t>
    </rPh>
    <phoneticPr fontId="6"/>
  </si>
  <si>
    <r>
      <t>問</t>
    </r>
    <r>
      <rPr>
        <b/>
        <sz val="11"/>
        <rFont val="ＭＳ Ｐゴシック"/>
        <family val="3"/>
        <charset val="128"/>
      </rPr>
      <t>１３で</t>
    </r>
    <r>
      <rPr>
        <b/>
        <sz val="11"/>
        <color theme="1"/>
        <rFont val="ＭＳ Ｐゴシック"/>
        <family val="3"/>
        <charset val="128"/>
      </rPr>
      <t>「○」と回答した施設が回答</t>
    </r>
    <r>
      <rPr>
        <b/>
        <sz val="11"/>
        <color rgb="FFFF0000"/>
        <rFont val="ＭＳ Ｐゴシック"/>
        <family val="3"/>
        <charset val="128"/>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6"/>
  </si>
  <si>
    <r>
      <t>問</t>
    </r>
    <r>
      <rPr>
        <b/>
        <sz val="11"/>
        <rFont val="ＭＳ Ｐゴシック"/>
        <family val="3"/>
        <charset val="128"/>
      </rPr>
      <t>４</t>
    </r>
    <r>
      <rPr>
        <b/>
        <sz val="11"/>
        <color theme="1"/>
        <rFont val="ＭＳ Ｐゴシック"/>
        <family val="3"/>
        <charset val="128"/>
      </rPr>
      <t>で「○」と回答した施設が回答</t>
    </r>
    <r>
      <rPr>
        <b/>
        <sz val="11"/>
        <color rgb="FFFF0000"/>
        <rFont val="ＭＳ Ｐゴシック"/>
        <family val="3"/>
        <charset val="128"/>
      </rPr>
      <t>【洪水時の計画等について】</t>
    </r>
    <rPh sb="0" eb="1">
      <t>ト</t>
    </rPh>
    <rPh sb="7" eb="9">
      <t>カイトウ</t>
    </rPh>
    <rPh sb="11" eb="13">
      <t>シセツ</t>
    </rPh>
    <rPh sb="14" eb="16">
      <t>カイトウ</t>
    </rPh>
    <rPh sb="17" eb="19">
      <t>コウズイ</t>
    </rPh>
    <rPh sb="19" eb="20">
      <t>ジ</t>
    </rPh>
    <rPh sb="21" eb="23">
      <t>ケイカク</t>
    </rPh>
    <rPh sb="23" eb="24">
      <t>トウ</t>
    </rPh>
    <phoneticPr fontId="6"/>
  </si>
  <si>
    <r>
      <t>問</t>
    </r>
    <r>
      <rPr>
        <b/>
        <sz val="11"/>
        <rFont val="ＭＳ Ｐゴシック"/>
        <family val="3"/>
        <charset val="128"/>
      </rPr>
      <t>５</t>
    </r>
    <r>
      <rPr>
        <b/>
        <sz val="11"/>
        <color theme="1"/>
        <rFont val="ＭＳ Ｐゴシック"/>
        <family val="3"/>
        <charset val="128"/>
      </rPr>
      <t>で「○」と回答した施設が回答</t>
    </r>
    <r>
      <rPr>
        <b/>
        <sz val="11"/>
        <color rgb="FFFF0000"/>
        <rFont val="ＭＳ Ｐゴシック"/>
        <family val="3"/>
        <charset val="128"/>
      </rPr>
      <t>【雨水出水(内水）時の計画等について】</t>
    </r>
    <rPh sb="0" eb="1">
      <t>ト</t>
    </rPh>
    <rPh sb="7" eb="9">
      <t>カイトウ</t>
    </rPh>
    <rPh sb="11" eb="13">
      <t>シセツ</t>
    </rPh>
    <rPh sb="14" eb="16">
      <t>カイトウ</t>
    </rPh>
    <rPh sb="17" eb="19">
      <t>ウスイ</t>
    </rPh>
    <rPh sb="19" eb="21">
      <t>シュッスイ</t>
    </rPh>
    <rPh sb="22" eb="24">
      <t>ナイスイ</t>
    </rPh>
    <phoneticPr fontId="6"/>
  </si>
  <si>
    <r>
      <t>問</t>
    </r>
    <r>
      <rPr>
        <b/>
        <sz val="11"/>
        <rFont val="ＭＳ Ｐゴシック"/>
        <family val="3"/>
        <charset val="128"/>
      </rPr>
      <t>６</t>
    </r>
    <r>
      <rPr>
        <b/>
        <sz val="11"/>
        <color theme="1"/>
        <rFont val="ＭＳ Ｐゴシック"/>
        <family val="3"/>
        <charset val="128"/>
      </rPr>
      <t>で「○」と回答した施設が回答</t>
    </r>
    <r>
      <rPr>
        <b/>
        <sz val="11"/>
        <color rgb="FFFF0000"/>
        <rFont val="ＭＳ Ｐゴシック"/>
        <family val="3"/>
        <charset val="128"/>
      </rPr>
      <t>【高潮時の計画等について】</t>
    </r>
    <rPh sb="0" eb="1">
      <t>ト</t>
    </rPh>
    <rPh sb="7" eb="9">
      <t>カイトウ</t>
    </rPh>
    <rPh sb="11" eb="13">
      <t>シセツ</t>
    </rPh>
    <rPh sb="14" eb="16">
      <t>カイトウ</t>
    </rPh>
    <rPh sb="17" eb="19">
      <t>タカシオ</t>
    </rPh>
    <phoneticPr fontId="6"/>
  </si>
  <si>
    <t>記載例</t>
    <rPh sb="0" eb="3">
      <t>キサイレイ</t>
    </rPh>
    <phoneticPr fontId="6"/>
  </si>
  <si>
    <t>○○の里</t>
    <rPh sb="3" eb="4">
      <t>サト</t>
    </rPh>
    <phoneticPr fontId="6"/>
  </si>
  <si>
    <t>川崎市○○区○○町1-2-3</t>
    <rPh sb="0" eb="3">
      <t>カワサキシ</t>
    </rPh>
    <rPh sb="5" eb="6">
      <t>ク</t>
    </rPh>
    <rPh sb="8" eb="9">
      <t>マチ</t>
    </rPh>
    <phoneticPr fontId="6"/>
  </si>
  <si>
    <r>
      <t>市町村地域防災計画への記載状況</t>
    </r>
    <r>
      <rPr>
        <b/>
        <u/>
        <sz val="11"/>
        <color rgb="FFFF0000"/>
        <rFont val="ＭＳ Ｐゴシック"/>
        <family val="3"/>
        <charset val="128"/>
      </rPr>
      <t xml:space="preserve">
(</t>
    </r>
    <r>
      <rPr>
        <b/>
        <sz val="11"/>
        <color rgb="FFFF0000"/>
        <rFont val="ＭＳ Ｐゴシック"/>
        <family val="3"/>
        <charset val="128"/>
      </rPr>
      <t>川崎市側記入済)</t>
    </r>
    <rPh sb="0" eb="3">
      <t>シチョウソン</t>
    </rPh>
    <rPh sb="3" eb="5">
      <t>チイキ</t>
    </rPh>
    <rPh sb="5" eb="7">
      <t>ボウサイ</t>
    </rPh>
    <rPh sb="7" eb="9">
      <t>ケイカク</t>
    </rPh>
    <rPh sb="11" eb="13">
      <t>キサイ</t>
    </rPh>
    <rPh sb="13" eb="15">
      <t>ジョウキョウ</t>
    </rPh>
    <rPh sb="17" eb="20">
      <t>カワサキシ</t>
    </rPh>
    <rPh sb="20" eb="21">
      <t>ガワ</t>
    </rPh>
    <rPh sb="21" eb="23">
      <t>キニュウ</t>
    </rPh>
    <rPh sb="23" eb="24">
      <t>ズミ</t>
    </rPh>
    <phoneticPr fontId="6"/>
  </si>
  <si>
    <t>入力</t>
    <rPh sb="0" eb="2">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</si>
</sst>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8"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u/>
      <sz val="11"/>
      <color theme="1"/>
      <name val="ＭＳ Ｐゴシック"/>
      <family val="3"/>
      <charset val="128"/>
    </font>
    <font>
      <sz val="6"/>
      <name val="ＭＳ Ｐゴシック"/>
      <family val="2"/>
      <charset val="128"/>
      <scheme val="minor"/>
    </font>
    <font>
      <sz val="20"/>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1"/>
      <color theme="1"/>
      <name val="ＭＳ Ｐゴシック"/>
      <family val="3"/>
      <charset val="128"/>
    </font>
    <font>
      <u/>
      <sz val="11"/>
      <name val="ＭＳ Ｐゴシック"/>
      <family val="3"/>
      <charset val="128"/>
    </font>
    <font>
      <b/>
      <u/>
      <sz val="11"/>
      <color rgb="FFFF0000"/>
      <name val="ＭＳ Ｐゴシック"/>
      <family val="3"/>
      <charset val="128"/>
    </font>
    <font>
      <sz val="14"/>
      <color rgb="FFFF0000"/>
      <name val="ＭＳ Ｐゴシック"/>
      <family val="3"/>
      <charset val="128"/>
    </font>
    <font>
      <b/>
      <sz val="16"/>
      <color rgb="FFFF0000"/>
      <name val="ＭＳ Ｐゴシック"/>
      <family val="3"/>
      <charset val="128"/>
      <scheme val="minor"/>
    </font>
    <font>
      <b/>
      <sz val="12"/>
      <name val="ＭＳ Ｐゴシック"/>
      <family val="3"/>
      <charset val="128"/>
    </font>
    <font>
      <sz val="12"/>
      <color theme="1"/>
      <name val="ＭＳ Ｐゴシック"/>
      <family val="3"/>
      <charset val="128"/>
    </font>
    <font>
      <b/>
      <sz val="11"/>
      <name val="ＭＳ Ｐゴシック"/>
      <family val="3"/>
      <charset val="128"/>
    </font>
    <font>
      <b/>
      <sz val="11"/>
      <color indexed="8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theme="3" tint="0.39997558519241921"/>
        <bgColor indexed="64"/>
      </patternFill>
    </fill>
    <fill>
      <patternFill patternType="solid">
        <fgColor rgb="FFFFFF00"/>
        <bgColor indexed="64"/>
      </patternFill>
    </fill>
    <fill>
      <patternFill patternType="solid">
        <fgColor rgb="FFFBB3FB"/>
        <bgColor indexed="64"/>
      </patternFill>
    </fill>
    <fill>
      <patternFill patternType="solid">
        <fgColor rgb="FFCCFFF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indexed="64"/>
      </top>
      <bottom style="medium">
        <color auto="1"/>
      </bottom>
      <diagonal/>
    </border>
    <border>
      <left style="medium">
        <color auto="1"/>
      </left>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indexed="64"/>
      </top>
      <bottom/>
      <diagonal/>
    </border>
    <border>
      <left style="thin">
        <color auto="1"/>
      </left>
      <right style="medium">
        <color auto="1"/>
      </right>
      <top style="thin">
        <color auto="1"/>
      </top>
      <bottom/>
      <diagonal/>
    </border>
    <border>
      <left/>
      <right style="thin">
        <color auto="1"/>
      </right>
      <top/>
      <bottom style="medium">
        <color auto="1"/>
      </bottom>
      <diagonal/>
    </border>
  </borders>
  <cellStyleXfs count="2">
    <xf numFmtId="0" fontId="0" fillId="0" borderId="0">
      <alignment vertical="center"/>
    </xf>
    <xf numFmtId="0" fontId="5" fillId="0" borderId="0">
      <alignment vertical="center"/>
    </xf>
  </cellStyleXfs>
  <cellXfs count="223">
    <xf numFmtId="0" fontId="0" fillId="0" borderId="0" xfId="0">
      <alignment vertical="center"/>
    </xf>
    <xf numFmtId="0" fontId="7" fillId="0" borderId="0" xfId="0" applyFont="1">
      <alignment vertical="center"/>
    </xf>
    <xf numFmtId="0" fontId="0" fillId="0" borderId="0" xfId="0" applyAlignment="1">
      <alignment vertical="top" wrapText="1"/>
    </xf>
    <xf numFmtId="0" fontId="0" fillId="0" borderId="0" xfId="0" applyBorder="1">
      <alignment vertical="center"/>
    </xf>
    <xf numFmtId="0" fontId="0" fillId="0" borderId="1" xfId="0" applyBorder="1">
      <alignment vertical="center"/>
    </xf>
    <xf numFmtId="0" fontId="9" fillId="0" borderId="1" xfId="0" applyFont="1" applyFill="1" applyBorder="1" applyAlignment="1">
      <alignment vertical="top" wrapText="1"/>
    </xf>
    <xf numFmtId="0" fontId="9" fillId="0" borderId="1" xfId="0" applyFont="1" applyFill="1" applyBorder="1" applyAlignment="1">
      <alignment horizontal="center" vertical="center" wrapText="1"/>
    </xf>
    <xf numFmtId="0" fontId="0" fillId="0" borderId="0" xfId="0" applyAlignment="1">
      <alignment horizontal="center" vertical="center" wrapText="1"/>
    </xf>
    <xf numFmtId="0" fontId="5" fillId="0" borderId="0" xfId="1">
      <alignment vertical="center"/>
    </xf>
    <xf numFmtId="0" fontId="13" fillId="0" borderId="0" xfId="1" applyFont="1" applyBorder="1">
      <alignment vertical="center"/>
    </xf>
    <xf numFmtId="176" fontId="5" fillId="0" borderId="22" xfId="1" applyNumberFormat="1" applyBorder="1">
      <alignment vertical="center"/>
    </xf>
    <xf numFmtId="176" fontId="5" fillId="0" borderId="17" xfId="1" applyNumberFormat="1" applyBorder="1" applyAlignment="1">
      <alignment horizontal="center" vertical="center"/>
    </xf>
    <xf numFmtId="176" fontId="5" fillId="0" borderId="23" xfId="1" applyNumberFormat="1" applyBorder="1">
      <alignment vertical="center"/>
    </xf>
    <xf numFmtId="176" fontId="5" fillId="0" borderId="1" xfId="1" applyNumberFormat="1" applyBorder="1" applyAlignment="1">
      <alignment horizontal="center" vertical="center"/>
    </xf>
    <xf numFmtId="176" fontId="5" fillId="0" borderId="18" xfId="1" applyNumberFormat="1" applyFont="1" applyFill="1" applyBorder="1">
      <alignment vertical="center"/>
    </xf>
    <xf numFmtId="176" fontId="5" fillId="0" borderId="14" xfId="1" applyNumberFormat="1" applyBorder="1">
      <alignment vertical="center"/>
    </xf>
    <xf numFmtId="176" fontId="5" fillId="0" borderId="29" xfId="1" applyNumberFormat="1" applyBorder="1">
      <alignment vertical="center"/>
    </xf>
    <xf numFmtId="0" fontId="14" fillId="0" borderId="0" xfId="1" applyFont="1" applyAlignment="1">
      <alignment horizontal="center" vertical="center"/>
    </xf>
    <xf numFmtId="0" fontId="5" fillId="0" borderId="0" xfId="1" applyAlignment="1">
      <alignment horizontal="center" vertical="center"/>
    </xf>
    <xf numFmtId="0" fontId="16" fillId="0" borderId="29" xfId="1" applyFont="1" applyFill="1" applyBorder="1" applyAlignment="1">
      <alignment vertical="center" wrapText="1"/>
    </xf>
    <xf numFmtId="176" fontId="17" fillId="0" borderId="29" xfId="1" applyNumberFormat="1" applyFont="1" applyFill="1" applyBorder="1">
      <alignment vertical="center"/>
    </xf>
    <xf numFmtId="0" fontId="17" fillId="0" borderId="29" xfId="1" applyFont="1" applyFill="1" applyBorder="1">
      <alignment vertical="center"/>
    </xf>
    <xf numFmtId="176" fontId="5" fillId="0" borderId="21" xfId="1" applyNumberFormat="1" applyBorder="1">
      <alignment vertical="center"/>
    </xf>
    <xf numFmtId="176" fontId="5" fillId="0" borderId="15" xfId="1" applyNumberFormat="1" applyBorder="1" applyAlignment="1">
      <alignment horizontal="center" vertical="center"/>
    </xf>
    <xf numFmtId="176" fontId="5" fillId="0" borderId="16" xfId="1" applyNumberFormat="1" applyBorder="1">
      <alignment vertical="center"/>
    </xf>
    <xf numFmtId="176" fontId="5" fillId="0" borderId="31" xfId="1" applyNumberFormat="1" applyBorder="1">
      <alignment vertical="center"/>
    </xf>
    <xf numFmtId="176" fontId="5" fillId="0" borderId="28" xfId="1" applyNumberFormat="1" applyBorder="1">
      <alignment vertical="center"/>
    </xf>
    <xf numFmtId="176" fontId="17" fillId="0" borderId="32" xfId="1" applyNumberFormat="1" applyFont="1" applyFill="1" applyBorder="1">
      <alignment vertical="center"/>
    </xf>
    <xf numFmtId="176" fontId="5" fillId="0" borderId="32" xfId="1" applyNumberFormat="1" applyBorder="1">
      <alignment vertical="center"/>
    </xf>
    <xf numFmtId="176" fontId="5" fillId="0" borderId="33" xfId="1" applyNumberFormat="1" applyBorder="1">
      <alignment vertical="center"/>
    </xf>
    <xf numFmtId="176" fontId="5" fillId="0" borderId="36" xfId="1" applyNumberFormat="1" applyBorder="1" applyAlignment="1">
      <alignment horizontal="center" vertical="center"/>
    </xf>
    <xf numFmtId="176" fontId="5" fillId="0" borderId="35" xfId="1" applyNumberFormat="1" applyBorder="1" applyAlignment="1">
      <alignment horizontal="center" vertical="center"/>
    </xf>
    <xf numFmtId="176" fontId="5" fillId="0" borderId="30" xfId="1" applyNumberFormat="1" applyBorder="1" applyAlignment="1">
      <alignment horizontal="center" vertical="center"/>
    </xf>
    <xf numFmtId="176" fontId="5" fillId="0" borderId="1" xfId="1" applyNumberFormat="1" applyBorder="1">
      <alignment vertical="center"/>
    </xf>
    <xf numFmtId="176" fontId="17" fillId="0" borderId="35" xfId="1" applyNumberFormat="1" applyFont="1" applyFill="1" applyBorder="1" applyAlignment="1">
      <alignment horizontal="center" vertical="center"/>
    </xf>
    <xf numFmtId="176" fontId="17" fillId="0" borderId="1" xfId="1" applyNumberFormat="1" applyFont="1" applyFill="1" applyBorder="1" applyAlignment="1">
      <alignment horizontal="center" vertical="center"/>
    </xf>
    <xf numFmtId="176" fontId="17" fillId="0" borderId="1" xfId="1" applyNumberFormat="1" applyFont="1" applyFill="1" applyBorder="1">
      <alignment vertical="center"/>
    </xf>
    <xf numFmtId="176" fontId="17" fillId="0" borderId="14" xfId="1" applyNumberFormat="1" applyFont="1" applyFill="1" applyBorder="1">
      <alignment vertical="center"/>
    </xf>
    <xf numFmtId="176" fontId="5" fillId="0" borderId="15" xfId="1" applyNumberFormat="1" applyBorder="1">
      <alignment vertical="center"/>
    </xf>
    <xf numFmtId="176" fontId="5" fillId="0" borderId="17" xfId="1" applyNumberFormat="1" applyFont="1" applyFill="1" applyBorder="1">
      <alignment vertical="center"/>
    </xf>
    <xf numFmtId="0" fontId="7" fillId="0" borderId="30" xfId="0" applyFont="1" applyBorder="1" applyAlignment="1">
      <alignment vertical="top" wrapText="1"/>
    </xf>
    <xf numFmtId="0" fontId="7" fillId="0" borderId="15" xfId="0" applyFont="1" applyBorder="1" applyAlignment="1">
      <alignment vertical="top" wrapText="1"/>
    </xf>
    <xf numFmtId="0" fontId="9" fillId="0" borderId="15" xfId="0" applyFont="1" applyFill="1" applyBorder="1" applyAlignment="1">
      <alignment vertical="top" wrapText="1"/>
    </xf>
    <xf numFmtId="0" fontId="9" fillId="0" borderId="16" xfId="0" applyFont="1" applyFill="1" applyBorder="1" applyAlignment="1">
      <alignment vertical="top" wrapText="1"/>
    </xf>
    <xf numFmtId="0" fontId="0" fillId="0" borderId="40" xfId="0" applyBorder="1">
      <alignment vertical="center"/>
    </xf>
    <xf numFmtId="0" fontId="0" fillId="0" borderId="11" xfId="0" applyBorder="1">
      <alignment vertical="center"/>
    </xf>
    <xf numFmtId="0" fontId="18" fillId="0" borderId="42" xfId="0" applyFont="1" applyBorder="1" applyAlignment="1">
      <alignment horizontal="center" vertical="center"/>
    </xf>
    <xf numFmtId="176" fontId="0" fillId="0" borderId="11" xfId="0" applyNumberFormat="1" applyBorder="1">
      <alignment vertical="center"/>
    </xf>
    <xf numFmtId="176" fontId="0" fillId="0" borderId="43" xfId="0" applyNumberFormat="1" applyBorder="1">
      <alignment vertical="center"/>
    </xf>
    <xf numFmtId="0" fontId="0" fillId="0" borderId="0" xfId="0" applyAlignment="1">
      <alignment vertical="center" wrapText="1"/>
    </xf>
    <xf numFmtId="0" fontId="4" fillId="0" borderId="22" xfId="1" applyFont="1" applyBorder="1">
      <alignment vertical="center"/>
    </xf>
    <xf numFmtId="0" fontId="4" fillId="0" borderId="23" xfId="1" applyFont="1" applyBorder="1">
      <alignment vertical="center"/>
    </xf>
    <xf numFmtId="0" fontId="9" fillId="0" borderId="0" xfId="0" applyFo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12" xfId="1" applyFont="1" applyBorder="1" applyAlignment="1">
      <alignment horizontal="center" vertical="center" shrinkToFit="1"/>
    </xf>
    <xf numFmtId="0" fontId="7" fillId="0" borderId="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14" xfId="0" applyFont="1" applyFill="1" applyBorder="1" applyAlignment="1">
      <alignment horizontal="center" vertical="center"/>
    </xf>
    <xf numFmtId="176" fontId="0" fillId="0" borderId="41" xfId="0" applyNumberFormat="1" applyBorder="1">
      <alignment vertical="center"/>
    </xf>
    <xf numFmtId="0" fontId="9" fillId="0" borderId="1" xfId="0" applyFont="1" applyFill="1" applyBorder="1" applyAlignment="1">
      <alignment horizontal="center" vertical="center" wrapText="1"/>
    </xf>
    <xf numFmtId="0" fontId="15" fillId="0" borderId="12" xfId="1" applyFont="1" applyBorder="1" applyAlignment="1">
      <alignment horizontal="center" vertical="center" shrinkToFit="1"/>
    </xf>
    <xf numFmtId="0" fontId="7" fillId="0" borderId="15" xfId="0" applyFont="1" applyFill="1" applyBorder="1" applyAlignment="1">
      <alignment vertical="top" wrapText="1"/>
    </xf>
    <xf numFmtId="176" fontId="3" fillId="0" borderId="17" xfId="1" applyNumberFormat="1" applyFont="1" applyBorder="1" applyAlignment="1">
      <alignment horizontal="center" vertical="center"/>
    </xf>
    <xf numFmtId="0" fontId="13" fillId="5" borderId="11" xfId="1" applyFont="1" applyFill="1" applyBorder="1" applyAlignment="1">
      <alignment horizontal="center" vertical="center" shrinkToFit="1"/>
    </xf>
    <xf numFmtId="0" fontId="7" fillId="0" borderId="11" xfId="0" applyFont="1" applyBorder="1" applyAlignment="1">
      <alignment horizontal="center" vertical="center"/>
    </xf>
    <xf numFmtId="0" fontId="18" fillId="0" borderId="11" xfId="0" applyFont="1" applyBorder="1" applyAlignment="1">
      <alignment horizontal="center" vertical="center"/>
    </xf>
    <xf numFmtId="0" fontId="7" fillId="0" borderId="49" xfId="0" applyFont="1" applyBorder="1" applyAlignment="1">
      <alignment vertical="top" wrapText="1"/>
    </xf>
    <xf numFmtId="0" fontId="7" fillId="0" borderId="40" xfId="0" applyFont="1" applyBorder="1" applyAlignment="1">
      <alignment vertical="top" wrapText="1"/>
    </xf>
    <xf numFmtId="0" fontId="7" fillId="0" borderId="41" xfId="0" applyFont="1" applyBorder="1" applyAlignment="1">
      <alignment vertical="top" wrapText="1"/>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37" xfId="0" applyBorder="1">
      <alignment vertical="center"/>
    </xf>
    <xf numFmtId="0" fontId="0" fillId="0" borderId="12" xfId="0" applyBorder="1">
      <alignment vertical="center"/>
    </xf>
    <xf numFmtId="0" fontId="0" fillId="0" borderId="13" xfId="0" applyBorder="1">
      <alignment vertical="center"/>
    </xf>
    <xf numFmtId="0" fontId="0" fillId="0" borderId="35" xfId="0" applyBorder="1">
      <alignment vertical="center"/>
    </xf>
    <xf numFmtId="0" fontId="0" fillId="0" borderId="14" xfId="0" applyBorder="1">
      <alignment vertical="center"/>
    </xf>
    <xf numFmtId="0" fontId="0" fillId="0" borderId="30" xfId="0" applyBorder="1">
      <alignment vertical="center"/>
    </xf>
    <xf numFmtId="0" fontId="0" fillId="0" borderId="15" xfId="0" applyBorder="1">
      <alignment vertical="center"/>
    </xf>
    <xf numFmtId="0" fontId="0" fillId="0" borderId="16" xfId="0" applyBorder="1">
      <alignment vertical="center"/>
    </xf>
    <xf numFmtId="0" fontId="7" fillId="0" borderId="0" xfId="0" applyFont="1" applyFill="1" applyAlignment="1">
      <alignment horizontal="center" vertical="center"/>
    </xf>
    <xf numFmtId="0" fontId="0" fillId="0" borderId="0" xfId="0" applyFill="1" applyAlignment="1">
      <alignment horizontal="center" vertical="center"/>
    </xf>
    <xf numFmtId="0" fontId="9" fillId="0" borderId="1" xfId="0" applyFont="1" applyFill="1" applyBorder="1" applyAlignment="1">
      <alignment horizontal="center" vertical="center" wrapText="1"/>
    </xf>
    <xf numFmtId="0" fontId="21" fillId="0" borderId="0" xfId="0" applyFont="1">
      <alignment vertical="center"/>
    </xf>
    <xf numFmtId="0" fontId="7" fillId="0" borderId="0" xfId="0" applyFont="1" applyAlignment="1">
      <alignment vertical="center" shrinkToFit="1"/>
    </xf>
    <xf numFmtId="0" fontId="0" fillId="0" borderId="0" xfId="0" applyAlignment="1">
      <alignment vertical="center" shrinkToFit="1"/>
    </xf>
    <xf numFmtId="0" fontId="2" fillId="0" borderId="23" xfId="1" applyFont="1" applyBorder="1" applyAlignment="1">
      <alignment vertical="center" wrapText="1"/>
    </xf>
    <xf numFmtId="0" fontId="2" fillId="0" borderId="23" xfId="1" applyFont="1" applyBorder="1" applyAlignment="1">
      <alignment vertical="center" shrinkToFit="1"/>
    </xf>
    <xf numFmtId="0" fontId="2" fillId="0" borderId="29" xfId="1" applyFont="1" applyBorder="1" applyAlignment="1">
      <alignment vertical="center" wrapText="1"/>
    </xf>
    <xf numFmtId="0" fontId="2" fillId="0" borderId="21" xfId="1" applyFont="1" applyBorder="1">
      <alignment vertical="center"/>
    </xf>
    <xf numFmtId="176" fontId="0" fillId="0" borderId="40" xfId="0" applyNumberFormat="1" applyBorder="1">
      <alignment vertical="center"/>
    </xf>
    <xf numFmtId="176" fontId="5" fillId="0" borderId="14" xfId="1" applyNumberFormat="1" applyBorder="1" applyAlignment="1">
      <alignment horizontal="center" vertical="center"/>
    </xf>
    <xf numFmtId="176" fontId="17" fillId="0" borderId="14" xfId="1" applyNumberFormat="1" applyFont="1" applyFill="1" applyBorder="1" applyAlignment="1">
      <alignment horizontal="center" vertical="center"/>
    </xf>
    <xf numFmtId="176" fontId="5" fillId="0" borderId="16" xfId="1" applyNumberFormat="1" applyBorder="1" applyAlignment="1">
      <alignment horizontal="center" vertical="center"/>
    </xf>
    <xf numFmtId="0" fontId="13" fillId="4" borderId="11" xfId="1" applyFont="1" applyFill="1" applyBorder="1" applyAlignment="1">
      <alignment horizontal="center" vertical="center" shrinkToFit="1"/>
    </xf>
    <xf numFmtId="0" fontId="0" fillId="3" borderId="11" xfId="0" applyFill="1" applyBorder="1">
      <alignment vertical="center"/>
    </xf>
    <xf numFmtId="0" fontId="8" fillId="0" borderId="0" xfId="0" applyFont="1">
      <alignment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9" fillId="0" borderId="1" xfId="0" applyFont="1" applyFill="1" applyBorder="1" applyAlignment="1">
      <alignment horizontal="center" vertical="center" wrapText="1"/>
    </xf>
    <xf numFmtId="0" fontId="1" fillId="0" borderId="23" xfId="1" applyFont="1" applyBorder="1" applyAlignment="1">
      <alignment vertical="center" shrinkToFit="1"/>
    </xf>
    <xf numFmtId="0" fontId="1" fillId="0" borderId="29" xfId="1" applyFont="1" applyBorder="1" applyAlignment="1">
      <alignment vertical="center" wrapText="1"/>
    </xf>
    <xf numFmtId="0" fontId="1" fillId="0" borderId="21" xfId="1" applyFont="1" applyBorder="1">
      <alignment vertical="center"/>
    </xf>
    <xf numFmtId="0" fontId="7" fillId="0" borderId="53" xfId="0" applyFont="1" applyBorder="1" applyAlignment="1">
      <alignment vertical="top" wrapText="1"/>
    </xf>
    <xf numFmtId="0" fontId="7" fillId="0" borderId="44" xfId="0" applyFont="1" applyBorder="1" applyAlignment="1">
      <alignment vertical="top" wrapText="1"/>
    </xf>
    <xf numFmtId="0" fontId="9" fillId="0" borderId="44" xfId="0" applyFont="1" applyFill="1" applyBorder="1" applyAlignment="1">
      <alignment vertical="top" wrapText="1"/>
    </xf>
    <xf numFmtId="0" fontId="7" fillId="0" borderId="44" xfId="0" applyFont="1" applyFill="1" applyBorder="1" applyAlignment="1">
      <alignment vertical="top" wrapText="1"/>
    </xf>
    <xf numFmtId="0" fontId="9" fillId="0" borderId="54" xfId="0" applyFont="1" applyFill="1" applyBorder="1" applyAlignment="1">
      <alignment vertical="top" wrapText="1"/>
    </xf>
    <xf numFmtId="176" fontId="0" fillId="0" borderId="55" xfId="0" applyNumberFormat="1" applyBorder="1">
      <alignment vertical="center"/>
    </xf>
    <xf numFmtId="176" fontId="0" fillId="0" borderId="51" xfId="0" applyNumberFormat="1" applyBorder="1">
      <alignment vertical="center"/>
    </xf>
    <xf numFmtId="0" fontId="0" fillId="2" borderId="51" xfId="0" applyFill="1" applyBorder="1">
      <alignment vertical="center"/>
    </xf>
    <xf numFmtId="176" fontId="0" fillId="0" borderId="52" xfId="0" applyNumberFormat="1" applyBorder="1">
      <alignment vertical="center"/>
    </xf>
    <xf numFmtId="176" fontId="5" fillId="0" borderId="37" xfId="1" applyNumberFormat="1" applyBorder="1" applyAlignment="1">
      <alignment horizontal="center" vertical="center"/>
    </xf>
    <xf numFmtId="176" fontId="5" fillId="0" borderId="12" xfId="1" applyNumberFormat="1" applyBorder="1" applyAlignment="1">
      <alignment horizontal="center" vertical="center"/>
    </xf>
    <xf numFmtId="176" fontId="5" fillId="0" borderId="13" xfId="1" applyNumberFormat="1" applyBorder="1" applyAlignment="1">
      <alignment horizontal="center" vertical="center"/>
    </xf>
    <xf numFmtId="0" fontId="0" fillId="0" borderId="1" xfId="0" applyBorder="1" applyAlignment="1">
      <alignment horizontal="right" vertical="center"/>
    </xf>
    <xf numFmtId="176" fontId="5" fillId="0" borderId="1" xfId="1" applyNumberFormat="1" applyBorder="1" applyAlignment="1">
      <alignment horizontal="right" vertical="center"/>
    </xf>
    <xf numFmtId="176" fontId="17" fillId="0" borderId="1" xfId="1" applyNumberFormat="1" applyFont="1" applyFill="1" applyBorder="1" applyAlignment="1">
      <alignment horizontal="right" vertical="center"/>
    </xf>
    <xf numFmtId="176" fontId="5" fillId="0" borderId="15" xfId="1" applyNumberFormat="1" applyBorder="1" applyAlignment="1">
      <alignment horizontal="right" vertical="center"/>
    </xf>
    <xf numFmtId="0" fontId="0" fillId="0" borderId="14" xfId="0" applyBorder="1" applyAlignment="1">
      <alignment horizontal="right" vertical="center"/>
    </xf>
    <xf numFmtId="176" fontId="5" fillId="0" borderId="35" xfId="1" applyNumberFormat="1" applyBorder="1">
      <alignment vertical="center"/>
    </xf>
    <xf numFmtId="176" fontId="5" fillId="0" borderId="14" xfId="1" applyNumberFormat="1" applyBorder="1" applyAlignment="1">
      <alignment horizontal="right" vertical="center"/>
    </xf>
    <xf numFmtId="176" fontId="17" fillId="0" borderId="35" xfId="1" applyNumberFormat="1" applyFont="1" applyFill="1" applyBorder="1">
      <alignment vertical="center"/>
    </xf>
    <xf numFmtId="176" fontId="5" fillId="0" borderId="30" xfId="1" applyNumberFormat="1" applyBorder="1">
      <alignment vertical="center"/>
    </xf>
    <xf numFmtId="0" fontId="10" fillId="0" borderId="1" xfId="0" applyFont="1" applyBorder="1" applyAlignment="1">
      <alignment horizontal="center" vertical="center"/>
    </xf>
    <xf numFmtId="0" fontId="10" fillId="0" borderId="0" xfId="0" applyFont="1">
      <alignment vertical="center"/>
    </xf>
    <xf numFmtId="0" fontId="24" fillId="0" borderId="3" xfId="0" applyFont="1" applyFill="1" applyBorder="1" applyAlignment="1">
      <alignment vertical="center"/>
    </xf>
    <xf numFmtId="0" fontId="24" fillId="0" borderId="5" xfId="0" applyFont="1" applyFill="1" applyBorder="1" applyAlignment="1">
      <alignment vertical="center"/>
    </xf>
    <xf numFmtId="0" fontId="24" fillId="0" borderId="6" xfId="0" applyFont="1" applyFill="1" applyBorder="1" applyAlignment="1">
      <alignment vertical="center"/>
    </xf>
    <xf numFmtId="0" fontId="0" fillId="0" borderId="0" xfId="0" applyFill="1">
      <alignment vertical="center"/>
    </xf>
    <xf numFmtId="0" fontId="23" fillId="0" borderId="0" xfId="0" applyFont="1" applyFill="1">
      <alignment vertical="center"/>
    </xf>
    <xf numFmtId="0" fontId="9" fillId="0" borderId="0" xfId="0" applyFont="1" applyFill="1">
      <alignment vertical="center"/>
    </xf>
    <xf numFmtId="0" fontId="9" fillId="0" borderId="37"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0" xfId="0" applyFill="1" applyAlignment="1">
      <alignment vertical="center" wrapText="1"/>
    </xf>
    <xf numFmtId="0" fontId="9" fillId="0" borderId="35" xfId="0" applyFont="1" applyFill="1" applyBorder="1" applyAlignment="1">
      <alignment vertical="center" wrapText="1"/>
    </xf>
    <xf numFmtId="0" fontId="9" fillId="0" borderId="1" xfId="0" applyFont="1" applyFill="1" applyBorder="1" applyAlignment="1">
      <alignment vertical="center" wrapText="1"/>
    </xf>
    <xf numFmtId="0" fontId="9" fillId="0" borderId="30" xfId="0" applyFont="1" applyFill="1" applyBorder="1" applyAlignment="1">
      <alignment vertical="center" wrapText="1"/>
    </xf>
    <xf numFmtId="0" fontId="9" fillId="0" borderId="15" xfId="0" applyFont="1" applyFill="1" applyBorder="1" applyAlignment="1">
      <alignment vertical="center" wrapText="1"/>
    </xf>
    <xf numFmtId="0" fontId="7" fillId="0" borderId="0" xfId="0" applyFont="1" applyFill="1">
      <alignment vertical="center"/>
    </xf>
    <xf numFmtId="0" fontId="8" fillId="0" borderId="0" xfId="0" applyFont="1" applyFill="1" applyBorder="1">
      <alignment vertical="center"/>
    </xf>
    <xf numFmtId="0" fontId="0" fillId="0" borderId="0" xfId="0" applyFill="1" applyBorder="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top" wrapText="1"/>
    </xf>
    <xf numFmtId="0" fontId="10" fillId="0" borderId="1" xfId="0" applyFont="1" applyFill="1" applyBorder="1" applyAlignment="1">
      <alignment horizontal="center" vertical="center"/>
    </xf>
    <xf numFmtId="0" fontId="10" fillId="0" borderId="1" xfId="0" applyFont="1" applyFill="1" applyBorder="1">
      <alignment vertical="center"/>
    </xf>
    <xf numFmtId="0" fontId="0" fillId="0" borderId="1" xfId="0" applyFill="1" applyBorder="1" applyAlignment="1">
      <alignment horizontal="center" vertical="center"/>
    </xf>
    <xf numFmtId="0" fontId="0" fillId="0" borderId="1" xfId="0" applyFill="1" applyBorder="1">
      <alignment vertical="center"/>
    </xf>
    <xf numFmtId="0" fontId="9" fillId="0" borderId="1" xfId="0" applyFont="1" applyFill="1" applyBorder="1">
      <alignment vertical="center"/>
    </xf>
    <xf numFmtId="0" fontId="9" fillId="0" borderId="11" xfId="0" applyFont="1" applyFill="1" applyBorder="1">
      <alignment vertical="center"/>
    </xf>
    <xf numFmtId="0" fontId="0" fillId="0" borderId="11" xfId="0" applyFill="1" applyBorder="1">
      <alignment vertical="center"/>
    </xf>
    <xf numFmtId="0" fontId="24" fillId="0" borderId="4" xfId="0" applyFont="1" applyFill="1" applyBorder="1" applyAlignment="1">
      <alignment vertical="center"/>
    </xf>
    <xf numFmtId="0" fontId="24" fillId="0" borderId="7" xfId="0" applyFont="1" applyFill="1" applyBorder="1" applyAlignment="1">
      <alignment vertical="center"/>
    </xf>
    <xf numFmtId="0" fontId="18" fillId="0" borderId="2" xfId="0" applyFont="1" applyFill="1" applyBorder="1">
      <alignment vertical="center"/>
    </xf>
    <xf numFmtId="0" fontId="18" fillId="0" borderId="3" xfId="0" applyFont="1" applyFill="1" applyBorder="1">
      <alignment vertical="center"/>
    </xf>
    <xf numFmtId="0" fontId="18" fillId="0" borderId="4" xfId="0" applyFont="1" applyFill="1" applyBorder="1">
      <alignment vertical="center"/>
    </xf>
    <xf numFmtId="0" fontId="18" fillId="0" borderId="5" xfId="0" applyFont="1" applyFill="1" applyBorder="1">
      <alignment vertical="center"/>
    </xf>
    <xf numFmtId="0" fontId="18" fillId="0" borderId="6" xfId="0" applyFont="1" applyFill="1" applyBorder="1">
      <alignment vertical="center"/>
    </xf>
    <xf numFmtId="0" fontId="18" fillId="0" borderId="7" xfId="0" applyFont="1" applyFill="1" applyBorder="1">
      <alignment vertical="center"/>
    </xf>
    <xf numFmtId="0" fontId="7" fillId="3" borderId="1" xfId="0" applyFont="1" applyFill="1" applyBorder="1" applyAlignment="1">
      <alignment horizontal="center" vertical="center"/>
    </xf>
    <xf numFmtId="0" fontId="24" fillId="0" borderId="2" xfId="0" applyFont="1" applyFill="1" applyBorder="1" applyAlignment="1">
      <alignment vertical="center" wrapText="1"/>
    </xf>
    <xf numFmtId="0" fontId="27" fillId="3" borderId="0" xfId="0" applyFont="1" applyFill="1" applyAlignment="1">
      <alignment horizontal="center" vertical="center"/>
    </xf>
    <xf numFmtId="0" fontId="7" fillId="0" borderId="42" xfId="0" applyFont="1" applyFill="1" applyBorder="1" applyAlignment="1">
      <alignment horizontal="center" vertical="center"/>
    </xf>
    <xf numFmtId="0" fontId="0" fillId="0" borderId="48" xfId="0" applyFill="1" applyBorder="1" applyAlignment="1">
      <alignment horizontal="center" vertical="center"/>
    </xf>
    <xf numFmtId="0" fontId="25" fillId="0" borderId="5"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7" fillId="0" borderId="1" xfId="0" applyFont="1" applyFill="1" applyBorder="1" applyAlignment="1">
      <alignment horizontal="center" vertical="center"/>
    </xf>
    <xf numFmtId="0" fontId="0" fillId="0" borderId="1" xfId="0" applyFill="1" applyBorder="1" applyAlignment="1">
      <alignment horizontal="center" vertical="center"/>
    </xf>
    <xf numFmtId="0" fontId="9" fillId="0" borderId="4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center" vertical="center"/>
    </xf>
    <xf numFmtId="0" fontId="7" fillId="0" borderId="42" xfId="0" applyFont="1" applyBorder="1" applyAlignment="1">
      <alignment horizontal="center"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47"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22" fillId="0" borderId="0" xfId="1" applyFont="1" applyAlignment="1">
      <alignment horizontal="center" vertical="center"/>
    </xf>
    <xf numFmtId="0" fontId="7" fillId="0" borderId="49" xfId="0" applyFont="1" applyBorder="1" applyAlignment="1">
      <alignment horizontal="center" vertical="center" shrinkToFit="1"/>
    </xf>
    <xf numFmtId="0" fontId="0" fillId="0" borderId="40" xfId="0" applyBorder="1" applyAlignment="1">
      <alignment horizontal="center" vertical="center" shrinkToFit="1"/>
    </xf>
    <xf numFmtId="0" fontId="7" fillId="0" borderId="40" xfId="0" applyFont="1" applyBorder="1" applyAlignment="1">
      <alignment horizontal="center" vertical="center" shrinkToFit="1"/>
    </xf>
    <xf numFmtId="0" fontId="0" fillId="0" borderId="41" xfId="0" applyBorder="1" applyAlignment="1">
      <alignment horizontal="center" vertical="center" shrinkToFit="1"/>
    </xf>
    <xf numFmtId="0" fontId="15" fillId="0" borderId="37" xfId="1" applyFont="1" applyBorder="1" applyAlignment="1">
      <alignment horizontal="center" vertical="center" shrinkToFit="1"/>
    </xf>
    <xf numFmtId="0" fontId="15" fillId="0" borderId="12" xfId="1" applyFont="1" applyBorder="1" applyAlignment="1">
      <alignment horizontal="center" vertical="center" shrinkToFit="1"/>
    </xf>
    <xf numFmtId="0" fontId="7" fillId="0" borderId="38" xfId="0" applyFont="1" applyBorder="1" applyAlignment="1">
      <alignment horizontal="center" vertical="center"/>
    </xf>
    <xf numFmtId="0" fontId="7" fillId="0" borderId="34" xfId="0" applyFont="1"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9" fillId="0" borderId="45" xfId="0" applyFont="1" applyFill="1" applyBorder="1" applyAlignment="1">
      <alignment horizontal="center" vertical="center" wrapText="1"/>
    </xf>
    <xf numFmtId="0" fontId="0" fillId="0" borderId="39" xfId="0" applyBorder="1" applyAlignment="1">
      <alignment horizontal="center" vertical="center"/>
    </xf>
    <xf numFmtId="0" fontId="7" fillId="0" borderId="9" xfId="0" applyFont="1" applyFill="1" applyBorder="1" applyAlignment="1">
      <alignment horizontal="center" vertical="center"/>
    </xf>
    <xf numFmtId="0" fontId="7" fillId="0" borderId="8" xfId="0" applyFont="1" applyFill="1" applyBorder="1" applyAlignment="1">
      <alignment horizontal="center" vertical="center"/>
    </xf>
    <xf numFmtId="0" fontId="15" fillId="0" borderId="38" xfId="1" applyFont="1" applyBorder="1" applyAlignment="1">
      <alignment horizontal="center" vertical="center" shrinkToFit="1"/>
    </xf>
    <xf numFmtId="0" fontId="15" fillId="0" borderId="34" xfId="1" applyFont="1" applyBorder="1" applyAlignment="1">
      <alignment horizontal="center" vertical="center" shrinkToFit="1"/>
    </xf>
    <xf numFmtId="0" fontId="15" fillId="0" borderId="19" xfId="1" applyFont="1" applyBorder="1" applyAlignment="1">
      <alignment horizontal="center" vertical="center" shrinkToFit="1"/>
    </xf>
    <xf numFmtId="0" fontId="7" fillId="0" borderId="12" xfId="0" applyFont="1" applyBorder="1" applyAlignment="1">
      <alignment horizontal="center" vertical="center"/>
    </xf>
    <xf numFmtId="0" fontId="7" fillId="0" borderId="19" xfId="0" applyFont="1" applyBorder="1" applyAlignment="1">
      <alignment horizontal="center" vertical="center"/>
    </xf>
    <xf numFmtId="0" fontId="16" fillId="0" borderId="20" xfId="1" applyFont="1" applyBorder="1" applyAlignment="1">
      <alignment horizontal="center" vertical="center"/>
    </xf>
    <xf numFmtId="0" fontId="17" fillId="0" borderId="21" xfId="1" applyFont="1" applyBorder="1" applyAlignment="1">
      <alignment horizontal="center" vertical="center"/>
    </xf>
    <xf numFmtId="0" fontId="17" fillId="0" borderId="26"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24" xfId="1" applyFont="1" applyBorder="1" applyAlignment="1">
      <alignment horizontal="center" vertical="center" wrapText="1"/>
    </xf>
    <xf numFmtId="0" fontId="17" fillId="0" borderId="25" xfId="1" applyFont="1" applyBorder="1" applyAlignment="1">
      <alignment horizontal="center" vertical="center" wrapText="1"/>
    </xf>
    <xf numFmtId="0" fontId="7" fillId="0" borderId="35" xfId="0" applyFont="1" applyBorder="1" applyAlignment="1">
      <alignment horizontal="center" vertical="center" wrapText="1"/>
    </xf>
    <xf numFmtId="0" fontId="7" fillId="0" borderId="1" xfId="0" applyFont="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CCFFFF"/>
      <color rgb="FF66FFFF"/>
      <color rgb="FF00CCFF"/>
      <color rgb="FFFBB3FB"/>
      <color rgb="FFE5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130969</xdr:colOff>
      <xdr:row>28</xdr:row>
      <xdr:rowOff>130969</xdr:rowOff>
    </xdr:from>
    <xdr:to>
      <xdr:col>31</xdr:col>
      <xdr:colOff>595313</xdr:colOff>
      <xdr:row>33</xdr:row>
      <xdr:rowOff>773903</xdr:rowOff>
    </xdr:to>
    <xdr:sp macro="" textlink="">
      <xdr:nvSpPr>
        <xdr:cNvPr id="2" name="曲折矢印 1"/>
        <xdr:cNvSpPr/>
      </xdr:nvSpPr>
      <xdr:spPr>
        <a:xfrm rot="10800000">
          <a:off x="21669375" y="11239500"/>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32</xdr:col>
      <xdr:colOff>95250</xdr:colOff>
      <xdr:row>28</xdr:row>
      <xdr:rowOff>119063</xdr:rowOff>
    </xdr:from>
    <xdr:to>
      <xdr:col>36</xdr:col>
      <xdr:colOff>559594</xdr:colOff>
      <xdr:row>33</xdr:row>
      <xdr:rowOff>761997</xdr:rowOff>
    </xdr:to>
    <xdr:sp macro="" textlink="">
      <xdr:nvSpPr>
        <xdr:cNvPr id="3" name="曲折矢印 2"/>
        <xdr:cNvSpPr/>
      </xdr:nvSpPr>
      <xdr:spPr>
        <a:xfrm rot="10800000">
          <a:off x="25086469" y="11227594"/>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95251</xdr:colOff>
      <xdr:row>28</xdr:row>
      <xdr:rowOff>119063</xdr:rowOff>
    </xdr:from>
    <xdr:to>
      <xdr:col>41</xdr:col>
      <xdr:colOff>559595</xdr:colOff>
      <xdr:row>33</xdr:row>
      <xdr:rowOff>761997</xdr:rowOff>
    </xdr:to>
    <xdr:sp macro="" textlink="">
      <xdr:nvSpPr>
        <xdr:cNvPr id="4" name="曲折矢印 3"/>
        <xdr:cNvSpPr/>
      </xdr:nvSpPr>
      <xdr:spPr>
        <a:xfrm rot="10800000">
          <a:off x="28539282" y="11227594"/>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42</xdr:col>
      <xdr:colOff>71438</xdr:colOff>
      <xdr:row>28</xdr:row>
      <xdr:rowOff>107157</xdr:rowOff>
    </xdr:from>
    <xdr:to>
      <xdr:col>46</xdr:col>
      <xdr:colOff>535782</xdr:colOff>
      <xdr:row>33</xdr:row>
      <xdr:rowOff>750091</xdr:rowOff>
    </xdr:to>
    <xdr:sp macro="" textlink="">
      <xdr:nvSpPr>
        <xdr:cNvPr id="5" name="曲折矢印 4"/>
        <xdr:cNvSpPr/>
      </xdr:nvSpPr>
      <xdr:spPr>
        <a:xfrm rot="10800000">
          <a:off x="31968282" y="11215688"/>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47</xdr:col>
      <xdr:colOff>130970</xdr:colOff>
      <xdr:row>28</xdr:row>
      <xdr:rowOff>119062</xdr:rowOff>
    </xdr:from>
    <xdr:to>
      <xdr:col>51</xdr:col>
      <xdr:colOff>595314</xdr:colOff>
      <xdr:row>33</xdr:row>
      <xdr:rowOff>761996</xdr:rowOff>
    </xdr:to>
    <xdr:sp macro="" textlink="">
      <xdr:nvSpPr>
        <xdr:cNvPr id="6" name="曲折矢印 5"/>
        <xdr:cNvSpPr/>
      </xdr:nvSpPr>
      <xdr:spPr>
        <a:xfrm rot="10800000">
          <a:off x="35480626" y="11227593"/>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178594</xdr:colOff>
      <xdr:row>28</xdr:row>
      <xdr:rowOff>142875</xdr:rowOff>
    </xdr:from>
    <xdr:to>
      <xdr:col>31</xdr:col>
      <xdr:colOff>642938</xdr:colOff>
      <xdr:row>34</xdr:row>
      <xdr:rowOff>619121</xdr:rowOff>
    </xdr:to>
    <xdr:sp macro="" textlink="">
      <xdr:nvSpPr>
        <xdr:cNvPr id="2" name="曲折矢印 1"/>
        <xdr:cNvSpPr/>
      </xdr:nvSpPr>
      <xdr:spPr>
        <a:xfrm rot="10800000">
          <a:off x="21717000" y="11203781"/>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32</xdr:col>
      <xdr:colOff>95249</xdr:colOff>
      <xdr:row>28</xdr:row>
      <xdr:rowOff>142876</xdr:rowOff>
    </xdr:from>
    <xdr:to>
      <xdr:col>36</xdr:col>
      <xdr:colOff>559593</xdr:colOff>
      <xdr:row>34</xdr:row>
      <xdr:rowOff>619122</xdr:rowOff>
    </xdr:to>
    <xdr:sp macro="" textlink="">
      <xdr:nvSpPr>
        <xdr:cNvPr id="3" name="曲折矢印 2"/>
        <xdr:cNvSpPr/>
      </xdr:nvSpPr>
      <xdr:spPr>
        <a:xfrm rot="10800000">
          <a:off x="25086468" y="11203782"/>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142875</xdr:colOff>
      <xdr:row>28</xdr:row>
      <xdr:rowOff>142875</xdr:rowOff>
    </xdr:from>
    <xdr:to>
      <xdr:col>41</xdr:col>
      <xdr:colOff>607219</xdr:colOff>
      <xdr:row>34</xdr:row>
      <xdr:rowOff>619121</xdr:rowOff>
    </xdr:to>
    <xdr:sp macro="" textlink="">
      <xdr:nvSpPr>
        <xdr:cNvPr id="4" name="曲折矢印 3"/>
        <xdr:cNvSpPr/>
      </xdr:nvSpPr>
      <xdr:spPr>
        <a:xfrm rot="10800000">
          <a:off x="28586906" y="11203781"/>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42</xdr:col>
      <xdr:colOff>130969</xdr:colOff>
      <xdr:row>28</xdr:row>
      <xdr:rowOff>130970</xdr:rowOff>
    </xdr:from>
    <xdr:to>
      <xdr:col>46</xdr:col>
      <xdr:colOff>595313</xdr:colOff>
      <xdr:row>34</xdr:row>
      <xdr:rowOff>607216</xdr:rowOff>
    </xdr:to>
    <xdr:sp macro="" textlink="">
      <xdr:nvSpPr>
        <xdr:cNvPr id="5" name="曲折矢印 4"/>
        <xdr:cNvSpPr/>
      </xdr:nvSpPr>
      <xdr:spPr>
        <a:xfrm rot="10800000">
          <a:off x="32027813" y="11191876"/>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47</xdr:col>
      <xdr:colOff>95250</xdr:colOff>
      <xdr:row>28</xdr:row>
      <xdr:rowOff>130969</xdr:rowOff>
    </xdr:from>
    <xdr:to>
      <xdr:col>51</xdr:col>
      <xdr:colOff>559594</xdr:colOff>
      <xdr:row>34</xdr:row>
      <xdr:rowOff>607215</xdr:rowOff>
    </xdr:to>
    <xdr:sp macro="" textlink="">
      <xdr:nvSpPr>
        <xdr:cNvPr id="6" name="曲折矢印 5"/>
        <xdr:cNvSpPr/>
      </xdr:nvSpPr>
      <xdr:spPr>
        <a:xfrm rot="10800000">
          <a:off x="35444906" y="11191875"/>
          <a:ext cx="3226594" cy="1774028"/>
        </a:xfrm>
        <a:prstGeom prst="bentArrow">
          <a:avLst>
            <a:gd name="adj1" fmla="val 25000"/>
            <a:gd name="adj2" fmla="val 31757"/>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25"/>
  <sheetViews>
    <sheetView tabSelected="1" view="pageBreakPreview" zoomScale="70" zoomScaleNormal="75" zoomScaleSheetLayoutView="70" workbookViewId="0">
      <selection activeCell="A15" sqref="A15"/>
    </sheetView>
  </sheetViews>
  <sheetFormatPr defaultRowHeight="13.5" x14ac:dyDescent="0.15"/>
  <cols>
    <col min="1" max="1" width="8.875" customWidth="1"/>
    <col min="2" max="2" width="24.625" customWidth="1"/>
    <col min="3" max="3" width="27.125" customWidth="1"/>
    <col min="4" max="4" width="29.75" customWidth="1"/>
    <col min="5" max="5" width="15.375" customWidth="1"/>
    <col min="6" max="9" width="15.375" hidden="1" customWidth="1"/>
    <col min="10" max="14" width="14.5" customWidth="1"/>
    <col min="15" max="15" width="15.125" customWidth="1"/>
    <col min="16" max="16" width="16.625" customWidth="1"/>
    <col min="17" max="29" width="15.125" customWidth="1"/>
    <col min="30" max="31" width="14.625" customWidth="1"/>
    <col min="32" max="32" width="33.625" customWidth="1"/>
    <col min="33" max="33" width="14.625" customWidth="1"/>
    <col min="34" max="34" width="11.75" customWidth="1"/>
    <col min="35" max="36" width="14.625" hidden="1" customWidth="1"/>
    <col min="37" max="37" width="33.625" hidden="1" customWidth="1"/>
    <col min="38" max="38" width="14.625" hidden="1" customWidth="1"/>
    <col min="39" max="39" width="14.75" hidden="1" customWidth="1"/>
    <col min="40" max="41" width="14.625" hidden="1" customWidth="1"/>
    <col min="42" max="42" width="33.625" hidden="1" customWidth="1"/>
    <col min="43" max="43" width="14.625" hidden="1" customWidth="1"/>
    <col min="44" max="44" width="11.75" hidden="1" customWidth="1"/>
    <col min="45" max="46" width="14.625" hidden="1" customWidth="1"/>
    <col min="47" max="47" width="33.625" hidden="1" customWidth="1"/>
    <col min="48" max="48" width="14.625" hidden="1" customWidth="1"/>
    <col min="49" max="49" width="11.75" hidden="1" customWidth="1"/>
    <col min="50" max="51" width="14.625" hidden="1" customWidth="1"/>
    <col min="52" max="52" width="33.625" hidden="1" customWidth="1"/>
    <col min="53" max="53" width="14.625" hidden="1" customWidth="1"/>
    <col min="54" max="54" width="11.75" hidden="1" customWidth="1"/>
    <col min="55" max="58" width="11.75" customWidth="1"/>
  </cols>
  <sheetData>
    <row r="1" spans="1:58" ht="17.25" x14ac:dyDescent="0.15">
      <c r="B1" s="162" t="s">
        <v>123</v>
      </c>
      <c r="C1" s="84" t="s">
        <v>106</v>
      </c>
      <c r="D1" s="52"/>
      <c r="E1" s="52"/>
      <c r="F1" s="52"/>
      <c r="G1" s="52"/>
      <c r="H1" s="52"/>
      <c r="I1" s="52"/>
    </row>
    <row r="2" spans="1:58" ht="2.25" customHeight="1" x14ac:dyDescent="0.15">
      <c r="B2" s="52"/>
      <c r="C2" s="52"/>
      <c r="D2" s="52"/>
      <c r="E2" s="52"/>
      <c r="F2" s="52"/>
      <c r="G2" s="52"/>
      <c r="H2" s="52"/>
      <c r="I2" s="52"/>
    </row>
    <row r="3" spans="1:58" ht="15" hidden="1" thickBot="1" x14ac:dyDescent="0.2">
      <c r="A3" s="130"/>
      <c r="B3" s="131" t="s">
        <v>209</v>
      </c>
      <c r="C3" s="132"/>
      <c r="D3" s="132"/>
      <c r="E3" s="132"/>
      <c r="F3" s="132"/>
      <c r="G3" s="132"/>
      <c r="H3" s="132"/>
      <c r="I3" s="132"/>
    </row>
    <row r="4" spans="1:58" ht="21.75" hidden="1" customHeight="1" x14ac:dyDescent="0.15">
      <c r="A4" s="130"/>
      <c r="B4" s="133" t="s">
        <v>90</v>
      </c>
      <c r="C4" s="134" t="s">
        <v>91</v>
      </c>
      <c r="D4" s="181" t="s">
        <v>93</v>
      </c>
      <c r="E4" s="181"/>
      <c r="F4" s="181" t="s">
        <v>95</v>
      </c>
      <c r="G4" s="181"/>
      <c r="H4" s="181"/>
      <c r="I4" s="186"/>
    </row>
    <row r="5" spans="1:58" s="49" customFormat="1" ht="60" hidden="1" customHeight="1" x14ac:dyDescent="0.15">
      <c r="A5" s="135"/>
      <c r="B5" s="136" t="s">
        <v>88</v>
      </c>
      <c r="C5" s="137" t="s">
        <v>126</v>
      </c>
      <c r="D5" s="182" t="s">
        <v>127</v>
      </c>
      <c r="E5" s="182"/>
      <c r="F5" s="182" t="s">
        <v>94</v>
      </c>
      <c r="G5" s="182"/>
      <c r="H5" s="182"/>
      <c r="I5" s="185"/>
    </row>
    <row r="6" spans="1:58" s="49" customFormat="1" ht="60" hidden="1" customHeight="1" thickBot="1" x14ac:dyDescent="0.2">
      <c r="A6" s="135"/>
      <c r="B6" s="138" t="s">
        <v>89</v>
      </c>
      <c r="C6" s="139" t="s">
        <v>92</v>
      </c>
      <c r="D6" s="183" t="s">
        <v>108</v>
      </c>
      <c r="E6" s="183"/>
      <c r="F6" s="183" t="s">
        <v>96</v>
      </c>
      <c r="G6" s="183"/>
      <c r="H6" s="183"/>
      <c r="I6" s="184"/>
    </row>
    <row r="7" spans="1:58" ht="9.75" hidden="1" customHeight="1" x14ac:dyDescent="0.15">
      <c r="A7" s="130"/>
      <c r="B7" s="140"/>
      <c r="C7" s="140"/>
      <c r="D7" s="130"/>
      <c r="E7" s="130"/>
      <c r="F7" s="130"/>
      <c r="G7" s="130"/>
      <c r="H7" s="130"/>
      <c r="I7" s="130"/>
    </row>
    <row r="8" spans="1:58" s="3" customFormat="1" hidden="1" x14ac:dyDescent="0.15">
      <c r="A8" s="141" t="s">
        <v>243</v>
      </c>
      <c r="B8" s="142"/>
      <c r="C8" s="142"/>
      <c r="D8" s="142"/>
      <c r="E8" s="142"/>
      <c r="F8" s="142"/>
      <c r="G8" s="142"/>
      <c r="H8" s="142"/>
      <c r="I8" s="142"/>
    </row>
    <row r="9" spans="1:58" s="3" customFormat="1" ht="16.5" customHeight="1" x14ac:dyDescent="0.15">
      <c r="A9" s="168" t="s">
        <v>201</v>
      </c>
      <c r="B9" s="161" t="s">
        <v>204</v>
      </c>
      <c r="C9" s="127"/>
      <c r="D9" s="127"/>
      <c r="E9" s="127"/>
      <c r="F9" s="127"/>
      <c r="G9" s="127"/>
      <c r="H9" s="127"/>
      <c r="I9" s="127"/>
      <c r="J9" s="127"/>
      <c r="K9" s="127"/>
      <c r="L9" s="127"/>
      <c r="M9" s="127"/>
      <c r="N9" s="152"/>
      <c r="O9" s="170" t="s">
        <v>223</v>
      </c>
      <c r="P9" s="170" t="s">
        <v>205</v>
      </c>
      <c r="Q9" s="154" t="s">
        <v>257</v>
      </c>
      <c r="R9" s="155"/>
      <c r="S9" s="155"/>
      <c r="T9" s="155"/>
      <c r="U9" s="155"/>
      <c r="V9" s="155"/>
      <c r="W9" s="155"/>
      <c r="X9" s="155"/>
      <c r="Y9" s="155"/>
      <c r="Z9" s="155"/>
      <c r="AA9" s="155"/>
      <c r="AB9" s="155"/>
      <c r="AC9" s="156"/>
      <c r="AD9" s="154" t="s">
        <v>258</v>
      </c>
      <c r="AE9" s="155"/>
      <c r="AF9" s="155"/>
      <c r="AG9" s="155"/>
      <c r="AH9" s="156"/>
      <c r="AI9" s="154" t="s">
        <v>259</v>
      </c>
      <c r="AJ9" s="155"/>
      <c r="AK9" s="155"/>
      <c r="AL9" s="155"/>
      <c r="AM9" s="156"/>
      <c r="AN9" s="154" t="s">
        <v>260</v>
      </c>
      <c r="AO9" s="155"/>
      <c r="AP9" s="155"/>
      <c r="AQ9" s="155"/>
      <c r="AR9" s="156"/>
      <c r="AS9" s="154" t="s">
        <v>256</v>
      </c>
      <c r="AT9" s="155"/>
      <c r="AU9" s="155"/>
      <c r="AV9" s="155"/>
      <c r="AW9" s="156"/>
      <c r="AX9" s="154" t="s">
        <v>255</v>
      </c>
      <c r="AY9" s="155"/>
      <c r="AZ9" s="155"/>
      <c r="BA9" s="155"/>
      <c r="BB9" s="156"/>
    </row>
    <row r="10" spans="1:58" s="3" customFormat="1" ht="45.75" customHeight="1" x14ac:dyDescent="0.15">
      <c r="A10" s="169"/>
      <c r="B10" s="128"/>
      <c r="C10" s="129"/>
      <c r="D10" s="129"/>
      <c r="E10" s="129"/>
      <c r="F10" s="129"/>
      <c r="G10" s="129"/>
      <c r="H10" s="129"/>
      <c r="I10" s="129"/>
      <c r="J10" s="129"/>
      <c r="K10" s="129"/>
      <c r="L10" s="129"/>
      <c r="M10" s="129"/>
      <c r="N10" s="153"/>
      <c r="O10" s="171"/>
      <c r="P10" s="171"/>
      <c r="Q10" s="157"/>
      <c r="R10" s="158"/>
      <c r="S10" s="158"/>
      <c r="T10" s="158"/>
      <c r="U10" s="158"/>
      <c r="V10" s="158"/>
      <c r="W10" s="158"/>
      <c r="X10" s="158"/>
      <c r="Y10" s="158"/>
      <c r="Z10" s="158"/>
      <c r="AA10" s="158"/>
      <c r="AB10" s="158"/>
      <c r="AC10" s="159"/>
      <c r="AD10" s="165" t="s">
        <v>219</v>
      </c>
      <c r="AE10" s="166"/>
      <c r="AF10" s="166"/>
      <c r="AG10" s="166"/>
      <c r="AH10" s="167"/>
      <c r="AI10" s="165" t="s">
        <v>220</v>
      </c>
      <c r="AJ10" s="166"/>
      <c r="AK10" s="166"/>
      <c r="AL10" s="166"/>
      <c r="AM10" s="167"/>
      <c r="AN10" s="165" t="s">
        <v>221</v>
      </c>
      <c r="AO10" s="166"/>
      <c r="AP10" s="166"/>
      <c r="AQ10" s="166"/>
      <c r="AR10" s="167"/>
      <c r="AS10" s="157"/>
      <c r="AT10" s="158"/>
      <c r="AU10" s="158"/>
      <c r="AV10" s="158"/>
      <c r="AW10" s="159"/>
      <c r="AX10" s="165" t="s">
        <v>222</v>
      </c>
      <c r="AY10" s="166"/>
      <c r="AZ10" s="166"/>
      <c r="BA10" s="166"/>
      <c r="BB10" s="167"/>
    </row>
    <row r="11" spans="1:58" s="82" customFormat="1" x14ac:dyDescent="0.15">
      <c r="A11" s="56" t="s">
        <v>202</v>
      </c>
      <c r="B11" s="160" t="s">
        <v>4</v>
      </c>
      <c r="C11" s="160" t="s">
        <v>5</v>
      </c>
      <c r="D11" s="160" t="s">
        <v>6</v>
      </c>
      <c r="E11" s="56" t="s">
        <v>7</v>
      </c>
      <c r="F11" s="56" t="s">
        <v>8</v>
      </c>
      <c r="G11" s="56" t="s">
        <v>9</v>
      </c>
      <c r="H11" s="56" t="s">
        <v>10</v>
      </c>
      <c r="I11" s="56" t="s">
        <v>12</v>
      </c>
      <c r="J11" s="175" t="s">
        <v>13</v>
      </c>
      <c r="K11" s="176"/>
      <c r="L11" s="175" t="s">
        <v>14</v>
      </c>
      <c r="M11" s="176"/>
      <c r="N11" s="160" t="s">
        <v>15</v>
      </c>
      <c r="O11" s="160" t="s">
        <v>16</v>
      </c>
      <c r="P11" s="160" t="s">
        <v>17</v>
      </c>
      <c r="Q11" s="160" t="s">
        <v>18</v>
      </c>
      <c r="R11" s="160" t="s">
        <v>19</v>
      </c>
      <c r="S11" s="160" t="s">
        <v>20</v>
      </c>
      <c r="T11" s="160" t="s">
        <v>21</v>
      </c>
      <c r="U11" s="160" t="s">
        <v>22</v>
      </c>
      <c r="V11" s="160" t="s">
        <v>23</v>
      </c>
      <c r="W11" s="160" t="s">
        <v>32</v>
      </c>
      <c r="X11" s="160" t="s">
        <v>33</v>
      </c>
      <c r="Y11" s="160" t="s">
        <v>34</v>
      </c>
      <c r="Z11" s="160" t="s">
        <v>35</v>
      </c>
      <c r="AA11" s="160" t="s">
        <v>36</v>
      </c>
      <c r="AB11" s="160" t="s">
        <v>24</v>
      </c>
      <c r="AC11" s="160" t="s">
        <v>25</v>
      </c>
      <c r="AD11" s="160" t="s">
        <v>26</v>
      </c>
      <c r="AE11" s="160" t="s">
        <v>27</v>
      </c>
      <c r="AF11" s="160" t="s">
        <v>28</v>
      </c>
      <c r="AG11" s="160" t="s">
        <v>29</v>
      </c>
      <c r="AH11" s="160" t="s">
        <v>37</v>
      </c>
      <c r="AI11" s="56" t="s">
        <v>40</v>
      </c>
      <c r="AJ11" s="56" t="s">
        <v>42</v>
      </c>
      <c r="AK11" s="56" t="s">
        <v>43</v>
      </c>
      <c r="AL11" s="56" t="s">
        <v>44</v>
      </c>
      <c r="AM11" s="56" t="s">
        <v>45</v>
      </c>
      <c r="AN11" s="56" t="s">
        <v>48</v>
      </c>
      <c r="AO11" s="56" t="s">
        <v>49</v>
      </c>
      <c r="AP11" s="56" t="s">
        <v>50</v>
      </c>
      <c r="AQ11" s="56" t="s">
        <v>51</v>
      </c>
      <c r="AR11" s="56" t="s">
        <v>52</v>
      </c>
      <c r="AS11" s="56" t="s">
        <v>53</v>
      </c>
      <c r="AT11" s="56" t="s">
        <v>65</v>
      </c>
      <c r="AU11" s="56" t="s">
        <v>66</v>
      </c>
      <c r="AV11" s="56" t="s">
        <v>68</v>
      </c>
      <c r="AW11" s="56" t="s">
        <v>117</v>
      </c>
      <c r="AX11" s="56" t="s">
        <v>118</v>
      </c>
      <c r="AY11" s="56" t="s">
        <v>119</v>
      </c>
      <c r="AZ11" s="56" t="s">
        <v>120</v>
      </c>
      <c r="BA11" s="56" t="s">
        <v>121</v>
      </c>
      <c r="BB11" s="56" t="s">
        <v>122</v>
      </c>
      <c r="BC11" s="81"/>
      <c r="BD11" s="81"/>
      <c r="BE11" s="81"/>
      <c r="BF11" s="81"/>
    </row>
    <row r="12" spans="1:58" s="7" customFormat="1" ht="57" customHeight="1" x14ac:dyDescent="0.15">
      <c r="A12" s="143" t="s">
        <v>202</v>
      </c>
      <c r="B12" s="143" t="s">
        <v>46</v>
      </c>
      <c r="C12" s="100" t="s">
        <v>71</v>
      </c>
      <c r="D12" s="143" t="s">
        <v>47</v>
      </c>
      <c r="E12" s="180" t="s">
        <v>264</v>
      </c>
      <c r="F12" s="180"/>
      <c r="G12" s="180"/>
      <c r="H12" s="180"/>
      <c r="I12" s="180"/>
      <c r="J12" s="177" t="s">
        <v>67</v>
      </c>
      <c r="K12" s="178"/>
      <c r="L12" s="178"/>
      <c r="M12" s="178"/>
      <c r="N12" s="179"/>
      <c r="O12" s="53" t="s">
        <v>104</v>
      </c>
      <c r="P12" s="53" t="s">
        <v>41</v>
      </c>
      <c r="Q12" s="172" t="s">
        <v>54</v>
      </c>
      <c r="R12" s="172"/>
      <c r="S12" s="172"/>
      <c r="T12" s="172"/>
      <c r="U12" s="172"/>
      <c r="V12" s="172"/>
      <c r="W12" s="172"/>
      <c r="X12" s="172"/>
      <c r="Y12" s="172"/>
      <c r="Z12" s="172"/>
      <c r="AA12" s="172"/>
      <c r="AB12" s="172" t="s">
        <v>11</v>
      </c>
      <c r="AC12" s="172"/>
      <c r="AD12" s="6" t="s">
        <v>41</v>
      </c>
      <c r="AE12" s="6" t="s">
        <v>30</v>
      </c>
      <c r="AF12" s="6" t="s">
        <v>38</v>
      </c>
      <c r="AG12" s="173" t="s">
        <v>31</v>
      </c>
      <c r="AH12" s="174"/>
      <c r="AI12" s="6" t="s">
        <v>41</v>
      </c>
      <c r="AJ12" s="6" t="s">
        <v>30</v>
      </c>
      <c r="AK12" s="6" t="s">
        <v>38</v>
      </c>
      <c r="AL12" s="173" t="s">
        <v>31</v>
      </c>
      <c r="AM12" s="174"/>
      <c r="AN12" s="6" t="s">
        <v>41</v>
      </c>
      <c r="AO12" s="6" t="s">
        <v>30</v>
      </c>
      <c r="AP12" s="6" t="s">
        <v>38</v>
      </c>
      <c r="AQ12" s="173" t="s">
        <v>31</v>
      </c>
      <c r="AR12" s="174"/>
      <c r="AS12" s="6" t="s">
        <v>41</v>
      </c>
      <c r="AT12" s="6" t="s">
        <v>30</v>
      </c>
      <c r="AU12" s="6" t="s">
        <v>38</v>
      </c>
      <c r="AV12" s="173" t="s">
        <v>31</v>
      </c>
      <c r="AW12" s="174"/>
      <c r="AX12" s="6" t="s">
        <v>41</v>
      </c>
      <c r="AY12" s="6" t="s">
        <v>30</v>
      </c>
      <c r="AZ12" s="6" t="s">
        <v>38</v>
      </c>
      <c r="BA12" s="173" t="s">
        <v>31</v>
      </c>
      <c r="BB12" s="174"/>
    </row>
    <row r="13" spans="1:58" s="2" customFormat="1" ht="257.25" customHeight="1" x14ac:dyDescent="0.15">
      <c r="A13" s="143" t="s">
        <v>203</v>
      </c>
      <c r="B13" s="144" t="s">
        <v>1</v>
      </c>
      <c r="C13" s="5" t="s">
        <v>72</v>
      </c>
      <c r="D13" s="144" t="s">
        <v>2</v>
      </c>
      <c r="E13" s="144" t="s">
        <v>210</v>
      </c>
      <c r="F13" s="144" t="s">
        <v>211</v>
      </c>
      <c r="G13" s="144" t="s">
        <v>212</v>
      </c>
      <c r="H13" s="144" t="s">
        <v>3</v>
      </c>
      <c r="I13" s="144" t="s">
        <v>213</v>
      </c>
      <c r="J13" s="5" t="s">
        <v>110</v>
      </c>
      <c r="K13" s="5" t="s">
        <v>111</v>
      </c>
      <c r="L13" s="5" t="s">
        <v>107</v>
      </c>
      <c r="M13" s="144" t="s">
        <v>131</v>
      </c>
      <c r="N13" s="144" t="s">
        <v>198</v>
      </c>
      <c r="O13" s="5" t="s">
        <v>105</v>
      </c>
      <c r="P13" s="5" t="s">
        <v>199</v>
      </c>
      <c r="Q13" s="5" t="s">
        <v>109</v>
      </c>
      <c r="R13" s="5" t="s">
        <v>70</v>
      </c>
      <c r="S13" s="5" t="s">
        <v>63</v>
      </c>
      <c r="T13" s="5" t="s">
        <v>64</v>
      </c>
      <c r="U13" s="5" t="s">
        <v>60</v>
      </c>
      <c r="V13" s="5" t="s">
        <v>61</v>
      </c>
      <c r="W13" s="5" t="s">
        <v>69</v>
      </c>
      <c r="X13" s="5" t="s">
        <v>73</v>
      </c>
      <c r="Y13" s="5" t="s">
        <v>74</v>
      </c>
      <c r="Z13" s="5" t="s">
        <v>75</v>
      </c>
      <c r="AA13" s="5" t="s">
        <v>62</v>
      </c>
      <c r="AB13" s="5" t="s">
        <v>132</v>
      </c>
      <c r="AC13" s="5" t="s">
        <v>133</v>
      </c>
      <c r="AD13" s="5" t="s">
        <v>214</v>
      </c>
      <c r="AE13" s="5" t="s">
        <v>56</v>
      </c>
      <c r="AF13" s="5" t="s">
        <v>39</v>
      </c>
      <c r="AG13" s="5" t="s">
        <v>112</v>
      </c>
      <c r="AH13" s="5" t="s">
        <v>134</v>
      </c>
      <c r="AI13" s="5" t="s">
        <v>215</v>
      </c>
      <c r="AJ13" s="5" t="s">
        <v>57</v>
      </c>
      <c r="AK13" s="5" t="s">
        <v>39</v>
      </c>
      <c r="AL13" s="5" t="s">
        <v>113</v>
      </c>
      <c r="AM13" s="5" t="s">
        <v>135</v>
      </c>
      <c r="AN13" s="5" t="s">
        <v>216</v>
      </c>
      <c r="AO13" s="5" t="s">
        <v>58</v>
      </c>
      <c r="AP13" s="5" t="s">
        <v>39</v>
      </c>
      <c r="AQ13" s="5" t="s">
        <v>114</v>
      </c>
      <c r="AR13" s="5" t="s">
        <v>136</v>
      </c>
      <c r="AS13" s="5" t="s">
        <v>217</v>
      </c>
      <c r="AT13" s="5" t="s">
        <v>55</v>
      </c>
      <c r="AU13" s="5" t="s">
        <v>39</v>
      </c>
      <c r="AV13" s="5" t="s">
        <v>200</v>
      </c>
      <c r="AW13" s="5" t="s">
        <v>137</v>
      </c>
      <c r="AX13" s="5" t="s">
        <v>218</v>
      </c>
      <c r="AY13" s="5" t="s">
        <v>59</v>
      </c>
      <c r="AZ13" s="5" t="s">
        <v>39</v>
      </c>
      <c r="BA13" s="5" t="s">
        <v>115</v>
      </c>
      <c r="BB13" s="5" t="s">
        <v>138</v>
      </c>
    </row>
    <row r="14" spans="1:58" s="126" customFormat="1" ht="18" customHeight="1" x14ac:dyDescent="0.15">
      <c r="A14" s="145" t="s">
        <v>261</v>
      </c>
      <c r="B14" s="146" t="s">
        <v>262</v>
      </c>
      <c r="C14" s="146" t="s">
        <v>76</v>
      </c>
      <c r="D14" s="146" t="s">
        <v>263</v>
      </c>
      <c r="E14" s="145" t="s">
        <v>245</v>
      </c>
      <c r="F14" s="145"/>
      <c r="G14" s="145"/>
      <c r="H14" s="145"/>
      <c r="I14" s="145"/>
      <c r="J14" s="125" t="s">
        <v>245</v>
      </c>
      <c r="K14" s="125">
        <v>100</v>
      </c>
      <c r="L14" s="125"/>
      <c r="M14" s="125"/>
      <c r="N14" s="125">
        <v>10</v>
      </c>
      <c r="O14" s="125" t="s">
        <v>246</v>
      </c>
      <c r="P14" s="125" t="s">
        <v>246</v>
      </c>
      <c r="Q14" s="125" t="s">
        <v>246</v>
      </c>
      <c r="R14" s="125" t="s">
        <v>246</v>
      </c>
      <c r="S14" s="125" t="s">
        <v>246</v>
      </c>
      <c r="T14" s="125" t="s">
        <v>246</v>
      </c>
      <c r="U14" s="125" t="s">
        <v>246</v>
      </c>
      <c r="V14" s="125" t="s">
        <v>246</v>
      </c>
      <c r="W14" s="125" t="s">
        <v>246</v>
      </c>
      <c r="X14" s="125" t="s">
        <v>246</v>
      </c>
      <c r="Y14" s="125" t="s">
        <v>246</v>
      </c>
      <c r="Z14" s="125" t="s">
        <v>246</v>
      </c>
      <c r="AA14" s="125" t="s">
        <v>246</v>
      </c>
      <c r="AB14" s="125" t="s">
        <v>246</v>
      </c>
      <c r="AC14" s="125" t="s">
        <v>246</v>
      </c>
      <c r="AD14" s="125" t="s">
        <v>246</v>
      </c>
      <c r="AE14" s="125" t="s">
        <v>246</v>
      </c>
      <c r="AF14" s="125"/>
      <c r="AG14" s="125" t="s">
        <v>246</v>
      </c>
      <c r="AH14" s="125" t="s">
        <v>246</v>
      </c>
      <c r="AI14" s="125"/>
      <c r="AJ14" s="125"/>
      <c r="AK14" s="125"/>
      <c r="AL14" s="125"/>
      <c r="AM14" s="125"/>
      <c r="AN14" s="125"/>
      <c r="AO14" s="125"/>
      <c r="AP14" s="125"/>
      <c r="AQ14" s="125"/>
      <c r="AR14" s="125"/>
      <c r="AS14" s="125"/>
      <c r="AT14" s="125"/>
      <c r="AU14" s="125"/>
      <c r="AV14" s="125"/>
      <c r="AW14" s="125"/>
      <c r="AX14" s="125"/>
      <c r="AY14" s="125"/>
      <c r="AZ14" s="125"/>
      <c r="BA14" s="125"/>
      <c r="BB14" s="125"/>
    </row>
    <row r="15" spans="1:58" ht="27.75" customHeight="1" x14ac:dyDescent="0.15">
      <c r="A15" s="56" t="s">
        <v>265</v>
      </c>
      <c r="B15" s="148"/>
      <c r="C15" s="149"/>
      <c r="D15" s="148"/>
      <c r="E15" s="145" t="s">
        <v>245</v>
      </c>
      <c r="F15" s="147"/>
      <c r="G15" s="147"/>
      <c r="H15" s="147"/>
      <c r="I15" s="147"/>
      <c r="J15" s="98"/>
      <c r="K15" s="99"/>
      <c r="L15" s="99"/>
      <c r="M15" s="99"/>
      <c r="N15" s="99"/>
      <c r="O15" s="98"/>
      <c r="P15" s="98"/>
      <c r="Q15" s="98"/>
      <c r="R15" s="98"/>
      <c r="S15" s="98"/>
      <c r="T15" s="98"/>
      <c r="U15" s="98"/>
      <c r="V15" s="98"/>
      <c r="W15" s="98"/>
      <c r="X15" s="98"/>
      <c r="Y15" s="98"/>
      <c r="Z15" s="98"/>
      <c r="AA15" s="98"/>
      <c r="AB15" s="98"/>
      <c r="AC15" s="98"/>
      <c r="AD15" s="98"/>
      <c r="AE15" s="98"/>
      <c r="AF15" s="99"/>
      <c r="AG15" s="98"/>
      <c r="AH15" s="98"/>
      <c r="AI15" s="99"/>
      <c r="AJ15" s="99"/>
      <c r="AK15" s="98"/>
      <c r="AL15" s="99"/>
      <c r="AM15" s="99"/>
      <c r="AN15" s="99"/>
      <c r="AO15" s="99"/>
      <c r="AP15" s="98"/>
      <c r="AQ15" s="99"/>
      <c r="AR15" s="99"/>
      <c r="AS15" s="99"/>
      <c r="AT15" s="99"/>
      <c r="AU15" s="98"/>
      <c r="AV15" s="99"/>
      <c r="AW15" s="99"/>
      <c r="AX15" s="99"/>
      <c r="AY15" s="99"/>
      <c r="AZ15" s="98"/>
      <c r="BA15" s="99"/>
      <c r="BB15" s="99"/>
    </row>
    <row r="16" spans="1:58" ht="18" hidden="1" customHeight="1" thickBot="1" x14ac:dyDescent="0.2">
      <c r="A16" s="163" t="s">
        <v>241</v>
      </c>
      <c r="B16" s="164"/>
      <c r="C16" s="150">
        <f t="shared" ref="C16:J16" si="0">SUBTOTAL(3,C14:C15)</f>
        <v>1</v>
      </c>
      <c r="D16" s="151">
        <f t="shared" si="0"/>
        <v>1</v>
      </c>
      <c r="E16" s="151">
        <f t="shared" si="0"/>
        <v>2</v>
      </c>
      <c r="F16" s="151">
        <f t="shared" si="0"/>
        <v>0</v>
      </c>
      <c r="G16" s="151">
        <f t="shared" si="0"/>
        <v>0</v>
      </c>
      <c r="H16" s="151">
        <f t="shared" si="0"/>
        <v>0</v>
      </c>
      <c r="I16" s="151">
        <f t="shared" si="0"/>
        <v>0</v>
      </c>
      <c r="J16" s="45">
        <f t="shared" si="0"/>
        <v>1</v>
      </c>
      <c r="K16" s="96">
        <f>SUBTOTAL(9,K14:K15)</f>
        <v>100</v>
      </c>
      <c r="L16" s="45">
        <f>SUBTOTAL(3,L14:L15)</f>
        <v>0</v>
      </c>
      <c r="M16" s="96">
        <f>SUBTOTAL(9,M14:M15)</f>
        <v>0</v>
      </c>
      <c r="N16" s="96">
        <f>SUBTOTAL(9,N14:N15)</f>
        <v>10</v>
      </c>
      <c r="O16" s="45">
        <f t="shared" ref="O16:AE16" si="1">SUBTOTAL(3,O14:O15)</f>
        <v>1</v>
      </c>
      <c r="P16" s="45">
        <f t="shared" si="1"/>
        <v>1</v>
      </c>
      <c r="Q16" s="45">
        <f t="shared" si="1"/>
        <v>1</v>
      </c>
      <c r="R16" s="45">
        <f t="shared" si="1"/>
        <v>1</v>
      </c>
      <c r="S16" s="45">
        <f t="shared" si="1"/>
        <v>1</v>
      </c>
      <c r="T16" s="45">
        <f t="shared" si="1"/>
        <v>1</v>
      </c>
      <c r="U16" s="45">
        <f t="shared" si="1"/>
        <v>1</v>
      </c>
      <c r="V16" s="45">
        <f t="shared" si="1"/>
        <v>1</v>
      </c>
      <c r="W16" s="45">
        <f t="shared" si="1"/>
        <v>1</v>
      </c>
      <c r="X16" s="45">
        <f t="shared" si="1"/>
        <v>1</v>
      </c>
      <c r="Y16" s="45">
        <f t="shared" si="1"/>
        <v>1</v>
      </c>
      <c r="Z16" s="45">
        <f t="shared" si="1"/>
        <v>1</v>
      </c>
      <c r="AA16" s="45">
        <f t="shared" si="1"/>
        <v>1</v>
      </c>
      <c r="AB16" s="45">
        <f t="shared" si="1"/>
        <v>1</v>
      </c>
      <c r="AC16" s="45">
        <f t="shared" si="1"/>
        <v>1</v>
      </c>
      <c r="AD16" s="45">
        <f t="shared" si="1"/>
        <v>1</v>
      </c>
      <c r="AE16" s="45">
        <f t="shared" si="1"/>
        <v>1</v>
      </c>
      <c r="AF16" s="65" t="s">
        <v>242</v>
      </c>
      <c r="AG16" s="45">
        <f>SUBTOTAL(3,AG14:AG15)</f>
        <v>1</v>
      </c>
      <c r="AH16" s="45">
        <f>SUBTOTAL(3,AH14:AH15)</f>
        <v>1</v>
      </c>
      <c r="AI16" s="45">
        <f>SUBTOTAL(3,AI14:AI15)</f>
        <v>0</v>
      </c>
      <c r="AJ16" s="45">
        <f>SUBTOTAL(3,AJ14:AJ15)</f>
        <v>0</v>
      </c>
      <c r="AK16" s="65" t="s">
        <v>242</v>
      </c>
      <c r="AL16" s="45">
        <f>SUBTOTAL(3,AL14:AL15)</f>
        <v>0</v>
      </c>
      <c r="AM16" s="45">
        <f>SUBTOTAL(3,AM14:AM15)</f>
        <v>0</v>
      </c>
      <c r="AN16" s="45">
        <f>SUBTOTAL(3,AN14:AN15)</f>
        <v>0</v>
      </c>
      <c r="AO16" s="45">
        <f>SUBTOTAL(3,AO14:AO15)</f>
        <v>0</v>
      </c>
      <c r="AP16" s="65" t="s">
        <v>242</v>
      </c>
      <c r="AQ16" s="45">
        <f>SUBTOTAL(3,AQ14:AQ15)</f>
        <v>0</v>
      </c>
      <c r="AR16" s="45">
        <f>SUBTOTAL(3,AR14:AR15)</f>
        <v>0</v>
      </c>
      <c r="AS16" s="45">
        <f>SUBTOTAL(3,AS14:AS15)</f>
        <v>0</v>
      </c>
      <c r="AT16" s="45">
        <f>SUBTOTAL(3,AT14:AT15)</f>
        <v>0</v>
      </c>
      <c r="AU16" s="65" t="s">
        <v>242</v>
      </c>
      <c r="AV16" s="45">
        <f>SUBTOTAL(3,AV14:AV15)</f>
        <v>0</v>
      </c>
      <c r="AW16" s="45">
        <f>SUBTOTAL(3,AW14:AW15)</f>
        <v>0</v>
      </c>
      <c r="AX16" s="45">
        <f>SUBTOTAL(3,AX14:AX15)</f>
        <v>0</v>
      </c>
      <c r="AY16" s="45">
        <f>SUBTOTAL(3,AY14:AY15)</f>
        <v>0</v>
      </c>
      <c r="AZ16" s="65" t="s">
        <v>242</v>
      </c>
      <c r="BA16" s="45">
        <f>SUBTOTAL(3,BA14:BA15)</f>
        <v>0</v>
      </c>
      <c r="BB16" s="45">
        <f>SUBTOTAL(3,BB14:BB15)</f>
        <v>0</v>
      </c>
    </row>
    <row r="17" spans="1:11" ht="18" hidden="1" customHeight="1" x14ac:dyDescent="0.15">
      <c r="A17" s="130"/>
      <c r="B17" s="130"/>
      <c r="C17" s="130"/>
      <c r="D17" s="130"/>
      <c r="E17" s="130"/>
      <c r="F17" s="130"/>
      <c r="G17" s="130"/>
      <c r="H17" s="130"/>
      <c r="I17" s="130"/>
      <c r="K17" s="97" t="s">
        <v>244</v>
      </c>
    </row>
    <row r="18" spans="1:11" x14ac:dyDescent="0.15">
      <c r="A18" s="130"/>
      <c r="B18" s="130"/>
      <c r="C18" s="130"/>
      <c r="D18" s="130"/>
      <c r="E18" s="130"/>
      <c r="F18" s="130"/>
      <c r="G18" s="130"/>
      <c r="H18" s="130"/>
      <c r="I18" s="130"/>
    </row>
    <row r="19" spans="1:11" x14ac:dyDescent="0.15">
      <c r="A19" s="130"/>
      <c r="B19" s="130"/>
      <c r="C19" s="130"/>
      <c r="D19" s="130"/>
      <c r="E19" s="130"/>
      <c r="F19" s="130"/>
      <c r="G19" s="130"/>
      <c r="H19" s="130"/>
      <c r="I19" s="130"/>
    </row>
    <row r="20" spans="1:11" x14ac:dyDescent="0.15">
      <c r="A20" s="130"/>
      <c r="B20" s="130"/>
      <c r="C20" s="130"/>
      <c r="D20" s="130"/>
      <c r="E20" s="130"/>
      <c r="F20" s="130"/>
      <c r="G20" s="130"/>
      <c r="H20" s="130"/>
      <c r="I20" s="130"/>
    </row>
    <row r="21" spans="1:11" x14ac:dyDescent="0.15">
      <c r="A21" s="130"/>
      <c r="B21" s="130"/>
      <c r="C21" s="130"/>
      <c r="D21" s="130"/>
      <c r="E21" s="130"/>
      <c r="F21" s="130"/>
      <c r="G21" s="130"/>
      <c r="H21" s="130"/>
      <c r="I21" s="130"/>
    </row>
    <row r="22" spans="1:11" x14ac:dyDescent="0.15">
      <c r="A22" s="130"/>
      <c r="B22" s="130"/>
      <c r="C22" s="130"/>
      <c r="D22" s="130"/>
      <c r="E22" s="130"/>
      <c r="F22" s="130"/>
      <c r="G22" s="130"/>
      <c r="H22" s="130"/>
      <c r="I22" s="130"/>
    </row>
    <row r="23" spans="1:11" x14ac:dyDescent="0.15">
      <c r="A23" s="130"/>
      <c r="B23" s="130"/>
      <c r="C23" s="130"/>
      <c r="D23" s="130"/>
      <c r="E23" s="130"/>
      <c r="F23" s="130"/>
      <c r="G23" s="130"/>
      <c r="H23" s="130"/>
      <c r="I23" s="130"/>
    </row>
    <row r="24" spans="1:11" x14ac:dyDescent="0.15">
      <c r="A24" s="130"/>
      <c r="B24" s="130"/>
      <c r="C24" s="130"/>
      <c r="D24" s="130"/>
      <c r="E24" s="130"/>
      <c r="F24" s="130"/>
      <c r="G24" s="130"/>
      <c r="H24" s="130"/>
      <c r="I24" s="130"/>
    </row>
    <row r="25" spans="1:11" x14ac:dyDescent="0.15">
      <c r="A25" s="130"/>
      <c r="B25" s="130"/>
      <c r="C25" s="130"/>
      <c r="D25" s="130"/>
      <c r="E25" s="130"/>
      <c r="F25" s="130"/>
      <c r="G25" s="130"/>
      <c r="H25" s="130"/>
      <c r="I25" s="130"/>
    </row>
  </sheetData>
  <mergeCells count="25">
    <mergeCell ref="L11:M11"/>
    <mergeCell ref="J12:N12"/>
    <mergeCell ref="E12:I12"/>
    <mergeCell ref="D4:E4"/>
    <mergeCell ref="D5:E5"/>
    <mergeCell ref="D6:E6"/>
    <mergeCell ref="F6:I6"/>
    <mergeCell ref="F5:I5"/>
    <mergeCell ref="F4:I4"/>
    <mergeCell ref="A16:B16"/>
    <mergeCell ref="AD10:AH10"/>
    <mergeCell ref="AI10:AM10"/>
    <mergeCell ref="AN10:AR10"/>
    <mergeCell ref="AX10:BB10"/>
    <mergeCell ref="A9:A10"/>
    <mergeCell ref="O9:O10"/>
    <mergeCell ref="AB12:AC12"/>
    <mergeCell ref="Q12:AA12"/>
    <mergeCell ref="BA12:BB12"/>
    <mergeCell ref="AV12:AW12"/>
    <mergeCell ref="AQ12:AR12"/>
    <mergeCell ref="AL12:AM12"/>
    <mergeCell ref="AG12:AH12"/>
    <mergeCell ref="P9:P10"/>
    <mergeCell ref="J11:K11"/>
  </mergeCells>
  <phoneticPr fontId="6"/>
  <dataValidations count="1">
    <dataValidation type="list" allowBlank="1" showInputMessage="1" showErrorMessage="1" sqref="C14:C15">
      <formula1>"①広域型特別養護老人ホーム,②地域密着型特別養護老人ホーム,③介護老人保健施設,④介護療養型医療施設,⑤介護医療院,⑥養護老人ホーム,⑦軽費老人ホーム,⑧有料老人ホーム（特定施設）,⑨有料老人ホーム（地域密着型特定施設）,⑩有料老人ホーム（⑧・⑨以外の住宅型有料）,⑪認知症対応型共同生活介護,⑫小規模多機能型居宅介護,⑬看護小規模多機能型居宅介護,⑭短期入所生活介護,⑮通所介護,⑯地域密着型通所介護,⑰療養通所介護,⑱通所リハビリテーション,⑲認知症対応型通所介護"</formula1>
    </dataValidation>
  </dataValidations>
  <printOptions horizontalCentered="1"/>
  <pageMargins left="0.70866141732283472" right="0.70866141732283472" top="0.74803149606299213" bottom="0.74803149606299213" header="0.31496062992125984" footer="0.31496062992125984"/>
  <pageSetup paperSize="8" scale="77" fitToWidth="2" fitToHeight="0"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B54"/>
  <sheetViews>
    <sheetView zoomScale="80" zoomScaleNormal="80" workbookViewId="0">
      <pane ySplit="8" topLeftCell="A18" activePane="bottomLeft" state="frozen"/>
      <selection pane="bottomLeft" activeCell="C5" sqref="C5"/>
    </sheetView>
  </sheetViews>
  <sheetFormatPr defaultRowHeight="13.5" x14ac:dyDescent="0.15"/>
  <cols>
    <col min="1" max="1" width="3.625" customWidth="1"/>
    <col min="2" max="2" width="38.5" customWidth="1"/>
    <col min="3" max="4" width="12.625" customWidth="1"/>
    <col min="5" max="15" width="9.75" customWidth="1"/>
  </cols>
  <sheetData>
    <row r="1" spans="2:54" ht="14.25" hidden="1" thickBot="1" x14ac:dyDescent="0.2">
      <c r="B1" s="8"/>
      <c r="C1" s="8"/>
      <c r="D1" s="8"/>
      <c r="E1" s="8"/>
      <c r="F1" s="8"/>
      <c r="G1" s="8"/>
      <c r="H1" s="8"/>
    </row>
    <row r="2" spans="2:54" ht="40.5" customHeight="1" thickBot="1" x14ac:dyDescent="0.2">
      <c r="B2" s="64" t="s">
        <v>177</v>
      </c>
      <c r="C2" s="9"/>
      <c r="D2" s="9"/>
      <c r="E2" s="8"/>
      <c r="F2" s="8"/>
      <c r="G2" s="8"/>
      <c r="X2" s="195" t="s">
        <v>124</v>
      </c>
      <c r="Y2" s="195"/>
      <c r="Z2" s="195"/>
      <c r="AA2" s="195"/>
      <c r="AB2" s="195"/>
      <c r="AC2" s="195"/>
    </row>
    <row r="3" spans="2:54" ht="13.5" customHeight="1" x14ac:dyDescent="0.15">
      <c r="B3" s="8"/>
      <c r="C3" s="8"/>
      <c r="D3" s="8"/>
      <c r="E3" s="8"/>
      <c r="F3" s="8"/>
      <c r="G3" s="8"/>
      <c r="H3" s="18"/>
    </row>
    <row r="4" spans="2:54" ht="18" thickBot="1" x14ac:dyDescent="0.2">
      <c r="B4" s="17"/>
      <c r="C4" s="17"/>
      <c r="D4" s="17"/>
      <c r="E4" s="17"/>
      <c r="F4" s="17"/>
      <c r="G4" s="17"/>
      <c r="H4" s="17"/>
    </row>
    <row r="5" spans="2:54" ht="21" customHeight="1" x14ac:dyDescent="0.15">
      <c r="B5" s="17"/>
      <c r="C5" s="17"/>
      <c r="D5" s="17"/>
      <c r="E5" s="200" t="s">
        <v>86</v>
      </c>
      <c r="F5" s="201"/>
      <c r="G5" s="201"/>
      <c r="H5" s="201"/>
      <c r="I5" s="201"/>
      <c r="J5" s="210" t="s">
        <v>206</v>
      </c>
      <c r="K5" s="211"/>
      <c r="L5" s="211"/>
      <c r="M5" s="211"/>
      <c r="N5" s="212"/>
      <c r="O5" s="55" t="s">
        <v>116</v>
      </c>
      <c r="P5" s="213" t="s">
        <v>85</v>
      </c>
      <c r="Q5" s="213"/>
      <c r="R5" s="213"/>
      <c r="S5" s="213"/>
      <c r="T5" s="213"/>
      <c r="U5" s="213"/>
      <c r="V5" s="213"/>
      <c r="W5" s="213"/>
      <c r="X5" s="213"/>
      <c r="Y5" s="213"/>
      <c r="Z5" s="213"/>
      <c r="AA5" s="213"/>
      <c r="AB5" s="213"/>
      <c r="AC5" s="213"/>
      <c r="AD5" s="202" t="s">
        <v>186</v>
      </c>
      <c r="AE5" s="203"/>
      <c r="AF5" s="203"/>
      <c r="AG5" s="203"/>
      <c r="AH5" s="214"/>
      <c r="AI5" s="202" t="s">
        <v>187</v>
      </c>
      <c r="AJ5" s="203"/>
      <c r="AK5" s="203"/>
      <c r="AL5" s="203"/>
      <c r="AM5" s="214"/>
      <c r="AN5" s="202" t="s">
        <v>188</v>
      </c>
      <c r="AO5" s="203"/>
      <c r="AP5" s="204"/>
      <c r="AQ5" s="204"/>
      <c r="AR5" s="205"/>
      <c r="AS5" s="202" t="s">
        <v>184</v>
      </c>
      <c r="AT5" s="203"/>
      <c r="AU5" s="204"/>
      <c r="AV5" s="204"/>
      <c r="AW5" s="205"/>
      <c r="AX5" s="202" t="s">
        <v>185</v>
      </c>
      <c r="AY5" s="203"/>
      <c r="AZ5" s="204"/>
      <c r="BA5" s="204"/>
      <c r="BB5" s="207"/>
    </row>
    <row r="6" spans="2:54" ht="14.25" customHeight="1" thickBot="1" x14ac:dyDescent="0.2">
      <c r="B6" s="8"/>
      <c r="C6" s="8"/>
      <c r="D6" s="8"/>
      <c r="E6" s="57" t="s">
        <v>7</v>
      </c>
      <c r="F6" s="56" t="s">
        <v>8</v>
      </c>
      <c r="G6" s="56" t="s">
        <v>9</v>
      </c>
      <c r="H6" s="56" t="s">
        <v>10</v>
      </c>
      <c r="I6" s="56" t="s">
        <v>12</v>
      </c>
      <c r="J6" s="208" t="s">
        <v>128</v>
      </c>
      <c r="K6" s="209"/>
      <c r="L6" s="208" t="s">
        <v>129</v>
      </c>
      <c r="M6" s="209"/>
      <c r="N6" s="56" t="s">
        <v>130</v>
      </c>
      <c r="O6" s="56" t="s">
        <v>16</v>
      </c>
      <c r="P6" s="56" t="s">
        <v>17</v>
      </c>
      <c r="Q6" s="56" t="s">
        <v>18</v>
      </c>
      <c r="R6" s="56" t="s">
        <v>19</v>
      </c>
      <c r="S6" s="56" t="s">
        <v>20</v>
      </c>
      <c r="T6" s="56" t="s">
        <v>21</v>
      </c>
      <c r="U6" s="56" t="s">
        <v>22</v>
      </c>
      <c r="V6" s="56" t="s">
        <v>23</v>
      </c>
      <c r="W6" s="56" t="s">
        <v>32</v>
      </c>
      <c r="X6" s="56" t="s">
        <v>33</v>
      </c>
      <c r="Y6" s="56" t="s">
        <v>34</v>
      </c>
      <c r="Z6" s="56" t="s">
        <v>35</v>
      </c>
      <c r="AA6" s="56" t="s">
        <v>36</v>
      </c>
      <c r="AB6" s="56" t="s">
        <v>24</v>
      </c>
      <c r="AC6" s="56" t="s">
        <v>25</v>
      </c>
      <c r="AD6" s="56" t="s">
        <v>26</v>
      </c>
      <c r="AE6" s="56" t="s">
        <v>27</v>
      </c>
      <c r="AF6" s="56" t="s">
        <v>28</v>
      </c>
      <c r="AG6" s="56" t="s">
        <v>29</v>
      </c>
      <c r="AH6" s="56" t="s">
        <v>37</v>
      </c>
      <c r="AI6" s="56" t="s">
        <v>40</v>
      </c>
      <c r="AJ6" s="56" t="s">
        <v>42</v>
      </c>
      <c r="AK6" s="56" t="s">
        <v>43</v>
      </c>
      <c r="AL6" s="56" t="s">
        <v>44</v>
      </c>
      <c r="AM6" s="56" t="s">
        <v>45</v>
      </c>
      <c r="AN6" s="56" t="s">
        <v>48</v>
      </c>
      <c r="AO6" s="56" t="s">
        <v>49</v>
      </c>
      <c r="AP6" s="56" t="s">
        <v>50</v>
      </c>
      <c r="AQ6" s="56" t="s">
        <v>51</v>
      </c>
      <c r="AR6" s="56" t="s">
        <v>52</v>
      </c>
      <c r="AS6" s="56" t="s">
        <v>53</v>
      </c>
      <c r="AT6" s="56" t="s">
        <v>65</v>
      </c>
      <c r="AU6" s="56" t="s">
        <v>66</v>
      </c>
      <c r="AV6" s="56" t="s">
        <v>68</v>
      </c>
      <c r="AW6" s="56" t="s">
        <v>117</v>
      </c>
      <c r="AX6" s="56" t="s">
        <v>118</v>
      </c>
      <c r="AY6" s="56" t="s">
        <v>119</v>
      </c>
      <c r="AZ6" s="56" t="s">
        <v>120</v>
      </c>
      <c r="BA6" s="56" t="s">
        <v>121</v>
      </c>
      <c r="BB6" s="58" t="s">
        <v>122</v>
      </c>
    </row>
    <row r="7" spans="2:54" ht="57" customHeight="1" x14ac:dyDescent="0.15">
      <c r="B7" s="215" t="s">
        <v>77</v>
      </c>
      <c r="C7" s="217" t="s">
        <v>84</v>
      </c>
      <c r="D7" s="219" t="s">
        <v>83</v>
      </c>
      <c r="E7" s="221" t="s">
        <v>139</v>
      </c>
      <c r="F7" s="222"/>
      <c r="G7" s="222"/>
      <c r="H7" s="222"/>
      <c r="I7" s="222"/>
      <c r="J7" s="177" t="s">
        <v>67</v>
      </c>
      <c r="K7" s="178"/>
      <c r="L7" s="178"/>
      <c r="M7" s="178"/>
      <c r="N7" s="179"/>
      <c r="O7" s="54" t="s">
        <v>104</v>
      </c>
      <c r="P7" s="54" t="s">
        <v>41</v>
      </c>
      <c r="Q7" s="172" t="s">
        <v>54</v>
      </c>
      <c r="R7" s="172"/>
      <c r="S7" s="172"/>
      <c r="T7" s="172"/>
      <c r="U7" s="172"/>
      <c r="V7" s="172"/>
      <c r="W7" s="172"/>
      <c r="X7" s="172"/>
      <c r="Y7" s="172"/>
      <c r="Z7" s="172"/>
      <c r="AA7" s="172"/>
      <c r="AB7" s="172" t="s">
        <v>11</v>
      </c>
      <c r="AC7" s="172"/>
      <c r="AD7" s="54" t="s">
        <v>41</v>
      </c>
      <c r="AE7" s="54" t="s">
        <v>30</v>
      </c>
      <c r="AF7" s="54" t="s">
        <v>38</v>
      </c>
      <c r="AG7" s="173" t="s">
        <v>31</v>
      </c>
      <c r="AH7" s="174"/>
      <c r="AI7" s="54" t="s">
        <v>41</v>
      </c>
      <c r="AJ7" s="54" t="s">
        <v>30</v>
      </c>
      <c r="AK7" s="54" t="s">
        <v>38</v>
      </c>
      <c r="AL7" s="173" t="s">
        <v>31</v>
      </c>
      <c r="AM7" s="174"/>
      <c r="AN7" s="54" t="s">
        <v>41</v>
      </c>
      <c r="AO7" s="54" t="s">
        <v>30</v>
      </c>
      <c r="AP7" s="54" t="s">
        <v>38</v>
      </c>
      <c r="AQ7" s="173" t="s">
        <v>31</v>
      </c>
      <c r="AR7" s="174"/>
      <c r="AS7" s="54" t="s">
        <v>41</v>
      </c>
      <c r="AT7" s="54" t="s">
        <v>30</v>
      </c>
      <c r="AU7" s="54" t="s">
        <v>38</v>
      </c>
      <c r="AV7" s="173" t="s">
        <v>31</v>
      </c>
      <c r="AW7" s="174"/>
      <c r="AX7" s="54" t="s">
        <v>41</v>
      </c>
      <c r="AY7" s="54" t="s">
        <v>30</v>
      </c>
      <c r="AZ7" s="54" t="s">
        <v>38</v>
      </c>
      <c r="BA7" s="173" t="s">
        <v>31</v>
      </c>
      <c r="BB7" s="206"/>
    </row>
    <row r="8" spans="2:54" ht="275.25" customHeight="1" thickBot="1" x14ac:dyDescent="0.2">
      <c r="B8" s="216"/>
      <c r="C8" s="218"/>
      <c r="D8" s="220"/>
      <c r="E8" s="40" t="s">
        <v>82</v>
      </c>
      <c r="F8" s="41" t="s">
        <v>78</v>
      </c>
      <c r="G8" s="41" t="s">
        <v>79</v>
      </c>
      <c r="H8" s="41" t="s">
        <v>80</v>
      </c>
      <c r="I8" s="41" t="s">
        <v>81</v>
      </c>
      <c r="J8" s="42" t="s">
        <v>142</v>
      </c>
      <c r="K8" s="42" t="s">
        <v>170</v>
      </c>
      <c r="L8" s="42" t="s">
        <v>143</v>
      </c>
      <c r="M8" s="62" t="s">
        <v>207</v>
      </c>
      <c r="N8" s="62" t="s">
        <v>208</v>
      </c>
      <c r="O8" s="42" t="s">
        <v>141</v>
      </c>
      <c r="P8" s="42" t="s">
        <v>169</v>
      </c>
      <c r="Q8" s="42" t="s">
        <v>144</v>
      </c>
      <c r="R8" s="42" t="s">
        <v>145</v>
      </c>
      <c r="S8" s="42" t="s">
        <v>146</v>
      </c>
      <c r="T8" s="42" t="s">
        <v>147</v>
      </c>
      <c r="U8" s="42" t="s">
        <v>148</v>
      </c>
      <c r="V8" s="42" t="s">
        <v>149</v>
      </c>
      <c r="W8" s="42" t="s">
        <v>150</v>
      </c>
      <c r="X8" s="42" t="s">
        <v>151</v>
      </c>
      <c r="Y8" s="42" t="s">
        <v>152</v>
      </c>
      <c r="Z8" s="42" t="s">
        <v>153</v>
      </c>
      <c r="AA8" s="42" t="s">
        <v>154</v>
      </c>
      <c r="AB8" s="42" t="s">
        <v>155</v>
      </c>
      <c r="AC8" s="42" t="s">
        <v>156</v>
      </c>
      <c r="AD8" s="42" t="s">
        <v>224</v>
      </c>
      <c r="AE8" s="42" t="s">
        <v>157</v>
      </c>
      <c r="AF8" s="42" t="s">
        <v>39</v>
      </c>
      <c r="AG8" s="42" t="s">
        <v>160</v>
      </c>
      <c r="AH8" s="42" t="s">
        <v>176</v>
      </c>
      <c r="AI8" s="42" t="s">
        <v>225</v>
      </c>
      <c r="AJ8" s="42" t="s">
        <v>161</v>
      </c>
      <c r="AK8" s="42" t="s">
        <v>39</v>
      </c>
      <c r="AL8" s="42" t="s">
        <v>162</v>
      </c>
      <c r="AM8" s="42" t="s">
        <v>175</v>
      </c>
      <c r="AN8" s="42" t="s">
        <v>226</v>
      </c>
      <c r="AO8" s="42" t="s">
        <v>163</v>
      </c>
      <c r="AP8" s="42" t="s">
        <v>39</v>
      </c>
      <c r="AQ8" s="42" t="s">
        <v>164</v>
      </c>
      <c r="AR8" s="42" t="s">
        <v>174</v>
      </c>
      <c r="AS8" s="42" t="s">
        <v>227</v>
      </c>
      <c r="AT8" s="42" t="s">
        <v>165</v>
      </c>
      <c r="AU8" s="42" t="s">
        <v>39</v>
      </c>
      <c r="AV8" s="42" t="s">
        <v>171</v>
      </c>
      <c r="AW8" s="42" t="s">
        <v>173</v>
      </c>
      <c r="AX8" s="42" t="s">
        <v>228</v>
      </c>
      <c r="AY8" s="42" t="s">
        <v>166</v>
      </c>
      <c r="AZ8" s="42" t="s">
        <v>39</v>
      </c>
      <c r="BA8" s="42" t="s">
        <v>167</v>
      </c>
      <c r="BB8" s="43" t="s">
        <v>172</v>
      </c>
    </row>
    <row r="9" spans="2:54" ht="21" customHeight="1" x14ac:dyDescent="0.15">
      <c r="B9" s="50" t="s">
        <v>97</v>
      </c>
      <c r="C9" s="10"/>
      <c r="D9" s="25"/>
      <c r="E9" s="30"/>
      <c r="F9" s="11"/>
      <c r="G9" s="11"/>
      <c r="H9" s="39"/>
      <c r="I9" s="11"/>
      <c r="J9" s="11"/>
      <c r="K9" s="11"/>
      <c r="L9" s="11"/>
      <c r="M9" s="11"/>
      <c r="N9" s="11"/>
      <c r="O9" s="11"/>
      <c r="P9" s="11"/>
      <c r="Q9" s="11"/>
      <c r="R9" s="11"/>
      <c r="S9" s="11"/>
      <c r="T9" s="11"/>
      <c r="U9" s="11"/>
      <c r="V9" s="11"/>
      <c r="W9" s="11"/>
      <c r="X9" s="11"/>
      <c r="Y9" s="11"/>
      <c r="Z9" s="11"/>
      <c r="AA9" s="11"/>
      <c r="AB9" s="11"/>
      <c r="AC9" s="11"/>
      <c r="AD9" s="11"/>
      <c r="AE9" s="11"/>
      <c r="AF9" s="63" t="s">
        <v>159</v>
      </c>
      <c r="AG9" s="11"/>
      <c r="AH9" s="11"/>
      <c r="AI9" s="11"/>
      <c r="AJ9" s="11"/>
      <c r="AK9" s="63" t="s">
        <v>159</v>
      </c>
      <c r="AL9" s="11"/>
      <c r="AM9" s="11"/>
      <c r="AN9" s="11"/>
      <c r="AO9" s="11"/>
      <c r="AP9" s="63" t="s">
        <v>159</v>
      </c>
      <c r="AQ9" s="11"/>
      <c r="AR9" s="11"/>
      <c r="AS9" s="11"/>
      <c r="AT9" s="11"/>
      <c r="AU9" s="63" t="s">
        <v>159</v>
      </c>
      <c r="AV9" s="11"/>
      <c r="AW9" s="11"/>
      <c r="AX9" s="11"/>
      <c r="AY9" s="11"/>
      <c r="AZ9" s="63" t="s">
        <v>159</v>
      </c>
      <c r="BA9" s="11"/>
      <c r="BB9" s="14"/>
    </row>
    <row r="10" spans="2:54" ht="21" customHeight="1" x14ac:dyDescent="0.15">
      <c r="B10" s="51" t="s">
        <v>98</v>
      </c>
      <c r="C10" s="12"/>
      <c r="D10" s="26"/>
      <c r="E10" s="31"/>
      <c r="F10" s="13"/>
      <c r="G10" s="13"/>
      <c r="H10" s="33"/>
      <c r="I10" s="13"/>
      <c r="J10" s="13"/>
      <c r="K10" s="13"/>
      <c r="L10" s="13"/>
      <c r="M10" s="13"/>
      <c r="N10" s="13"/>
      <c r="O10" s="13"/>
      <c r="P10" s="13"/>
      <c r="Q10" s="13"/>
      <c r="R10" s="13"/>
      <c r="S10" s="13"/>
      <c r="T10" s="13"/>
      <c r="U10" s="13"/>
      <c r="V10" s="13"/>
      <c r="W10" s="13"/>
      <c r="X10" s="13"/>
      <c r="Y10" s="13"/>
      <c r="Z10" s="13"/>
      <c r="AA10" s="13"/>
      <c r="AB10" s="13"/>
      <c r="AC10" s="13"/>
      <c r="AD10" s="13"/>
      <c r="AE10" s="13"/>
      <c r="AF10" s="13" t="s">
        <v>158</v>
      </c>
      <c r="AG10" s="13"/>
      <c r="AH10" s="13"/>
      <c r="AI10" s="13"/>
      <c r="AJ10" s="13"/>
      <c r="AK10" s="13" t="s">
        <v>158</v>
      </c>
      <c r="AL10" s="13"/>
      <c r="AM10" s="13"/>
      <c r="AN10" s="13"/>
      <c r="AO10" s="13"/>
      <c r="AP10" s="13" t="s">
        <v>158</v>
      </c>
      <c r="AQ10" s="13"/>
      <c r="AR10" s="13"/>
      <c r="AS10" s="13"/>
      <c r="AT10" s="13"/>
      <c r="AU10" s="13" t="s">
        <v>158</v>
      </c>
      <c r="AV10" s="13"/>
      <c r="AW10" s="13"/>
      <c r="AX10" s="13"/>
      <c r="AY10" s="13"/>
      <c r="AZ10" s="13" t="s">
        <v>158</v>
      </c>
      <c r="BA10" s="13"/>
      <c r="BB10" s="15"/>
    </row>
    <row r="11" spans="2:54" ht="21" customHeight="1" x14ac:dyDescent="0.15">
      <c r="B11" s="51" t="s">
        <v>99</v>
      </c>
      <c r="C11" s="12"/>
      <c r="D11" s="26"/>
      <c r="E11" s="31"/>
      <c r="F11" s="13"/>
      <c r="G11" s="13"/>
      <c r="H11" s="33"/>
      <c r="I11" s="13"/>
      <c r="J11" s="13"/>
      <c r="K11" s="13"/>
      <c r="L11" s="13"/>
      <c r="M11" s="13"/>
      <c r="N11" s="13"/>
      <c r="O11" s="13"/>
      <c r="P11" s="13"/>
      <c r="Q11" s="13"/>
      <c r="R11" s="13"/>
      <c r="S11" s="13"/>
      <c r="T11" s="13"/>
      <c r="U11" s="13"/>
      <c r="V11" s="13"/>
      <c r="W11" s="13"/>
      <c r="X11" s="13"/>
      <c r="Y11" s="13"/>
      <c r="Z11" s="13"/>
      <c r="AA11" s="13"/>
      <c r="AB11" s="13"/>
      <c r="AC11" s="13"/>
      <c r="AD11" s="13"/>
      <c r="AE11" s="13"/>
      <c r="AF11" s="13" t="s">
        <v>158</v>
      </c>
      <c r="AG11" s="13"/>
      <c r="AH11" s="13"/>
      <c r="AI11" s="13"/>
      <c r="AJ11" s="13"/>
      <c r="AK11" s="13" t="s">
        <v>158</v>
      </c>
      <c r="AL11" s="13"/>
      <c r="AM11" s="13"/>
      <c r="AN11" s="13"/>
      <c r="AO11" s="13"/>
      <c r="AP11" s="13" t="s">
        <v>158</v>
      </c>
      <c r="AQ11" s="13"/>
      <c r="AR11" s="13"/>
      <c r="AS11" s="13"/>
      <c r="AT11" s="13"/>
      <c r="AU11" s="13" t="s">
        <v>158</v>
      </c>
      <c r="AV11" s="13"/>
      <c r="AW11" s="13"/>
      <c r="AX11" s="13"/>
      <c r="AY11" s="13"/>
      <c r="AZ11" s="13" t="s">
        <v>158</v>
      </c>
      <c r="BA11" s="13"/>
      <c r="BB11" s="15"/>
    </row>
    <row r="12" spans="2:54" ht="21" customHeight="1" x14ac:dyDescent="0.15">
      <c r="B12" s="51" t="s">
        <v>100</v>
      </c>
      <c r="C12" s="12"/>
      <c r="D12" s="26"/>
      <c r="E12" s="31"/>
      <c r="F12" s="13"/>
      <c r="G12" s="13"/>
      <c r="H12" s="33"/>
      <c r="I12" s="13"/>
      <c r="J12" s="13"/>
      <c r="K12" s="13"/>
      <c r="L12" s="13"/>
      <c r="M12" s="13"/>
      <c r="N12" s="13"/>
      <c r="O12" s="13"/>
      <c r="P12" s="13"/>
      <c r="Q12" s="13"/>
      <c r="R12" s="13"/>
      <c r="S12" s="13"/>
      <c r="T12" s="13"/>
      <c r="U12" s="13"/>
      <c r="V12" s="13"/>
      <c r="W12" s="13"/>
      <c r="X12" s="13"/>
      <c r="Y12" s="13"/>
      <c r="Z12" s="13"/>
      <c r="AA12" s="13"/>
      <c r="AB12" s="13"/>
      <c r="AC12" s="13"/>
      <c r="AD12" s="13"/>
      <c r="AE12" s="13"/>
      <c r="AF12" s="13" t="s">
        <v>158</v>
      </c>
      <c r="AG12" s="13"/>
      <c r="AH12" s="13"/>
      <c r="AI12" s="13"/>
      <c r="AJ12" s="13"/>
      <c r="AK12" s="13" t="s">
        <v>158</v>
      </c>
      <c r="AL12" s="13"/>
      <c r="AM12" s="13"/>
      <c r="AN12" s="13"/>
      <c r="AO12" s="13"/>
      <c r="AP12" s="13" t="s">
        <v>158</v>
      </c>
      <c r="AQ12" s="13"/>
      <c r="AR12" s="13"/>
      <c r="AS12" s="13"/>
      <c r="AT12" s="13"/>
      <c r="AU12" s="13" t="s">
        <v>158</v>
      </c>
      <c r="AV12" s="13"/>
      <c r="AW12" s="13"/>
      <c r="AX12" s="13"/>
      <c r="AY12" s="13"/>
      <c r="AZ12" s="13" t="s">
        <v>158</v>
      </c>
      <c r="BA12" s="13"/>
      <c r="BB12" s="15"/>
    </row>
    <row r="13" spans="2:54" ht="21" customHeight="1" x14ac:dyDescent="0.15">
      <c r="B13" s="51" t="s">
        <v>101</v>
      </c>
      <c r="C13" s="12"/>
      <c r="D13" s="26"/>
      <c r="E13" s="31"/>
      <c r="F13" s="13"/>
      <c r="G13" s="13"/>
      <c r="H13" s="33"/>
      <c r="I13" s="13"/>
      <c r="J13" s="13"/>
      <c r="K13" s="13"/>
      <c r="L13" s="13"/>
      <c r="M13" s="13"/>
      <c r="N13" s="13"/>
      <c r="O13" s="13"/>
      <c r="P13" s="13"/>
      <c r="Q13" s="13"/>
      <c r="R13" s="13"/>
      <c r="S13" s="13"/>
      <c r="T13" s="13"/>
      <c r="U13" s="13"/>
      <c r="V13" s="13"/>
      <c r="W13" s="13"/>
      <c r="X13" s="13"/>
      <c r="Y13" s="13"/>
      <c r="Z13" s="13"/>
      <c r="AA13" s="13"/>
      <c r="AB13" s="13"/>
      <c r="AC13" s="13"/>
      <c r="AD13" s="13"/>
      <c r="AE13" s="13"/>
      <c r="AF13" s="13" t="s">
        <v>158</v>
      </c>
      <c r="AG13" s="13"/>
      <c r="AH13" s="13"/>
      <c r="AI13" s="13"/>
      <c r="AJ13" s="13"/>
      <c r="AK13" s="13" t="s">
        <v>158</v>
      </c>
      <c r="AL13" s="13"/>
      <c r="AM13" s="13"/>
      <c r="AN13" s="13"/>
      <c r="AO13" s="13"/>
      <c r="AP13" s="13" t="s">
        <v>158</v>
      </c>
      <c r="AQ13" s="13"/>
      <c r="AR13" s="13"/>
      <c r="AS13" s="13"/>
      <c r="AT13" s="13"/>
      <c r="AU13" s="13" t="s">
        <v>158</v>
      </c>
      <c r="AV13" s="13"/>
      <c r="AW13" s="13"/>
      <c r="AX13" s="13"/>
      <c r="AY13" s="13"/>
      <c r="AZ13" s="13" t="s">
        <v>158</v>
      </c>
      <c r="BA13" s="13"/>
      <c r="BB13" s="15"/>
    </row>
    <row r="14" spans="2:54" ht="21" customHeight="1" x14ac:dyDescent="0.15">
      <c r="B14" s="51" t="s">
        <v>102</v>
      </c>
      <c r="C14" s="12"/>
      <c r="D14" s="26"/>
      <c r="E14" s="31"/>
      <c r="F14" s="13"/>
      <c r="G14" s="13"/>
      <c r="H14" s="33"/>
      <c r="I14" s="13"/>
      <c r="J14" s="13"/>
      <c r="K14" s="13"/>
      <c r="L14" s="13"/>
      <c r="M14" s="13"/>
      <c r="N14" s="13"/>
      <c r="O14" s="13"/>
      <c r="P14" s="13"/>
      <c r="Q14" s="13"/>
      <c r="R14" s="13"/>
      <c r="S14" s="13"/>
      <c r="T14" s="13"/>
      <c r="U14" s="13"/>
      <c r="V14" s="13"/>
      <c r="W14" s="13"/>
      <c r="X14" s="13"/>
      <c r="Y14" s="13"/>
      <c r="Z14" s="13"/>
      <c r="AA14" s="13"/>
      <c r="AB14" s="13"/>
      <c r="AC14" s="13"/>
      <c r="AD14" s="13"/>
      <c r="AE14" s="13"/>
      <c r="AF14" s="13" t="s">
        <v>158</v>
      </c>
      <c r="AG14" s="13"/>
      <c r="AH14" s="13"/>
      <c r="AI14" s="13"/>
      <c r="AJ14" s="13"/>
      <c r="AK14" s="13" t="s">
        <v>158</v>
      </c>
      <c r="AL14" s="13"/>
      <c r="AM14" s="13"/>
      <c r="AN14" s="13"/>
      <c r="AO14" s="13"/>
      <c r="AP14" s="13" t="s">
        <v>158</v>
      </c>
      <c r="AQ14" s="13"/>
      <c r="AR14" s="13"/>
      <c r="AS14" s="13"/>
      <c r="AT14" s="13"/>
      <c r="AU14" s="13" t="s">
        <v>158</v>
      </c>
      <c r="AV14" s="13"/>
      <c r="AW14" s="13"/>
      <c r="AX14" s="13"/>
      <c r="AY14" s="13"/>
      <c r="AZ14" s="13" t="s">
        <v>158</v>
      </c>
      <c r="BA14" s="13"/>
      <c r="BB14" s="15"/>
    </row>
    <row r="15" spans="2:54" ht="21" customHeight="1" x14ac:dyDescent="0.15">
      <c r="B15" s="51" t="s">
        <v>103</v>
      </c>
      <c r="C15" s="12"/>
      <c r="D15" s="26"/>
      <c r="E15" s="31"/>
      <c r="F15" s="13"/>
      <c r="G15" s="13"/>
      <c r="H15" s="33"/>
      <c r="I15" s="13"/>
      <c r="J15" s="13"/>
      <c r="K15" s="13"/>
      <c r="L15" s="13"/>
      <c r="M15" s="13"/>
      <c r="N15" s="13"/>
      <c r="O15" s="13"/>
      <c r="P15" s="13"/>
      <c r="Q15" s="13"/>
      <c r="R15" s="13"/>
      <c r="S15" s="13"/>
      <c r="T15" s="13"/>
      <c r="U15" s="13"/>
      <c r="V15" s="13"/>
      <c r="W15" s="13"/>
      <c r="X15" s="13"/>
      <c r="Y15" s="13"/>
      <c r="Z15" s="13"/>
      <c r="AA15" s="13"/>
      <c r="AB15" s="13"/>
      <c r="AC15" s="13"/>
      <c r="AD15" s="13"/>
      <c r="AE15" s="13"/>
      <c r="AF15" s="13" t="s">
        <v>158</v>
      </c>
      <c r="AG15" s="13"/>
      <c r="AH15" s="13"/>
      <c r="AI15" s="13"/>
      <c r="AJ15" s="13"/>
      <c r="AK15" s="13" t="s">
        <v>158</v>
      </c>
      <c r="AL15" s="13"/>
      <c r="AM15" s="13"/>
      <c r="AN15" s="13"/>
      <c r="AO15" s="13"/>
      <c r="AP15" s="13" t="s">
        <v>158</v>
      </c>
      <c r="AQ15" s="13"/>
      <c r="AR15" s="13"/>
      <c r="AS15" s="13"/>
      <c r="AT15" s="13"/>
      <c r="AU15" s="13" t="s">
        <v>158</v>
      </c>
      <c r="AV15" s="13"/>
      <c r="AW15" s="13"/>
      <c r="AX15" s="13"/>
      <c r="AY15" s="13"/>
      <c r="AZ15" s="13" t="s">
        <v>158</v>
      </c>
      <c r="BA15" s="13"/>
      <c r="BB15" s="15"/>
    </row>
    <row r="16" spans="2:54" ht="54.75" customHeight="1" x14ac:dyDescent="0.15">
      <c r="B16" s="87" t="s">
        <v>229</v>
      </c>
      <c r="C16" s="12"/>
      <c r="D16" s="26"/>
      <c r="E16" s="31"/>
      <c r="F16" s="13"/>
      <c r="G16" s="13"/>
      <c r="H16" s="33"/>
      <c r="I16" s="13"/>
      <c r="J16" s="13"/>
      <c r="K16" s="13"/>
      <c r="L16" s="13"/>
      <c r="M16" s="13"/>
      <c r="N16" s="13"/>
      <c r="O16" s="13"/>
      <c r="P16" s="13"/>
      <c r="Q16" s="13"/>
      <c r="R16" s="13"/>
      <c r="S16" s="13"/>
      <c r="T16" s="13"/>
      <c r="U16" s="13"/>
      <c r="V16" s="13"/>
      <c r="W16" s="13"/>
      <c r="X16" s="13"/>
      <c r="Y16" s="13"/>
      <c r="Z16" s="13"/>
      <c r="AA16" s="13"/>
      <c r="AB16" s="13"/>
      <c r="AC16" s="13"/>
      <c r="AD16" s="13"/>
      <c r="AE16" s="13"/>
      <c r="AF16" s="13" t="s">
        <v>158</v>
      </c>
      <c r="AG16" s="13"/>
      <c r="AH16" s="13"/>
      <c r="AI16" s="13"/>
      <c r="AJ16" s="13"/>
      <c r="AK16" s="13" t="s">
        <v>158</v>
      </c>
      <c r="AL16" s="13"/>
      <c r="AM16" s="13"/>
      <c r="AN16" s="13"/>
      <c r="AO16" s="13"/>
      <c r="AP16" s="13" t="s">
        <v>158</v>
      </c>
      <c r="AQ16" s="13"/>
      <c r="AR16" s="13"/>
      <c r="AS16" s="13"/>
      <c r="AT16" s="13"/>
      <c r="AU16" s="13" t="s">
        <v>158</v>
      </c>
      <c r="AV16" s="13"/>
      <c r="AW16" s="13"/>
      <c r="AX16" s="13"/>
      <c r="AY16" s="13"/>
      <c r="AZ16" s="13" t="s">
        <v>158</v>
      </c>
      <c r="BA16" s="13"/>
      <c r="BB16" s="15"/>
    </row>
    <row r="17" spans="2:54" ht="54.75" customHeight="1" x14ac:dyDescent="0.15">
      <c r="B17" s="87" t="s">
        <v>230</v>
      </c>
      <c r="C17" s="12"/>
      <c r="D17" s="26"/>
      <c r="E17" s="31"/>
      <c r="F17" s="13"/>
      <c r="G17" s="13"/>
      <c r="H17" s="33"/>
      <c r="I17" s="13"/>
      <c r="J17" s="13"/>
      <c r="K17" s="13"/>
      <c r="L17" s="13"/>
      <c r="M17" s="13"/>
      <c r="N17" s="13"/>
      <c r="O17" s="13"/>
      <c r="P17" s="13"/>
      <c r="Q17" s="13"/>
      <c r="R17" s="13"/>
      <c r="S17" s="13"/>
      <c r="T17" s="13"/>
      <c r="U17" s="13"/>
      <c r="V17" s="13"/>
      <c r="W17" s="13"/>
      <c r="X17" s="13"/>
      <c r="Y17" s="13"/>
      <c r="Z17" s="13"/>
      <c r="AA17" s="13"/>
      <c r="AB17" s="13"/>
      <c r="AC17" s="13"/>
      <c r="AD17" s="13"/>
      <c r="AE17" s="13"/>
      <c r="AF17" s="13" t="s">
        <v>158</v>
      </c>
      <c r="AG17" s="13"/>
      <c r="AH17" s="13"/>
      <c r="AI17" s="13"/>
      <c r="AJ17" s="13"/>
      <c r="AK17" s="13" t="s">
        <v>158</v>
      </c>
      <c r="AL17" s="13"/>
      <c r="AM17" s="13"/>
      <c r="AN17" s="13"/>
      <c r="AO17" s="13"/>
      <c r="AP17" s="13" t="s">
        <v>158</v>
      </c>
      <c r="AQ17" s="13"/>
      <c r="AR17" s="13"/>
      <c r="AS17" s="13"/>
      <c r="AT17" s="13"/>
      <c r="AU17" s="13" t="s">
        <v>158</v>
      </c>
      <c r="AV17" s="13"/>
      <c r="AW17" s="13"/>
      <c r="AX17" s="13"/>
      <c r="AY17" s="13"/>
      <c r="AZ17" s="13" t="s">
        <v>158</v>
      </c>
      <c r="BA17" s="13"/>
      <c r="BB17" s="15"/>
    </row>
    <row r="18" spans="2:54" ht="54.75" customHeight="1" x14ac:dyDescent="0.15">
      <c r="B18" s="87" t="s">
        <v>231</v>
      </c>
      <c r="C18" s="12"/>
      <c r="D18" s="26"/>
      <c r="E18" s="31"/>
      <c r="F18" s="13"/>
      <c r="G18" s="13"/>
      <c r="H18" s="33"/>
      <c r="I18" s="13"/>
      <c r="J18" s="13"/>
      <c r="K18" s="13"/>
      <c r="L18" s="13"/>
      <c r="M18" s="13"/>
      <c r="N18" s="13"/>
      <c r="O18" s="13"/>
      <c r="P18" s="13"/>
      <c r="Q18" s="13"/>
      <c r="R18" s="13"/>
      <c r="S18" s="13"/>
      <c r="T18" s="13"/>
      <c r="U18" s="13"/>
      <c r="V18" s="13"/>
      <c r="W18" s="13"/>
      <c r="X18" s="13"/>
      <c r="Y18" s="13"/>
      <c r="Z18" s="13"/>
      <c r="AA18" s="13"/>
      <c r="AB18" s="13"/>
      <c r="AC18" s="13"/>
      <c r="AD18" s="13"/>
      <c r="AE18" s="13"/>
      <c r="AF18" s="13" t="s">
        <v>158</v>
      </c>
      <c r="AG18" s="13"/>
      <c r="AH18" s="13"/>
      <c r="AI18" s="13"/>
      <c r="AJ18" s="13"/>
      <c r="AK18" s="13" t="s">
        <v>158</v>
      </c>
      <c r="AL18" s="13"/>
      <c r="AM18" s="13"/>
      <c r="AN18" s="13"/>
      <c r="AO18" s="13"/>
      <c r="AP18" s="13" t="s">
        <v>158</v>
      </c>
      <c r="AQ18" s="13"/>
      <c r="AR18" s="13"/>
      <c r="AS18" s="13"/>
      <c r="AT18" s="13"/>
      <c r="AU18" s="13" t="s">
        <v>158</v>
      </c>
      <c r="AV18" s="13"/>
      <c r="AW18" s="13"/>
      <c r="AX18" s="13"/>
      <c r="AY18" s="13"/>
      <c r="AZ18" s="13" t="s">
        <v>158</v>
      </c>
      <c r="BA18" s="13"/>
      <c r="BB18" s="15"/>
    </row>
    <row r="19" spans="2:54" ht="21.75" customHeight="1" x14ac:dyDescent="0.15">
      <c r="B19" s="88" t="s">
        <v>232</v>
      </c>
      <c r="C19" s="12"/>
      <c r="D19" s="26"/>
      <c r="E19" s="31"/>
      <c r="F19" s="13"/>
      <c r="G19" s="13"/>
      <c r="H19" s="33"/>
      <c r="I19" s="13"/>
      <c r="J19" s="13"/>
      <c r="K19" s="13"/>
      <c r="L19" s="13"/>
      <c r="M19" s="13"/>
      <c r="N19" s="13"/>
      <c r="O19" s="13"/>
      <c r="P19" s="13"/>
      <c r="Q19" s="13"/>
      <c r="R19" s="13"/>
      <c r="S19" s="13"/>
      <c r="T19" s="13"/>
      <c r="U19" s="13"/>
      <c r="V19" s="13"/>
      <c r="W19" s="13"/>
      <c r="X19" s="13"/>
      <c r="Y19" s="13"/>
      <c r="Z19" s="13"/>
      <c r="AA19" s="13"/>
      <c r="AB19" s="13"/>
      <c r="AC19" s="13"/>
      <c r="AD19" s="13"/>
      <c r="AE19" s="13"/>
      <c r="AF19" s="13" t="s">
        <v>158</v>
      </c>
      <c r="AG19" s="13"/>
      <c r="AH19" s="13"/>
      <c r="AI19" s="13"/>
      <c r="AJ19" s="13"/>
      <c r="AK19" s="13" t="s">
        <v>158</v>
      </c>
      <c r="AL19" s="13"/>
      <c r="AM19" s="13"/>
      <c r="AN19" s="13"/>
      <c r="AO19" s="13"/>
      <c r="AP19" s="13" t="s">
        <v>158</v>
      </c>
      <c r="AQ19" s="13"/>
      <c r="AR19" s="13"/>
      <c r="AS19" s="13"/>
      <c r="AT19" s="13"/>
      <c r="AU19" s="13" t="s">
        <v>158</v>
      </c>
      <c r="AV19" s="13"/>
      <c r="AW19" s="13"/>
      <c r="AX19" s="13"/>
      <c r="AY19" s="13"/>
      <c r="AZ19" s="13" t="s">
        <v>158</v>
      </c>
      <c r="BA19" s="13"/>
      <c r="BB19" s="15"/>
    </row>
    <row r="20" spans="2:54" ht="21.75" customHeight="1" x14ac:dyDescent="0.15">
      <c r="B20" s="88" t="s">
        <v>233</v>
      </c>
      <c r="C20" s="12"/>
      <c r="D20" s="26"/>
      <c r="E20" s="31"/>
      <c r="F20" s="13"/>
      <c r="G20" s="13"/>
      <c r="H20" s="33"/>
      <c r="I20" s="13"/>
      <c r="J20" s="13"/>
      <c r="K20" s="13"/>
      <c r="L20" s="13"/>
      <c r="M20" s="13"/>
      <c r="N20" s="13"/>
      <c r="O20" s="13"/>
      <c r="P20" s="13"/>
      <c r="Q20" s="13"/>
      <c r="R20" s="13"/>
      <c r="S20" s="13"/>
      <c r="T20" s="13"/>
      <c r="U20" s="13"/>
      <c r="V20" s="13"/>
      <c r="W20" s="13"/>
      <c r="X20" s="13"/>
      <c r="Y20" s="13"/>
      <c r="Z20" s="13"/>
      <c r="AA20" s="13"/>
      <c r="AB20" s="13"/>
      <c r="AC20" s="13"/>
      <c r="AD20" s="13"/>
      <c r="AE20" s="13"/>
      <c r="AF20" s="13" t="s">
        <v>158</v>
      </c>
      <c r="AG20" s="13"/>
      <c r="AH20" s="13"/>
      <c r="AI20" s="13"/>
      <c r="AJ20" s="13"/>
      <c r="AK20" s="13" t="s">
        <v>158</v>
      </c>
      <c r="AL20" s="13"/>
      <c r="AM20" s="13"/>
      <c r="AN20" s="13"/>
      <c r="AO20" s="13"/>
      <c r="AP20" s="13" t="s">
        <v>158</v>
      </c>
      <c r="AQ20" s="13"/>
      <c r="AR20" s="13"/>
      <c r="AS20" s="13"/>
      <c r="AT20" s="13"/>
      <c r="AU20" s="13" t="s">
        <v>158</v>
      </c>
      <c r="AV20" s="13"/>
      <c r="AW20" s="13"/>
      <c r="AX20" s="13"/>
      <c r="AY20" s="13"/>
      <c r="AZ20" s="13" t="s">
        <v>158</v>
      </c>
      <c r="BA20" s="13"/>
      <c r="BB20" s="15"/>
    </row>
    <row r="21" spans="2:54" ht="21.75" customHeight="1" x14ac:dyDescent="0.15">
      <c r="B21" s="88" t="s">
        <v>234</v>
      </c>
      <c r="C21" s="12"/>
      <c r="D21" s="26"/>
      <c r="E21" s="31"/>
      <c r="F21" s="13"/>
      <c r="G21" s="13"/>
      <c r="H21" s="33"/>
      <c r="I21" s="13"/>
      <c r="J21" s="13"/>
      <c r="K21" s="13"/>
      <c r="L21" s="13"/>
      <c r="M21" s="13"/>
      <c r="N21" s="13"/>
      <c r="O21" s="13"/>
      <c r="P21" s="13"/>
      <c r="Q21" s="13"/>
      <c r="R21" s="13"/>
      <c r="S21" s="13"/>
      <c r="T21" s="13"/>
      <c r="U21" s="13"/>
      <c r="V21" s="13"/>
      <c r="W21" s="13"/>
      <c r="X21" s="13"/>
      <c r="Y21" s="13"/>
      <c r="Z21" s="13"/>
      <c r="AA21" s="13"/>
      <c r="AB21" s="13"/>
      <c r="AC21" s="13"/>
      <c r="AD21" s="13"/>
      <c r="AE21" s="13"/>
      <c r="AF21" s="13" t="s">
        <v>158</v>
      </c>
      <c r="AG21" s="13"/>
      <c r="AH21" s="13"/>
      <c r="AI21" s="13"/>
      <c r="AJ21" s="13"/>
      <c r="AK21" s="13" t="s">
        <v>158</v>
      </c>
      <c r="AL21" s="13"/>
      <c r="AM21" s="13"/>
      <c r="AN21" s="13"/>
      <c r="AO21" s="13"/>
      <c r="AP21" s="13" t="s">
        <v>158</v>
      </c>
      <c r="AQ21" s="13"/>
      <c r="AR21" s="13"/>
      <c r="AS21" s="13"/>
      <c r="AT21" s="13"/>
      <c r="AU21" s="13" t="s">
        <v>158</v>
      </c>
      <c r="AV21" s="13"/>
      <c r="AW21" s="13"/>
      <c r="AX21" s="13"/>
      <c r="AY21" s="13"/>
      <c r="AZ21" s="13" t="s">
        <v>158</v>
      </c>
      <c r="BA21" s="13"/>
      <c r="BB21" s="15"/>
    </row>
    <row r="22" spans="2:54" ht="21.75" customHeight="1" x14ac:dyDescent="0.15">
      <c r="B22" s="88" t="s">
        <v>235</v>
      </c>
      <c r="C22" s="12"/>
      <c r="D22" s="26"/>
      <c r="E22" s="31"/>
      <c r="F22" s="13"/>
      <c r="G22" s="13"/>
      <c r="H22" s="33"/>
      <c r="I22" s="13"/>
      <c r="J22" s="13"/>
      <c r="K22" s="13"/>
      <c r="L22" s="13"/>
      <c r="M22" s="13"/>
      <c r="N22" s="13"/>
      <c r="O22" s="13"/>
      <c r="P22" s="13"/>
      <c r="Q22" s="13"/>
      <c r="R22" s="13"/>
      <c r="S22" s="13"/>
      <c r="T22" s="13"/>
      <c r="U22" s="13"/>
      <c r="V22" s="13"/>
      <c r="W22" s="13"/>
      <c r="X22" s="13"/>
      <c r="Y22" s="13"/>
      <c r="Z22" s="13"/>
      <c r="AA22" s="13"/>
      <c r="AB22" s="13"/>
      <c r="AC22" s="13"/>
      <c r="AD22" s="13"/>
      <c r="AE22" s="13"/>
      <c r="AF22" s="13" t="s">
        <v>158</v>
      </c>
      <c r="AG22" s="13"/>
      <c r="AH22" s="13"/>
      <c r="AI22" s="13"/>
      <c r="AJ22" s="13"/>
      <c r="AK22" s="13" t="s">
        <v>158</v>
      </c>
      <c r="AL22" s="13"/>
      <c r="AM22" s="13"/>
      <c r="AN22" s="13"/>
      <c r="AO22" s="13"/>
      <c r="AP22" s="13" t="s">
        <v>158</v>
      </c>
      <c r="AQ22" s="13"/>
      <c r="AR22" s="13"/>
      <c r="AS22" s="13"/>
      <c r="AT22" s="13"/>
      <c r="AU22" s="13" t="s">
        <v>158</v>
      </c>
      <c r="AV22" s="13"/>
      <c r="AW22" s="13"/>
      <c r="AX22" s="13"/>
      <c r="AY22" s="13"/>
      <c r="AZ22" s="13" t="s">
        <v>158</v>
      </c>
      <c r="BA22" s="13"/>
      <c r="BB22" s="15"/>
    </row>
    <row r="23" spans="2:54" ht="22.5" customHeight="1" x14ac:dyDescent="0.15">
      <c r="B23" s="19" t="s">
        <v>236</v>
      </c>
      <c r="C23" s="20"/>
      <c r="D23" s="27"/>
      <c r="E23" s="34"/>
      <c r="F23" s="35"/>
      <c r="G23" s="35"/>
      <c r="H23" s="36"/>
      <c r="I23" s="35"/>
      <c r="J23" s="35"/>
      <c r="K23" s="35"/>
      <c r="L23" s="35"/>
      <c r="M23" s="35"/>
      <c r="N23" s="35"/>
      <c r="O23" s="35"/>
      <c r="P23" s="35"/>
      <c r="Q23" s="35"/>
      <c r="R23" s="35"/>
      <c r="S23" s="35"/>
      <c r="T23" s="35"/>
      <c r="U23" s="35"/>
      <c r="V23" s="35"/>
      <c r="W23" s="35"/>
      <c r="X23" s="35"/>
      <c r="Y23" s="35"/>
      <c r="Z23" s="35"/>
      <c r="AA23" s="35"/>
      <c r="AB23" s="35"/>
      <c r="AC23" s="35"/>
      <c r="AD23" s="35"/>
      <c r="AE23" s="35"/>
      <c r="AF23" s="35" t="s">
        <v>158</v>
      </c>
      <c r="AG23" s="35"/>
      <c r="AH23" s="35"/>
      <c r="AI23" s="35"/>
      <c r="AJ23" s="35"/>
      <c r="AK23" s="35" t="s">
        <v>158</v>
      </c>
      <c r="AL23" s="35"/>
      <c r="AM23" s="35"/>
      <c r="AN23" s="35"/>
      <c r="AO23" s="35"/>
      <c r="AP23" s="35" t="s">
        <v>158</v>
      </c>
      <c r="AQ23" s="35"/>
      <c r="AR23" s="35"/>
      <c r="AS23" s="35"/>
      <c r="AT23" s="35"/>
      <c r="AU23" s="35" t="s">
        <v>158</v>
      </c>
      <c r="AV23" s="35"/>
      <c r="AW23" s="35"/>
      <c r="AX23" s="35"/>
      <c r="AY23" s="35"/>
      <c r="AZ23" s="35" t="s">
        <v>158</v>
      </c>
      <c r="BA23" s="35"/>
      <c r="BB23" s="37"/>
    </row>
    <row r="24" spans="2:54" ht="22.5" customHeight="1" x14ac:dyDescent="0.15">
      <c r="B24" s="19" t="s">
        <v>237</v>
      </c>
      <c r="C24" s="20"/>
      <c r="D24" s="27"/>
      <c r="E24" s="34"/>
      <c r="F24" s="35"/>
      <c r="G24" s="35"/>
      <c r="H24" s="36"/>
      <c r="I24" s="35"/>
      <c r="J24" s="35"/>
      <c r="K24" s="35"/>
      <c r="L24" s="35"/>
      <c r="M24" s="35"/>
      <c r="N24" s="35"/>
      <c r="O24" s="35"/>
      <c r="P24" s="35"/>
      <c r="Q24" s="35"/>
      <c r="R24" s="35"/>
      <c r="S24" s="35"/>
      <c r="T24" s="35"/>
      <c r="U24" s="35"/>
      <c r="V24" s="35"/>
      <c r="W24" s="35"/>
      <c r="X24" s="35"/>
      <c r="Y24" s="35"/>
      <c r="Z24" s="35"/>
      <c r="AA24" s="35"/>
      <c r="AB24" s="35"/>
      <c r="AC24" s="35"/>
      <c r="AD24" s="35"/>
      <c r="AE24" s="35"/>
      <c r="AF24" s="35" t="s">
        <v>158</v>
      </c>
      <c r="AG24" s="35"/>
      <c r="AH24" s="35"/>
      <c r="AI24" s="35"/>
      <c r="AJ24" s="35"/>
      <c r="AK24" s="35" t="s">
        <v>158</v>
      </c>
      <c r="AL24" s="35"/>
      <c r="AM24" s="35"/>
      <c r="AN24" s="35"/>
      <c r="AO24" s="35"/>
      <c r="AP24" s="35" t="s">
        <v>158</v>
      </c>
      <c r="AQ24" s="35"/>
      <c r="AR24" s="35"/>
      <c r="AS24" s="35"/>
      <c r="AT24" s="35"/>
      <c r="AU24" s="35" t="s">
        <v>158</v>
      </c>
      <c r="AV24" s="35"/>
      <c r="AW24" s="35"/>
      <c r="AX24" s="35"/>
      <c r="AY24" s="35"/>
      <c r="AZ24" s="35" t="s">
        <v>158</v>
      </c>
      <c r="BA24" s="35"/>
      <c r="BB24" s="37"/>
    </row>
    <row r="25" spans="2:54" ht="20.25" customHeight="1" x14ac:dyDescent="0.15">
      <c r="B25" s="21" t="s">
        <v>238</v>
      </c>
      <c r="C25" s="20"/>
      <c r="D25" s="27"/>
      <c r="E25" s="34"/>
      <c r="F25" s="35"/>
      <c r="G25" s="35"/>
      <c r="H25" s="36"/>
      <c r="I25" s="35"/>
      <c r="J25" s="35"/>
      <c r="K25" s="35"/>
      <c r="L25" s="35"/>
      <c r="M25" s="35"/>
      <c r="N25" s="35"/>
      <c r="O25" s="35"/>
      <c r="P25" s="35"/>
      <c r="Q25" s="35"/>
      <c r="R25" s="35"/>
      <c r="S25" s="35"/>
      <c r="T25" s="35"/>
      <c r="U25" s="35"/>
      <c r="V25" s="35"/>
      <c r="W25" s="35"/>
      <c r="X25" s="35"/>
      <c r="Y25" s="35"/>
      <c r="Z25" s="35"/>
      <c r="AA25" s="35"/>
      <c r="AB25" s="35"/>
      <c r="AC25" s="35"/>
      <c r="AD25" s="35"/>
      <c r="AE25" s="35"/>
      <c r="AF25" s="35" t="s">
        <v>158</v>
      </c>
      <c r="AG25" s="35"/>
      <c r="AH25" s="35"/>
      <c r="AI25" s="35"/>
      <c r="AJ25" s="35"/>
      <c r="AK25" s="35" t="s">
        <v>158</v>
      </c>
      <c r="AL25" s="35"/>
      <c r="AM25" s="35"/>
      <c r="AN25" s="35"/>
      <c r="AO25" s="35"/>
      <c r="AP25" s="35" t="s">
        <v>158</v>
      </c>
      <c r="AQ25" s="35"/>
      <c r="AR25" s="35"/>
      <c r="AS25" s="35"/>
      <c r="AT25" s="35"/>
      <c r="AU25" s="35" t="s">
        <v>158</v>
      </c>
      <c r="AV25" s="35"/>
      <c r="AW25" s="35"/>
      <c r="AX25" s="35"/>
      <c r="AY25" s="35"/>
      <c r="AZ25" s="35" t="s">
        <v>158</v>
      </c>
      <c r="BA25" s="35"/>
      <c r="BB25" s="37"/>
    </row>
    <row r="26" spans="2:54" ht="70.5" customHeight="1" x14ac:dyDescent="0.15">
      <c r="B26" s="89" t="s">
        <v>239</v>
      </c>
      <c r="C26" s="16"/>
      <c r="D26" s="28"/>
      <c r="E26" s="31"/>
      <c r="F26" s="13"/>
      <c r="G26" s="13"/>
      <c r="H26" s="33"/>
      <c r="I26" s="13"/>
      <c r="J26" s="13"/>
      <c r="K26" s="13"/>
      <c r="L26" s="13"/>
      <c r="M26" s="13"/>
      <c r="N26" s="13"/>
      <c r="O26" s="13"/>
      <c r="P26" s="13"/>
      <c r="Q26" s="13"/>
      <c r="R26" s="13"/>
      <c r="S26" s="13"/>
      <c r="T26" s="13"/>
      <c r="U26" s="13"/>
      <c r="V26" s="13"/>
      <c r="W26" s="13"/>
      <c r="X26" s="13"/>
      <c r="Y26" s="13"/>
      <c r="Z26" s="13"/>
      <c r="AA26" s="13"/>
      <c r="AB26" s="13"/>
      <c r="AC26" s="13"/>
      <c r="AD26" s="13"/>
      <c r="AE26" s="13"/>
      <c r="AF26" s="13" t="s">
        <v>158</v>
      </c>
      <c r="AG26" s="13"/>
      <c r="AH26" s="13"/>
      <c r="AI26" s="13"/>
      <c r="AJ26" s="13"/>
      <c r="AK26" s="13" t="s">
        <v>158</v>
      </c>
      <c r="AL26" s="13"/>
      <c r="AM26" s="13"/>
      <c r="AN26" s="13"/>
      <c r="AO26" s="13"/>
      <c r="AP26" s="13" t="s">
        <v>158</v>
      </c>
      <c r="AQ26" s="13"/>
      <c r="AR26" s="13"/>
      <c r="AS26" s="13"/>
      <c r="AT26" s="13"/>
      <c r="AU26" s="13" t="s">
        <v>158</v>
      </c>
      <c r="AV26" s="13"/>
      <c r="AW26" s="13"/>
      <c r="AX26" s="13"/>
      <c r="AY26" s="13"/>
      <c r="AZ26" s="13" t="s">
        <v>158</v>
      </c>
      <c r="BA26" s="13"/>
      <c r="BB26" s="15"/>
    </row>
    <row r="27" spans="2:54" ht="20.25" customHeight="1" thickBot="1" x14ac:dyDescent="0.2">
      <c r="B27" s="90" t="s">
        <v>240</v>
      </c>
      <c r="C27" s="22"/>
      <c r="D27" s="29"/>
      <c r="E27" s="32"/>
      <c r="F27" s="23"/>
      <c r="G27" s="23"/>
      <c r="H27" s="38"/>
      <c r="I27" s="23"/>
      <c r="J27" s="23"/>
      <c r="K27" s="23"/>
      <c r="L27" s="23"/>
      <c r="M27" s="23"/>
      <c r="N27" s="23"/>
      <c r="O27" s="23"/>
      <c r="P27" s="23"/>
      <c r="Q27" s="23"/>
      <c r="R27" s="23"/>
      <c r="S27" s="23"/>
      <c r="T27" s="23"/>
      <c r="U27" s="23"/>
      <c r="V27" s="23"/>
      <c r="W27" s="23"/>
      <c r="X27" s="23"/>
      <c r="Y27" s="23"/>
      <c r="Z27" s="23"/>
      <c r="AA27" s="23"/>
      <c r="AB27" s="23"/>
      <c r="AC27" s="23"/>
      <c r="AD27" s="23"/>
      <c r="AE27" s="23"/>
      <c r="AF27" s="23" t="s">
        <v>158</v>
      </c>
      <c r="AG27" s="23"/>
      <c r="AH27" s="23"/>
      <c r="AI27" s="23"/>
      <c r="AJ27" s="23"/>
      <c r="AK27" s="23" t="s">
        <v>158</v>
      </c>
      <c r="AL27" s="23"/>
      <c r="AM27" s="23"/>
      <c r="AN27" s="23"/>
      <c r="AO27" s="23"/>
      <c r="AP27" s="23" t="s">
        <v>158</v>
      </c>
      <c r="AQ27" s="23"/>
      <c r="AR27" s="23"/>
      <c r="AS27" s="23"/>
      <c r="AT27" s="23"/>
      <c r="AU27" s="23" t="s">
        <v>158</v>
      </c>
      <c r="AV27" s="23"/>
      <c r="AW27" s="23"/>
      <c r="AX27" s="23"/>
      <c r="AY27" s="23"/>
      <c r="AZ27" s="23" t="s">
        <v>158</v>
      </c>
      <c r="BA27" s="23"/>
      <c r="BB27" s="24"/>
    </row>
    <row r="28" spans="2:54" ht="21.75" customHeight="1" thickBot="1" x14ac:dyDescent="0.2">
      <c r="B28" s="46" t="s">
        <v>87</v>
      </c>
      <c r="C28" s="47">
        <f>SUM(C9:C27)</f>
        <v>0</v>
      </c>
      <c r="D28" s="45">
        <f t="shared" ref="D28:BA28" si="0">SUM(D9:D27)</f>
        <v>0</v>
      </c>
      <c r="E28" s="48">
        <f>SUM(E9:E27)</f>
        <v>0</v>
      </c>
      <c r="F28" s="44">
        <f t="shared" si="0"/>
        <v>0</v>
      </c>
      <c r="G28" s="44">
        <f t="shared" si="0"/>
        <v>0</v>
      </c>
      <c r="H28" s="44">
        <f t="shared" si="0"/>
        <v>0</v>
      </c>
      <c r="I28" s="44">
        <f t="shared" si="0"/>
        <v>0</v>
      </c>
      <c r="J28" s="91">
        <f>SUM(J9:J27)</f>
        <v>0</v>
      </c>
      <c r="K28" s="44">
        <f t="shared" si="0"/>
        <v>0</v>
      </c>
      <c r="L28" s="44">
        <f t="shared" si="0"/>
        <v>0</v>
      </c>
      <c r="M28" s="44">
        <f t="shared" si="0"/>
        <v>0</v>
      </c>
      <c r="N28" s="44">
        <f t="shared" si="0"/>
        <v>0</v>
      </c>
      <c r="O28" s="44">
        <f t="shared" si="0"/>
        <v>0</v>
      </c>
      <c r="P28" s="44">
        <f t="shared" si="0"/>
        <v>0</v>
      </c>
      <c r="Q28" s="44">
        <f t="shared" si="0"/>
        <v>0</v>
      </c>
      <c r="R28" s="44">
        <f t="shared" si="0"/>
        <v>0</v>
      </c>
      <c r="S28" s="44">
        <f t="shared" si="0"/>
        <v>0</v>
      </c>
      <c r="T28" s="44">
        <f t="shared" si="0"/>
        <v>0</v>
      </c>
      <c r="U28" s="44">
        <f t="shared" si="0"/>
        <v>0</v>
      </c>
      <c r="V28" s="44">
        <f t="shared" si="0"/>
        <v>0</v>
      </c>
      <c r="W28" s="44">
        <f t="shared" si="0"/>
        <v>0</v>
      </c>
      <c r="X28" s="44">
        <f t="shared" si="0"/>
        <v>0</v>
      </c>
      <c r="Y28" s="44">
        <f t="shared" si="0"/>
        <v>0</v>
      </c>
      <c r="Z28" s="44">
        <f t="shared" si="0"/>
        <v>0</v>
      </c>
      <c r="AA28" s="44">
        <f t="shared" si="0"/>
        <v>0</v>
      </c>
      <c r="AB28" s="44">
        <f t="shared" si="0"/>
        <v>0</v>
      </c>
      <c r="AC28" s="44">
        <f t="shared" si="0"/>
        <v>0</v>
      </c>
      <c r="AD28" s="44">
        <f t="shared" si="0"/>
        <v>0</v>
      </c>
      <c r="AE28" s="44">
        <f t="shared" si="0"/>
        <v>0</v>
      </c>
      <c r="AF28" s="44">
        <f t="shared" si="0"/>
        <v>0</v>
      </c>
      <c r="AG28" s="44">
        <f t="shared" si="0"/>
        <v>0</v>
      </c>
      <c r="AH28" s="44">
        <f t="shared" si="0"/>
        <v>0</v>
      </c>
      <c r="AI28" s="44">
        <f t="shared" si="0"/>
        <v>0</v>
      </c>
      <c r="AJ28" s="44">
        <f t="shared" si="0"/>
        <v>0</v>
      </c>
      <c r="AK28" s="44">
        <f t="shared" si="0"/>
        <v>0</v>
      </c>
      <c r="AL28" s="44">
        <f t="shared" si="0"/>
        <v>0</v>
      </c>
      <c r="AM28" s="44">
        <f t="shared" si="0"/>
        <v>0</v>
      </c>
      <c r="AN28" s="44">
        <f t="shared" si="0"/>
        <v>0</v>
      </c>
      <c r="AO28" s="44">
        <f t="shared" si="0"/>
        <v>0</v>
      </c>
      <c r="AP28" s="44">
        <f t="shared" si="0"/>
        <v>0</v>
      </c>
      <c r="AQ28" s="44">
        <f t="shared" si="0"/>
        <v>0</v>
      </c>
      <c r="AR28" s="44">
        <f t="shared" si="0"/>
        <v>0</v>
      </c>
      <c r="AS28" s="44">
        <f t="shared" si="0"/>
        <v>0</v>
      </c>
      <c r="AT28" s="44">
        <f t="shared" si="0"/>
        <v>0</v>
      </c>
      <c r="AU28" s="44">
        <f t="shared" si="0"/>
        <v>0</v>
      </c>
      <c r="AV28" s="44">
        <f t="shared" si="0"/>
        <v>0</v>
      </c>
      <c r="AW28" s="44">
        <f t="shared" si="0"/>
        <v>0</v>
      </c>
      <c r="AX28" s="44">
        <f t="shared" si="0"/>
        <v>0</v>
      </c>
      <c r="AY28" s="44">
        <f t="shared" si="0"/>
        <v>0</v>
      </c>
      <c r="AZ28" s="44">
        <f t="shared" si="0"/>
        <v>0</v>
      </c>
      <c r="BA28" s="44">
        <f t="shared" si="0"/>
        <v>0</v>
      </c>
      <c r="BB28" s="59">
        <f>SUM(BB9:BB27)</f>
        <v>0</v>
      </c>
    </row>
    <row r="31" spans="2:54" ht="14.25" thickBot="1" x14ac:dyDescent="0.2"/>
    <row r="32" spans="2:54" s="86" customFormat="1" ht="27.75" customHeight="1" thickBot="1" x14ac:dyDescent="0.2">
      <c r="B32" s="85"/>
      <c r="C32" s="196" t="s">
        <v>190</v>
      </c>
      <c r="D32" s="197"/>
      <c r="E32" s="197"/>
      <c r="F32" s="197"/>
      <c r="G32" s="197"/>
      <c r="H32" s="198" t="s">
        <v>191</v>
      </c>
      <c r="I32" s="197"/>
      <c r="J32" s="197"/>
      <c r="K32" s="197"/>
      <c r="L32" s="197"/>
      <c r="M32" s="198" t="s">
        <v>192</v>
      </c>
      <c r="N32" s="197"/>
      <c r="O32" s="197"/>
      <c r="P32" s="197"/>
      <c r="Q32" s="197"/>
      <c r="R32" s="198" t="s">
        <v>189</v>
      </c>
      <c r="S32" s="197"/>
      <c r="T32" s="197"/>
      <c r="U32" s="197"/>
      <c r="V32" s="197"/>
      <c r="W32" s="198" t="s">
        <v>185</v>
      </c>
      <c r="X32" s="198"/>
      <c r="Y32" s="197"/>
      <c r="Z32" s="197"/>
      <c r="AA32" s="199"/>
    </row>
    <row r="33" spans="2:27" ht="20.25" customHeight="1" thickBot="1" x14ac:dyDescent="0.2">
      <c r="B33" s="1"/>
      <c r="C33" s="187" t="s">
        <v>193</v>
      </c>
      <c r="D33" s="188"/>
      <c r="E33" s="188"/>
      <c r="F33" s="188"/>
      <c r="G33" s="189"/>
      <c r="H33" s="190" t="s">
        <v>194</v>
      </c>
      <c r="I33" s="191"/>
      <c r="J33" s="191"/>
      <c r="K33" s="191"/>
      <c r="L33" s="192"/>
      <c r="M33" s="190" t="s">
        <v>195</v>
      </c>
      <c r="N33" s="191"/>
      <c r="O33" s="191"/>
      <c r="P33" s="191"/>
      <c r="Q33" s="192"/>
      <c r="R33" s="190" t="s">
        <v>196</v>
      </c>
      <c r="S33" s="191"/>
      <c r="T33" s="191"/>
      <c r="U33" s="191"/>
      <c r="V33" s="192"/>
      <c r="W33" s="193" t="s">
        <v>197</v>
      </c>
      <c r="X33" s="188"/>
      <c r="Y33" s="188"/>
      <c r="Z33" s="188"/>
      <c r="AA33" s="194"/>
    </row>
    <row r="34" spans="2:27" ht="121.5" customHeight="1" thickBot="1" x14ac:dyDescent="0.2">
      <c r="B34" s="65" t="s">
        <v>178</v>
      </c>
      <c r="C34" s="67" t="s">
        <v>179</v>
      </c>
      <c r="D34" s="68" t="s">
        <v>180</v>
      </c>
      <c r="E34" s="68" t="s">
        <v>181</v>
      </c>
      <c r="F34" s="68" t="s">
        <v>182</v>
      </c>
      <c r="G34" s="68" t="s">
        <v>183</v>
      </c>
      <c r="H34" s="68" t="s">
        <v>179</v>
      </c>
      <c r="I34" s="68" t="s">
        <v>180</v>
      </c>
      <c r="J34" s="68" t="s">
        <v>181</v>
      </c>
      <c r="K34" s="68" t="s">
        <v>182</v>
      </c>
      <c r="L34" s="68" t="s">
        <v>183</v>
      </c>
      <c r="M34" s="68" t="s">
        <v>179</v>
      </c>
      <c r="N34" s="68" t="s">
        <v>180</v>
      </c>
      <c r="O34" s="68" t="s">
        <v>181</v>
      </c>
      <c r="P34" s="68" t="s">
        <v>182</v>
      </c>
      <c r="Q34" s="68" t="s">
        <v>183</v>
      </c>
      <c r="R34" s="68" t="s">
        <v>179</v>
      </c>
      <c r="S34" s="68" t="s">
        <v>180</v>
      </c>
      <c r="T34" s="68" t="s">
        <v>181</v>
      </c>
      <c r="U34" s="68" t="s">
        <v>182</v>
      </c>
      <c r="V34" s="68" t="s">
        <v>183</v>
      </c>
      <c r="W34" s="68" t="s">
        <v>179</v>
      </c>
      <c r="X34" s="68" t="s">
        <v>180</v>
      </c>
      <c r="Y34" s="68" t="s">
        <v>181</v>
      </c>
      <c r="Z34" s="68" t="s">
        <v>182</v>
      </c>
      <c r="AA34" s="69" t="s">
        <v>183</v>
      </c>
    </row>
    <row r="35" spans="2:27" ht="23.25" customHeight="1" x14ac:dyDescent="0.15">
      <c r="B35" s="50" t="s">
        <v>97</v>
      </c>
      <c r="C35" s="73"/>
      <c r="D35" s="74"/>
      <c r="E35" s="74"/>
      <c r="F35" s="74"/>
      <c r="G35" s="74"/>
      <c r="H35" s="74"/>
      <c r="I35" s="74"/>
      <c r="J35" s="74"/>
      <c r="K35" s="74"/>
      <c r="L35" s="74"/>
      <c r="M35" s="74"/>
      <c r="N35" s="74"/>
      <c r="O35" s="74"/>
      <c r="P35" s="74"/>
      <c r="Q35" s="74"/>
      <c r="R35" s="74"/>
      <c r="S35" s="74"/>
      <c r="T35" s="74"/>
      <c r="U35" s="74"/>
      <c r="V35" s="74"/>
      <c r="W35" s="74"/>
      <c r="X35" s="74"/>
      <c r="Y35" s="74"/>
      <c r="Z35" s="74"/>
      <c r="AA35" s="75"/>
    </row>
    <row r="36" spans="2:27" ht="23.25" customHeight="1" x14ac:dyDescent="0.15">
      <c r="B36" s="51" t="s">
        <v>98</v>
      </c>
      <c r="C36" s="76"/>
      <c r="D36" s="4"/>
      <c r="E36" s="4"/>
      <c r="F36" s="4"/>
      <c r="G36" s="4"/>
      <c r="H36" s="4"/>
      <c r="I36" s="4"/>
      <c r="J36" s="4"/>
      <c r="K36" s="4"/>
      <c r="L36" s="4"/>
      <c r="M36" s="4"/>
      <c r="N36" s="4"/>
      <c r="O36" s="4"/>
      <c r="P36" s="4"/>
      <c r="Q36" s="4"/>
      <c r="R36" s="4"/>
      <c r="S36" s="4"/>
      <c r="T36" s="4"/>
      <c r="U36" s="4"/>
      <c r="V36" s="4"/>
      <c r="W36" s="4"/>
      <c r="X36" s="4"/>
      <c r="Y36" s="4"/>
      <c r="Z36" s="4"/>
      <c r="AA36" s="77"/>
    </row>
    <row r="37" spans="2:27" ht="23.25" customHeight="1" x14ac:dyDescent="0.15">
      <c r="B37" s="51" t="s">
        <v>99</v>
      </c>
      <c r="C37" s="76"/>
      <c r="D37" s="4"/>
      <c r="E37" s="4"/>
      <c r="F37" s="4"/>
      <c r="G37" s="4"/>
      <c r="H37" s="4"/>
      <c r="I37" s="4"/>
      <c r="J37" s="4"/>
      <c r="K37" s="4"/>
      <c r="L37" s="4"/>
      <c r="M37" s="4"/>
      <c r="N37" s="4"/>
      <c r="O37" s="4"/>
      <c r="P37" s="4"/>
      <c r="Q37" s="4"/>
      <c r="R37" s="4"/>
      <c r="S37" s="4"/>
      <c r="T37" s="4"/>
      <c r="U37" s="4"/>
      <c r="V37" s="4"/>
      <c r="W37" s="4"/>
      <c r="X37" s="4"/>
      <c r="Y37" s="4"/>
      <c r="Z37" s="4"/>
      <c r="AA37" s="77"/>
    </row>
    <row r="38" spans="2:27" ht="23.25" customHeight="1" x14ac:dyDescent="0.15">
      <c r="B38" s="51" t="s">
        <v>100</v>
      </c>
      <c r="C38" s="76"/>
      <c r="D38" s="4"/>
      <c r="E38" s="4"/>
      <c r="F38" s="4"/>
      <c r="G38" s="4"/>
      <c r="H38" s="4"/>
      <c r="I38" s="4"/>
      <c r="J38" s="4"/>
      <c r="K38" s="4"/>
      <c r="L38" s="4"/>
      <c r="M38" s="4"/>
      <c r="N38" s="4"/>
      <c r="O38" s="4"/>
      <c r="P38" s="4"/>
      <c r="Q38" s="4"/>
      <c r="R38" s="4"/>
      <c r="S38" s="4"/>
      <c r="T38" s="4"/>
      <c r="U38" s="4"/>
      <c r="V38" s="4"/>
      <c r="W38" s="4"/>
      <c r="X38" s="4"/>
      <c r="Y38" s="4"/>
      <c r="Z38" s="4"/>
      <c r="AA38" s="77"/>
    </row>
    <row r="39" spans="2:27" ht="23.25" customHeight="1" x14ac:dyDescent="0.15">
      <c r="B39" s="51" t="s">
        <v>101</v>
      </c>
      <c r="C39" s="76"/>
      <c r="D39" s="4"/>
      <c r="E39" s="4"/>
      <c r="F39" s="4"/>
      <c r="G39" s="4"/>
      <c r="H39" s="4"/>
      <c r="I39" s="4"/>
      <c r="J39" s="4"/>
      <c r="K39" s="4"/>
      <c r="L39" s="4"/>
      <c r="M39" s="4"/>
      <c r="N39" s="4"/>
      <c r="O39" s="4"/>
      <c r="P39" s="4"/>
      <c r="Q39" s="4"/>
      <c r="R39" s="4"/>
      <c r="S39" s="4"/>
      <c r="T39" s="4"/>
      <c r="U39" s="4"/>
      <c r="V39" s="4"/>
      <c r="W39" s="4"/>
      <c r="X39" s="4"/>
      <c r="Y39" s="4"/>
      <c r="Z39" s="4"/>
      <c r="AA39" s="77"/>
    </row>
    <row r="40" spans="2:27" ht="23.25" customHeight="1" x14ac:dyDescent="0.15">
      <c r="B40" s="51" t="s">
        <v>102</v>
      </c>
      <c r="C40" s="76"/>
      <c r="D40" s="4"/>
      <c r="E40" s="4"/>
      <c r="F40" s="4"/>
      <c r="G40" s="4"/>
      <c r="H40" s="4"/>
      <c r="I40" s="4"/>
      <c r="J40" s="4"/>
      <c r="K40" s="4"/>
      <c r="L40" s="4"/>
      <c r="M40" s="4"/>
      <c r="N40" s="4"/>
      <c r="O40" s="4"/>
      <c r="P40" s="4"/>
      <c r="Q40" s="4"/>
      <c r="R40" s="4"/>
      <c r="S40" s="4"/>
      <c r="T40" s="4"/>
      <c r="U40" s="4"/>
      <c r="V40" s="4"/>
      <c r="W40" s="4"/>
      <c r="X40" s="4"/>
      <c r="Y40" s="4"/>
      <c r="Z40" s="4"/>
      <c r="AA40" s="77"/>
    </row>
    <row r="41" spans="2:27" ht="23.25" customHeight="1" x14ac:dyDescent="0.15">
      <c r="B41" s="51" t="s">
        <v>103</v>
      </c>
      <c r="C41" s="76"/>
      <c r="D41" s="4"/>
      <c r="E41" s="4"/>
      <c r="F41" s="4"/>
      <c r="G41" s="4"/>
      <c r="H41" s="4"/>
      <c r="I41" s="4"/>
      <c r="J41" s="4"/>
      <c r="K41" s="4"/>
      <c r="L41" s="4"/>
      <c r="M41" s="4"/>
      <c r="N41" s="4"/>
      <c r="O41" s="4"/>
      <c r="P41" s="4"/>
      <c r="Q41" s="4"/>
      <c r="R41" s="4"/>
      <c r="S41" s="4"/>
      <c r="T41" s="4"/>
      <c r="U41" s="4"/>
      <c r="V41" s="4"/>
      <c r="W41" s="4"/>
      <c r="X41" s="4"/>
      <c r="Y41" s="4"/>
      <c r="Z41" s="4"/>
      <c r="AA41" s="77"/>
    </row>
    <row r="42" spans="2:27" ht="54.75" customHeight="1" x14ac:dyDescent="0.15">
      <c r="B42" s="87" t="s">
        <v>229</v>
      </c>
      <c r="C42" s="76"/>
      <c r="D42" s="4"/>
      <c r="E42" s="4"/>
      <c r="F42" s="4"/>
      <c r="G42" s="4"/>
      <c r="H42" s="4"/>
      <c r="I42" s="4"/>
      <c r="J42" s="4"/>
      <c r="K42" s="4"/>
      <c r="L42" s="4"/>
      <c r="M42" s="4"/>
      <c r="N42" s="4"/>
      <c r="O42" s="4"/>
      <c r="P42" s="4"/>
      <c r="Q42" s="4"/>
      <c r="R42" s="4"/>
      <c r="S42" s="4"/>
      <c r="T42" s="4"/>
      <c r="U42" s="4"/>
      <c r="V42" s="4"/>
      <c r="W42" s="4"/>
      <c r="X42" s="4"/>
      <c r="Y42" s="4"/>
      <c r="Z42" s="4"/>
      <c r="AA42" s="77"/>
    </row>
    <row r="43" spans="2:27" ht="54.75" customHeight="1" x14ac:dyDescent="0.15">
      <c r="B43" s="87" t="s">
        <v>230</v>
      </c>
      <c r="C43" s="76"/>
      <c r="D43" s="4"/>
      <c r="E43" s="4"/>
      <c r="F43" s="4"/>
      <c r="G43" s="4"/>
      <c r="H43" s="4"/>
      <c r="I43" s="4"/>
      <c r="J43" s="4"/>
      <c r="K43" s="4"/>
      <c r="L43" s="4"/>
      <c r="M43" s="4"/>
      <c r="N43" s="4"/>
      <c r="O43" s="4"/>
      <c r="P43" s="4"/>
      <c r="Q43" s="4"/>
      <c r="R43" s="4"/>
      <c r="S43" s="4"/>
      <c r="T43" s="4"/>
      <c r="U43" s="4"/>
      <c r="V43" s="4"/>
      <c r="W43" s="4"/>
      <c r="X43" s="4"/>
      <c r="Y43" s="4"/>
      <c r="Z43" s="4"/>
      <c r="AA43" s="77"/>
    </row>
    <row r="44" spans="2:27" ht="45.75" customHeight="1" x14ac:dyDescent="0.15">
      <c r="B44" s="87" t="s">
        <v>231</v>
      </c>
      <c r="C44" s="76"/>
      <c r="D44" s="4"/>
      <c r="E44" s="4"/>
      <c r="F44" s="4"/>
      <c r="G44" s="4"/>
      <c r="H44" s="4"/>
      <c r="I44" s="4"/>
      <c r="J44" s="4"/>
      <c r="K44" s="4"/>
      <c r="L44" s="4"/>
      <c r="M44" s="4"/>
      <c r="N44" s="4"/>
      <c r="O44" s="4"/>
      <c r="P44" s="4"/>
      <c r="Q44" s="4"/>
      <c r="R44" s="4"/>
      <c r="S44" s="4"/>
      <c r="T44" s="4"/>
      <c r="U44" s="4"/>
      <c r="V44" s="4"/>
      <c r="W44" s="4"/>
      <c r="X44" s="4"/>
      <c r="Y44" s="4"/>
      <c r="Z44" s="4"/>
      <c r="AA44" s="77"/>
    </row>
    <row r="45" spans="2:27" ht="23.25" customHeight="1" x14ac:dyDescent="0.15">
      <c r="B45" s="88" t="s">
        <v>232</v>
      </c>
      <c r="C45" s="76"/>
      <c r="D45" s="4"/>
      <c r="E45" s="4"/>
      <c r="F45" s="4"/>
      <c r="G45" s="4"/>
      <c r="H45" s="4"/>
      <c r="I45" s="4"/>
      <c r="J45" s="4"/>
      <c r="K45" s="4"/>
      <c r="L45" s="4"/>
      <c r="M45" s="4"/>
      <c r="N45" s="4"/>
      <c r="O45" s="4"/>
      <c r="P45" s="4"/>
      <c r="Q45" s="4"/>
      <c r="R45" s="4"/>
      <c r="S45" s="4"/>
      <c r="T45" s="4"/>
      <c r="U45" s="4"/>
      <c r="V45" s="4"/>
      <c r="W45" s="4"/>
      <c r="X45" s="4"/>
      <c r="Y45" s="4"/>
      <c r="Z45" s="4"/>
      <c r="AA45" s="77"/>
    </row>
    <row r="46" spans="2:27" ht="23.25" customHeight="1" x14ac:dyDescent="0.15">
      <c r="B46" s="88" t="s">
        <v>233</v>
      </c>
      <c r="C46" s="76"/>
      <c r="D46" s="4"/>
      <c r="E46" s="4"/>
      <c r="F46" s="4"/>
      <c r="G46" s="4"/>
      <c r="H46" s="4"/>
      <c r="I46" s="4"/>
      <c r="J46" s="4"/>
      <c r="K46" s="4"/>
      <c r="L46" s="4"/>
      <c r="M46" s="4"/>
      <c r="N46" s="4"/>
      <c r="O46" s="4"/>
      <c r="P46" s="4"/>
      <c r="Q46" s="4"/>
      <c r="R46" s="4"/>
      <c r="S46" s="4"/>
      <c r="T46" s="4"/>
      <c r="U46" s="4"/>
      <c r="V46" s="4"/>
      <c r="W46" s="4"/>
      <c r="X46" s="4"/>
      <c r="Y46" s="4"/>
      <c r="Z46" s="4"/>
      <c r="AA46" s="77"/>
    </row>
    <row r="47" spans="2:27" ht="23.25" customHeight="1" x14ac:dyDescent="0.15">
      <c r="B47" s="88" t="s">
        <v>234</v>
      </c>
      <c r="C47" s="76"/>
      <c r="D47" s="4"/>
      <c r="E47" s="4"/>
      <c r="F47" s="4"/>
      <c r="G47" s="4"/>
      <c r="H47" s="4"/>
      <c r="I47" s="4"/>
      <c r="J47" s="4"/>
      <c r="K47" s="4"/>
      <c r="L47" s="4"/>
      <c r="M47" s="4"/>
      <c r="N47" s="4"/>
      <c r="O47" s="4"/>
      <c r="P47" s="4"/>
      <c r="Q47" s="4"/>
      <c r="R47" s="4"/>
      <c r="S47" s="4"/>
      <c r="T47" s="4"/>
      <c r="U47" s="4"/>
      <c r="V47" s="4"/>
      <c r="W47" s="4"/>
      <c r="X47" s="4"/>
      <c r="Y47" s="4"/>
      <c r="Z47" s="4"/>
      <c r="AA47" s="77"/>
    </row>
    <row r="48" spans="2:27" ht="23.25" customHeight="1" x14ac:dyDescent="0.15">
      <c r="B48" s="88" t="s">
        <v>235</v>
      </c>
      <c r="C48" s="76"/>
      <c r="D48" s="4"/>
      <c r="E48" s="4"/>
      <c r="F48" s="4"/>
      <c r="G48" s="4"/>
      <c r="H48" s="4"/>
      <c r="I48" s="4"/>
      <c r="J48" s="4"/>
      <c r="K48" s="4"/>
      <c r="L48" s="4"/>
      <c r="M48" s="4"/>
      <c r="N48" s="4"/>
      <c r="O48" s="4"/>
      <c r="P48" s="4"/>
      <c r="Q48" s="4"/>
      <c r="R48" s="4"/>
      <c r="S48" s="4"/>
      <c r="T48" s="4"/>
      <c r="U48" s="4"/>
      <c r="V48" s="4"/>
      <c r="W48" s="4"/>
      <c r="X48" s="4"/>
      <c r="Y48" s="4"/>
      <c r="Z48" s="4"/>
      <c r="AA48" s="77"/>
    </row>
    <row r="49" spans="2:27" ht="23.25" customHeight="1" x14ac:dyDescent="0.15">
      <c r="B49" s="19" t="s">
        <v>236</v>
      </c>
      <c r="C49" s="76"/>
      <c r="D49" s="4"/>
      <c r="E49" s="4"/>
      <c r="F49" s="4"/>
      <c r="G49" s="4"/>
      <c r="H49" s="4"/>
      <c r="I49" s="4"/>
      <c r="J49" s="4"/>
      <c r="K49" s="4"/>
      <c r="L49" s="4"/>
      <c r="M49" s="4"/>
      <c r="N49" s="4"/>
      <c r="O49" s="4"/>
      <c r="P49" s="4"/>
      <c r="Q49" s="4"/>
      <c r="R49" s="4"/>
      <c r="S49" s="4"/>
      <c r="T49" s="4"/>
      <c r="U49" s="4"/>
      <c r="V49" s="4"/>
      <c r="W49" s="4"/>
      <c r="X49" s="4"/>
      <c r="Y49" s="4"/>
      <c r="Z49" s="4"/>
      <c r="AA49" s="77"/>
    </row>
    <row r="50" spans="2:27" ht="23.25" customHeight="1" x14ac:dyDescent="0.15">
      <c r="B50" s="19" t="s">
        <v>237</v>
      </c>
      <c r="C50" s="76"/>
      <c r="D50" s="4"/>
      <c r="E50" s="4"/>
      <c r="F50" s="4"/>
      <c r="G50" s="4"/>
      <c r="H50" s="4"/>
      <c r="I50" s="4"/>
      <c r="J50" s="4"/>
      <c r="K50" s="4"/>
      <c r="L50" s="4"/>
      <c r="M50" s="4"/>
      <c r="N50" s="4"/>
      <c r="O50" s="4"/>
      <c r="P50" s="4"/>
      <c r="Q50" s="4"/>
      <c r="R50" s="4"/>
      <c r="S50" s="4"/>
      <c r="T50" s="4"/>
      <c r="U50" s="4"/>
      <c r="V50" s="4"/>
      <c r="W50" s="4"/>
      <c r="X50" s="4"/>
      <c r="Y50" s="4"/>
      <c r="Z50" s="4"/>
      <c r="AA50" s="77"/>
    </row>
    <row r="51" spans="2:27" ht="23.25" customHeight="1" x14ac:dyDescent="0.15">
      <c r="B51" s="21" t="s">
        <v>238</v>
      </c>
      <c r="C51" s="76"/>
      <c r="D51" s="4"/>
      <c r="E51" s="4"/>
      <c r="F51" s="4"/>
      <c r="G51" s="4"/>
      <c r="H51" s="4"/>
      <c r="I51" s="4"/>
      <c r="J51" s="4"/>
      <c r="K51" s="4"/>
      <c r="L51" s="4"/>
      <c r="M51" s="4"/>
      <c r="N51" s="4"/>
      <c r="O51" s="4"/>
      <c r="P51" s="4"/>
      <c r="Q51" s="4"/>
      <c r="R51" s="4"/>
      <c r="S51" s="4"/>
      <c r="T51" s="4"/>
      <c r="U51" s="4"/>
      <c r="V51" s="4"/>
      <c r="W51" s="4"/>
      <c r="X51" s="4"/>
      <c r="Y51" s="4"/>
      <c r="Z51" s="4"/>
      <c r="AA51" s="77"/>
    </row>
    <row r="52" spans="2:27" ht="54" customHeight="1" x14ac:dyDescent="0.15">
      <c r="B52" s="89" t="s">
        <v>239</v>
      </c>
      <c r="C52" s="76"/>
      <c r="D52" s="4"/>
      <c r="E52" s="4"/>
      <c r="F52" s="4"/>
      <c r="G52" s="4"/>
      <c r="H52" s="4"/>
      <c r="I52" s="4"/>
      <c r="J52" s="4"/>
      <c r="K52" s="4"/>
      <c r="L52" s="4"/>
      <c r="M52" s="4"/>
      <c r="N52" s="4"/>
      <c r="O52" s="4"/>
      <c r="P52" s="4"/>
      <c r="Q52" s="4"/>
      <c r="R52" s="4"/>
      <c r="S52" s="4"/>
      <c r="T52" s="4"/>
      <c r="U52" s="4"/>
      <c r="V52" s="4"/>
      <c r="W52" s="4"/>
      <c r="X52" s="4"/>
      <c r="Y52" s="4"/>
      <c r="Z52" s="4"/>
      <c r="AA52" s="77"/>
    </row>
    <row r="53" spans="2:27" ht="23.25" customHeight="1" thickBot="1" x14ac:dyDescent="0.2">
      <c r="B53" s="90" t="s">
        <v>240</v>
      </c>
      <c r="C53" s="78"/>
      <c r="D53" s="79"/>
      <c r="E53" s="79"/>
      <c r="F53" s="79"/>
      <c r="G53" s="79"/>
      <c r="H53" s="79"/>
      <c r="I53" s="79"/>
      <c r="J53" s="79"/>
      <c r="K53" s="79"/>
      <c r="L53" s="79"/>
      <c r="M53" s="79"/>
      <c r="N53" s="79"/>
      <c r="O53" s="79"/>
      <c r="P53" s="79"/>
      <c r="Q53" s="79"/>
      <c r="R53" s="79"/>
      <c r="S53" s="79"/>
      <c r="T53" s="79"/>
      <c r="U53" s="79"/>
      <c r="V53" s="79"/>
      <c r="W53" s="79"/>
      <c r="X53" s="79"/>
      <c r="Y53" s="79"/>
      <c r="Z53" s="79"/>
      <c r="AA53" s="80"/>
    </row>
    <row r="54" spans="2:27" ht="25.5" customHeight="1" thickBot="1" x14ac:dyDescent="0.2">
      <c r="B54" s="66" t="s">
        <v>87</v>
      </c>
      <c r="C54" s="70">
        <f>SUM(C35:C53)</f>
        <v>0</v>
      </c>
      <c r="D54" s="71">
        <f t="shared" ref="D54:AA54" si="1">SUM(D35:D53)</f>
        <v>0</v>
      </c>
      <c r="E54" s="71">
        <f t="shared" si="1"/>
        <v>0</v>
      </c>
      <c r="F54" s="71">
        <f t="shared" si="1"/>
        <v>0</v>
      </c>
      <c r="G54" s="71">
        <f t="shared" si="1"/>
        <v>0</v>
      </c>
      <c r="H54" s="71">
        <f t="shared" si="1"/>
        <v>0</v>
      </c>
      <c r="I54" s="71">
        <f>SUM(I35:I53)</f>
        <v>0</v>
      </c>
      <c r="J54" s="71">
        <f t="shared" si="1"/>
        <v>0</v>
      </c>
      <c r="K54" s="71">
        <f t="shared" si="1"/>
        <v>0</v>
      </c>
      <c r="L54" s="71">
        <f t="shared" si="1"/>
        <v>0</v>
      </c>
      <c r="M54" s="71">
        <f t="shared" si="1"/>
        <v>0</v>
      </c>
      <c r="N54" s="71">
        <f t="shared" si="1"/>
        <v>0</v>
      </c>
      <c r="O54" s="71">
        <f t="shared" si="1"/>
        <v>0</v>
      </c>
      <c r="P54" s="71">
        <f t="shared" si="1"/>
        <v>0</v>
      </c>
      <c r="Q54" s="71">
        <f t="shared" si="1"/>
        <v>0</v>
      </c>
      <c r="R54" s="71">
        <f t="shared" si="1"/>
        <v>0</v>
      </c>
      <c r="S54" s="71">
        <f t="shared" si="1"/>
        <v>0</v>
      </c>
      <c r="T54" s="71">
        <f t="shared" si="1"/>
        <v>0</v>
      </c>
      <c r="U54" s="71">
        <f t="shared" si="1"/>
        <v>0</v>
      </c>
      <c r="V54" s="71">
        <f t="shared" si="1"/>
        <v>0</v>
      </c>
      <c r="W54" s="71">
        <f t="shared" si="1"/>
        <v>0</v>
      </c>
      <c r="X54" s="71">
        <f t="shared" si="1"/>
        <v>0</v>
      </c>
      <c r="Y54" s="71">
        <f t="shared" si="1"/>
        <v>0</v>
      </c>
      <c r="Z54" s="71">
        <f t="shared" si="1"/>
        <v>0</v>
      </c>
      <c r="AA54" s="72">
        <f t="shared" si="1"/>
        <v>0</v>
      </c>
    </row>
  </sheetData>
  <mergeCells count="33">
    <mergeCell ref="B7:B8"/>
    <mergeCell ref="C7:C8"/>
    <mergeCell ref="D7:D8"/>
    <mergeCell ref="E7:I7"/>
    <mergeCell ref="Q7:AA7"/>
    <mergeCell ref="AS5:AW5"/>
    <mergeCell ref="AV7:AW7"/>
    <mergeCell ref="BA7:BB7"/>
    <mergeCell ref="AX5:BB5"/>
    <mergeCell ref="J7:N7"/>
    <mergeCell ref="J6:K6"/>
    <mergeCell ref="L6:M6"/>
    <mergeCell ref="J5:N5"/>
    <mergeCell ref="AB7:AC7"/>
    <mergeCell ref="AG7:AH7"/>
    <mergeCell ref="AL7:AM7"/>
    <mergeCell ref="AQ7:AR7"/>
    <mergeCell ref="P5:AC5"/>
    <mergeCell ref="AD5:AH5"/>
    <mergeCell ref="AI5:AM5"/>
    <mergeCell ref="AN5:AR5"/>
    <mergeCell ref="X2:AC2"/>
    <mergeCell ref="C32:G32"/>
    <mergeCell ref="H32:L32"/>
    <mergeCell ref="M32:Q32"/>
    <mergeCell ref="R32:V32"/>
    <mergeCell ref="W32:AA32"/>
    <mergeCell ref="E5:I5"/>
    <mergeCell ref="C33:G33"/>
    <mergeCell ref="H33:L33"/>
    <mergeCell ref="M33:Q33"/>
    <mergeCell ref="R33:V33"/>
    <mergeCell ref="W33:AA33"/>
  </mergeCells>
  <phoneticPr fontId="6"/>
  <pageMargins left="0.70866141732283472" right="0.70866141732283472" top="0.74803149606299213" bottom="0.74803149606299213" header="0.31496062992125984" footer="0.31496062992125984"/>
  <pageSetup paperSize="8"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BB55"/>
  <sheetViews>
    <sheetView topLeftCell="A2" zoomScale="60" zoomScaleNormal="60" workbookViewId="0">
      <selection activeCell="J2" sqref="J2"/>
    </sheetView>
  </sheetViews>
  <sheetFormatPr defaultRowHeight="13.5" x14ac:dyDescent="0.15"/>
  <cols>
    <col min="1" max="1" width="3.625" customWidth="1"/>
    <col min="2" max="2" width="41.125" customWidth="1"/>
    <col min="3" max="4" width="12.625" customWidth="1"/>
    <col min="5" max="15" width="9.75" customWidth="1"/>
  </cols>
  <sheetData>
    <row r="1" spans="2:54" ht="14.25" hidden="1" thickBot="1" x14ac:dyDescent="0.2">
      <c r="B1" s="8"/>
      <c r="C1" s="8"/>
      <c r="D1" s="8"/>
      <c r="E1" s="8"/>
      <c r="F1" s="8"/>
      <c r="G1" s="8"/>
      <c r="H1" s="8"/>
    </row>
    <row r="2" spans="2:54" ht="35.25" customHeight="1" thickBot="1" x14ac:dyDescent="0.2">
      <c r="B2" s="95" t="s">
        <v>254</v>
      </c>
      <c r="C2" s="9"/>
      <c r="D2" s="9"/>
      <c r="E2" s="8"/>
      <c r="F2" s="8"/>
      <c r="G2" s="8"/>
      <c r="S2" s="195" t="s">
        <v>125</v>
      </c>
      <c r="T2" s="195"/>
      <c r="U2" s="195"/>
      <c r="V2" s="195"/>
      <c r="W2" s="195"/>
      <c r="X2" s="195"/>
      <c r="Y2" s="195"/>
      <c r="Z2" s="195"/>
      <c r="AA2" s="195"/>
    </row>
    <row r="3" spans="2:54" ht="13.5" hidden="1" customHeight="1" x14ac:dyDescent="0.15">
      <c r="B3" s="8"/>
      <c r="C3" s="8"/>
      <c r="D3" s="8"/>
      <c r="E3" s="8"/>
      <c r="F3" s="8"/>
      <c r="G3" s="8"/>
      <c r="H3" s="18"/>
    </row>
    <row r="4" spans="2:54" ht="18" hidden="1" thickBot="1" x14ac:dyDescent="0.2">
      <c r="B4" s="17"/>
      <c r="C4" s="17"/>
      <c r="D4" s="17"/>
      <c r="E4" s="17"/>
      <c r="F4" s="17"/>
      <c r="G4" s="17"/>
      <c r="H4" s="17"/>
    </row>
    <row r="5" spans="2:54" ht="21" customHeight="1" x14ac:dyDescent="0.15">
      <c r="B5" s="17"/>
      <c r="C5" s="17"/>
      <c r="D5" s="17"/>
      <c r="E5" s="200" t="s">
        <v>86</v>
      </c>
      <c r="F5" s="201"/>
      <c r="G5" s="201"/>
      <c r="H5" s="201"/>
      <c r="I5" s="201"/>
      <c r="J5" s="210" t="s">
        <v>206</v>
      </c>
      <c r="K5" s="211"/>
      <c r="L5" s="211"/>
      <c r="M5" s="211"/>
      <c r="N5" s="212"/>
      <c r="O5" s="61" t="s">
        <v>116</v>
      </c>
      <c r="P5" s="213" t="s">
        <v>85</v>
      </c>
      <c r="Q5" s="213"/>
      <c r="R5" s="213"/>
      <c r="S5" s="213"/>
      <c r="T5" s="213"/>
      <c r="U5" s="213"/>
      <c r="V5" s="213"/>
      <c r="W5" s="213"/>
      <c r="X5" s="213"/>
      <c r="Y5" s="213"/>
      <c r="Z5" s="213"/>
      <c r="AA5" s="213"/>
      <c r="AB5" s="213"/>
      <c r="AC5" s="213"/>
      <c r="AD5" s="202" t="s">
        <v>186</v>
      </c>
      <c r="AE5" s="203"/>
      <c r="AF5" s="203"/>
      <c r="AG5" s="203"/>
      <c r="AH5" s="214"/>
      <c r="AI5" s="202" t="s">
        <v>187</v>
      </c>
      <c r="AJ5" s="203"/>
      <c r="AK5" s="203"/>
      <c r="AL5" s="203"/>
      <c r="AM5" s="214"/>
      <c r="AN5" s="202" t="s">
        <v>188</v>
      </c>
      <c r="AO5" s="203"/>
      <c r="AP5" s="204"/>
      <c r="AQ5" s="204"/>
      <c r="AR5" s="205"/>
      <c r="AS5" s="202" t="s">
        <v>184</v>
      </c>
      <c r="AT5" s="203"/>
      <c r="AU5" s="204"/>
      <c r="AV5" s="204"/>
      <c r="AW5" s="205"/>
      <c r="AX5" s="202" t="s">
        <v>185</v>
      </c>
      <c r="AY5" s="203"/>
      <c r="AZ5" s="204"/>
      <c r="BA5" s="204"/>
      <c r="BB5" s="207"/>
    </row>
    <row r="6" spans="2:54" ht="14.25" thickBot="1" x14ac:dyDescent="0.2">
      <c r="B6" s="8"/>
      <c r="C6" s="8"/>
      <c r="D6" s="8"/>
      <c r="E6" s="57" t="s">
        <v>7</v>
      </c>
      <c r="F6" s="56" t="s">
        <v>8</v>
      </c>
      <c r="G6" s="56" t="s">
        <v>9</v>
      </c>
      <c r="H6" s="56" t="s">
        <v>10</v>
      </c>
      <c r="I6" s="56" t="s">
        <v>12</v>
      </c>
      <c r="J6" s="208" t="s">
        <v>128</v>
      </c>
      <c r="K6" s="209"/>
      <c r="L6" s="208" t="s">
        <v>129</v>
      </c>
      <c r="M6" s="209"/>
      <c r="N6" s="56" t="s">
        <v>130</v>
      </c>
      <c r="O6" s="56" t="s">
        <v>16</v>
      </c>
      <c r="P6" s="56" t="s">
        <v>17</v>
      </c>
      <c r="Q6" s="56" t="s">
        <v>18</v>
      </c>
      <c r="R6" s="56" t="s">
        <v>19</v>
      </c>
      <c r="S6" s="56" t="s">
        <v>20</v>
      </c>
      <c r="T6" s="56" t="s">
        <v>21</v>
      </c>
      <c r="U6" s="56" t="s">
        <v>22</v>
      </c>
      <c r="V6" s="56" t="s">
        <v>23</v>
      </c>
      <c r="W6" s="56" t="s">
        <v>32</v>
      </c>
      <c r="X6" s="56" t="s">
        <v>33</v>
      </c>
      <c r="Y6" s="56" t="s">
        <v>34</v>
      </c>
      <c r="Z6" s="56" t="s">
        <v>35</v>
      </c>
      <c r="AA6" s="56" t="s">
        <v>36</v>
      </c>
      <c r="AB6" s="56" t="s">
        <v>24</v>
      </c>
      <c r="AC6" s="56" t="s">
        <v>25</v>
      </c>
      <c r="AD6" s="56" t="s">
        <v>26</v>
      </c>
      <c r="AE6" s="56" t="s">
        <v>27</v>
      </c>
      <c r="AF6" s="56" t="s">
        <v>28</v>
      </c>
      <c r="AG6" s="56" t="s">
        <v>29</v>
      </c>
      <c r="AH6" s="56" t="s">
        <v>37</v>
      </c>
      <c r="AI6" s="56" t="s">
        <v>40</v>
      </c>
      <c r="AJ6" s="56" t="s">
        <v>42</v>
      </c>
      <c r="AK6" s="56" t="s">
        <v>43</v>
      </c>
      <c r="AL6" s="56" t="s">
        <v>44</v>
      </c>
      <c r="AM6" s="56" t="s">
        <v>45</v>
      </c>
      <c r="AN6" s="56" t="s">
        <v>48</v>
      </c>
      <c r="AO6" s="56" t="s">
        <v>49</v>
      </c>
      <c r="AP6" s="56" t="s">
        <v>50</v>
      </c>
      <c r="AQ6" s="56" t="s">
        <v>51</v>
      </c>
      <c r="AR6" s="56" t="s">
        <v>52</v>
      </c>
      <c r="AS6" s="56" t="s">
        <v>53</v>
      </c>
      <c r="AT6" s="56" t="s">
        <v>65</v>
      </c>
      <c r="AU6" s="56" t="s">
        <v>66</v>
      </c>
      <c r="AV6" s="56" t="s">
        <v>68</v>
      </c>
      <c r="AW6" s="56" t="s">
        <v>117</v>
      </c>
      <c r="AX6" s="56" t="s">
        <v>118</v>
      </c>
      <c r="AY6" s="56" t="s">
        <v>119</v>
      </c>
      <c r="AZ6" s="56" t="s">
        <v>120</v>
      </c>
      <c r="BA6" s="56" t="s">
        <v>121</v>
      </c>
      <c r="BB6" s="58" t="s">
        <v>122</v>
      </c>
    </row>
    <row r="7" spans="2:54" ht="57" customHeight="1" x14ac:dyDescent="0.15">
      <c r="B7" s="215" t="s">
        <v>77</v>
      </c>
      <c r="C7" s="217" t="s">
        <v>84</v>
      </c>
      <c r="D7" s="219" t="s">
        <v>83</v>
      </c>
      <c r="E7" s="221" t="s">
        <v>139</v>
      </c>
      <c r="F7" s="222"/>
      <c r="G7" s="222"/>
      <c r="H7" s="222"/>
      <c r="I7" s="222"/>
      <c r="J7" s="177" t="s">
        <v>67</v>
      </c>
      <c r="K7" s="178"/>
      <c r="L7" s="178"/>
      <c r="M7" s="178"/>
      <c r="N7" s="179"/>
      <c r="O7" s="60" t="s">
        <v>104</v>
      </c>
      <c r="P7" s="60" t="s">
        <v>41</v>
      </c>
      <c r="Q7" s="172" t="s">
        <v>54</v>
      </c>
      <c r="R7" s="172"/>
      <c r="S7" s="172"/>
      <c r="T7" s="172"/>
      <c r="U7" s="172"/>
      <c r="V7" s="172"/>
      <c r="W7" s="172"/>
      <c r="X7" s="172"/>
      <c r="Y7" s="172"/>
      <c r="Z7" s="172"/>
      <c r="AA7" s="172"/>
      <c r="AB7" s="172" t="s">
        <v>11</v>
      </c>
      <c r="AC7" s="172"/>
      <c r="AD7" s="83" t="s">
        <v>41</v>
      </c>
      <c r="AE7" s="83" t="s">
        <v>30</v>
      </c>
      <c r="AF7" s="83" t="s">
        <v>38</v>
      </c>
      <c r="AG7" s="173" t="s">
        <v>31</v>
      </c>
      <c r="AH7" s="174"/>
      <c r="AI7" s="83" t="s">
        <v>41</v>
      </c>
      <c r="AJ7" s="83" t="s">
        <v>30</v>
      </c>
      <c r="AK7" s="83" t="s">
        <v>38</v>
      </c>
      <c r="AL7" s="173" t="s">
        <v>31</v>
      </c>
      <c r="AM7" s="174"/>
      <c r="AN7" s="83" t="s">
        <v>41</v>
      </c>
      <c r="AO7" s="83" t="s">
        <v>30</v>
      </c>
      <c r="AP7" s="83" t="s">
        <v>38</v>
      </c>
      <c r="AQ7" s="173" t="s">
        <v>31</v>
      </c>
      <c r="AR7" s="174"/>
      <c r="AS7" s="83" t="s">
        <v>41</v>
      </c>
      <c r="AT7" s="83" t="s">
        <v>30</v>
      </c>
      <c r="AU7" s="83" t="s">
        <v>38</v>
      </c>
      <c r="AV7" s="173" t="s">
        <v>31</v>
      </c>
      <c r="AW7" s="174"/>
      <c r="AX7" s="83" t="s">
        <v>41</v>
      </c>
      <c r="AY7" s="83" t="s">
        <v>30</v>
      </c>
      <c r="AZ7" s="83" t="s">
        <v>38</v>
      </c>
      <c r="BA7" s="173" t="s">
        <v>31</v>
      </c>
      <c r="BB7" s="206"/>
    </row>
    <row r="8" spans="2:54" ht="296.25" customHeight="1" thickBot="1" x14ac:dyDescent="0.2">
      <c r="B8" s="216"/>
      <c r="C8" s="218"/>
      <c r="D8" s="220"/>
      <c r="E8" s="104" t="s">
        <v>82</v>
      </c>
      <c r="F8" s="105" t="s">
        <v>78</v>
      </c>
      <c r="G8" s="105" t="s">
        <v>79</v>
      </c>
      <c r="H8" s="105" t="s">
        <v>80</v>
      </c>
      <c r="I8" s="105" t="s">
        <v>81</v>
      </c>
      <c r="J8" s="106" t="s">
        <v>142</v>
      </c>
      <c r="K8" s="106" t="s">
        <v>170</v>
      </c>
      <c r="L8" s="106" t="s">
        <v>143</v>
      </c>
      <c r="M8" s="107" t="s">
        <v>140</v>
      </c>
      <c r="N8" s="107" t="s">
        <v>168</v>
      </c>
      <c r="O8" s="106" t="s">
        <v>141</v>
      </c>
      <c r="P8" s="106" t="s">
        <v>169</v>
      </c>
      <c r="Q8" s="106" t="s">
        <v>144</v>
      </c>
      <c r="R8" s="106" t="s">
        <v>145</v>
      </c>
      <c r="S8" s="106" t="s">
        <v>146</v>
      </c>
      <c r="T8" s="106" t="s">
        <v>147</v>
      </c>
      <c r="U8" s="106" t="s">
        <v>148</v>
      </c>
      <c r="V8" s="106" t="s">
        <v>149</v>
      </c>
      <c r="W8" s="106" t="s">
        <v>150</v>
      </c>
      <c r="X8" s="106" t="s">
        <v>151</v>
      </c>
      <c r="Y8" s="106" t="s">
        <v>152</v>
      </c>
      <c r="Z8" s="106" t="s">
        <v>153</v>
      </c>
      <c r="AA8" s="106" t="s">
        <v>154</v>
      </c>
      <c r="AB8" s="106" t="s">
        <v>155</v>
      </c>
      <c r="AC8" s="106" t="s">
        <v>156</v>
      </c>
      <c r="AD8" s="106" t="s">
        <v>224</v>
      </c>
      <c r="AE8" s="106" t="s">
        <v>157</v>
      </c>
      <c r="AF8" s="106" t="s">
        <v>39</v>
      </c>
      <c r="AG8" s="106" t="s">
        <v>160</v>
      </c>
      <c r="AH8" s="106" t="s">
        <v>176</v>
      </c>
      <c r="AI8" s="106" t="s">
        <v>225</v>
      </c>
      <c r="AJ8" s="106" t="s">
        <v>161</v>
      </c>
      <c r="AK8" s="106" t="s">
        <v>39</v>
      </c>
      <c r="AL8" s="106" t="s">
        <v>162</v>
      </c>
      <c r="AM8" s="106" t="s">
        <v>175</v>
      </c>
      <c r="AN8" s="106" t="s">
        <v>226</v>
      </c>
      <c r="AO8" s="106" t="s">
        <v>163</v>
      </c>
      <c r="AP8" s="106" t="s">
        <v>39</v>
      </c>
      <c r="AQ8" s="106" t="s">
        <v>164</v>
      </c>
      <c r="AR8" s="106" t="s">
        <v>174</v>
      </c>
      <c r="AS8" s="106" t="s">
        <v>227</v>
      </c>
      <c r="AT8" s="106" t="s">
        <v>165</v>
      </c>
      <c r="AU8" s="106" t="s">
        <v>39</v>
      </c>
      <c r="AV8" s="106" t="s">
        <v>171</v>
      </c>
      <c r="AW8" s="106" t="s">
        <v>173</v>
      </c>
      <c r="AX8" s="106" t="s">
        <v>228</v>
      </c>
      <c r="AY8" s="106" t="s">
        <v>166</v>
      </c>
      <c r="AZ8" s="106" t="s">
        <v>39</v>
      </c>
      <c r="BA8" s="106" t="s">
        <v>167</v>
      </c>
      <c r="BB8" s="108" t="s">
        <v>172</v>
      </c>
    </row>
    <row r="9" spans="2:54" ht="21" customHeight="1" x14ac:dyDescent="0.15">
      <c r="B9" s="50" t="s">
        <v>97</v>
      </c>
      <c r="C9" s="10">
        <f>COUNTIF(調査票!$C$14:$C$15,'集計表２（都道府県・指定都市・中核市用）'!B9)</f>
        <v>1</v>
      </c>
      <c r="D9" s="25">
        <f>C9</f>
        <v>1</v>
      </c>
      <c r="E9" s="113">
        <f>COUNTIFS(調査票!$C$14:$C$15,$B9,調査票!$E$14:$E$15,"○")</f>
        <v>1</v>
      </c>
      <c r="F9" s="114">
        <f>COUNTIFS(調査票!$C$14:$C$15,$B9,調査票!$F$14:$F$15,"○")</f>
        <v>0</v>
      </c>
      <c r="G9" s="114">
        <f>COUNTIFS(調査票!$C$14:$C$15,$B9,調査票!$G$14:$G$15,"○")</f>
        <v>0</v>
      </c>
      <c r="H9" s="114">
        <f>COUNTIFS(調査票!$C$14:$C$15,$B9,調査票!$H$14:$H$15,"○")</f>
        <v>0</v>
      </c>
      <c r="I9" s="114">
        <f>COUNTIFS(調査票!$C$14:$C$15,$B9,調査票!$I$14:$I$15,"○")</f>
        <v>0</v>
      </c>
      <c r="J9" s="114">
        <f>COUNTIFS(調査票!$C$14:$C$15,$B9,調査票!$J$14:$J$15,"○")</f>
        <v>1</v>
      </c>
      <c r="K9" s="114">
        <f>SUMIFS(調査票!$K$14:$K$15,調査票!$C$14:$C$15,B9)</f>
        <v>100</v>
      </c>
      <c r="L9" s="114">
        <f>COUNTIFS(調査票!$C$14:$C$15,$B9,調査票!$L$14:$L$15,"○")</f>
        <v>0</v>
      </c>
      <c r="M9" s="114">
        <f>COUNTIFS(調査票!$C$14:$C$15,$B9,調査票!$M$14:$M$15,"○")</f>
        <v>0</v>
      </c>
      <c r="N9" s="114">
        <f>SUMIFS(調査票!$N$14:$N$15,調査票!$C$14:$C$15,B9)</f>
        <v>10</v>
      </c>
      <c r="O9" s="114">
        <f>COUNTIFS(調査票!$C$14:$C$15,$B9,調査票!$O$14:$O$15,"○")</f>
        <v>1</v>
      </c>
      <c r="P9" s="114">
        <f>COUNTIFS(調査票!$C$14:$C$15,$B9,調査票!$P$14:$P$15,"○")</f>
        <v>1</v>
      </c>
      <c r="Q9" s="114">
        <f>COUNTIFS(調査票!$C$14:$C$15,$B9,調査票!$Q$14:$Q$15,"○")</f>
        <v>1</v>
      </c>
      <c r="R9" s="114">
        <f>COUNTIFS(調査票!$C$14:$C$15,$B9,調査票!$R$14:$R$15,"○")</f>
        <v>1</v>
      </c>
      <c r="S9" s="114">
        <f>COUNTIFS(調査票!$C$14:$C$15,$B9,調査票!$S$14:$S$15,"○")</f>
        <v>1</v>
      </c>
      <c r="T9" s="114">
        <f>COUNTIFS(調査票!$C$14:$C$15,$B9,調査票!$T$14:$T$15,"○")</f>
        <v>1</v>
      </c>
      <c r="U9" s="114">
        <f>COUNTIFS(調査票!$C$14:$C$15,$B9,調査票!$U$14:$U$15,"○")</f>
        <v>1</v>
      </c>
      <c r="V9" s="114">
        <f>COUNTIFS(調査票!$C$14:$C$15,$B9,調査票!$V$14:$V$15,"○")</f>
        <v>1</v>
      </c>
      <c r="W9" s="114">
        <f>COUNTIFS(調査票!$C$14:$C$15,$B9,調査票!$W$14:$W$15,"○")</f>
        <v>1</v>
      </c>
      <c r="X9" s="114">
        <f>COUNTIFS(調査票!$C$14:$C$15,$B9,調査票!$X$14:$X$15,"○")</f>
        <v>1</v>
      </c>
      <c r="Y9" s="114">
        <f>COUNTIFS(調査票!$C$14:$C$15,$B9,調査票!$Y$14:$Y$15,"○")</f>
        <v>1</v>
      </c>
      <c r="Z9" s="114">
        <f>COUNTIFS(調査票!$C$14:$C$15,$B9,調査票!$Z$14:$Z$15,"○")</f>
        <v>1</v>
      </c>
      <c r="AA9" s="114">
        <f>COUNTIFS(調査票!$C$14:$C$15,$B9,調査票!$AA$14:$AA$15,"○")</f>
        <v>1</v>
      </c>
      <c r="AB9" s="114">
        <f>COUNTIFS(調査票!$C$14:$C$15,$B9,調査票!$AB$14:$AB$15,"○")</f>
        <v>1</v>
      </c>
      <c r="AC9" s="114">
        <f>COUNTIFS(調査票!$C$14:$C$15,$B9,調査票!$AC$14:$AC$15,"○")</f>
        <v>1</v>
      </c>
      <c r="AD9" s="114">
        <f>COUNTIFS(調査票!$C$14:$C$15,$B9,調査票!$AD$14:$AD$15,"○")</f>
        <v>1</v>
      </c>
      <c r="AE9" s="114">
        <f>COUNTIFS(調査票!$C$14:$C$15,$B9,調査票!$AE$14:$AE$15,"○")</f>
        <v>1</v>
      </c>
      <c r="AF9" s="114" t="s">
        <v>158</v>
      </c>
      <c r="AG9" s="114">
        <f>COUNTIFS(調査票!$C$14:$C$15,$B9,調査票!$AG$14:$AG$15,"○")</f>
        <v>1</v>
      </c>
      <c r="AH9" s="114">
        <f>COUNTIFS(調査票!$C$14:$C$15,$B9,調査票!$AH$14:$AH$15,"○")</f>
        <v>1</v>
      </c>
      <c r="AI9" s="114">
        <f>COUNTIFS(調査票!$C$14:$C$15,$B9,調査票!$AI$14:$AI$15,"○")</f>
        <v>0</v>
      </c>
      <c r="AJ9" s="114">
        <f>COUNTIFS(調査票!$C$14:$C$15,$B9,調査票!$AJ$14:$AJ$15,"○")</f>
        <v>0</v>
      </c>
      <c r="AK9" s="114" t="s">
        <v>158</v>
      </c>
      <c r="AL9" s="114">
        <f>COUNTIFS(調査票!$C$14:$C$15,$B9,調査票!$AL$14:$AL$15,"○")</f>
        <v>0</v>
      </c>
      <c r="AM9" s="114">
        <f>COUNTIFS(調査票!$C$14:$C$15,$B9,調査票!$AM$14:$AM$15,"○")</f>
        <v>0</v>
      </c>
      <c r="AN9" s="114">
        <f>COUNTIFS(調査票!$C$14:$C$15,$B9,調査票!$AN$14:$AN$15,"○")</f>
        <v>0</v>
      </c>
      <c r="AO9" s="114">
        <f>COUNTIFS(調査票!$C$14:$C$15,$B9,調査票!$AO$14:$AO$15,"○")</f>
        <v>0</v>
      </c>
      <c r="AP9" s="114" t="s">
        <v>158</v>
      </c>
      <c r="AQ9" s="114">
        <f>COUNTIFS(調査票!$C$14:$C$15,$B9,調査票!$AQ$14:$AQ$15,"○")</f>
        <v>0</v>
      </c>
      <c r="AR9" s="114">
        <f>COUNTIFS(調査票!$C$14:$C$15,$B9,調査票!$AR$14:$AR$15,"○")</f>
        <v>0</v>
      </c>
      <c r="AS9" s="114">
        <f>COUNTIFS(調査票!$C$14:$C$15,$B9,調査票!$AS$14:$AS$15,"○")</f>
        <v>0</v>
      </c>
      <c r="AT9" s="114">
        <f>COUNTIFS(調査票!$C$14:$C$15,$B9,調査票!$AT$14:$AT$15,"○")</f>
        <v>0</v>
      </c>
      <c r="AU9" s="114" t="s">
        <v>158</v>
      </c>
      <c r="AV9" s="114">
        <f>COUNTIFS(調査票!$C$14:$C$15,$B9,調査票!$AV$14:$AV$15,"○")</f>
        <v>0</v>
      </c>
      <c r="AW9" s="114">
        <f>COUNTIFS(調査票!$C$14:$C$15,$B9,調査票!$AW$14:$AW$15,"○")</f>
        <v>0</v>
      </c>
      <c r="AX9" s="114">
        <f>COUNTIFS(調査票!$C$14:$C$15,$B9,調査票!$AX$14:$AX$15,"○")</f>
        <v>0</v>
      </c>
      <c r="AY9" s="114">
        <f>COUNTIFS(調査票!$C$14:$C$15,$B9,調査票!$AY$14:$AY$15,"○")</f>
        <v>0</v>
      </c>
      <c r="AZ9" s="114" t="s">
        <v>158</v>
      </c>
      <c r="BA9" s="114">
        <f>COUNTIFS(調査票!$C$14:$C$15,$B9,調査票!$BA$14:$BA$15,"○")</f>
        <v>0</v>
      </c>
      <c r="BB9" s="115">
        <f>COUNTIFS(調査票!$C$14:$C$15,$B9,調査票!$BB$14:$BB$15,"○")</f>
        <v>0</v>
      </c>
    </row>
    <row r="10" spans="2:54" ht="21" customHeight="1" x14ac:dyDescent="0.15">
      <c r="B10" s="51" t="s">
        <v>98</v>
      </c>
      <c r="C10" s="10">
        <f>COUNTIF(調査票!$C$14:$C$15,'集計表２（都道府県・指定都市・中核市用）'!B10)</f>
        <v>0</v>
      </c>
      <c r="D10" s="25">
        <f>C10</f>
        <v>0</v>
      </c>
      <c r="E10" s="31">
        <f>COUNTIFS(調査票!$C$14:$C$15,$B10,調査票!$E$14:$E$15,"○")</f>
        <v>0</v>
      </c>
      <c r="F10" s="13">
        <f>COUNTIFS(調査票!$C$14:$C$15,$B10,調査票!$F$14:$F$15,"○")</f>
        <v>0</v>
      </c>
      <c r="G10" s="13">
        <f>COUNTIFS(調査票!$C$14:$C$15,$B10,調査票!$G$14:$G$15,"○")</f>
        <v>0</v>
      </c>
      <c r="H10" s="13">
        <f>COUNTIFS(調査票!$C$14:$C$15,$B10,調査票!$H$14:$H$15,"○")</f>
        <v>0</v>
      </c>
      <c r="I10" s="13">
        <f>COUNTIFS(調査票!$C$14:$C$15,$B10,調査票!$I$14:$I$15,"○")</f>
        <v>0</v>
      </c>
      <c r="J10" s="13">
        <f>COUNTIFS(調査票!$C$14:$C$15,$B10,調査票!$J$14:$J$15,"○")</f>
        <v>0</v>
      </c>
      <c r="K10" s="13">
        <f>SUMIFS(調査票!$K$14:$K$15,調査票!$C$14:$C$15,B10)</f>
        <v>0</v>
      </c>
      <c r="L10" s="13">
        <f>COUNTIFS(調査票!$C$14:$C$15,$B10,調査票!$L$14:$L$15,"○")</f>
        <v>0</v>
      </c>
      <c r="M10" s="13">
        <f>COUNTIFS(調査票!$C$14:$C$15,$B10,調査票!$M$14:$M$15,"○")</f>
        <v>0</v>
      </c>
      <c r="N10" s="13">
        <f>SUMIFS(調査票!$N$14:$N$15,調査票!$C$14:$C$15,B10)</f>
        <v>0</v>
      </c>
      <c r="O10" s="13">
        <f>COUNTIFS(調査票!$C$14:$C$15,$B10,調査票!$O$14:$O$15,"○")</f>
        <v>0</v>
      </c>
      <c r="P10" s="13">
        <f>COUNTIFS(調査票!$C$14:$C$15,$B10,調査票!$P$14:$P$15,"○")</f>
        <v>0</v>
      </c>
      <c r="Q10" s="13">
        <f>COUNTIFS(調査票!$C$14:$C$15,$B10,調査票!$Q$14:$Q$15,"○")</f>
        <v>0</v>
      </c>
      <c r="R10" s="13">
        <f>COUNTIFS(調査票!$C$14:$C$15,$B10,調査票!$R$14:$R$15,"○")</f>
        <v>0</v>
      </c>
      <c r="S10" s="13">
        <f>COUNTIFS(調査票!$C$14:$C$15,$B10,調査票!$S$14:$S$15,"○")</f>
        <v>0</v>
      </c>
      <c r="T10" s="13">
        <f>COUNTIFS(調査票!$C$14:$C$15,$B10,調査票!$T$14:$T$15,"○")</f>
        <v>0</v>
      </c>
      <c r="U10" s="13">
        <f>COUNTIFS(調査票!$C$14:$C$15,$B10,調査票!$U$14:$U$15,"○")</f>
        <v>0</v>
      </c>
      <c r="V10" s="13">
        <f>COUNTIFS(調査票!$C$14:$C$15,$B10,調査票!$V$14:$V$15,"○")</f>
        <v>0</v>
      </c>
      <c r="W10" s="13">
        <f>COUNTIFS(調査票!$C$14:$C$15,$B10,調査票!$W$14:$W$15,"○")</f>
        <v>0</v>
      </c>
      <c r="X10" s="13">
        <f>COUNTIFS(調査票!$C$14:$C$15,$B10,調査票!$X$14:$X$15,"○")</f>
        <v>0</v>
      </c>
      <c r="Y10" s="13">
        <f>COUNTIFS(調査票!$C$14:$C$15,$B10,調査票!$Y$14:$Y$15,"○")</f>
        <v>0</v>
      </c>
      <c r="Z10" s="13">
        <f>COUNTIFS(調査票!$C$14:$C$15,$B10,調査票!$Z$14:$Z$15,"○")</f>
        <v>0</v>
      </c>
      <c r="AA10" s="13">
        <f>COUNTIFS(調査票!$C$14:$C$15,$B10,調査票!$AA$14:$AA$15,"○")</f>
        <v>0</v>
      </c>
      <c r="AB10" s="13">
        <f>COUNTIFS(調査票!$C$14:$C$15,$B10,調査票!$AB$14:$AB$15,"○")</f>
        <v>0</v>
      </c>
      <c r="AC10" s="13">
        <f>COUNTIFS(調査票!$C$14:$C$15,$B10,調査票!$AC$14:$AC$15,"○")</f>
        <v>0</v>
      </c>
      <c r="AD10" s="13">
        <f>COUNTIFS(調査票!$C$14:$C$15,$B10,調査票!$AD$14:$AD$15,"○")</f>
        <v>0</v>
      </c>
      <c r="AE10" s="13">
        <f>COUNTIFS(調査票!$C$14:$C$15,$B10,調査票!$AE$14:$AE$15,"○")</f>
        <v>0</v>
      </c>
      <c r="AF10" s="13" t="s">
        <v>158</v>
      </c>
      <c r="AG10" s="13">
        <f>COUNTIFS(調査票!$C$14:$C$15,$B10,調査票!$AG$14:$AG$15,"○")</f>
        <v>0</v>
      </c>
      <c r="AH10" s="13">
        <f>COUNTIFS(調査票!$C$14:$C$15,$B10,調査票!$AH$14:$AH$15,"○")</f>
        <v>0</v>
      </c>
      <c r="AI10" s="13">
        <f>COUNTIFS(調査票!$C$14:$C$15,$B10,調査票!$AI$14:$AI$15,"○")</f>
        <v>0</v>
      </c>
      <c r="AJ10" s="13">
        <f>COUNTIFS(調査票!$C$14:$C$15,$B10,調査票!$AJ$14:$AJ$15,"○")</f>
        <v>0</v>
      </c>
      <c r="AK10" s="13" t="s">
        <v>158</v>
      </c>
      <c r="AL10" s="13">
        <f>COUNTIFS(調査票!$C$14:$C$15,$B10,調査票!$AL$14:$AL$15,"○")</f>
        <v>0</v>
      </c>
      <c r="AM10" s="13">
        <f>COUNTIFS(調査票!$C$14:$C$15,$B10,調査票!$AM$14:$AM$15,"○")</f>
        <v>0</v>
      </c>
      <c r="AN10" s="13">
        <f>COUNTIFS(調査票!$C$14:$C$15,$B10,調査票!$AN$14:$AN$15,"○")</f>
        <v>0</v>
      </c>
      <c r="AO10" s="13">
        <f>COUNTIFS(調査票!$C$14:$C$15,$B10,調査票!$AO$14:$AO$15,"○")</f>
        <v>0</v>
      </c>
      <c r="AP10" s="13" t="s">
        <v>158</v>
      </c>
      <c r="AQ10" s="13">
        <f>COUNTIFS(調査票!$C$14:$C$15,$B10,調査票!$AQ$14:$AQ$15,"○")</f>
        <v>0</v>
      </c>
      <c r="AR10" s="13">
        <f>COUNTIFS(調査票!$C$14:$C$15,$B10,調査票!$AR$14:$AR$15,"○")</f>
        <v>0</v>
      </c>
      <c r="AS10" s="13">
        <f>COUNTIFS(調査票!$C$14:$C$15,$B10,調査票!$AS$14:$AS$15,"○")</f>
        <v>0</v>
      </c>
      <c r="AT10" s="13">
        <f>COUNTIFS(調査票!$C$14:$C$15,$B10,調査票!$AT$14:$AT$15,"○")</f>
        <v>0</v>
      </c>
      <c r="AU10" s="13" t="s">
        <v>158</v>
      </c>
      <c r="AV10" s="13">
        <f>COUNTIFS(調査票!$C$14:$C$15,$B10,調査票!$AV$14:$AV$15,"○")</f>
        <v>0</v>
      </c>
      <c r="AW10" s="13">
        <f>COUNTIFS(調査票!$C$14:$C$15,$B10,調査票!$AW$14:$AW$15,"○")</f>
        <v>0</v>
      </c>
      <c r="AX10" s="13">
        <f>COUNTIFS(調査票!$C$14:$C$15,$B10,調査票!$AX$14:$AX$15,"○")</f>
        <v>0</v>
      </c>
      <c r="AY10" s="13">
        <f>COUNTIFS(調査票!$C$14:$C$15,$B10,調査票!$AY$14:$AY$15,"○")</f>
        <v>0</v>
      </c>
      <c r="AZ10" s="13" t="s">
        <v>158</v>
      </c>
      <c r="BA10" s="13">
        <f>COUNTIFS(調査票!$C$14:$C$15,$B10,調査票!$BA$14:$BA$15,"○")</f>
        <v>0</v>
      </c>
      <c r="BB10" s="92">
        <f>COUNTIFS(調査票!$C$14:$C$15,$B10,調査票!$BB$14:$BB$15,"○")</f>
        <v>0</v>
      </c>
    </row>
    <row r="11" spans="2:54" ht="21" customHeight="1" x14ac:dyDescent="0.15">
      <c r="B11" s="51" t="s">
        <v>99</v>
      </c>
      <c r="C11" s="10">
        <f>COUNTIF(調査票!$C$14:$C$15,'集計表２（都道府県・指定都市・中核市用）'!B11)</f>
        <v>0</v>
      </c>
      <c r="D11" s="25">
        <f>C11</f>
        <v>0</v>
      </c>
      <c r="E11" s="31">
        <f>COUNTIFS(調査票!$C$14:$C$15,$B11,調査票!$E$14:$E$15,"○")</f>
        <v>0</v>
      </c>
      <c r="F11" s="13">
        <f>COUNTIFS(調査票!$C$14:$C$15,$B11,調査票!$F$14:$F$15,"○")</f>
        <v>0</v>
      </c>
      <c r="G11" s="13">
        <f>COUNTIFS(調査票!$C$14:$C$15,$B11,調査票!$G$14:$G$15,"○")</f>
        <v>0</v>
      </c>
      <c r="H11" s="13">
        <f>COUNTIFS(調査票!$C$14:$C$15,$B11,調査票!$H$14:$H$15,"○")</f>
        <v>0</v>
      </c>
      <c r="I11" s="13">
        <f>COUNTIFS(調査票!$C$14:$C$15,$B11,調査票!$I$14:$I$15,"○")</f>
        <v>0</v>
      </c>
      <c r="J11" s="13">
        <f>COUNTIFS(調査票!$C$14:$C$15,$B11,調査票!$J$14:$J$15,"○")</f>
        <v>0</v>
      </c>
      <c r="K11" s="13">
        <f>SUMIFS(調査票!$K$14:$K$15,調査票!$C$14:$C$15,B11)</f>
        <v>0</v>
      </c>
      <c r="L11" s="13">
        <f>COUNTIFS(調査票!$C$14:$C$15,$B11,調査票!$L$14:$L$15,"○")</f>
        <v>0</v>
      </c>
      <c r="M11" s="13">
        <f>COUNTIFS(調査票!$C$14:$C$15,$B11,調査票!$M$14:$M$15,"○")</f>
        <v>0</v>
      </c>
      <c r="N11" s="13">
        <f>SUMIFS(調査票!$N$14:$N$15,調査票!$C$14:$C$15,B11)</f>
        <v>0</v>
      </c>
      <c r="O11" s="13">
        <f>COUNTIFS(調査票!$C$14:$C$15,$B11,調査票!$O$14:$O$15,"○")</f>
        <v>0</v>
      </c>
      <c r="P11" s="13">
        <f>COUNTIFS(調査票!$C$14:$C$15,$B11,調査票!$P$14:$P$15,"○")</f>
        <v>0</v>
      </c>
      <c r="Q11" s="13">
        <f>COUNTIFS(調査票!$C$14:$C$15,$B11,調査票!$Q$14:$Q$15,"○")</f>
        <v>0</v>
      </c>
      <c r="R11" s="13">
        <f>COUNTIFS(調査票!$C$14:$C$15,$B11,調査票!$R$14:$R$15,"○")</f>
        <v>0</v>
      </c>
      <c r="S11" s="13">
        <f>COUNTIFS(調査票!$C$14:$C$15,$B11,調査票!$S$14:$S$15,"○")</f>
        <v>0</v>
      </c>
      <c r="T11" s="13">
        <f>COUNTIFS(調査票!$C$14:$C$15,$B11,調査票!$T$14:$T$15,"○")</f>
        <v>0</v>
      </c>
      <c r="U11" s="13">
        <f>COUNTIFS(調査票!$C$14:$C$15,$B11,調査票!$U$14:$U$15,"○")</f>
        <v>0</v>
      </c>
      <c r="V11" s="13">
        <f>COUNTIFS(調査票!$C$14:$C$15,$B11,調査票!$V$14:$V$15,"○")</f>
        <v>0</v>
      </c>
      <c r="W11" s="13">
        <f>COUNTIFS(調査票!$C$14:$C$15,$B11,調査票!$W$14:$W$15,"○")</f>
        <v>0</v>
      </c>
      <c r="X11" s="13">
        <f>COUNTIFS(調査票!$C$14:$C$15,$B11,調査票!$X$14:$X$15,"○")</f>
        <v>0</v>
      </c>
      <c r="Y11" s="13">
        <f>COUNTIFS(調査票!$C$14:$C$15,$B11,調査票!$Y$14:$Y$15,"○")</f>
        <v>0</v>
      </c>
      <c r="Z11" s="13">
        <f>COUNTIFS(調査票!$C$14:$C$15,$B11,調査票!$Z$14:$Z$15,"○")</f>
        <v>0</v>
      </c>
      <c r="AA11" s="13">
        <f>COUNTIFS(調査票!$C$14:$C$15,$B11,調査票!$AA$14:$AA$15,"○")</f>
        <v>0</v>
      </c>
      <c r="AB11" s="13">
        <f>COUNTIFS(調査票!$C$14:$C$15,$B11,調査票!$AB$14:$AB$15,"○")</f>
        <v>0</v>
      </c>
      <c r="AC11" s="13">
        <f>COUNTIFS(調査票!$C$14:$C$15,$B11,調査票!$AC$14:$AC$15,"○")</f>
        <v>0</v>
      </c>
      <c r="AD11" s="13">
        <f>COUNTIFS(調査票!$C$14:$C$15,$B11,調査票!$AD$14:$AD$15,"○")</f>
        <v>0</v>
      </c>
      <c r="AE11" s="13">
        <f>COUNTIFS(調査票!$C$14:$C$15,$B11,調査票!$AE$14:$AE$15,"○")</f>
        <v>0</v>
      </c>
      <c r="AF11" s="13" t="s">
        <v>158</v>
      </c>
      <c r="AG11" s="13">
        <f>COUNTIFS(調査票!$C$14:$C$15,$B11,調査票!$AG$14:$AG$15,"○")</f>
        <v>0</v>
      </c>
      <c r="AH11" s="13">
        <f>COUNTIFS(調査票!$C$14:$C$15,$B11,調査票!$AH$14:$AH$15,"○")</f>
        <v>0</v>
      </c>
      <c r="AI11" s="13">
        <f>COUNTIFS(調査票!$C$14:$C$15,$B11,調査票!$AI$14:$AI$15,"○")</f>
        <v>0</v>
      </c>
      <c r="AJ11" s="13">
        <f>COUNTIFS(調査票!$C$14:$C$15,$B11,調査票!$AJ$14:$AJ$15,"○")</f>
        <v>0</v>
      </c>
      <c r="AK11" s="13" t="s">
        <v>158</v>
      </c>
      <c r="AL11" s="13">
        <f>COUNTIFS(調査票!$C$14:$C$15,$B11,調査票!$AL$14:$AL$15,"○")</f>
        <v>0</v>
      </c>
      <c r="AM11" s="13">
        <f>COUNTIFS(調査票!$C$14:$C$15,$B11,調査票!$AM$14:$AM$15,"○")</f>
        <v>0</v>
      </c>
      <c r="AN11" s="13">
        <f>COUNTIFS(調査票!$C$14:$C$15,$B11,調査票!$AN$14:$AN$15,"○")</f>
        <v>0</v>
      </c>
      <c r="AO11" s="13">
        <f>COUNTIFS(調査票!$C$14:$C$15,$B11,調査票!$AO$14:$AO$15,"○")</f>
        <v>0</v>
      </c>
      <c r="AP11" s="13" t="s">
        <v>158</v>
      </c>
      <c r="AQ11" s="13">
        <f>COUNTIFS(調査票!$C$14:$C$15,$B11,調査票!$AQ$14:$AQ$15,"○")</f>
        <v>0</v>
      </c>
      <c r="AR11" s="13">
        <f>COUNTIFS(調査票!$C$14:$C$15,$B11,調査票!$AR$14:$AR$15,"○")</f>
        <v>0</v>
      </c>
      <c r="AS11" s="13">
        <f>COUNTIFS(調査票!$C$14:$C$15,$B11,調査票!$AS$14:$AS$15,"○")</f>
        <v>0</v>
      </c>
      <c r="AT11" s="13">
        <f>COUNTIFS(調査票!$C$14:$C$15,$B11,調査票!$AT$14:$AT$15,"○")</f>
        <v>0</v>
      </c>
      <c r="AU11" s="13" t="s">
        <v>158</v>
      </c>
      <c r="AV11" s="13">
        <f>COUNTIFS(調査票!$C$14:$C$15,$B11,調査票!$AV$14:$AV$15,"○")</f>
        <v>0</v>
      </c>
      <c r="AW11" s="13">
        <f>COUNTIFS(調査票!$C$14:$C$15,$B11,調査票!$AW$14:$AW$15,"○")</f>
        <v>0</v>
      </c>
      <c r="AX11" s="13">
        <f>COUNTIFS(調査票!$C$14:$C$15,$B11,調査票!$AX$14:$AX$15,"○")</f>
        <v>0</v>
      </c>
      <c r="AY11" s="13">
        <f>COUNTIFS(調査票!$C$14:$C$15,$B11,調査票!$AY$14:$AY$15,"○")</f>
        <v>0</v>
      </c>
      <c r="AZ11" s="13" t="s">
        <v>158</v>
      </c>
      <c r="BA11" s="13">
        <f>COUNTIFS(調査票!$C$14:$C$15,$B11,調査票!$BA$14:$BA$15,"○")</f>
        <v>0</v>
      </c>
      <c r="BB11" s="92">
        <f>COUNTIFS(調査票!$C$14:$C$15,$B11,調査票!$BB$14:$BB$15,"○")</f>
        <v>0</v>
      </c>
    </row>
    <row r="12" spans="2:54" ht="21" customHeight="1" x14ac:dyDescent="0.15">
      <c r="B12" s="51" t="s">
        <v>100</v>
      </c>
      <c r="C12" s="10">
        <f>COUNTIF(調査票!$C$14:$C$15,'集計表２（都道府県・指定都市・中核市用）'!B12)</f>
        <v>0</v>
      </c>
      <c r="D12" s="25">
        <f t="shared" ref="D12:D27" si="0">C12</f>
        <v>0</v>
      </c>
      <c r="E12" s="31">
        <f>COUNTIFS(調査票!$C$14:$C$15,$B12,調査票!$E$14:$E$15,"○")</f>
        <v>0</v>
      </c>
      <c r="F12" s="13">
        <f>COUNTIFS(調査票!$C$14:$C$15,$B12,調査票!$F$14:$F$15,"○")</f>
        <v>0</v>
      </c>
      <c r="G12" s="13">
        <f>COUNTIFS(調査票!$C$14:$C$15,$B12,調査票!$G$14:$G$15,"○")</f>
        <v>0</v>
      </c>
      <c r="H12" s="13">
        <f>COUNTIFS(調査票!$C$14:$C$15,$B12,調査票!$H$14:$H$15,"○")</f>
        <v>0</v>
      </c>
      <c r="I12" s="13">
        <f>COUNTIFS(調査票!$C$14:$C$15,$B12,調査票!$I$14:$I$15,"○")</f>
        <v>0</v>
      </c>
      <c r="J12" s="13">
        <f>COUNTIFS(調査票!$C$14:$C$15,$B12,調査票!$J$14:$J$15,"○")</f>
        <v>0</v>
      </c>
      <c r="K12" s="13">
        <f>SUMIFS(調査票!$K$14:$K$15,調査票!$C$14:$C$15,B12)</f>
        <v>0</v>
      </c>
      <c r="L12" s="13">
        <f>COUNTIFS(調査票!$C$14:$C$15,$B12,調査票!$L$14:$L$15,"○")</f>
        <v>0</v>
      </c>
      <c r="M12" s="13">
        <f>COUNTIFS(調査票!$C$14:$C$15,$B12,調査票!$M$14:$M$15,"○")</f>
        <v>0</v>
      </c>
      <c r="N12" s="13">
        <f>SUMIFS(調査票!$N$14:$N$15,調査票!$C$14:$C$15,B12)</f>
        <v>0</v>
      </c>
      <c r="O12" s="13">
        <f>COUNTIFS(調査票!$C$14:$C$15,$B12,調査票!$O$14:$O$15,"○")</f>
        <v>0</v>
      </c>
      <c r="P12" s="13">
        <f>COUNTIFS(調査票!$C$14:$C$15,$B12,調査票!$P$14:$P$15,"○")</f>
        <v>0</v>
      </c>
      <c r="Q12" s="13">
        <f>COUNTIFS(調査票!$C$14:$C$15,$B12,調査票!$Q$14:$Q$15,"○")</f>
        <v>0</v>
      </c>
      <c r="R12" s="13">
        <f>COUNTIFS(調査票!$C$14:$C$15,$B12,調査票!$R$14:$R$15,"○")</f>
        <v>0</v>
      </c>
      <c r="S12" s="13">
        <f>COUNTIFS(調査票!$C$14:$C$15,$B12,調査票!$S$14:$S$15,"○")</f>
        <v>0</v>
      </c>
      <c r="T12" s="13">
        <f>COUNTIFS(調査票!$C$14:$C$15,$B12,調査票!$T$14:$T$15,"○")</f>
        <v>0</v>
      </c>
      <c r="U12" s="13">
        <f>COUNTIFS(調査票!$C$14:$C$15,$B12,調査票!$U$14:$U$15,"○")</f>
        <v>0</v>
      </c>
      <c r="V12" s="13">
        <f>COUNTIFS(調査票!$C$14:$C$15,$B12,調査票!$V$14:$V$15,"○")</f>
        <v>0</v>
      </c>
      <c r="W12" s="13">
        <f>COUNTIFS(調査票!$C$14:$C$15,$B12,調査票!$W$14:$W$15,"○")</f>
        <v>0</v>
      </c>
      <c r="X12" s="13">
        <f>COUNTIFS(調査票!$C$14:$C$15,$B12,調査票!$X$14:$X$15,"○")</f>
        <v>0</v>
      </c>
      <c r="Y12" s="13">
        <f>COUNTIFS(調査票!$C$14:$C$15,$B12,調査票!$Y$14:$Y$15,"○")</f>
        <v>0</v>
      </c>
      <c r="Z12" s="13">
        <f>COUNTIFS(調査票!$C$14:$C$15,$B12,調査票!$Z$14:$Z$15,"○")</f>
        <v>0</v>
      </c>
      <c r="AA12" s="13">
        <f>COUNTIFS(調査票!$C$14:$C$15,$B12,調査票!$AA$14:$AA$15,"○")</f>
        <v>0</v>
      </c>
      <c r="AB12" s="13">
        <f>COUNTIFS(調査票!$C$14:$C$15,$B12,調査票!$AB$14:$AB$15,"○")</f>
        <v>0</v>
      </c>
      <c r="AC12" s="13">
        <f>COUNTIFS(調査票!$C$14:$C$15,$B12,調査票!$AC$14:$AC$15,"○")</f>
        <v>0</v>
      </c>
      <c r="AD12" s="13">
        <f>COUNTIFS(調査票!$C$14:$C$15,$B12,調査票!$AD$14:$AD$15,"○")</f>
        <v>0</v>
      </c>
      <c r="AE12" s="13">
        <f>COUNTIFS(調査票!$C$14:$C$15,$B12,調査票!$AE$14:$AE$15,"○")</f>
        <v>0</v>
      </c>
      <c r="AF12" s="13" t="s">
        <v>158</v>
      </c>
      <c r="AG12" s="13">
        <f>COUNTIFS(調査票!$C$14:$C$15,$B12,調査票!$AG$14:$AG$15,"○")</f>
        <v>0</v>
      </c>
      <c r="AH12" s="13">
        <f>COUNTIFS(調査票!$C$14:$C$15,$B12,調査票!$AH$14:$AH$15,"○")</f>
        <v>0</v>
      </c>
      <c r="AI12" s="13">
        <f>COUNTIFS(調査票!$C$14:$C$15,$B12,調査票!$AI$14:$AI$15,"○")</f>
        <v>0</v>
      </c>
      <c r="AJ12" s="13">
        <f>COUNTIFS(調査票!$C$14:$C$15,$B12,調査票!$AJ$14:$AJ$15,"○")</f>
        <v>0</v>
      </c>
      <c r="AK12" s="13" t="s">
        <v>158</v>
      </c>
      <c r="AL12" s="13">
        <f>COUNTIFS(調査票!$C$14:$C$15,$B12,調査票!$AL$14:$AL$15,"○")</f>
        <v>0</v>
      </c>
      <c r="AM12" s="13">
        <f>COUNTIFS(調査票!$C$14:$C$15,$B12,調査票!$AM$14:$AM$15,"○")</f>
        <v>0</v>
      </c>
      <c r="AN12" s="13">
        <f>COUNTIFS(調査票!$C$14:$C$15,$B12,調査票!$AN$14:$AN$15,"○")</f>
        <v>0</v>
      </c>
      <c r="AO12" s="13">
        <f>COUNTIFS(調査票!$C$14:$C$15,$B12,調査票!$AO$14:$AO$15,"○")</f>
        <v>0</v>
      </c>
      <c r="AP12" s="13" t="s">
        <v>158</v>
      </c>
      <c r="AQ12" s="13">
        <f>COUNTIFS(調査票!$C$14:$C$15,$B12,調査票!$AQ$14:$AQ$15,"○")</f>
        <v>0</v>
      </c>
      <c r="AR12" s="13">
        <f>COUNTIFS(調査票!$C$14:$C$15,$B12,調査票!$AR$14:$AR$15,"○")</f>
        <v>0</v>
      </c>
      <c r="AS12" s="13">
        <f>COUNTIFS(調査票!$C$14:$C$15,$B12,調査票!$AS$14:$AS$15,"○")</f>
        <v>0</v>
      </c>
      <c r="AT12" s="13">
        <f>COUNTIFS(調査票!$C$14:$C$15,$B12,調査票!$AT$14:$AT$15,"○")</f>
        <v>0</v>
      </c>
      <c r="AU12" s="13" t="s">
        <v>158</v>
      </c>
      <c r="AV12" s="13">
        <f>COUNTIFS(調査票!$C$14:$C$15,$B12,調査票!$AV$14:$AV$15,"○")</f>
        <v>0</v>
      </c>
      <c r="AW12" s="13">
        <f>COUNTIFS(調査票!$C$14:$C$15,$B12,調査票!$AW$14:$AW$15,"○")</f>
        <v>0</v>
      </c>
      <c r="AX12" s="13">
        <f>COUNTIFS(調査票!$C$14:$C$15,$B12,調査票!$AX$14:$AX$15,"○")</f>
        <v>0</v>
      </c>
      <c r="AY12" s="13">
        <f>COUNTIFS(調査票!$C$14:$C$15,$B12,調査票!$AY$14:$AY$15,"○")</f>
        <v>0</v>
      </c>
      <c r="AZ12" s="13" t="s">
        <v>158</v>
      </c>
      <c r="BA12" s="13">
        <f>COUNTIFS(調査票!$C$14:$C$15,$B12,調査票!$BA$14:$BA$15,"○")</f>
        <v>0</v>
      </c>
      <c r="BB12" s="92">
        <f>COUNTIFS(調査票!$C$14:$C$15,$B12,調査票!$BB$14:$BB$15,"○")</f>
        <v>0</v>
      </c>
    </row>
    <row r="13" spans="2:54" ht="21" customHeight="1" x14ac:dyDescent="0.15">
      <c r="B13" s="51" t="s">
        <v>101</v>
      </c>
      <c r="C13" s="10">
        <f>COUNTIF(調査票!$C$14:$C$15,'集計表２（都道府県・指定都市・中核市用）'!B13)</f>
        <v>0</v>
      </c>
      <c r="D13" s="25">
        <f t="shared" si="0"/>
        <v>0</v>
      </c>
      <c r="E13" s="31">
        <f>COUNTIFS(調査票!$C$14:$C$15,$B13,調査票!$E$14:$E$15,"○")</f>
        <v>0</v>
      </c>
      <c r="F13" s="13">
        <f>COUNTIFS(調査票!$C$14:$C$15,$B13,調査票!$F$14:$F$15,"○")</f>
        <v>0</v>
      </c>
      <c r="G13" s="13">
        <f>COUNTIFS(調査票!$C$14:$C$15,$B13,調査票!$G$14:$G$15,"○")</f>
        <v>0</v>
      </c>
      <c r="H13" s="13">
        <f>COUNTIFS(調査票!$C$14:$C$15,$B13,調査票!$H$14:$H$15,"○")</f>
        <v>0</v>
      </c>
      <c r="I13" s="13">
        <f>COUNTIFS(調査票!$C$14:$C$15,$B13,調査票!$I$14:$I$15,"○")</f>
        <v>0</v>
      </c>
      <c r="J13" s="13">
        <f>COUNTIFS(調査票!$C$14:$C$15,$B13,調査票!$J$14:$J$15,"○")</f>
        <v>0</v>
      </c>
      <c r="K13" s="13">
        <f>SUMIFS(調査票!$K$14:$K$15,調査票!$C$14:$C$15,B13)</f>
        <v>0</v>
      </c>
      <c r="L13" s="13">
        <f>COUNTIFS(調査票!$C$14:$C$15,$B13,調査票!$L$14:$L$15,"○")</f>
        <v>0</v>
      </c>
      <c r="M13" s="13">
        <f>COUNTIFS(調査票!$C$14:$C$15,$B13,調査票!$M$14:$M$15,"○")</f>
        <v>0</v>
      </c>
      <c r="N13" s="13">
        <f>SUMIFS(調査票!$N$14:$N$15,調査票!$C$14:$C$15,B13)</f>
        <v>0</v>
      </c>
      <c r="O13" s="13">
        <f>COUNTIFS(調査票!$C$14:$C$15,$B13,調査票!$O$14:$O$15,"○")</f>
        <v>0</v>
      </c>
      <c r="P13" s="13">
        <f>COUNTIFS(調査票!$C$14:$C$15,$B13,調査票!$P$14:$P$15,"○")</f>
        <v>0</v>
      </c>
      <c r="Q13" s="13">
        <f>COUNTIFS(調査票!$C$14:$C$15,$B13,調査票!$Q$14:$Q$15,"○")</f>
        <v>0</v>
      </c>
      <c r="R13" s="13">
        <f>COUNTIFS(調査票!$C$14:$C$15,$B13,調査票!$R$14:$R$15,"○")</f>
        <v>0</v>
      </c>
      <c r="S13" s="13">
        <f>COUNTIFS(調査票!$C$14:$C$15,$B13,調査票!$S$14:$S$15,"○")</f>
        <v>0</v>
      </c>
      <c r="T13" s="13">
        <f>COUNTIFS(調査票!$C$14:$C$15,$B13,調査票!$T$14:$T$15,"○")</f>
        <v>0</v>
      </c>
      <c r="U13" s="13">
        <f>COUNTIFS(調査票!$C$14:$C$15,$B13,調査票!$U$14:$U$15,"○")</f>
        <v>0</v>
      </c>
      <c r="V13" s="13">
        <f>COUNTIFS(調査票!$C$14:$C$15,$B13,調査票!$V$14:$V$15,"○")</f>
        <v>0</v>
      </c>
      <c r="W13" s="13">
        <f>COUNTIFS(調査票!$C$14:$C$15,$B13,調査票!$W$14:$W$15,"○")</f>
        <v>0</v>
      </c>
      <c r="X13" s="13">
        <f>COUNTIFS(調査票!$C$14:$C$15,$B13,調査票!$X$14:$X$15,"○")</f>
        <v>0</v>
      </c>
      <c r="Y13" s="13">
        <f>COUNTIFS(調査票!$C$14:$C$15,$B13,調査票!$Y$14:$Y$15,"○")</f>
        <v>0</v>
      </c>
      <c r="Z13" s="13">
        <f>COUNTIFS(調査票!$C$14:$C$15,$B13,調査票!$Z$14:$Z$15,"○")</f>
        <v>0</v>
      </c>
      <c r="AA13" s="13">
        <f>COUNTIFS(調査票!$C$14:$C$15,$B13,調査票!$AA$14:$AA$15,"○")</f>
        <v>0</v>
      </c>
      <c r="AB13" s="13">
        <f>COUNTIFS(調査票!$C$14:$C$15,$B13,調査票!$AB$14:$AB$15,"○")</f>
        <v>0</v>
      </c>
      <c r="AC13" s="13">
        <f>COUNTIFS(調査票!$C$14:$C$15,$B13,調査票!$AC$14:$AC$15,"○")</f>
        <v>0</v>
      </c>
      <c r="AD13" s="13">
        <f>COUNTIFS(調査票!$C$14:$C$15,$B13,調査票!$AD$14:$AD$15,"○")</f>
        <v>0</v>
      </c>
      <c r="AE13" s="13">
        <f>COUNTIFS(調査票!$C$14:$C$15,$B13,調査票!$AE$14:$AE$15,"○")</f>
        <v>0</v>
      </c>
      <c r="AF13" s="13" t="s">
        <v>158</v>
      </c>
      <c r="AG13" s="13">
        <f>COUNTIFS(調査票!$C$14:$C$15,$B13,調査票!$AG$14:$AG$15,"○")</f>
        <v>0</v>
      </c>
      <c r="AH13" s="13">
        <f>COUNTIFS(調査票!$C$14:$C$15,$B13,調査票!$AH$14:$AH$15,"○")</f>
        <v>0</v>
      </c>
      <c r="AI13" s="13">
        <f>COUNTIFS(調査票!$C$14:$C$15,$B13,調査票!$AI$14:$AI$15,"○")</f>
        <v>0</v>
      </c>
      <c r="AJ13" s="13">
        <f>COUNTIFS(調査票!$C$14:$C$15,$B13,調査票!$AJ$14:$AJ$15,"○")</f>
        <v>0</v>
      </c>
      <c r="AK13" s="13" t="s">
        <v>158</v>
      </c>
      <c r="AL13" s="13">
        <f>COUNTIFS(調査票!$C$14:$C$15,$B13,調査票!$AL$14:$AL$15,"○")</f>
        <v>0</v>
      </c>
      <c r="AM13" s="13">
        <f>COUNTIFS(調査票!$C$14:$C$15,$B13,調査票!$AM$14:$AM$15,"○")</f>
        <v>0</v>
      </c>
      <c r="AN13" s="13">
        <f>COUNTIFS(調査票!$C$14:$C$15,$B13,調査票!$AN$14:$AN$15,"○")</f>
        <v>0</v>
      </c>
      <c r="AO13" s="13">
        <f>COUNTIFS(調査票!$C$14:$C$15,$B13,調査票!$AO$14:$AO$15,"○")</f>
        <v>0</v>
      </c>
      <c r="AP13" s="13" t="s">
        <v>158</v>
      </c>
      <c r="AQ13" s="13">
        <f>COUNTIFS(調査票!$C$14:$C$15,$B13,調査票!$AQ$14:$AQ$15,"○")</f>
        <v>0</v>
      </c>
      <c r="AR13" s="13">
        <f>COUNTIFS(調査票!$C$14:$C$15,$B13,調査票!$AR$14:$AR$15,"○")</f>
        <v>0</v>
      </c>
      <c r="AS13" s="13">
        <f>COUNTIFS(調査票!$C$14:$C$15,$B13,調査票!$AS$14:$AS$15,"○")</f>
        <v>0</v>
      </c>
      <c r="AT13" s="13">
        <f>COUNTIFS(調査票!$C$14:$C$15,$B13,調査票!$AT$14:$AT$15,"○")</f>
        <v>0</v>
      </c>
      <c r="AU13" s="13" t="s">
        <v>158</v>
      </c>
      <c r="AV13" s="13">
        <f>COUNTIFS(調査票!$C$14:$C$15,$B13,調査票!$AV$14:$AV$15,"○")</f>
        <v>0</v>
      </c>
      <c r="AW13" s="13">
        <f>COUNTIFS(調査票!$C$14:$C$15,$B13,調査票!$AW$14:$AW$15,"○")</f>
        <v>0</v>
      </c>
      <c r="AX13" s="13">
        <f>COUNTIFS(調査票!$C$14:$C$15,$B13,調査票!$AX$14:$AX$15,"○")</f>
        <v>0</v>
      </c>
      <c r="AY13" s="13">
        <f>COUNTIFS(調査票!$C$14:$C$15,$B13,調査票!$AY$14:$AY$15,"○")</f>
        <v>0</v>
      </c>
      <c r="AZ13" s="13" t="s">
        <v>158</v>
      </c>
      <c r="BA13" s="13">
        <f>COUNTIFS(調査票!$C$14:$C$15,$B13,調査票!$BA$14:$BA$15,"○")</f>
        <v>0</v>
      </c>
      <c r="BB13" s="92">
        <f>COUNTIFS(調査票!$C$14:$C$15,$B13,調査票!$BB$14:$BB$15,"○")</f>
        <v>0</v>
      </c>
    </row>
    <row r="14" spans="2:54" ht="21" customHeight="1" x14ac:dyDescent="0.15">
      <c r="B14" s="51" t="s">
        <v>102</v>
      </c>
      <c r="C14" s="10">
        <f>COUNTIF(調査票!$C$14:$C$15,'集計表２（都道府県・指定都市・中核市用）'!B14)</f>
        <v>0</v>
      </c>
      <c r="D14" s="25">
        <f t="shared" si="0"/>
        <v>0</v>
      </c>
      <c r="E14" s="31">
        <f>COUNTIFS(調査票!$C$14:$C$15,$B14,調査票!$E$14:$E$15,"○")</f>
        <v>0</v>
      </c>
      <c r="F14" s="13">
        <f>COUNTIFS(調査票!$C$14:$C$15,$B14,調査票!$F$14:$F$15,"○")</f>
        <v>0</v>
      </c>
      <c r="G14" s="13">
        <f>COUNTIFS(調査票!$C$14:$C$15,$B14,調査票!$G$14:$G$15,"○")</f>
        <v>0</v>
      </c>
      <c r="H14" s="13">
        <f>COUNTIFS(調査票!$C$14:$C$15,$B14,調査票!$H$14:$H$15,"○")</f>
        <v>0</v>
      </c>
      <c r="I14" s="13">
        <f>COUNTIFS(調査票!$C$14:$C$15,$B14,調査票!$I$14:$I$15,"○")</f>
        <v>0</v>
      </c>
      <c r="J14" s="13">
        <f>COUNTIFS(調査票!$C$14:$C$15,$B14,調査票!$J$14:$J$15,"○")</f>
        <v>0</v>
      </c>
      <c r="K14" s="13">
        <f>SUMIFS(調査票!$K$14:$K$15,調査票!$C$14:$C$15,B14)</f>
        <v>0</v>
      </c>
      <c r="L14" s="13">
        <f>COUNTIFS(調査票!$C$14:$C$15,$B14,調査票!$L$14:$L$15,"○")</f>
        <v>0</v>
      </c>
      <c r="M14" s="13">
        <f>COUNTIFS(調査票!$C$14:$C$15,$B14,調査票!$M$14:$M$15,"○")</f>
        <v>0</v>
      </c>
      <c r="N14" s="13">
        <f>SUMIFS(調査票!$N$14:$N$15,調査票!$C$14:$C$15,B14)</f>
        <v>0</v>
      </c>
      <c r="O14" s="13">
        <f>COUNTIFS(調査票!$C$14:$C$15,$B14,調査票!$O$14:$O$15,"○")</f>
        <v>0</v>
      </c>
      <c r="P14" s="13">
        <f>COUNTIFS(調査票!$C$14:$C$15,$B14,調査票!$P$14:$P$15,"○")</f>
        <v>0</v>
      </c>
      <c r="Q14" s="13">
        <f>COUNTIFS(調査票!$C$14:$C$15,$B14,調査票!$Q$14:$Q$15,"○")</f>
        <v>0</v>
      </c>
      <c r="R14" s="13">
        <f>COUNTIFS(調査票!$C$14:$C$15,$B14,調査票!$R$14:$R$15,"○")</f>
        <v>0</v>
      </c>
      <c r="S14" s="13">
        <f>COUNTIFS(調査票!$C$14:$C$15,$B14,調査票!$S$14:$S$15,"○")</f>
        <v>0</v>
      </c>
      <c r="T14" s="13">
        <f>COUNTIFS(調査票!$C$14:$C$15,$B14,調査票!$T$14:$T$15,"○")</f>
        <v>0</v>
      </c>
      <c r="U14" s="13">
        <f>COUNTIFS(調査票!$C$14:$C$15,$B14,調査票!$U$14:$U$15,"○")</f>
        <v>0</v>
      </c>
      <c r="V14" s="13">
        <f>COUNTIFS(調査票!$C$14:$C$15,$B14,調査票!$V$14:$V$15,"○")</f>
        <v>0</v>
      </c>
      <c r="W14" s="13">
        <f>COUNTIFS(調査票!$C$14:$C$15,$B14,調査票!$W$14:$W$15,"○")</f>
        <v>0</v>
      </c>
      <c r="X14" s="13">
        <f>COUNTIFS(調査票!$C$14:$C$15,$B14,調査票!$X$14:$X$15,"○")</f>
        <v>0</v>
      </c>
      <c r="Y14" s="13">
        <f>COUNTIFS(調査票!$C$14:$C$15,$B14,調査票!$Y$14:$Y$15,"○")</f>
        <v>0</v>
      </c>
      <c r="Z14" s="13">
        <f>COUNTIFS(調査票!$C$14:$C$15,$B14,調査票!$Z$14:$Z$15,"○")</f>
        <v>0</v>
      </c>
      <c r="AA14" s="13">
        <f>COUNTIFS(調査票!$C$14:$C$15,$B14,調査票!$AA$14:$AA$15,"○")</f>
        <v>0</v>
      </c>
      <c r="AB14" s="13">
        <f>COUNTIFS(調査票!$C$14:$C$15,$B14,調査票!$AB$14:$AB$15,"○")</f>
        <v>0</v>
      </c>
      <c r="AC14" s="13">
        <f>COUNTIFS(調査票!$C$14:$C$15,$B14,調査票!$AC$14:$AC$15,"○")</f>
        <v>0</v>
      </c>
      <c r="AD14" s="13">
        <f>COUNTIFS(調査票!$C$14:$C$15,$B14,調査票!$AD$14:$AD$15,"○")</f>
        <v>0</v>
      </c>
      <c r="AE14" s="13">
        <f>COUNTIFS(調査票!$C$14:$C$15,$B14,調査票!$AE$14:$AE$15,"○")</f>
        <v>0</v>
      </c>
      <c r="AF14" s="13" t="s">
        <v>158</v>
      </c>
      <c r="AG14" s="13">
        <f>COUNTIFS(調査票!$C$14:$C$15,$B14,調査票!$AG$14:$AG$15,"○")</f>
        <v>0</v>
      </c>
      <c r="AH14" s="13">
        <f>COUNTIFS(調査票!$C$14:$C$15,$B14,調査票!$AH$14:$AH$15,"○")</f>
        <v>0</v>
      </c>
      <c r="AI14" s="13">
        <f>COUNTIFS(調査票!$C$14:$C$15,$B14,調査票!$AI$14:$AI$15,"○")</f>
        <v>0</v>
      </c>
      <c r="AJ14" s="13">
        <f>COUNTIFS(調査票!$C$14:$C$15,$B14,調査票!$AJ$14:$AJ$15,"○")</f>
        <v>0</v>
      </c>
      <c r="AK14" s="13" t="s">
        <v>158</v>
      </c>
      <c r="AL14" s="13">
        <f>COUNTIFS(調査票!$C$14:$C$15,$B14,調査票!$AL$14:$AL$15,"○")</f>
        <v>0</v>
      </c>
      <c r="AM14" s="13">
        <f>COUNTIFS(調査票!$C$14:$C$15,$B14,調査票!$AM$14:$AM$15,"○")</f>
        <v>0</v>
      </c>
      <c r="AN14" s="13">
        <f>COUNTIFS(調査票!$C$14:$C$15,$B14,調査票!$AN$14:$AN$15,"○")</f>
        <v>0</v>
      </c>
      <c r="AO14" s="13">
        <f>COUNTIFS(調査票!$C$14:$C$15,$B14,調査票!$AO$14:$AO$15,"○")</f>
        <v>0</v>
      </c>
      <c r="AP14" s="13" t="s">
        <v>158</v>
      </c>
      <c r="AQ14" s="13">
        <f>COUNTIFS(調査票!$C$14:$C$15,$B14,調査票!$AQ$14:$AQ$15,"○")</f>
        <v>0</v>
      </c>
      <c r="AR14" s="13">
        <f>COUNTIFS(調査票!$C$14:$C$15,$B14,調査票!$AR$14:$AR$15,"○")</f>
        <v>0</v>
      </c>
      <c r="AS14" s="13">
        <f>COUNTIFS(調査票!$C$14:$C$15,$B14,調査票!$AS$14:$AS$15,"○")</f>
        <v>0</v>
      </c>
      <c r="AT14" s="13">
        <f>COUNTIFS(調査票!$C$14:$C$15,$B14,調査票!$AT$14:$AT$15,"○")</f>
        <v>0</v>
      </c>
      <c r="AU14" s="13" t="s">
        <v>158</v>
      </c>
      <c r="AV14" s="13">
        <f>COUNTIFS(調査票!$C$14:$C$15,$B14,調査票!$AV$14:$AV$15,"○")</f>
        <v>0</v>
      </c>
      <c r="AW14" s="13">
        <f>COUNTIFS(調査票!$C$14:$C$15,$B14,調査票!$AW$14:$AW$15,"○")</f>
        <v>0</v>
      </c>
      <c r="AX14" s="13">
        <f>COUNTIFS(調査票!$C$14:$C$15,$B14,調査票!$AX$14:$AX$15,"○")</f>
        <v>0</v>
      </c>
      <c r="AY14" s="13">
        <f>COUNTIFS(調査票!$C$14:$C$15,$B14,調査票!$AY$14:$AY$15,"○")</f>
        <v>0</v>
      </c>
      <c r="AZ14" s="13" t="s">
        <v>158</v>
      </c>
      <c r="BA14" s="13">
        <f>COUNTIFS(調査票!$C$14:$C$15,$B14,調査票!$BA$14:$BA$15,"○")</f>
        <v>0</v>
      </c>
      <c r="BB14" s="92">
        <f>COUNTIFS(調査票!$C$14:$C$15,$B14,調査票!$BB$14:$BB$15,"○")</f>
        <v>0</v>
      </c>
    </row>
    <row r="15" spans="2:54" ht="21" customHeight="1" x14ac:dyDescent="0.15">
      <c r="B15" s="51" t="s">
        <v>103</v>
      </c>
      <c r="C15" s="10">
        <f>COUNTIF(調査票!$C$14:$C$15,'集計表２（都道府県・指定都市・中核市用）'!B15)</f>
        <v>0</v>
      </c>
      <c r="D15" s="25">
        <f t="shared" si="0"/>
        <v>0</v>
      </c>
      <c r="E15" s="31">
        <f>COUNTIFS(調査票!$C$14:$C$15,$B15,調査票!$E$14:$E$15,"○")</f>
        <v>0</v>
      </c>
      <c r="F15" s="13">
        <f>COUNTIFS(調査票!$C$14:$C$15,$B15,調査票!$F$14:$F$15,"○")</f>
        <v>0</v>
      </c>
      <c r="G15" s="13">
        <f>COUNTIFS(調査票!$C$14:$C$15,$B15,調査票!$G$14:$G$15,"○")</f>
        <v>0</v>
      </c>
      <c r="H15" s="13">
        <f>COUNTIFS(調査票!$C$14:$C$15,$B15,調査票!$H$14:$H$15,"○")</f>
        <v>0</v>
      </c>
      <c r="I15" s="13">
        <f>COUNTIFS(調査票!$C$14:$C$15,$B15,調査票!$I$14:$I$15,"○")</f>
        <v>0</v>
      </c>
      <c r="J15" s="13">
        <f>COUNTIFS(調査票!$C$14:$C$15,$B15,調査票!$J$14:$J$15,"○")</f>
        <v>0</v>
      </c>
      <c r="K15" s="13">
        <f>SUMIFS(調査票!$K$14:$K$15,調査票!$C$14:$C$15,B15)</f>
        <v>0</v>
      </c>
      <c r="L15" s="13">
        <f>COUNTIFS(調査票!$C$14:$C$15,$B15,調査票!$L$14:$L$15,"○")</f>
        <v>0</v>
      </c>
      <c r="M15" s="13">
        <f>COUNTIFS(調査票!$C$14:$C$15,$B15,調査票!$M$14:$M$15,"○")</f>
        <v>0</v>
      </c>
      <c r="N15" s="13">
        <f>SUMIFS(調査票!$N$14:$N$15,調査票!$C$14:$C$15,B15)</f>
        <v>0</v>
      </c>
      <c r="O15" s="13">
        <f>COUNTIFS(調査票!$C$14:$C$15,$B15,調査票!$O$14:$O$15,"○")</f>
        <v>0</v>
      </c>
      <c r="P15" s="13">
        <f>COUNTIFS(調査票!$C$14:$C$15,$B15,調査票!$P$14:$P$15,"○")</f>
        <v>0</v>
      </c>
      <c r="Q15" s="13">
        <f>COUNTIFS(調査票!$C$14:$C$15,$B15,調査票!$Q$14:$Q$15,"○")</f>
        <v>0</v>
      </c>
      <c r="R15" s="13">
        <f>COUNTIFS(調査票!$C$14:$C$15,$B15,調査票!$R$14:$R$15,"○")</f>
        <v>0</v>
      </c>
      <c r="S15" s="13">
        <f>COUNTIFS(調査票!$C$14:$C$15,$B15,調査票!$S$14:$S$15,"○")</f>
        <v>0</v>
      </c>
      <c r="T15" s="13">
        <f>COUNTIFS(調査票!$C$14:$C$15,$B15,調査票!$T$14:$T$15,"○")</f>
        <v>0</v>
      </c>
      <c r="U15" s="13">
        <f>COUNTIFS(調査票!$C$14:$C$15,$B15,調査票!$U$14:$U$15,"○")</f>
        <v>0</v>
      </c>
      <c r="V15" s="13">
        <f>COUNTIFS(調査票!$C$14:$C$15,$B15,調査票!$V$14:$V$15,"○")</f>
        <v>0</v>
      </c>
      <c r="W15" s="13">
        <f>COUNTIFS(調査票!$C$14:$C$15,$B15,調査票!$W$14:$W$15,"○")</f>
        <v>0</v>
      </c>
      <c r="X15" s="13">
        <f>COUNTIFS(調査票!$C$14:$C$15,$B15,調査票!$X$14:$X$15,"○")</f>
        <v>0</v>
      </c>
      <c r="Y15" s="13">
        <f>COUNTIFS(調査票!$C$14:$C$15,$B15,調査票!$Y$14:$Y$15,"○")</f>
        <v>0</v>
      </c>
      <c r="Z15" s="13">
        <f>COUNTIFS(調査票!$C$14:$C$15,$B15,調査票!$Z$14:$Z$15,"○")</f>
        <v>0</v>
      </c>
      <c r="AA15" s="13">
        <f>COUNTIFS(調査票!$C$14:$C$15,$B15,調査票!$AA$14:$AA$15,"○")</f>
        <v>0</v>
      </c>
      <c r="AB15" s="13">
        <f>COUNTIFS(調査票!$C$14:$C$15,$B15,調査票!$AB$14:$AB$15,"○")</f>
        <v>0</v>
      </c>
      <c r="AC15" s="13">
        <f>COUNTIFS(調査票!$C$14:$C$15,$B15,調査票!$AC$14:$AC$15,"○")</f>
        <v>0</v>
      </c>
      <c r="AD15" s="13">
        <f>COUNTIFS(調査票!$C$14:$C$15,$B15,調査票!$AD$14:$AD$15,"○")</f>
        <v>0</v>
      </c>
      <c r="AE15" s="13">
        <f>COUNTIFS(調査票!$C$14:$C$15,$B15,調査票!$AE$14:$AE$15,"○")</f>
        <v>0</v>
      </c>
      <c r="AF15" s="13" t="s">
        <v>158</v>
      </c>
      <c r="AG15" s="13">
        <f>COUNTIFS(調査票!$C$14:$C$15,$B15,調査票!$AG$14:$AG$15,"○")</f>
        <v>0</v>
      </c>
      <c r="AH15" s="13">
        <f>COUNTIFS(調査票!$C$14:$C$15,$B15,調査票!$AH$14:$AH$15,"○")</f>
        <v>0</v>
      </c>
      <c r="AI15" s="13">
        <f>COUNTIFS(調査票!$C$14:$C$15,$B15,調査票!$AI$14:$AI$15,"○")</f>
        <v>0</v>
      </c>
      <c r="AJ15" s="13">
        <f>COUNTIFS(調査票!$C$14:$C$15,$B15,調査票!$AJ$14:$AJ$15,"○")</f>
        <v>0</v>
      </c>
      <c r="AK15" s="13" t="s">
        <v>158</v>
      </c>
      <c r="AL15" s="13">
        <f>COUNTIFS(調査票!$C$14:$C$15,$B15,調査票!$AL$14:$AL$15,"○")</f>
        <v>0</v>
      </c>
      <c r="AM15" s="13">
        <f>COUNTIFS(調査票!$C$14:$C$15,$B15,調査票!$AM$14:$AM$15,"○")</f>
        <v>0</v>
      </c>
      <c r="AN15" s="13">
        <f>COUNTIFS(調査票!$C$14:$C$15,$B15,調査票!$AN$14:$AN$15,"○")</f>
        <v>0</v>
      </c>
      <c r="AO15" s="13">
        <f>COUNTIFS(調査票!$C$14:$C$15,$B15,調査票!$AO$14:$AO$15,"○")</f>
        <v>0</v>
      </c>
      <c r="AP15" s="13" t="s">
        <v>158</v>
      </c>
      <c r="AQ15" s="13">
        <f>COUNTIFS(調査票!$C$14:$C$15,$B15,調査票!$AQ$14:$AQ$15,"○")</f>
        <v>0</v>
      </c>
      <c r="AR15" s="13">
        <f>COUNTIFS(調査票!$C$14:$C$15,$B15,調査票!$AR$14:$AR$15,"○")</f>
        <v>0</v>
      </c>
      <c r="AS15" s="13">
        <f>COUNTIFS(調査票!$C$14:$C$15,$B15,調査票!$AS$14:$AS$15,"○")</f>
        <v>0</v>
      </c>
      <c r="AT15" s="13">
        <f>COUNTIFS(調査票!$C$14:$C$15,$B15,調査票!$AT$14:$AT$15,"○")</f>
        <v>0</v>
      </c>
      <c r="AU15" s="13" t="s">
        <v>158</v>
      </c>
      <c r="AV15" s="13">
        <f>COUNTIFS(調査票!$C$14:$C$15,$B15,調査票!$AV$14:$AV$15,"○")</f>
        <v>0</v>
      </c>
      <c r="AW15" s="13">
        <f>COUNTIFS(調査票!$C$14:$C$15,$B15,調査票!$AW$14:$AW$15,"○")</f>
        <v>0</v>
      </c>
      <c r="AX15" s="13">
        <f>COUNTIFS(調査票!$C$14:$C$15,$B15,調査票!$AX$14:$AX$15,"○")</f>
        <v>0</v>
      </c>
      <c r="AY15" s="13">
        <f>COUNTIFS(調査票!$C$14:$C$15,$B15,調査票!$AY$14:$AY$15,"○")</f>
        <v>0</v>
      </c>
      <c r="AZ15" s="13" t="s">
        <v>158</v>
      </c>
      <c r="BA15" s="13">
        <f>COUNTIFS(調査票!$C$14:$C$15,$B15,調査票!$BA$14:$BA$15,"○")</f>
        <v>0</v>
      </c>
      <c r="BB15" s="92">
        <f>COUNTIFS(調査票!$C$14:$C$15,$B15,調査票!$BB$14:$BB$15,"○")</f>
        <v>0</v>
      </c>
    </row>
    <row r="16" spans="2:54" ht="37.5" customHeight="1" x14ac:dyDescent="0.15">
      <c r="B16" s="87" t="s">
        <v>229</v>
      </c>
      <c r="C16" s="10">
        <f>COUNTIF(調査票!$C$14:$C$15,'集計表２（都道府県・指定都市・中核市用）'!B16)</f>
        <v>0</v>
      </c>
      <c r="D16" s="25">
        <f t="shared" si="0"/>
        <v>0</v>
      </c>
      <c r="E16" s="31">
        <f>COUNTIFS(調査票!$C$14:$C$15,$B16,調査票!$E$14:$E$15,"○")</f>
        <v>0</v>
      </c>
      <c r="F16" s="13">
        <f>COUNTIFS(調査票!$C$14:$C$15,$B16,調査票!$F$14:$F$15,"○")</f>
        <v>0</v>
      </c>
      <c r="G16" s="13">
        <f>COUNTIFS(調査票!$C$14:$C$15,$B16,調査票!$G$14:$G$15,"○")</f>
        <v>0</v>
      </c>
      <c r="H16" s="13">
        <f>COUNTIFS(調査票!$C$14:$C$15,$B16,調査票!$H$14:$H$15,"○")</f>
        <v>0</v>
      </c>
      <c r="I16" s="13">
        <f>COUNTIFS(調査票!$C$14:$C$15,$B16,調査票!$I$14:$I$15,"○")</f>
        <v>0</v>
      </c>
      <c r="J16" s="13">
        <f>COUNTIFS(調査票!$C$14:$C$15,$B16,調査票!$J$14:$J$15,"○")</f>
        <v>0</v>
      </c>
      <c r="K16" s="13">
        <f>SUMIFS(調査票!$K$14:$K$15,調査票!$C$14:$C$15,B16)</f>
        <v>0</v>
      </c>
      <c r="L16" s="13">
        <f>COUNTIFS(調査票!$C$14:$C$15,$B16,調査票!$L$14:$L$15,"○")</f>
        <v>0</v>
      </c>
      <c r="M16" s="13">
        <f>COUNTIFS(調査票!$C$14:$C$15,$B16,調査票!$M$14:$M$15,"○")</f>
        <v>0</v>
      </c>
      <c r="N16" s="13">
        <f>SUMIFS(調査票!$N$14:$N$15,調査票!$C$14:$C$15,B16)</f>
        <v>0</v>
      </c>
      <c r="O16" s="13">
        <f>COUNTIFS(調査票!$C$14:$C$15,$B16,調査票!$O$14:$O$15,"○")</f>
        <v>0</v>
      </c>
      <c r="P16" s="13">
        <f>COUNTIFS(調査票!$C$14:$C$15,$B16,調査票!$P$14:$P$15,"○")</f>
        <v>0</v>
      </c>
      <c r="Q16" s="13">
        <f>COUNTIFS(調査票!$C$14:$C$15,$B16,調査票!$Q$14:$Q$15,"○")</f>
        <v>0</v>
      </c>
      <c r="R16" s="13">
        <f>COUNTIFS(調査票!$C$14:$C$15,$B16,調査票!$R$14:$R$15,"○")</f>
        <v>0</v>
      </c>
      <c r="S16" s="13">
        <f>COUNTIFS(調査票!$C$14:$C$15,$B16,調査票!$S$14:$S$15,"○")</f>
        <v>0</v>
      </c>
      <c r="T16" s="13">
        <f>COUNTIFS(調査票!$C$14:$C$15,$B16,調査票!$T$14:$T$15,"○")</f>
        <v>0</v>
      </c>
      <c r="U16" s="13">
        <f>COUNTIFS(調査票!$C$14:$C$15,$B16,調査票!$U$14:$U$15,"○")</f>
        <v>0</v>
      </c>
      <c r="V16" s="13">
        <f>COUNTIFS(調査票!$C$14:$C$15,$B16,調査票!$V$14:$V$15,"○")</f>
        <v>0</v>
      </c>
      <c r="W16" s="13">
        <f>COUNTIFS(調査票!$C$14:$C$15,$B16,調査票!$W$14:$W$15,"○")</f>
        <v>0</v>
      </c>
      <c r="X16" s="13">
        <f>COUNTIFS(調査票!$C$14:$C$15,$B16,調査票!$X$14:$X$15,"○")</f>
        <v>0</v>
      </c>
      <c r="Y16" s="13">
        <f>COUNTIFS(調査票!$C$14:$C$15,$B16,調査票!$Y$14:$Y$15,"○")</f>
        <v>0</v>
      </c>
      <c r="Z16" s="13">
        <f>COUNTIFS(調査票!$C$14:$C$15,$B16,調査票!$Z$14:$Z$15,"○")</f>
        <v>0</v>
      </c>
      <c r="AA16" s="13">
        <f>COUNTIFS(調査票!$C$14:$C$15,$B16,調査票!$AA$14:$AA$15,"○")</f>
        <v>0</v>
      </c>
      <c r="AB16" s="13">
        <f>COUNTIFS(調査票!$C$14:$C$15,$B16,調査票!$AB$14:$AB$15,"○")</f>
        <v>0</v>
      </c>
      <c r="AC16" s="13">
        <f>COUNTIFS(調査票!$C$14:$C$15,$B16,調査票!$AC$14:$AC$15,"○")</f>
        <v>0</v>
      </c>
      <c r="AD16" s="13">
        <f>COUNTIFS(調査票!$C$14:$C$15,$B16,調査票!$AD$14:$AD$15,"○")</f>
        <v>0</v>
      </c>
      <c r="AE16" s="13">
        <f>COUNTIFS(調査票!$C$14:$C$15,$B16,調査票!$AE$14:$AE$15,"○")</f>
        <v>0</v>
      </c>
      <c r="AF16" s="13" t="s">
        <v>158</v>
      </c>
      <c r="AG16" s="13">
        <f>COUNTIFS(調査票!$C$14:$C$15,$B16,調査票!$AG$14:$AG$15,"○")</f>
        <v>0</v>
      </c>
      <c r="AH16" s="13">
        <f>COUNTIFS(調査票!$C$14:$C$15,$B16,調査票!$AH$14:$AH$15,"○")</f>
        <v>0</v>
      </c>
      <c r="AI16" s="13">
        <f>COUNTIFS(調査票!$C$14:$C$15,$B16,調査票!$AI$14:$AI$15,"○")</f>
        <v>0</v>
      </c>
      <c r="AJ16" s="13">
        <f>COUNTIFS(調査票!$C$14:$C$15,$B16,調査票!$AJ$14:$AJ$15,"○")</f>
        <v>0</v>
      </c>
      <c r="AK16" s="13" t="s">
        <v>158</v>
      </c>
      <c r="AL16" s="13">
        <f>COUNTIFS(調査票!$C$14:$C$15,$B16,調査票!$AL$14:$AL$15,"○")</f>
        <v>0</v>
      </c>
      <c r="AM16" s="13">
        <f>COUNTIFS(調査票!$C$14:$C$15,$B16,調査票!$AM$14:$AM$15,"○")</f>
        <v>0</v>
      </c>
      <c r="AN16" s="13">
        <f>COUNTIFS(調査票!$C$14:$C$15,$B16,調査票!$AN$14:$AN$15,"○")</f>
        <v>0</v>
      </c>
      <c r="AO16" s="13">
        <f>COUNTIFS(調査票!$C$14:$C$15,$B16,調査票!$AO$14:$AO$15,"○")</f>
        <v>0</v>
      </c>
      <c r="AP16" s="13" t="s">
        <v>158</v>
      </c>
      <c r="AQ16" s="13">
        <f>COUNTIFS(調査票!$C$14:$C$15,$B16,調査票!$AQ$14:$AQ$15,"○")</f>
        <v>0</v>
      </c>
      <c r="AR16" s="13">
        <f>COUNTIFS(調査票!$C$14:$C$15,$B16,調査票!$AR$14:$AR$15,"○")</f>
        <v>0</v>
      </c>
      <c r="AS16" s="13">
        <f>COUNTIFS(調査票!$C$14:$C$15,$B16,調査票!$AS$14:$AS$15,"○")</f>
        <v>0</v>
      </c>
      <c r="AT16" s="13">
        <f>COUNTIFS(調査票!$C$14:$C$15,$B16,調査票!$AT$14:$AT$15,"○")</f>
        <v>0</v>
      </c>
      <c r="AU16" s="13" t="s">
        <v>158</v>
      </c>
      <c r="AV16" s="13">
        <f>COUNTIFS(調査票!$C$14:$C$15,$B16,調査票!$AV$14:$AV$15,"○")</f>
        <v>0</v>
      </c>
      <c r="AW16" s="13">
        <f>COUNTIFS(調査票!$C$14:$C$15,$B16,調査票!$AW$14:$AW$15,"○")</f>
        <v>0</v>
      </c>
      <c r="AX16" s="13">
        <f>COUNTIFS(調査票!$C$14:$C$15,$B16,調査票!$AX$14:$AX$15,"○")</f>
        <v>0</v>
      </c>
      <c r="AY16" s="13">
        <f>COUNTIFS(調査票!$C$14:$C$15,$B16,調査票!$AY$14:$AY$15,"○")</f>
        <v>0</v>
      </c>
      <c r="AZ16" s="13" t="s">
        <v>158</v>
      </c>
      <c r="BA16" s="13">
        <f>COUNTIFS(調査票!$C$14:$C$15,$B16,調査票!$BA$14:$BA$15,"○")</f>
        <v>0</v>
      </c>
      <c r="BB16" s="92">
        <f>COUNTIFS(調査票!$C$14:$C$15,$B16,調査票!$BB$14:$BB$15,"○")</f>
        <v>0</v>
      </c>
    </row>
    <row r="17" spans="2:54" ht="45" customHeight="1" x14ac:dyDescent="0.15">
      <c r="B17" s="87" t="s">
        <v>230</v>
      </c>
      <c r="C17" s="10">
        <f>COUNTIF(調査票!$C$14:$C$15,'集計表２（都道府県・指定都市・中核市用）'!B17)</f>
        <v>0</v>
      </c>
      <c r="D17" s="25">
        <f t="shared" si="0"/>
        <v>0</v>
      </c>
      <c r="E17" s="31">
        <f>COUNTIFS(調査票!$C$14:$C$15,$B17,調査票!$E$14:$E$15,"○")</f>
        <v>0</v>
      </c>
      <c r="F17" s="13">
        <f>COUNTIFS(調査票!$C$14:$C$15,$B17,調査票!$F$14:$F$15,"○")</f>
        <v>0</v>
      </c>
      <c r="G17" s="13">
        <f>COUNTIFS(調査票!$C$14:$C$15,$B17,調査票!$G$14:$G$15,"○")</f>
        <v>0</v>
      </c>
      <c r="H17" s="13">
        <f>COUNTIFS(調査票!$C$14:$C$15,$B17,調査票!$H$14:$H$15,"○")</f>
        <v>0</v>
      </c>
      <c r="I17" s="13">
        <f>COUNTIFS(調査票!$C$14:$C$15,$B17,調査票!$I$14:$I$15,"○")</f>
        <v>0</v>
      </c>
      <c r="J17" s="13">
        <f>COUNTIFS(調査票!$C$14:$C$15,$B17,調査票!$J$14:$J$15,"○")</f>
        <v>0</v>
      </c>
      <c r="K17" s="13">
        <f>SUMIFS(調査票!$K$14:$K$15,調査票!$C$14:$C$15,B17)</f>
        <v>0</v>
      </c>
      <c r="L17" s="13">
        <f>COUNTIFS(調査票!$C$14:$C$15,$B17,調査票!$L$14:$L$15,"○")</f>
        <v>0</v>
      </c>
      <c r="M17" s="13">
        <f>COUNTIFS(調査票!$C$14:$C$15,$B17,調査票!$M$14:$M$15,"○")</f>
        <v>0</v>
      </c>
      <c r="N17" s="13">
        <f>SUMIFS(調査票!$N$14:$N$15,調査票!$C$14:$C$15,B17)</f>
        <v>0</v>
      </c>
      <c r="O17" s="13">
        <f>COUNTIFS(調査票!$C$14:$C$15,$B17,調査票!$O$14:$O$15,"○")</f>
        <v>0</v>
      </c>
      <c r="P17" s="13">
        <f>COUNTIFS(調査票!$C$14:$C$15,$B17,調査票!$P$14:$P$15,"○")</f>
        <v>0</v>
      </c>
      <c r="Q17" s="13">
        <f>COUNTIFS(調査票!$C$14:$C$15,$B17,調査票!$Q$14:$Q$15,"○")</f>
        <v>0</v>
      </c>
      <c r="R17" s="13">
        <f>COUNTIFS(調査票!$C$14:$C$15,$B17,調査票!$R$14:$R$15,"○")</f>
        <v>0</v>
      </c>
      <c r="S17" s="13">
        <f>COUNTIFS(調査票!$C$14:$C$15,$B17,調査票!$S$14:$S$15,"○")</f>
        <v>0</v>
      </c>
      <c r="T17" s="13">
        <f>COUNTIFS(調査票!$C$14:$C$15,$B17,調査票!$T$14:$T$15,"○")</f>
        <v>0</v>
      </c>
      <c r="U17" s="13">
        <f>COUNTIFS(調査票!$C$14:$C$15,$B17,調査票!$U$14:$U$15,"○")</f>
        <v>0</v>
      </c>
      <c r="V17" s="13">
        <f>COUNTIFS(調査票!$C$14:$C$15,$B17,調査票!$V$14:$V$15,"○")</f>
        <v>0</v>
      </c>
      <c r="W17" s="13">
        <f>COUNTIFS(調査票!$C$14:$C$15,$B17,調査票!$W$14:$W$15,"○")</f>
        <v>0</v>
      </c>
      <c r="X17" s="13">
        <f>COUNTIFS(調査票!$C$14:$C$15,$B17,調査票!$X$14:$X$15,"○")</f>
        <v>0</v>
      </c>
      <c r="Y17" s="13">
        <f>COUNTIFS(調査票!$C$14:$C$15,$B17,調査票!$Y$14:$Y$15,"○")</f>
        <v>0</v>
      </c>
      <c r="Z17" s="13">
        <f>COUNTIFS(調査票!$C$14:$C$15,$B17,調査票!$Z$14:$Z$15,"○")</f>
        <v>0</v>
      </c>
      <c r="AA17" s="13">
        <f>COUNTIFS(調査票!$C$14:$C$15,$B17,調査票!$AA$14:$AA$15,"○")</f>
        <v>0</v>
      </c>
      <c r="AB17" s="13">
        <f>COUNTIFS(調査票!$C$14:$C$15,$B17,調査票!$AB$14:$AB$15,"○")</f>
        <v>0</v>
      </c>
      <c r="AC17" s="13">
        <f>COUNTIFS(調査票!$C$14:$C$15,$B17,調査票!$AC$14:$AC$15,"○")</f>
        <v>0</v>
      </c>
      <c r="AD17" s="13">
        <f>COUNTIFS(調査票!$C$14:$C$15,$B17,調査票!$AD$14:$AD$15,"○")</f>
        <v>0</v>
      </c>
      <c r="AE17" s="13">
        <f>COUNTIFS(調査票!$C$14:$C$15,$B17,調査票!$AE$14:$AE$15,"○")</f>
        <v>0</v>
      </c>
      <c r="AF17" s="13" t="s">
        <v>158</v>
      </c>
      <c r="AG17" s="13">
        <f>COUNTIFS(調査票!$C$14:$C$15,$B17,調査票!$AG$14:$AG$15,"○")</f>
        <v>0</v>
      </c>
      <c r="AH17" s="13">
        <f>COUNTIFS(調査票!$C$14:$C$15,$B17,調査票!$AH$14:$AH$15,"○")</f>
        <v>0</v>
      </c>
      <c r="AI17" s="13">
        <f>COUNTIFS(調査票!$C$14:$C$15,$B17,調査票!$AI$14:$AI$15,"○")</f>
        <v>0</v>
      </c>
      <c r="AJ17" s="13">
        <f>COUNTIFS(調査票!$C$14:$C$15,$B17,調査票!$AJ$14:$AJ$15,"○")</f>
        <v>0</v>
      </c>
      <c r="AK17" s="13" t="s">
        <v>158</v>
      </c>
      <c r="AL17" s="13">
        <f>COUNTIFS(調査票!$C$14:$C$15,$B17,調査票!$AL$14:$AL$15,"○")</f>
        <v>0</v>
      </c>
      <c r="AM17" s="13">
        <f>COUNTIFS(調査票!$C$14:$C$15,$B17,調査票!$AM$14:$AM$15,"○")</f>
        <v>0</v>
      </c>
      <c r="AN17" s="13">
        <f>COUNTIFS(調査票!$C$14:$C$15,$B17,調査票!$AN$14:$AN$15,"○")</f>
        <v>0</v>
      </c>
      <c r="AO17" s="13">
        <f>COUNTIFS(調査票!$C$14:$C$15,$B17,調査票!$AO$14:$AO$15,"○")</f>
        <v>0</v>
      </c>
      <c r="AP17" s="13" t="s">
        <v>158</v>
      </c>
      <c r="AQ17" s="13">
        <f>COUNTIFS(調査票!$C$14:$C$15,$B17,調査票!$AQ$14:$AQ$15,"○")</f>
        <v>0</v>
      </c>
      <c r="AR17" s="13">
        <f>COUNTIFS(調査票!$C$14:$C$15,$B17,調査票!$AR$14:$AR$15,"○")</f>
        <v>0</v>
      </c>
      <c r="AS17" s="13">
        <f>COUNTIFS(調査票!$C$14:$C$15,$B17,調査票!$AS$14:$AS$15,"○")</f>
        <v>0</v>
      </c>
      <c r="AT17" s="13">
        <f>COUNTIFS(調査票!$C$14:$C$15,$B17,調査票!$AT$14:$AT$15,"○")</f>
        <v>0</v>
      </c>
      <c r="AU17" s="13" t="s">
        <v>158</v>
      </c>
      <c r="AV17" s="13">
        <f>COUNTIFS(調査票!$C$14:$C$15,$B17,調査票!$AV$14:$AV$15,"○")</f>
        <v>0</v>
      </c>
      <c r="AW17" s="13">
        <f>COUNTIFS(調査票!$C$14:$C$15,$B17,調査票!$AW$14:$AW$15,"○")</f>
        <v>0</v>
      </c>
      <c r="AX17" s="13">
        <f>COUNTIFS(調査票!$C$14:$C$15,$B17,調査票!$AX$14:$AX$15,"○")</f>
        <v>0</v>
      </c>
      <c r="AY17" s="13">
        <f>COUNTIFS(調査票!$C$14:$C$15,$B17,調査票!$AY$14:$AY$15,"○")</f>
        <v>0</v>
      </c>
      <c r="AZ17" s="13" t="s">
        <v>158</v>
      </c>
      <c r="BA17" s="13">
        <f>COUNTIFS(調査票!$C$14:$C$15,$B17,調査票!$BA$14:$BA$15,"○")</f>
        <v>0</v>
      </c>
      <c r="BB17" s="92">
        <f>COUNTIFS(調査票!$C$14:$C$15,$B17,調査票!$BB$14:$BB$15,"○")</f>
        <v>0</v>
      </c>
    </row>
    <row r="18" spans="2:54" ht="37.5" customHeight="1" x14ac:dyDescent="0.15">
      <c r="B18" s="87" t="s">
        <v>231</v>
      </c>
      <c r="C18" s="10">
        <f>COUNTIF(調査票!$C$14:$C$15,'集計表２（都道府県・指定都市・中核市用）'!B18)</f>
        <v>0</v>
      </c>
      <c r="D18" s="25">
        <f t="shared" si="0"/>
        <v>0</v>
      </c>
      <c r="E18" s="31">
        <f>COUNTIFS(調査票!$C$14:$C$15,$B18,調査票!$E$14:$E$15,"○")</f>
        <v>0</v>
      </c>
      <c r="F18" s="13">
        <f>COUNTIFS(調査票!$C$14:$C$15,$B18,調査票!$F$14:$F$15,"○")</f>
        <v>0</v>
      </c>
      <c r="G18" s="13">
        <f>COUNTIFS(調査票!$C$14:$C$15,$B18,調査票!$G$14:$G$15,"○")</f>
        <v>0</v>
      </c>
      <c r="H18" s="13">
        <f>COUNTIFS(調査票!$C$14:$C$15,$B18,調査票!$H$14:$H$15,"○")</f>
        <v>0</v>
      </c>
      <c r="I18" s="13">
        <f>COUNTIFS(調査票!$C$14:$C$15,$B18,調査票!$I$14:$I$15,"○")</f>
        <v>0</v>
      </c>
      <c r="J18" s="13">
        <f>COUNTIFS(調査票!$C$14:$C$15,$B18,調査票!$J$14:$J$15,"○")</f>
        <v>0</v>
      </c>
      <c r="K18" s="13">
        <f>SUMIFS(調査票!$K$14:$K$15,調査票!$C$14:$C$15,B18)</f>
        <v>0</v>
      </c>
      <c r="L18" s="13">
        <f>COUNTIFS(調査票!$C$14:$C$15,$B18,調査票!$L$14:$L$15,"○")</f>
        <v>0</v>
      </c>
      <c r="M18" s="13">
        <f>COUNTIFS(調査票!$C$14:$C$15,$B18,調査票!$M$14:$M$15,"○")</f>
        <v>0</v>
      </c>
      <c r="N18" s="13">
        <f>SUMIFS(調査票!$N$14:$N$15,調査票!$C$14:$C$15,B18)</f>
        <v>0</v>
      </c>
      <c r="O18" s="13">
        <f>COUNTIFS(調査票!$C$14:$C$15,$B18,調査票!$O$14:$O$15,"○")</f>
        <v>0</v>
      </c>
      <c r="P18" s="13">
        <f>COUNTIFS(調査票!$C$14:$C$15,$B18,調査票!$P$14:$P$15,"○")</f>
        <v>0</v>
      </c>
      <c r="Q18" s="13">
        <f>COUNTIFS(調査票!$C$14:$C$15,$B18,調査票!$Q$14:$Q$15,"○")</f>
        <v>0</v>
      </c>
      <c r="R18" s="13">
        <f>COUNTIFS(調査票!$C$14:$C$15,$B18,調査票!$R$14:$R$15,"○")</f>
        <v>0</v>
      </c>
      <c r="S18" s="13">
        <f>COUNTIFS(調査票!$C$14:$C$15,$B18,調査票!$S$14:$S$15,"○")</f>
        <v>0</v>
      </c>
      <c r="T18" s="13">
        <f>COUNTIFS(調査票!$C$14:$C$15,$B18,調査票!$T$14:$T$15,"○")</f>
        <v>0</v>
      </c>
      <c r="U18" s="13">
        <f>COUNTIFS(調査票!$C$14:$C$15,$B18,調査票!$U$14:$U$15,"○")</f>
        <v>0</v>
      </c>
      <c r="V18" s="13">
        <f>COUNTIFS(調査票!$C$14:$C$15,$B18,調査票!$V$14:$V$15,"○")</f>
        <v>0</v>
      </c>
      <c r="W18" s="13">
        <f>COUNTIFS(調査票!$C$14:$C$15,$B18,調査票!$W$14:$W$15,"○")</f>
        <v>0</v>
      </c>
      <c r="X18" s="13">
        <f>COUNTIFS(調査票!$C$14:$C$15,$B18,調査票!$X$14:$X$15,"○")</f>
        <v>0</v>
      </c>
      <c r="Y18" s="13">
        <f>COUNTIFS(調査票!$C$14:$C$15,$B18,調査票!$Y$14:$Y$15,"○")</f>
        <v>0</v>
      </c>
      <c r="Z18" s="13">
        <f>COUNTIFS(調査票!$C$14:$C$15,$B18,調査票!$Z$14:$Z$15,"○")</f>
        <v>0</v>
      </c>
      <c r="AA18" s="13">
        <f>COUNTIFS(調査票!$C$14:$C$15,$B18,調査票!$AA$14:$AA$15,"○")</f>
        <v>0</v>
      </c>
      <c r="AB18" s="13">
        <f>COUNTIFS(調査票!$C$14:$C$15,$B18,調査票!$AB$14:$AB$15,"○")</f>
        <v>0</v>
      </c>
      <c r="AC18" s="13">
        <f>COUNTIFS(調査票!$C$14:$C$15,$B18,調査票!$AC$14:$AC$15,"○")</f>
        <v>0</v>
      </c>
      <c r="AD18" s="13">
        <f>COUNTIFS(調査票!$C$14:$C$15,$B18,調査票!$AD$14:$AD$15,"○")</f>
        <v>0</v>
      </c>
      <c r="AE18" s="13">
        <f>COUNTIFS(調査票!$C$14:$C$15,$B18,調査票!$AE$14:$AE$15,"○")</f>
        <v>0</v>
      </c>
      <c r="AF18" s="13" t="s">
        <v>158</v>
      </c>
      <c r="AG18" s="13">
        <f>COUNTIFS(調査票!$C$14:$C$15,$B18,調査票!$AG$14:$AG$15,"○")</f>
        <v>0</v>
      </c>
      <c r="AH18" s="13">
        <f>COUNTIFS(調査票!$C$14:$C$15,$B18,調査票!$AH$14:$AH$15,"○")</f>
        <v>0</v>
      </c>
      <c r="AI18" s="13">
        <f>COUNTIFS(調査票!$C$14:$C$15,$B18,調査票!$AI$14:$AI$15,"○")</f>
        <v>0</v>
      </c>
      <c r="AJ18" s="13">
        <f>COUNTIFS(調査票!$C$14:$C$15,$B18,調査票!$AJ$14:$AJ$15,"○")</f>
        <v>0</v>
      </c>
      <c r="AK18" s="13" t="s">
        <v>158</v>
      </c>
      <c r="AL18" s="13">
        <f>COUNTIFS(調査票!$C$14:$C$15,$B18,調査票!$AL$14:$AL$15,"○")</f>
        <v>0</v>
      </c>
      <c r="AM18" s="13">
        <f>COUNTIFS(調査票!$C$14:$C$15,$B18,調査票!$AM$14:$AM$15,"○")</f>
        <v>0</v>
      </c>
      <c r="AN18" s="13">
        <f>COUNTIFS(調査票!$C$14:$C$15,$B18,調査票!$AN$14:$AN$15,"○")</f>
        <v>0</v>
      </c>
      <c r="AO18" s="13">
        <f>COUNTIFS(調査票!$C$14:$C$15,$B18,調査票!$AO$14:$AO$15,"○")</f>
        <v>0</v>
      </c>
      <c r="AP18" s="13" t="s">
        <v>158</v>
      </c>
      <c r="AQ18" s="13">
        <f>COUNTIFS(調査票!$C$14:$C$15,$B18,調査票!$AQ$14:$AQ$15,"○")</f>
        <v>0</v>
      </c>
      <c r="AR18" s="13">
        <f>COUNTIFS(調査票!$C$14:$C$15,$B18,調査票!$AR$14:$AR$15,"○")</f>
        <v>0</v>
      </c>
      <c r="AS18" s="13">
        <f>COUNTIFS(調査票!$C$14:$C$15,$B18,調査票!$AS$14:$AS$15,"○")</f>
        <v>0</v>
      </c>
      <c r="AT18" s="13">
        <f>COUNTIFS(調査票!$C$14:$C$15,$B18,調査票!$AT$14:$AT$15,"○")</f>
        <v>0</v>
      </c>
      <c r="AU18" s="13" t="s">
        <v>158</v>
      </c>
      <c r="AV18" s="13">
        <f>COUNTIFS(調査票!$C$14:$C$15,$B18,調査票!$AV$14:$AV$15,"○")</f>
        <v>0</v>
      </c>
      <c r="AW18" s="13">
        <f>COUNTIFS(調査票!$C$14:$C$15,$B18,調査票!$AW$14:$AW$15,"○")</f>
        <v>0</v>
      </c>
      <c r="AX18" s="13">
        <f>COUNTIFS(調査票!$C$14:$C$15,$B18,調査票!$AX$14:$AX$15,"○")</f>
        <v>0</v>
      </c>
      <c r="AY18" s="13">
        <f>COUNTIFS(調査票!$C$14:$C$15,$B18,調査票!$AY$14:$AY$15,"○")</f>
        <v>0</v>
      </c>
      <c r="AZ18" s="13" t="s">
        <v>158</v>
      </c>
      <c r="BA18" s="13">
        <f>COUNTIFS(調査票!$C$14:$C$15,$B18,調査票!$BA$14:$BA$15,"○")</f>
        <v>0</v>
      </c>
      <c r="BB18" s="92">
        <f>COUNTIFS(調査票!$C$14:$C$15,$B18,調査票!$BB$14:$BB$15,"○")</f>
        <v>0</v>
      </c>
    </row>
    <row r="19" spans="2:54" ht="21" customHeight="1" x14ac:dyDescent="0.15">
      <c r="B19" s="101" t="s">
        <v>247</v>
      </c>
      <c r="C19" s="10">
        <f>COUNTIF(調査票!$C$14:$C$15,'集計表２（都道府県・指定都市・中核市用）'!B19)</f>
        <v>0</v>
      </c>
      <c r="D19" s="25">
        <f t="shared" si="0"/>
        <v>0</v>
      </c>
      <c r="E19" s="31">
        <f>COUNTIFS(調査票!$C$14:$C$15,$B19,調査票!$E$14:$E$15,"○")</f>
        <v>0</v>
      </c>
      <c r="F19" s="13">
        <f>COUNTIFS(調査票!$C$14:$C$15,$B19,調査票!$F$14:$F$15,"○")</f>
        <v>0</v>
      </c>
      <c r="G19" s="13">
        <f>COUNTIFS(調査票!$C$14:$C$15,$B19,調査票!$G$14:$G$15,"○")</f>
        <v>0</v>
      </c>
      <c r="H19" s="13">
        <f>COUNTIFS(調査票!$C$14:$C$15,$B19,調査票!$H$14:$H$15,"○")</f>
        <v>0</v>
      </c>
      <c r="I19" s="13">
        <f>COUNTIFS(調査票!$C$14:$C$15,$B19,調査票!$I$14:$I$15,"○")</f>
        <v>0</v>
      </c>
      <c r="J19" s="13">
        <f>COUNTIFS(調査票!$C$14:$C$15,$B19,調査票!$J$14:$J$15,"○")</f>
        <v>0</v>
      </c>
      <c r="K19" s="13">
        <f>SUMIFS(調査票!$K$14:$K$15,調査票!$C$14:$C$15,B19)</f>
        <v>0</v>
      </c>
      <c r="L19" s="13">
        <f>COUNTIFS(調査票!$C$14:$C$15,$B19,調査票!$L$14:$L$15,"○")</f>
        <v>0</v>
      </c>
      <c r="M19" s="13">
        <f>COUNTIFS(調査票!$C$14:$C$15,$B19,調査票!$M$14:$M$15,"○")</f>
        <v>0</v>
      </c>
      <c r="N19" s="13">
        <f>SUMIFS(調査票!$N$14:$N$15,調査票!$C$14:$C$15,B19)</f>
        <v>0</v>
      </c>
      <c r="O19" s="13">
        <f>COUNTIFS(調査票!$C$14:$C$15,$B19,調査票!$O$14:$O$15,"○")</f>
        <v>0</v>
      </c>
      <c r="P19" s="13">
        <f>COUNTIFS(調査票!$C$14:$C$15,$B19,調査票!$P$14:$P$15,"○")</f>
        <v>0</v>
      </c>
      <c r="Q19" s="13">
        <f>COUNTIFS(調査票!$C$14:$C$15,$B19,調査票!$Q$14:$Q$15,"○")</f>
        <v>0</v>
      </c>
      <c r="R19" s="13">
        <f>COUNTIFS(調査票!$C$14:$C$15,$B19,調査票!$R$14:$R$15,"○")</f>
        <v>0</v>
      </c>
      <c r="S19" s="13">
        <f>COUNTIFS(調査票!$C$14:$C$15,$B19,調査票!$S$14:$S$15,"○")</f>
        <v>0</v>
      </c>
      <c r="T19" s="13">
        <f>COUNTIFS(調査票!$C$14:$C$15,$B19,調査票!$T$14:$T$15,"○")</f>
        <v>0</v>
      </c>
      <c r="U19" s="13">
        <f>COUNTIFS(調査票!$C$14:$C$15,$B19,調査票!$U$14:$U$15,"○")</f>
        <v>0</v>
      </c>
      <c r="V19" s="13">
        <f>COUNTIFS(調査票!$C$14:$C$15,$B19,調査票!$V$14:$V$15,"○")</f>
        <v>0</v>
      </c>
      <c r="W19" s="13">
        <f>COUNTIFS(調査票!$C$14:$C$15,$B19,調査票!$W$14:$W$15,"○")</f>
        <v>0</v>
      </c>
      <c r="X19" s="13">
        <f>COUNTIFS(調査票!$C$14:$C$15,$B19,調査票!$X$14:$X$15,"○")</f>
        <v>0</v>
      </c>
      <c r="Y19" s="13">
        <f>COUNTIFS(調査票!$C$14:$C$15,$B19,調査票!$Y$14:$Y$15,"○")</f>
        <v>0</v>
      </c>
      <c r="Z19" s="13">
        <f>COUNTIFS(調査票!$C$14:$C$15,$B19,調査票!$Z$14:$Z$15,"○")</f>
        <v>0</v>
      </c>
      <c r="AA19" s="13">
        <f>COUNTIFS(調査票!$C$14:$C$15,$B19,調査票!$AA$14:$AA$15,"○")</f>
        <v>0</v>
      </c>
      <c r="AB19" s="13">
        <f>COUNTIFS(調査票!$C$14:$C$15,$B19,調査票!$AB$14:$AB$15,"○")</f>
        <v>0</v>
      </c>
      <c r="AC19" s="13">
        <f>COUNTIFS(調査票!$C$14:$C$15,$B19,調査票!$AC$14:$AC$15,"○")</f>
        <v>0</v>
      </c>
      <c r="AD19" s="13">
        <f>COUNTIFS(調査票!$C$14:$C$15,$B19,調査票!$AD$14:$AD$15,"○")</f>
        <v>0</v>
      </c>
      <c r="AE19" s="13">
        <f>COUNTIFS(調査票!$C$14:$C$15,$B19,調査票!$AE$14:$AE$15,"○")</f>
        <v>0</v>
      </c>
      <c r="AF19" s="13" t="s">
        <v>158</v>
      </c>
      <c r="AG19" s="13">
        <f>COUNTIFS(調査票!$C$14:$C$15,$B19,調査票!$AG$14:$AG$15,"○")</f>
        <v>0</v>
      </c>
      <c r="AH19" s="13">
        <f>COUNTIFS(調査票!$C$14:$C$15,$B19,調査票!$AH$14:$AH$15,"○")</f>
        <v>0</v>
      </c>
      <c r="AI19" s="13">
        <f>COUNTIFS(調査票!$C$14:$C$15,$B19,調査票!$AI$14:$AI$15,"○")</f>
        <v>0</v>
      </c>
      <c r="AJ19" s="13">
        <f>COUNTIFS(調査票!$C$14:$C$15,$B19,調査票!$AJ$14:$AJ$15,"○")</f>
        <v>0</v>
      </c>
      <c r="AK19" s="13" t="s">
        <v>158</v>
      </c>
      <c r="AL19" s="13">
        <f>COUNTIFS(調査票!$C$14:$C$15,$B19,調査票!$AL$14:$AL$15,"○")</f>
        <v>0</v>
      </c>
      <c r="AM19" s="13">
        <f>COUNTIFS(調査票!$C$14:$C$15,$B19,調査票!$AM$14:$AM$15,"○")</f>
        <v>0</v>
      </c>
      <c r="AN19" s="13">
        <f>COUNTIFS(調査票!$C$14:$C$15,$B19,調査票!$AN$14:$AN$15,"○")</f>
        <v>0</v>
      </c>
      <c r="AO19" s="13">
        <f>COUNTIFS(調査票!$C$14:$C$15,$B19,調査票!$AO$14:$AO$15,"○")</f>
        <v>0</v>
      </c>
      <c r="AP19" s="13" t="s">
        <v>158</v>
      </c>
      <c r="AQ19" s="13">
        <f>COUNTIFS(調査票!$C$14:$C$15,$B19,調査票!$AQ$14:$AQ$15,"○")</f>
        <v>0</v>
      </c>
      <c r="AR19" s="13">
        <f>COUNTIFS(調査票!$C$14:$C$15,$B19,調査票!$AR$14:$AR$15,"○")</f>
        <v>0</v>
      </c>
      <c r="AS19" s="13">
        <f>COUNTIFS(調査票!$C$14:$C$15,$B19,調査票!$AS$14:$AS$15,"○")</f>
        <v>0</v>
      </c>
      <c r="AT19" s="13">
        <f>COUNTIFS(調査票!$C$14:$C$15,$B19,調査票!$AT$14:$AT$15,"○")</f>
        <v>0</v>
      </c>
      <c r="AU19" s="13" t="s">
        <v>158</v>
      </c>
      <c r="AV19" s="13">
        <f>COUNTIFS(調査票!$C$14:$C$15,$B19,調査票!$AV$14:$AV$15,"○")</f>
        <v>0</v>
      </c>
      <c r="AW19" s="13">
        <f>COUNTIFS(調査票!$C$14:$C$15,$B19,調査票!$AW$14:$AW$15,"○")</f>
        <v>0</v>
      </c>
      <c r="AX19" s="13">
        <f>COUNTIFS(調査票!$C$14:$C$15,$B19,調査票!$AX$14:$AX$15,"○")</f>
        <v>0</v>
      </c>
      <c r="AY19" s="13">
        <f>COUNTIFS(調査票!$C$14:$C$15,$B19,調査票!$AY$14:$AY$15,"○")</f>
        <v>0</v>
      </c>
      <c r="AZ19" s="13" t="s">
        <v>158</v>
      </c>
      <c r="BA19" s="13">
        <f>COUNTIFS(調査票!$C$14:$C$15,$B19,調査票!$BA$14:$BA$15,"○")</f>
        <v>0</v>
      </c>
      <c r="BB19" s="92">
        <f>COUNTIFS(調査票!$C$14:$C$15,$B19,調査票!$BB$14:$BB$15,"○")</f>
        <v>0</v>
      </c>
    </row>
    <row r="20" spans="2:54" ht="21" customHeight="1" x14ac:dyDescent="0.15">
      <c r="B20" s="88" t="s">
        <v>233</v>
      </c>
      <c r="C20" s="10">
        <f>COUNTIF(調査票!$C$14:$C$15,'集計表２（都道府県・指定都市・中核市用）'!B20)</f>
        <v>0</v>
      </c>
      <c r="D20" s="25">
        <f t="shared" si="0"/>
        <v>0</v>
      </c>
      <c r="E20" s="31">
        <f>COUNTIFS(調査票!$C$14:$C$15,$B20,調査票!$E$14:$E$15,"○")</f>
        <v>0</v>
      </c>
      <c r="F20" s="13">
        <f>COUNTIFS(調査票!$C$14:$C$15,$B20,調査票!$F$14:$F$15,"○")</f>
        <v>0</v>
      </c>
      <c r="G20" s="13">
        <f>COUNTIFS(調査票!$C$14:$C$15,$B20,調査票!$G$14:$G$15,"○")</f>
        <v>0</v>
      </c>
      <c r="H20" s="13">
        <f>COUNTIFS(調査票!$C$14:$C$15,$B20,調査票!$H$14:$H$15,"○")</f>
        <v>0</v>
      </c>
      <c r="I20" s="13">
        <f>COUNTIFS(調査票!$C$14:$C$15,$B20,調査票!$I$14:$I$15,"○")</f>
        <v>0</v>
      </c>
      <c r="J20" s="13">
        <f>COUNTIFS(調査票!$C$14:$C$15,$B20,調査票!$J$14:$J$15,"○")</f>
        <v>0</v>
      </c>
      <c r="K20" s="13">
        <f>SUMIFS(調査票!$K$14:$K$15,調査票!$C$14:$C$15,B20)</f>
        <v>0</v>
      </c>
      <c r="L20" s="13">
        <f>COUNTIFS(調査票!$C$14:$C$15,$B20,調査票!$L$14:$L$15,"○")</f>
        <v>0</v>
      </c>
      <c r="M20" s="13">
        <f>COUNTIFS(調査票!$C$14:$C$15,$B20,調査票!$M$14:$M$15,"○")</f>
        <v>0</v>
      </c>
      <c r="N20" s="13">
        <f>SUMIFS(調査票!$N$14:$N$15,調査票!$C$14:$C$15,B20)</f>
        <v>0</v>
      </c>
      <c r="O20" s="13">
        <f>COUNTIFS(調査票!$C$14:$C$15,$B20,調査票!$O$14:$O$15,"○")</f>
        <v>0</v>
      </c>
      <c r="P20" s="13">
        <f>COUNTIFS(調査票!$C$14:$C$15,$B20,調査票!$P$14:$P$15,"○")</f>
        <v>0</v>
      </c>
      <c r="Q20" s="13">
        <f>COUNTIFS(調査票!$C$14:$C$15,$B20,調査票!$Q$14:$Q$15,"○")</f>
        <v>0</v>
      </c>
      <c r="R20" s="13">
        <f>COUNTIFS(調査票!$C$14:$C$15,$B20,調査票!$R$14:$R$15,"○")</f>
        <v>0</v>
      </c>
      <c r="S20" s="13">
        <f>COUNTIFS(調査票!$C$14:$C$15,$B20,調査票!$S$14:$S$15,"○")</f>
        <v>0</v>
      </c>
      <c r="T20" s="13">
        <f>COUNTIFS(調査票!$C$14:$C$15,$B20,調査票!$T$14:$T$15,"○")</f>
        <v>0</v>
      </c>
      <c r="U20" s="13">
        <f>COUNTIFS(調査票!$C$14:$C$15,$B20,調査票!$U$14:$U$15,"○")</f>
        <v>0</v>
      </c>
      <c r="V20" s="13">
        <f>COUNTIFS(調査票!$C$14:$C$15,$B20,調査票!$V$14:$V$15,"○")</f>
        <v>0</v>
      </c>
      <c r="W20" s="13">
        <f>COUNTIFS(調査票!$C$14:$C$15,$B20,調査票!$W$14:$W$15,"○")</f>
        <v>0</v>
      </c>
      <c r="X20" s="13">
        <f>COUNTIFS(調査票!$C$14:$C$15,$B20,調査票!$X$14:$X$15,"○")</f>
        <v>0</v>
      </c>
      <c r="Y20" s="13">
        <f>COUNTIFS(調査票!$C$14:$C$15,$B20,調査票!$Y$14:$Y$15,"○")</f>
        <v>0</v>
      </c>
      <c r="Z20" s="13">
        <f>COUNTIFS(調査票!$C$14:$C$15,$B20,調査票!$Z$14:$Z$15,"○")</f>
        <v>0</v>
      </c>
      <c r="AA20" s="13">
        <f>COUNTIFS(調査票!$C$14:$C$15,$B20,調査票!$AA$14:$AA$15,"○")</f>
        <v>0</v>
      </c>
      <c r="AB20" s="13">
        <f>COUNTIFS(調査票!$C$14:$C$15,$B20,調査票!$AB$14:$AB$15,"○")</f>
        <v>0</v>
      </c>
      <c r="AC20" s="13">
        <f>COUNTIFS(調査票!$C$14:$C$15,$B20,調査票!$AC$14:$AC$15,"○")</f>
        <v>0</v>
      </c>
      <c r="AD20" s="13">
        <f>COUNTIFS(調査票!$C$14:$C$15,$B20,調査票!$AD$14:$AD$15,"○")</f>
        <v>0</v>
      </c>
      <c r="AE20" s="13">
        <f>COUNTIFS(調査票!$C$14:$C$15,$B20,調査票!$AE$14:$AE$15,"○")</f>
        <v>0</v>
      </c>
      <c r="AF20" s="13" t="s">
        <v>158</v>
      </c>
      <c r="AG20" s="13">
        <f>COUNTIFS(調査票!$C$14:$C$15,$B20,調査票!$AG$14:$AG$15,"○")</f>
        <v>0</v>
      </c>
      <c r="AH20" s="13">
        <f>COUNTIFS(調査票!$C$14:$C$15,$B20,調査票!$AH$14:$AH$15,"○")</f>
        <v>0</v>
      </c>
      <c r="AI20" s="13">
        <f>COUNTIFS(調査票!$C$14:$C$15,$B20,調査票!$AI$14:$AI$15,"○")</f>
        <v>0</v>
      </c>
      <c r="AJ20" s="13">
        <f>COUNTIFS(調査票!$C$14:$C$15,$B20,調査票!$AJ$14:$AJ$15,"○")</f>
        <v>0</v>
      </c>
      <c r="AK20" s="13" t="s">
        <v>158</v>
      </c>
      <c r="AL20" s="13">
        <f>COUNTIFS(調査票!$C$14:$C$15,$B20,調査票!$AL$14:$AL$15,"○")</f>
        <v>0</v>
      </c>
      <c r="AM20" s="13">
        <f>COUNTIFS(調査票!$C$14:$C$15,$B20,調査票!$AM$14:$AM$15,"○")</f>
        <v>0</v>
      </c>
      <c r="AN20" s="13">
        <f>COUNTIFS(調査票!$C$14:$C$15,$B20,調査票!$AN$14:$AN$15,"○")</f>
        <v>0</v>
      </c>
      <c r="AO20" s="13">
        <f>COUNTIFS(調査票!$C$14:$C$15,$B20,調査票!$AO$14:$AO$15,"○")</f>
        <v>0</v>
      </c>
      <c r="AP20" s="13" t="s">
        <v>158</v>
      </c>
      <c r="AQ20" s="13">
        <f>COUNTIFS(調査票!$C$14:$C$15,$B20,調査票!$AQ$14:$AQ$15,"○")</f>
        <v>0</v>
      </c>
      <c r="AR20" s="13">
        <f>COUNTIFS(調査票!$C$14:$C$15,$B20,調査票!$AR$14:$AR$15,"○")</f>
        <v>0</v>
      </c>
      <c r="AS20" s="13">
        <f>COUNTIFS(調査票!$C$14:$C$15,$B20,調査票!$AS$14:$AS$15,"○")</f>
        <v>0</v>
      </c>
      <c r="AT20" s="13">
        <f>COUNTIFS(調査票!$C$14:$C$15,$B20,調査票!$AT$14:$AT$15,"○")</f>
        <v>0</v>
      </c>
      <c r="AU20" s="13" t="s">
        <v>158</v>
      </c>
      <c r="AV20" s="13">
        <f>COUNTIFS(調査票!$C$14:$C$15,$B20,調査票!$AV$14:$AV$15,"○")</f>
        <v>0</v>
      </c>
      <c r="AW20" s="13">
        <f>COUNTIFS(調査票!$C$14:$C$15,$B20,調査票!$AW$14:$AW$15,"○")</f>
        <v>0</v>
      </c>
      <c r="AX20" s="13">
        <f>COUNTIFS(調査票!$C$14:$C$15,$B20,調査票!$AX$14:$AX$15,"○")</f>
        <v>0</v>
      </c>
      <c r="AY20" s="13">
        <f>COUNTIFS(調査票!$C$14:$C$15,$B20,調査票!$AY$14:$AY$15,"○")</f>
        <v>0</v>
      </c>
      <c r="AZ20" s="13" t="s">
        <v>158</v>
      </c>
      <c r="BA20" s="13">
        <f>COUNTIFS(調査票!$C$14:$C$15,$B20,調査票!$BA$14:$BA$15,"○")</f>
        <v>0</v>
      </c>
      <c r="BB20" s="92">
        <f>COUNTIFS(調査票!$C$14:$C$15,$B20,調査票!$BB$14:$BB$15,"○")</f>
        <v>0</v>
      </c>
    </row>
    <row r="21" spans="2:54" ht="21" customHeight="1" x14ac:dyDescent="0.15">
      <c r="B21" s="101" t="s">
        <v>248</v>
      </c>
      <c r="C21" s="10">
        <f>COUNTIF(調査票!$C$14:$C$15,'集計表２（都道府県・指定都市・中核市用）'!B21)</f>
        <v>0</v>
      </c>
      <c r="D21" s="25">
        <f t="shared" si="0"/>
        <v>0</v>
      </c>
      <c r="E21" s="31">
        <f>COUNTIFS(調査票!$C$14:$C$15,$B21,調査票!$E$14:$E$15,"○")</f>
        <v>0</v>
      </c>
      <c r="F21" s="13">
        <f>COUNTIFS(調査票!$C$14:$C$15,$B21,調査票!$F$14:$F$15,"○")</f>
        <v>0</v>
      </c>
      <c r="G21" s="13">
        <f>COUNTIFS(調査票!$C$14:$C$15,$B21,調査票!$G$14:$G$15,"○")</f>
        <v>0</v>
      </c>
      <c r="H21" s="13">
        <f>COUNTIFS(調査票!$C$14:$C$15,$B21,調査票!$H$14:$H$15,"○")</f>
        <v>0</v>
      </c>
      <c r="I21" s="13">
        <f>COUNTIFS(調査票!$C$14:$C$15,$B21,調査票!$I$14:$I$15,"○")</f>
        <v>0</v>
      </c>
      <c r="J21" s="13">
        <f>COUNTIFS(調査票!$C$14:$C$15,$B21,調査票!$J$14:$J$15,"○")</f>
        <v>0</v>
      </c>
      <c r="K21" s="13">
        <f>SUMIFS(調査票!$K$14:$K$15,調査票!$C$14:$C$15,B21)</f>
        <v>0</v>
      </c>
      <c r="L21" s="13">
        <f>COUNTIFS(調査票!$C$14:$C$15,$B21,調査票!$L$14:$L$15,"○")</f>
        <v>0</v>
      </c>
      <c r="M21" s="13">
        <f>COUNTIFS(調査票!$C$14:$C$15,$B21,調査票!$M$14:$M$15,"○")</f>
        <v>0</v>
      </c>
      <c r="N21" s="13">
        <f>SUMIFS(調査票!$N$14:$N$15,調査票!$C$14:$C$15,B21)</f>
        <v>0</v>
      </c>
      <c r="O21" s="13">
        <f>COUNTIFS(調査票!$C$14:$C$15,$B21,調査票!$O$14:$O$15,"○")</f>
        <v>0</v>
      </c>
      <c r="P21" s="13">
        <f>COUNTIFS(調査票!$C$14:$C$15,$B21,調査票!$P$14:$P$15,"○")</f>
        <v>0</v>
      </c>
      <c r="Q21" s="13">
        <f>COUNTIFS(調査票!$C$14:$C$15,$B21,調査票!$Q$14:$Q$15,"○")</f>
        <v>0</v>
      </c>
      <c r="R21" s="13">
        <f>COUNTIFS(調査票!$C$14:$C$15,$B21,調査票!$R$14:$R$15,"○")</f>
        <v>0</v>
      </c>
      <c r="S21" s="13">
        <f>COUNTIFS(調査票!$C$14:$C$15,$B21,調査票!$S$14:$S$15,"○")</f>
        <v>0</v>
      </c>
      <c r="T21" s="13">
        <f>COUNTIFS(調査票!$C$14:$C$15,$B21,調査票!$T$14:$T$15,"○")</f>
        <v>0</v>
      </c>
      <c r="U21" s="13">
        <f>COUNTIFS(調査票!$C$14:$C$15,$B21,調査票!$U$14:$U$15,"○")</f>
        <v>0</v>
      </c>
      <c r="V21" s="13">
        <f>COUNTIFS(調査票!$C$14:$C$15,$B21,調査票!$V$14:$V$15,"○")</f>
        <v>0</v>
      </c>
      <c r="W21" s="13">
        <f>COUNTIFS(調査票!$C$14:$C$15,$B21,調査票!$W$14:$W$15,"○")</f>
        <v>0</v>
      </c>
      <c r="X21" s="13">
        <f>COUNTIFS(調査票!$C$14:$C$15,$B21,調査票!$X$14:$X$15,"○")</f>
        <v>0</v>
      </c>
      <c r="Y21" s="13">
        <f>COUNTIFS(調査票!$C$14:$C$15,$B21,調査票!$Y$14:$Y$15,"○")</f>
        <v>0</v>
      </c>
      <c r="Z21" s="13">
        <f>COUNTIFS(調査票!$C$14:$C$15,$B21,調査票!$Z$14:$Z$15,"○")</f>
        <v>0</v>
      </c>
      <c r="AA21" s="13">
        <f>COUNTIFS(調査票!$C$14:$C$15,$B21,調査票!$AA$14:$AA$15,"○")</f>
        <v>0</v>
      </c>
      <c r="AB21" s="13">
        <f>COUNTIFS(調査票!$C$14:$C$15,$B21,調査票!$AB$14:$AB$15,"○")</f>
        <v>0</v>
      </c>
      <c r="AC21" s="13">
        <f>COUNTIFS(調査票!$C$14:$C$15,$B21,調査票!$AC$14:$AC$15,"○")</f>
        <v>0</v>
      </c>
      <c r="AD21" s="13">
        <f>COUNTIFS(調査票!$C$14:$C$15,$B21,調査票!$AD$14:$AD$15,"○")</f>
        <v>0</v>
      </c>
      <c r="AE21" s="13">
        <f>COUNTIFS(調査票!$C$14:$C$15,$B21,調査票!$AE$14:$AE$15,"○")</f>
        <v>0</v>
      </c>
      <c r="AF21" s="13" t="s">
        <v>158</v>
      </c>
      <c r="AG21" s="13">
        <f>COUNTIFS(調査票!$C$14:$C$15,$B21,調査票!$AG$14:$AG$15,"○")</f>
        <v>0</v>
      </c>
      <c r="AH21" s="13">
        <f>COUNTIFS(調査票!$C$14:$C$15,$B21,調査票!$AH$14:$AH$15,"○")</f>
        <v>0</v>
      </c>
      <c r="AI21" s="13">
        <f>COUNTIFS(調査票!$C$14:$C$15,$B21,調査票!$AI$14:$AI$15,"○")</f>
        <v>0</v>
      </c>
      <c r="AJ21" s="13">
        <f>COUNTIFS(調査票!$C$14:$C$15,$B21,調査票!$AJ$14:$AJ$15,"○")</f>
        <v>0</v>
      </c>
      <c r="AK21" s="13" t="s">
        <v>158</v>
      </c>
      <c r="AL21" s="13">
        <f>COUNTIFS(調査票!$C$14:$C$15,$B21,調査票!$AL$14:$AL$15,"○")</f>
        <v>0</v>
      </c>
      <c r="AM21" s="13">
        <f>COUNTIFS(調査票!$C$14:$C$15,$B21,調査票!$AM$14:$AM$15,"○")</f>
        <v>0</v>
      </c>
      <c r="AN21" s="13">
        <f>COUNTIFS(調査票!$C$14:$C$15,$B21,調査票!$AN$14:$AN$15,"○")</f>
        <v>0</v>
      </c>
      <c r="AO21" s="13">
        <f>COUNTIFS(調査票!$C$14:$C$15,$B21,調査票!$AO$14:$AO$15,"○")</f>
        <v>0</v>
      </c>
      <c r="AP21" s="13" t="s">
        <v>158</v>
      </c>
      <c r="AQ21" s="13">
        <f>COUNTIFS(調査票!$C$14:$C$15,$B21,調査票!$AQ$14:$AQ$15,"○")</f>
        <v>0</v>
      </c>
      <c r="AR21" s="13">
        <f>COUNTIFS(調査票!$C$14:$C$15,$B21,調査票!$AR$14:$AR$15,"○")</f>
        <v>0</v>
      </c>
      <c r="AS21" s="13">
        <f>COUNTIFS(調査票!$C$14:$C$15,$B21,調査票!$AS$14:$AS$15,"○")</f>
        <v>0</v>
      </c>
      <c r="AT21" s="13">
        <f>COUNTIFS(調査票!$C$14:$C$15,$B21,調査票!$AT$14:$AT$15,"○")</f>
        <v>0</v>
      </c>
      <c r="AU21" s="13" t="s">
        <v>158</v>
      </c>
      <c r="AV21" s="13">
        <f>COUNTIFS(調査票!$C$14:$C$15,$B21,調査票!$AV$14:$AV$15,"○")</f>
        <v>0</v>
      </c>
      <c r="AW21" s="13">
        <f>COUNTIFS(調査票!$C$14:$C$15,$B21,調査票!$AW$14:$AW$15,"○")</f>
        <v>0</v>
      </c>
      <c r="AX21" s="13">
        <f>COUNTIFS(調査票!$C$14:$C$15,$B21,調査票!$AX$14:$AX$15,"○")</f>
        <v>0</v>
      </c>
      <c r="AY21" s="13">
        <f>COUNTIFS(調査票!$C$14:$C$15,$B21,調査票!$AY$14:$AY$15,"○")</f>
        <v>0</v>
      </c>
      <c r="AZ21" s="13" t="s">
        <v>158</v>
      </c>
      <c r="BA21" s="13">
        <f>COUNTIFS(調査票!$C$14:$C$15,$B21,調査票!$BA$14:$BA$15,"○")</f>
        <v>0</v>
      </c>
      <c r="BB21" s="92">
        <f>COUNTIFS(調査票!$C$14:$C$15,$B21,調査票!$BB$14:$BB$15,"○")</f>
        <v>0</v>
      </c>
    </row>
    <row r="22" spans="2:54" ht="21" customHeight="1" x14ac:dyDescent="0.15">
      <c r="B22" s="101" t="s">
        <v>249</v>
      </c>
      <c r="C22" s="10">
        <f>COUNTIF(調査票!$C$14:$C$15,'集計表２（都道府県・指定都市・中核市用）'!B22)</f>
        <v>0</v>
      </c>
      <c r="D22" s="25">
        <f t="shared" si="0"/>
        <v>0</v>
      </c>
      <c r="E22" s="31">
        <f>COUNTIFS(調査票!$C$14:$C$15,$B22,調査票!$E$14:$E$15,"○")</f>
        <v>0</v>
      </c>
      <c r="F22" s="13">
        <f>COUNTIFS(調査票!$C$14:$C$15,$B22,調査票!$F$14:$F$15,"○")</f>
        <v>0</v>
      </c>
      <c r="G22" s="13">
        <f>COUNTIFS(調査票!$C$14:$C$15,$B22,調査票!$G$14:$G$15,"○")</f>
        <v>0</v>
      </c>
      <c r="H22" s="13">
        <f>COUNTIFS(調査票!$C$14:$C$15,$B22,調査票!$H$14:$H$15,"○")</f>
        <v>0</v>
      </c>
      <c r="I22" s="13">
        <f>COUNTIFS(調査票!$C$14:$C$15,$B22,調査票!$I$14:$I$15,"○")</f>
        <v>0</v>
      </c>
      <c r="J22" s="13">
        <f>COUNTIFS(調査票!$C$14:$C$15,$B22,調査票!$J$14:$J$15,"○")</f>
        <v>0</v>
      </c>
      <c r="K22" s="13">
        <f>SUMIFS(調査票!$K$14:$K$15,調査票!$C$14:$C$15,B22)</f>
        <v>0</v>
      </c>
      <c r="L22" s="13">
        <f>COUNTIFS(調査票!$C$14:$C$15,$B22,調査票!$L$14:$L$15,"○")</f>
        <v>0</v>
      </c>
      <c r="M22" s="13">
        <f>COUNTIFS(調査票!$C$14:$C$15,$B22,調査票!$M$14:$M$15,"○")</f>
        <v>0</v>
      </c>
      <c r="N22" s="13">
        <f>SUMIFS(調査票!$N$14:$N$15,調査票!$C$14:$C$15,B22)</f>
        <v>0</v>
      </c>
      <c r="O22" s="13">
        <f>COUNTIFS(調査票!$C$14:$C$15,$B22,調査票!$O$14:$O$15,"○")</f>
        <v>0</v>
      </c>
      <c r="P22" s="13">
        <f>COUNTIFS(調査票!$C$14:$C$15,$B22,調査票!$P$14:$P$15,"○")</f>
        <v>0</v>
      </c>
      <c r="Q22" s="13">
        <f>COUNTIFS(調査票!$C$14:$C$15,$B22,調査票!$Q$14:$Q$15,"○")</f>
        <v>0</v>
      </c>
      <c r="R22" s="13">
        <f>COUNTIFS(調査票!$C$14:$C$15,$B22,調査票!$R$14:$R$15,"○")</f>
        <v>0</v>
      </c>
      <c r="S22" s="13">
        <f>COUNTIFS(調査票!$C$14:$C$15,$B22,調査票!$S$14:$S$15,"○")</f>
        <v>0</v>
      </c>
      <c r="T22" s="13">
        <f>COUNTIFS(調査票!$C$14:$C$15,$B22,調査票!$T$14:$T$15,"○")</f>
        <v>0</v>
      </c>
      <c r="U22" s="13">
        <f>COUNTIFS(調査票!$C$14:$C$15,$B22,調査票!$U$14:$U$15,"○")</f>
        <v>0</v>
      </c>
      <c r="V22" s="13">
        <f>COUNTIFS(調査票!$C$14:$C$15,$B22,調査票!$V$14:$V$15,"○")</f>
        <v>0</v>
      </c>
      <c r="W22" s="13">
        <f>COUNTIFS(調査票!$C$14:$C$15,$B22,調査票!$W$14:$W$15,"○")</f>
        <v>0</v>
      </c>
      <c r="X22" s="13">
        <f>COUNTIFS(調査票!$C$14:$C$15,$B22,調査票!$X$14:$X$15,"○")</f>
        <v>0</v>
      </c>
      <c r="Y22" s="13">
        <f>COUNTIFS(調査票!$C$14:$C$15,$B22,調査票!$Y$14:$Y$15,"○")</f>
        <v>0</v>
      </c>
      <c r="Z22" s="13">
        <f>COUNTIFS(調査票!$C$14:$C$15,$B22,調査票!$Z$14:$Z$15,"○")</f>
        <v>0</v>
      </c>
      <c r="AA22" s="13">
        <f>COUNTIFS(調査票!$C$14:$C$15,$B22,調査票!$AA$14:$AA$15,"○")</f>
        <v>0</v>
      </c>
      <c r="AB22" s="13">
        <f>COUNTIFS(調査票!$C$14:$C$15,$B22,調査票!$AB$14:$AB$15,"○")</f>
        <v>0</v>
      </c>
      <c r="AC22" s="13">
        <f>COUNTIFS(調査票!$C$14:$C$15,$B22,調査票!$AC$14:$AC$15,"○")</f>
        <v>0</v>
      </c>
      <c r="AD22" s="13">
        <f>COUNTIFS(調査票!$C$14:$C$15,$B22,調査票!$AD$14:$AD$15,"○")</f>
        <v>0</v>
      </c>
      <c r="AE22" s="13">
        <f>COUNTIFS(調査票!$C$14:$C$15,$B22,調査票!$AE$14:$AE$15,"○")</f>
        <v>0</v>
      </c>
      <c r="AF22" s="13" t="s">
        <v>158</v>
      </c>
      <c r="AG22" s="13">
        <f>COUNTIFS(調査票!$C$14:$C$15,$B22,調査票!$AG$14:$AG$15,"○")</f>
        <v>0</v>
      </c>
      <c r="AH22" s="13">
        <f>COUNTIFS(調査票!$C$14:$C$15,$B22,調査票!$AH$14:$AH$15,"○")</f>
        <v>0</v>
      </c>
      <c r="AI22" s="13">
        <f>COUNTIFS(調査票!$C$14:$C$15,$B22,調査票!$AI$14:$AI$15,"○")</f>
        <v>0</v>
      </c>
      <c r="AJ22" s="13">
        <f>COUNTIFS(調査票!$C$14:$C$15,$B22,調査票!$AJ$14:$AJ$15,"○")</f>
        <v>0</v>
      </c>
      <c r="AK22" s="13" t="s">
        <v>158</v>
      </c>
      <c r="AL22" s="13">
        <f>COUNTIFS(調査票!$C$14:$C$15,$B22,調査票!$AL$14:$AL$15,"○")</f>
        <v>0</v>
      </c>
      <c r="AM22" s="13">
        <f>COUNTIFS(調査票!$C$14:$C$15,$B22,調査票!$AM$14:$AM$15,"○")</f>
        <v>0</v>
      </c>
      <c r="AN22" s="13">
        <f>COUNTIFS(調査票!$C$14:$C$15,$B22,調査票!$AN$14:$AN$15,"○")</f>
        <v>0</v>
      </c>
      <c r="AO22" s="13">
        <f>COUNTIFS(調査票!$C$14:$C$15,$B22,調査票!$AO$14:$AO$15,"○")</f>
        <v>0</v>
      </c>
      <c r="AP22" s="13" t="s">
        <v>158</v>
      </c>
      <c r="AQ22" s="13">
        <f>COUNTIFS(調査票!$C$14:$C$15,$B22,調査票!$AQ$14:$AQ$15,"○")</f>
        <v>0</v>
      </c>
      <c r="AR22" s="13">
        <f>COUNTIFS(調査票!$C$14:$C$15,$B22,調査票!$AR$14:$AR$15,"○")</f>
        <v>0</v>
      </c>
      <c r="AS22" s="13">
        <f>COUNTIFS(調査票!$C$14:$C$15,$B22,調査票!$AS$14:$AS$15,"○")</f>
        <v>0</v>
      </c>
      <c r="AT22" s="13">
        <f>COUNTIFS(調査票!$C$14:$C$15,$B22,調査票!$AT$14:$AT$15,"○")</f>
        <v>0</v>
      </c>
      <c r="AU22" s="13" t="s">
        <v>158</v>
      </c>
      <c r="AV22" s="13">
        <f>COUNTIFS(調査票!$C$14:$C$15,$B22,調査票!$AV$14:$AV$15,"○")</f>
        <v>0</v>
      </c>
      <c r="AW22" s="13">
        <f>COUNTIFS(調査票!$C$14:$C$15,$B22,調査票!$AW$14:$AW$15,"○")</f>
        <v>0</v>
      </c>
      <c r="AX22" s="13">
        <f>COUNTIFS(調査票!$C$14:$C$15,$B22,調査票!$AX$14:$AX$15,"○")</f>
        <v>0</v>
      </c>
      <c r="AY22" s="13">
        <f>COUNTIFS(調査票!$C$14:$C$15,$B22,調査票!$AY$14:$AY$15,"○")</f>
        <v>0</v>
      </c>
      <c r="AZ22" s="13" t="s">
        <v>158</v>
      </c>
      <c r="BA22" s="13">
        <f>COUNTIFS(調査票!$C$14:$C$15,$B22,調査票!$BA$14:$BA$15,"○")</f>
        <v>0</v>
      </c>
      <c r="BB22" s="92">
        <f>COUNTIFS(調査票!$C$14:$C$15,$B22,調査票!$BB$14:$BB$15,"○")</f>
        <v>0</v>
      </c>
    </row>
    <row r="23" spans="2:54" ht="21" customHeight="1" x14ac:dyDescent="0.15">
      <c r="B23" s="19" t="s">
        <v>250</v>
      </c>
      <c r="C23" s="10">
        <f>COUNTIF(調査票!$C$14:$C$15,'集計表２（都道府県・指定都市・中核市用）'!B23)</f>
        <v>0</v>
      </c>
      <c r="D23" s="25">
        <f t="shared" si="0"/>
        <v>0</v>
      </c>
      <c r="E23" s="31">
        <f>COUNTIFS(調査票!$C$14:$C$15,$B23,調査票!$E$14:$E$15,"○")</f>
        <v>0</v>
      </c>
      <c r="F23" s="13">
        <f>COUNTIFS(調査票!$C$14:$C$15,$B23,調査票!$F$14:$F$15,"○")</f>
        <v>0</v>
      </c>
      <c r="G23" s="13">
        <f>COUNTIFS(調査票!$C$14:$C$15,$B23,調査票!$G$14:$G$15,"○")</f>
        <v>0</v>
      </c>
      <c r="H23" s="13">
        <f>COUNTIFS(調査票!$C$14:$C$15,$B23,調査票!$H$14:$H$15,"○")</f>
        <v>0</v>
      </c>
      <c r="I23" s="13">
        <f>COUNTIFS(調査票!$C$14:$C$15,$B23,調査票!$I$14:$I$15,"○")</f>
        <v>0</v>
      </c>
      <c r="J23" s="13">
        <f>COUNTIFS(調査票!$C$14:$C$15,$B23,調査票!$J$14:$J$15,"○")</f>
        <v>0</v>
      </c>
      <c r="K23" s="13">
        <f>SUMIFS(調査票!$K$14:$K$15,調査票!$C$14:$C$15,B23)</f>
        <v>0</v>
      </c>
      <c r="L23" s="13">
        <f>COUNTIFS(調査票!$C$14:$C$15,$B23,調査票!$L$14:$L$15,"○")</f>
        <v>0</v>
      </c>
      <c r="M23" s="13">
        <f>COUNTIFS(調査票!$C$14:$C$15,$B23,調査票!$M$14:$M$15,"○")</f>
        <v>0</v>
      </c>
      <c r="N23" s="13">
        <f>SUMIFS(調査票!$N$14:$N$15,調査票!$C$14:$C$15,B23)</f>
        <v>0</v>
      </c>
      <c r="O23" s="13">
        <f>COUNTIFS(調査票!$C$14:$C$15,$B23,調査票!$O$14:$O$15,"○")</f>
        <v>0</v>
      </c>
      <c r="P23" s="13">
        <f>COUNTIFS(調査票!$C$14:$C$15,$B23,調査票!$P$14:$P$15,"○")</f>
        <v>0</v>
      </c>
      <c r="Q23" s="13">
        <f>COUNTIFS(調査票!$C$14:$C$15,$B23,調査票!$Q$14:$Q$15,"○")</f>
        <v>0</v>
      </c>
      <c r="R23" s="13">
        <f>COUNTIFS(調査票!$C$14:$C$15,$B23,調査票!$R$14:$R$15,"○")</f>
        <v>0</v>
      </c>
      <c r="S23" s="13">
        <f>COUNTIFS(調査票!$C$14:$C$15,$B23,調査票!$S$14:$S$15,"○")</f>
        <v>0</v>
      </c>
      <c r="T23" s="13">
        <f>COUNTIFS(調査票!$C$14:$C$15,$B23,調査票!$T$14:$T$15,"○")</f>
        <v>0</v>
      </c>
      <c r="U23" s="13">
        <f>COUNTIFS(調査票!$C$14:$C$15,$B23,調査票!$U$14:$U$15,"○")</f>
        <v>0</v>
      </c>
      <c r="V23" s="13">
        <f>COUNTIFS(調査票!$C$14:$C$15,$B23,調査票!$V$14:$V$15,"○")</f>
        <v>0</v>
      </c>
      <c r="W23" s="13">
        <f>COUNTIFS(調査票!$C$14:$C$15,$B23,調査票!$W$14:$W$15,"○")</f>
        <v>0</v>
      </c>
      <c r="X23" s="13">
        <f>COUNTIFS(調査票!$C$14:$C$15,$B23,調査票!$X$14:$X$15,"○")</f>
        <v>0</v>
      </c>
      <c r="Y23" s="13">
        <f>COUNTIFS(調査票!$C$14:$C$15,$B23,調査票!$Y$14:$Y$15,"○")</f>
        <v>0</v>
      </c>
      <c r="Z23" s="13">
        <f>COUNTIFS(調査票!$C$14:$C$15,$B23,調査票!$Z$14:$Z$15,"○")</f>
        <v>0</v>
      </c>
      <c r="AA23" s="13">
        <f>COUNTIFS(調査票!$C$14:$C$15,$B23,調査票!$AA$14:$AA$15,"○")</f>
        <v>0</v>
      </c>
      <c r="AB23" s="13">
        <f>COUNTIFS(調査票!$C$14:$C$15,$B23,調査票!$AB$14:$AB$15,"○")</f>
        <v>0</v>
      </c>
      <c r="AC23" s="13">
        <f>COUNTIFS(調査票!$C$14:$C$15,$B23,調査票!$AC$14:$AC$15,"○")</f>
        <v>0</v>
      </c>
      <c r="AD23" s="13">
        <f>COUNTIFS(調査票!$C$14:$C$15,$B23,調査票!$AD$14:$AD$15,"○")</f>
        <v>0</v>
      </c>
      <c r="AE23" s="13">
        <f>COUNTIFS(調査票!$C$14:$C$15,$B23,調査票!$AE$14:$AE$15,"○")</f>
        <v>0</v>
      </c>
      <c r="AF23" s="13" t="s">
        <v>158</v>
      </c>
      <c r="AG23" s="13">
        <f>COUNTIFS(調査票!$C$14:$C$15,$B23,調査票!$AG$14:$AG$15,"○")</f>
        <v>0</v>
      </c>
      <c r="AH23" s="13">
        <f>COUNTIFS(調査票!$C$14:$C$15,$B23,調査票!$AH$14:$AH$15,"○")</f>
        <v>0</v>
      </c>
      <c r="AI23" s="13">
        <f>COUNTIFS(調査票!$C$14:$C$15,$B23,調査票!$AI$14:$AI$15,"○")</f>
        <v>0</v>
      </c>
      <c r="AJ23" s="13">
        <f>COUNTIFS(調査票!$C$14:$C$15,$B23,調査票!$AJ$14:$AJ$15,"○")</f>
        <v>0</v>
      </c>
      <c r="AK23" s="13" t="s">
        <v>158</v>
      </c>
      <c r="AL23" s="13">
        <f>COUNTIFS(調査票!$C$14:$C$15,$B23,調査票!$AL$14:$AL$15,"○")</f>
        <v>0</v>
      </c>
      <c r="AM23" s="13">
        <f>COUNTIFS(調査票!$C$14:$C$15,$B23,調査票!$AM$14:$AM$15,"○")</f>
        <v>0</v>
      </c>
      <c r="AN23" s="13">
        <f>COUNTIFS(調査票!$C$14:$C$15,$B23,調査票!$AN$14:$AN$15,"○")</f>
        <v>0</v>
      </c>
      <c r="AO23" s="13">
        <f>COUNTIFS(調査票!$C$14:$C$15,$B23,調査票!$AO$14:$AO$15,"○")</f>
        <v>0</v>
      </c>
      <c r="AP23" s="13" t="s">
        <v>158</v>
      </c>
      <c r="AQ23" s="13">
        <f>COUNTIFS(調査票!$C$14:$C$15,$B23,調査票!$AQ$14:$AQ$15,"○")</f>
        <v>0</v>
      </c>
      <c r="AR23" s="13">
        <f>COUNTIFS(調査票!$C$14:$C$15,$B23,調査票!$AR$14:$AR$15,"○")</f>
        <v>0</v>
      </c>
      <c r="AS23" s="13">
        <f>COUNTIFS(調査票!$C$14:$C$15,$B23,調査票!$AS$14:$AS$15,"○")</f>
        <v>0</v>
      </c>
      <c r="AT23" s="13">
        <f>COUNTIFS(調査票!$C$14:$C$15,$B23,調査票!$AT$14:$AT$15,"○")</f>
        <v>0</v>
      </c>
      <c r="AU23" s="13" t="s">
        <v>158</v>
      </c>
      <c r="AV23" s="13">
        <f>COUNTIFS(調査票!$C$14:$C$15,$B23,調査票!$AV$14:$AV$15,"○")</f>
        <v>0</v>
      </c>
      <c r="AW23" s="13">
        <f>COUNTIFS(調査票!$C$14:$C$15,$B23,調査票!$AW$14:$AW$15,"○")</f>
        <v>0</v>
      </c>
      <c r="AX23" s="13">
        <f>COUNTIFS(調査票!$C$14:$C$15,$B23,調査票!$AX$14:$AX$15,"○")</f>
        <v>0</v>
      </c>
      <c r="AY23" s="13">
        <f>COUNTIFS(調査票!$C$14:$C$15,$B23,調査票!$AY$14:$AY$15,"○")</f>
        <v>0</v>
      </c>
      <c r="AZ23" s="13" t="s">
        <v>158</v>
      </c>
      <c r="BA23" s="13">
        <f>COUNTIFS(調査票!$C$14:$C$15,$B23,調査票!$BA$14:$BA$15,"○")</f>
        <v>0</v>
      </c>
      <c r="BB23" s="92">
        <f>COUNTIFS(調査票!$C$14:$C$15,$B23,調査票!$BB$14:$BB$15,"○")</f>
        <v>0</v>
      </c>
    </row>
    <row r="24" spans="2:54" ht="21" customHeight="1" x14ac:dyDescent="0.15">
      <c r="B24" s="19" t="s">
        <v>251</v>
      </c>
      <c r="C24" s="10">
        <f>COUNTIF(調査票!$C$14:$C$15,'集計表２（都道府県・指定都市・中核市用）'!B24)</f>
        <v>0</v>
      </c>
      <c r="D24" s="25">
        <f t="shared" si="0"/>
        <v>0</v>
      </c>
      <c r="E24" s="31">
        <f>COUNTIFS(調査票!$C$14:$C$15,$B24,調査票!$E$14:$E$15,"○")</f>
        <v>0</v>
      </c>
      <c r="F24" s="13">
        <f>COUNTIFS(調査票!$C$14:$C$15,$B24,調査票!$F$14:$F$15,"○")</f>
        <v>0</v>
      </c>
      <c r="G24" s="13">
        <f>COUNTIFS(調査票!$C$14:$C$15,$B24,調査票!$G$14:$G$15,"○")</f>
        <v>0</v>
      </c>
      <c r="H24" s="13">
        <f>COUNTIFS(調査票!$C$14:$C$15,$B24,調査票!$H$14:$H$15,"○")</f>
        <v>0</v>
      </c>
      <c r="I24" s="13">
        <f>COUNTIFS(調査票!$C$14:$C$15,$B24,調査票!$I$14:$I$15,"○")</f>
        <v>0</v>
      </c>
      <c r="J24" s="13">
        <f>COUNTIFS(調査票!$C$14:$C$15,$B24,調査票!$J$14:$J$15,"○")</f>
        <v>0</v>
      </c>
      <c r="K24" s="13">
        <f>SUMIFS(調査票!$K$14:$K$15,調査票!$C$14:$C$15,B24)</f>
        <v>0</v>
      </c>
      <c r="L24" s="13">
        <f>COUNTIFS(調査票!$C$14:$C$15,$B24,調査票!$L$14:$L$15,"○")</f>
        <v>0</v>
      </c>
      <c r="M24" s="13">
        <f>COUNTIFS(調査票!$C$14:$C$15,$B24,調査票!$M$14:$M$15,"○")</f>
        <v>0</v>
      </c>
      <c r="N24" s="13">
        <f>SUMIFS(調査票!$N$14:$N$15,調査票!$C$14:$C$15,B24)</f>
        <v>0</v>
      </c>
      <c r="O24" s="13">
        <f>COUNTIFS(調査票!$C$14:$C$15,$B24,調査票!$O$14:$O$15,"○")</f>
        <v>0</v>
      </c>
      <c r="P24" s="13">
        <f>COUNTIFS(調査票!$C$14:$C$15,$B24,調査票!$P$14:$P$15,"○")</f>
        <v>0</v>
      </c>
      <c r="Q24" s="13">
        <f>COUNTIFS(調査票!$C$14:$C$15,$B24,調査票!$Q$14:$Q$15,"○")</f>
        <v>0</v>
      </c>
      <c r="R24" s="13">
        <f>COUNTIFS(調査票!$C$14:$C$15,$B24,調査票!$R$14:$R$15,"○")</f>
        <v>0</v>
      </c>
      <c r="S24" s="13">
        <f>COUNTIFS(調査票!$C$14:$C$15,$B24,調査票!$S$14:$S$15,"○")</f>
        <v>0</v>
      </c>
      <c r="T24" s="13">
        <f>COUNTIFS(調査票!$C$14:$C$15,$B24,調査票!$T$14:$T$15,"○")</f>
        <v>0</v>
      </c>
      <c r="U24" s="13">
        <f>COUNTIFS(調査票!$C$14:$C$15,$B24,調査票!$U$14:$U$15,"○")</f>
        <v>0</v>
      </c>
      <c r="V24" s="13">
        <f>COUNTIFS(調査票!$C$14:$C$15,$B24,調査票!$V$14:$V$15,"○")</f>
        <v>0</v>
      </c>
      <c r="W24" s="13">
        <f>COUNTIFS(調査票!$C$14:$C$15,$B24,調査票!$W$14:$W$15,"○")</f>
        <v>0</v>
      </c>
      <c r="X24" s="13">
        <f>COUNTIFS(調査票!$C$14:$C$15,$B24,調査票!$X$14:$X$15,"○")</f>
        <v>0</v>
      </c>
      <c r="Y24" s="13">
        <f>COUNTIFS(調査票!$C$14:$C$15,$B24,調査票!$Y$14:$Y$15,"○")</f>
        <v>0</v>
      </c>
      <c r="Z24" s="13">
        <f>COUNTIFS(調査票!$C$14:$C$15,$B24,調査票!$Z$14:$Z$15,"○")</f>
        <v>0</v>
      </c>
      <c r="AA24" s="13">
        <f>COUNTIFS(調査票!$C$14:$C$15,$B24,調査票!$AA$14:$AA$15,"○")</f>
        <v>0</v>
      </c>
      <c r="AB24" s="13">
        <f>COUNTIFS(調査票!$C$14:$C$15,$B24,調査票!$AB$14:$AB$15,"○")</f>
        <v>0</v>
      </c>
      <c r="AC24" s="13">
        <f>COUNTIFS(調査票!$C$14:$C$15,$B24,調査票!$AC$14:$AC$15,"○")</f>
        <v>0</v>
      </c>
      <c r="AD24" s="13">
        <f>COUNTIFS(調査票!$C$14:$C$15,$B24,調査票!$AD$14:$AD$15,"○")</f>
        <v>0</v>
      </c>
      <c r="AE24" s="13">
        <f>COUNTIFS(調査票!$C$14:$C$15,$B24,調査票!$AE$14:$AE$15,"○")</f>
        <v>0</v>
      </c>
      <c r="AF24" s="13" t="s">
        <v>158</v>
      </c>
      <c r="AG24" s="13">
        <f>COUNTIFS(調査票!$C$14:$C$15,$B24,調査票!$AG$14:$AG$15,"○")</f>
        <v>0</v>
      </c>
      <c r="AH24" s="13">
        <f>COUNTIFS(調査票!$C$14:$C$15,$B24,調査票!$AH$14:$AH$15,"○")</f>
        <v>0</v>
      </c>
      <c r="AI24" s="13">
        <f>COUNTIFS(調査票!$C$14:$C$15,$B24,調査票!$AI$14:$AI$15,"○")</f>
        <v>0</v>
      </c>
      <c r="AJ24" s="13">
        <f>COUNTIFS(調査票!$C$14:$C$15,$B24,調査票!$AJ$14:$AJ$15,"○")</f>
        <v>0</v>
      </c>
      <c r="AK24" s="13" t="s">
        <v>158</v>
      </c>
      <c r="AL24" s="13">
        <f>COUNTIFS(調査票!$C$14:$C$15,$B24,調査票!$AL$14:$AL$15,"○")</f>
        <v>0</v>
      </c>
      <c r="AM24" s="13">
        <f>COUNTIFS(調査票!$C$14:$C$15,$B24,調査票!$AM$14:$AM$15,"○")</f>
        <v>0</v>
      </c>
      <c r="AN24" s="13">
        <f>COUNTIFS(調査票!$C$14:$C$15,$B24,調査票!$AN$14:$AN$15,"○")</f>
        <v>0</v>
      </c>
      <c r="AO24" s="13">
        <f>COUNTIFS(調査票!$C$14:$C$15,$B24,調査票!$AO$14:$AO$15,"○")</f>
        <v>0</v>
      </c>
      <c r="AP24" s="13" t="s">
        <v>158</v>
      </c>
      <c r="AQ24" s="13">
        <f>COUNTIFS(調査票!$C$14:$C$15,$B24,調査票!$AQ$14:$AQ$15,"○")</f>
        <v>0</v>
      </c>
      <c r="AR24" s="13">
        <f>COUNTIFS(調査票!$C$14:$C$15,$B24,調査票!$AR$14:$AR$15,"○")</f>
        <v>0</v>
      </c>
      <c r="AS24" s="13">
        <f>COUNTIFS(調査票!$C$14:$C$15,$B24,調査票!$AS$14:$AS$15,"○")</f>
        <v>0</v>
      </c>
      <c r="AT24" s="13">
        <f>COUNTIFS(調査票!$C$14:$C$15,$B24,調査票!$AT$14:$AT$15,"○")</f>
        <v>0</v>
      </c>
      <c r="AU24" s="13" t="s">
        <v>158</v>
      </c>
      <c r="AV24" s="13">
        <f>COUNTIFS(調査票!$C$14:$C$15,$B24,調査票!$AV$14:$AV$15,"○")</f>
        <v>0</v>
      </c>
      <c r="AW24" s="13">
        <f>COUNTIFS(調査票!$C$14:$C$15,$B24,調査票!$AW$14:$AW$15,"○")</f>
        <v>0</v>
      </c>
      <c r="AX24" s="13">
        <f>COUNTIFS(調査票!$C$14:$C$15,$B24,調査票!$AX$14:$AX$15,"○")</f>
        <v>0</v>
      </c>
      <c r="AY24" s="13">
        <f>COUNTIFS(調査票!$C$14:$C$15,$B24,調査票!$AY$14:$AY$15,"○")</f>
        <v>0</v>
      </c>
      <c r="AZ24" s="13" t="s">
        <v>158</v>
      </c>
      <c r="BA24" s="13">
        <f>COUNTIFS(調査票!$C$14:$C$15,$B24,調査票!$BA$14:$BA$15,"○")</f>
        <v>0</v>
      </c>
      <c r="BB24" s="92">
        <f>COUNTIFS(調査票!$C$14:$C$15,$B24,調査票!$BB$14:$BB$15,"○")</f>
        <v>0</v>
      </c>
    </row>
    <row r="25" spans="2:54" ht="21" customHeight="1" x14ac:dyDescent="0.15">
      <c r="B25" s="21" t="s">
        <v>252</v>
      </c>
      <c r="C25" s="10">
        <f>COUNTIF(調査票!$C$14:$C$15,'集計表２（都道府県・指定都市・中核市用）'!B25)</f>
        <v>0</v>
      </c>
      <c r="D25" s="25">
        <f t="shared" si="0"/>
        <v>0</v>
      </c>
      <c r="E25" s="31">
        <f>COUNTIFS(調査票!$C$14:$C$15,$B25,調査票!$E$14:$E$15,"○")</f>
        <v>0</v>
      </c>
      <c r="F25" s="13">
        <f>COUNTIFS(調査票!$C$14:$C$15,$B25,調査票!$F$14:$F$15,"○")</f>
        <v>0</v>
      </c>
      <c r="G25" s="13">
        <f>COUNTIFS(調査票!$C$14:$C$15,$B25,調査票!$G$14:$G$15,"○")</f>
        <v>0</v>
      </c>
      <c r="H25" s="13">
        <f>COUNTIFS(調査票!$C$14:$C$15,$B25,調査票!$H$14:$H$15,"○")</f>
        <v>0</v>
      </c>
      <c r="I25" s="13">
        <f>COUNTIFS(調査票!$C$14:$C$15,$B25,調査票!$I$14:$I$15,"○")</f>
        <v>0</v>
      </c>
      <c r="J25" s="13">
        <f>COUNTIFS(調査票!$C$14:$C$15,$B25,調査票!$J$14:$J$15,"○")</f>
        <v>0</v>
      </c>
      <c r="K25" s="13">
        <f>SUMIFS(調査票!$K$14:$K$15,調査票!$C$14:$C$15,B25)</f>
        <v>0</v>
      </c>
      <c r="L25" s="13">
        <f>COUNTIFS(調査票!$C$14:$C$15,$B25,調査票!$L$14:$L$15,"○")</f>
        <v>0</v>
      </c>
      <c r="M25" s="13">
        <f>COUNTIFS(調査票!$C$14:$C$15,$B25,調査票!$M$14:$M$15,"○")</f>
        <v>0</v>
      </c>
      <c r="N25" s="13">
        <f>SUMIFS(調査票!$N$14:$N$15,調査票!$C$14:$C$15,B25)</f>
        <v>0</v>
      </c>
      <c r="O25" s="13">
        <f>COUNTIFS(調査票!$C$14:$C$15,$B25,調査票!$O$14:$O$15,"○")</f>
        <v>0</v>
      </c>
      <c r="P25" s="13">
        <f>COUNTIFS(調査票!$C$14:$C$15,$B25,調査票!$P$14:$P$15,"○")</f>
        <v>0</v>
      </c>
      <c r="Q25" s="13">
        <f>COUNTIFS(調査票!$C$14:$C$15,$B25,調査票!$Q$14:$Q$15,"○")</f>
        <v>0</v>
      </c>
      <c r="R25" s="13">
        <f>COUNTIFS(調査票!$C$14:$C$15,$B25,調査票!$R$14:$R$15,"○")</f>
        <v>0</v>
      </c>
      <c r="S25" s="13">
        <f>COUNTIFS(調査票!$C$14:$C$15,$B25,調査票!$S$14:$S$15,"○")</f>
        <v>0</v>
      </c>
      <c r="T25" s="13">
        <f>COUNTIFS(調査票!$C$14:$C$15,$B25,調査票!$T$14:$T$15,"○")</f>
        <v>0</v>
      </c>
      <c r="U25" s="13">
        <f>COUNTIFS(調査票!$C$14:$C$15,$B25,調査票!$U$14:$U$15,"○")</f>
        <v>0</v>
      </c>
      <c r="V25" s="13">
        <f>COUNTIFS(調査票!$C$14:$C$15,$B25,調査票!$V$14:$V$15,"○")</f>
        <v>0</v>
      </c>
      <c r="W25" s="13">
        <f>COUNTIFS(調査票!$C$14:$C$15,$B25,調査票!$W$14:$W$15,"○")</f>
        <v>0</v>
      </c>
      <c r="X25" s="13">
        <f>COUNTIFS(調査票!$C$14:$C$15,$B25,調査票!$X$14:$X$15,"○")</f>
        <v>0</v>
      </c>
      <c r="Y25" s="13">
        <f>COUNTIFS(調査票!$C$14:$C$15,$B25,調査票!$Y$14:$Y$15,"○")</f>
        <v>0</v>
      </c>
      <c r="Z25" s="13">
        <f>COUNTIFS(調査票!$C$14:$C$15,$B25,調査票!$Z$14:$Z$15,"○")</f>
        <v>0</v>
      </c>
      <c r="AA25" s="13">
        <f>COUNTIFS(調査票!$C$14:$C$15,$B25,調査票!$AA$14:$AA$15,"○")</f>
        <v>0</v>
      </c>
      <c r="AB25" s="13">
        <f>COUNTIFS(調査票!$C$14:$C$15,$B25,調査票!$AB$14:$AB$15,"○")</f>
        <v>0</v>
      </c>
      <c r="AC25" s="13">
        <f>COUNTIFS(調査票!$C$14:$C$15,$B25,調査票!$AC$14:$AC$15,"○")</f>
        <v>0</v>
      </c>
      <c r="AD25" s="13">
        <f>COUNTIFS(調査票!$C$14:$C$15,$B25,調査票!$AD$14:$AD$15,"○")</f>
        <v>0</v>
      </c>
      <c r="AE25" s="13">
        <f>COUNTIFS(調査票!$C$14:$C$15,$B25,調査票!$AE$14:$AE$15,"○")</f>
        <v>0</v>
      </c>
      <c r="AF25" s="13" t="s">
        <v>158</v>
      </c>
      <c r="AG25" s="13">
        <f>COUNTIFS(調査票!$C$14:$C$15,$B25,調査票!$AG$14:$AG$15,"○")</f>
        <v>0</v>
      </c>
      <c r="AH25" s="13">
        <f>COUNTIFS(調査票!$C$14:$C$15,$B25,調査票!$AH$14:$AH$15,"○")</f>
        <v>0</v>
      </c>
      <c r="AI25" s="13">
        <f>COUNTIFS(調査票!$C$14:$C$15,$B25,調査票!$AI$14:$AI$15,"○")</f>
        <v>0</v>
      </c>
      <c r="AJ25" s="13">
        <f>COUNTIFS(調査票!$C$14:$C$15,$B25,調査票!$AJ$14:$AJ$15,"○")</f>
        <v>0</v>
      </c>
      <c r="AK25" s="13" t="s">
        <v>158</v>
      </c>
      <c r="AL25" s="13">
        <f>COUNTIFS(調査票!$C$14:$C$15,$B25,調査票!$AL$14:$AL$15,"○")</f>
        <v>0</v>
      </c>
      <c r="AM25" s="13">
        <f>COUNTIFS(調査票!$C$14:$C$15,$B25,調査票!$AM$14:$AM$15,"○")</f>
        <v>0</v>
      </c>
      <c r="AN25" s="13">
        <f>COUNTIFS(調査票!$C$14:$C$15,$B25,調査票!$AN$14:$AN$15,"○")</f>
        <v>0</v>
      </c>
      <c r="AO25" s="13">
        <f>COUNTIFS(調査票!$C$14:$C$15,$B25,調査票!$AO$14:$AO$15,"○")</f>
        <v>0</v>
      </c>
      <c r="AP25" s="13" t="s">
        <v>158</v>
      </c>
      <c r="AQ25" s="13">
        <f>COUNTIFS(調査票!$C$14:$C$15,$B25,調査票!$AQ$14:$AQ$15,"○")</f>
        <v>0</v>
      </c>
      <c r="AR25" s="13">
        <f>COUNTIFS(調査票!$C$14:$C$15,$B25,調査票!$AR$14:$AR$15,"○")</f>
        <v>0</v>
      </c>
      <c r="AS25" s="13">
        <f>COUNTIFS(調査票!$C$14:$C$15,$B25,調査票!$AS$14:$AS$15,"○")</f>
        <v>0</v>
      </c>
      <c r="AT25" s="13">
        <f>COUNTIFS(調査票!$C$14:$C$15,$B25,調査票!$AT$14:$AT$15,"○")</f>
        <v>0</v>
      </c>
      <c r="AU25" s="13" t="s">
        <v>158</v>
      </c>
      <c r="AV25" s="13">
        <f>COUNTIFS(調査票!$C$14:$C$15,$B25,調査票!$AV$14:$AV$15,"○")</f>
        <v>0</v>
      </c>
      <c r="AW25" s="13">
        <f>COUNTIFS(調査票!$C$14:$C$15,$B25,調査票!$AW$14:$AW$15,"○")</f>
        <v>0</v>
      </c>
      <c r="AX25" s="13">
        <f>COUNTIFS(調査票!$C$14:$C$15,$B25,調査票!$AX$14:$AX$15,"○")</f>
        <v>0</v>
      </c>
      <c r="AY25" s="13">
        <f>COUNTIFS(調査票!$C$14:$C$15,$B25,調査票!$AY$14:$AY$15,"○")</f>
        <v>0</v>
      </c>
      <c r="AZ25" s="13" t="s">
        <v>158</v>
      </c>
      <c r="BA25" s="13">
        <f>COUNTIFS(調査票!$C$14:$C$15,$B25,調査票!$BA$14:$BA$15,"○")</f>
        <v>0</v>
      </c>
      <c r="BB25" s="92">
        <f>COUNTIFS(調査票!$C$14:$C$15,$B25,調査票!$BB$14:$BB$15,"○")</f>
        <v>0</v>
      </c>
    </row>
    <row r="26" spans="2:54" ht="54.75" customHeight="1" x14ac:dyDescent="0.15">
      <c r="B26" s="102" t="s">
        <v>239</v>
      </c>
      <c r="C26" s="10">
        <f>COUNTIF(調査票!$C$14:$C$15,'集計表２（都道府県・指定都市・中核市用）'!B26)</f>
        <v>0</v>
      </c>
      <c r="D26" s="25">
        <f t="shared" si="0"/>
        <v>0</v>
      </c>
      <c r="E26" s="31">
        <f>COUNTIFS(調査票!$C$14:$C$15,$B26,調査票!$E$14:$E$15,"○")</f>
        <v>0</v>
      </c>
      <c r="F26" s="13">
        <f>COUNTIFS(調査票!$C$14:$C$15,$B26,調査票!$F$14:$F$15,"○")</f>
        <v>0</v>
      </c>
      <c r="G26" s="13">
        <f>COUNTIFS(調査票!$C$14:$C$15,$B26,調査票!$G$14:$G$15,"○")</f>
        <v>0</v>
      </c>
      <c r="H26" s="13">
        <f>COUNTIFS(調査票!$C$14:$C$15,$B26,調査票!$H$14:$H$15,"○")</f>
        <v>0</v>
      </c>
      <c r="I26" s="13">
        <f>COUNTIFS(調査票!$C$14:$C$15,$B26,調査票!$I$14:$I$15,"○")</f>
        <v>0</v>
      </c>
      <c r="J26" s="13">
        <f>COUNTIFS(調査票!$C$14:$C$15,$B26,調査票!$J$14:$J$15,"○")</f>
        <v>0</v>
      </c>
      <c r="K26" s="13">
        <f>SUMIFS(調査票!$K$14:$K$15,調査票!$C$14:$C$15,B26)</f>
        <v>0</v>
      </c>
      <c r="L26" s="13">
        <f>COUNTIFS(調査票!$C$14:$C$15,$B26,調査票!$L$14:$L$15,"○")</f>
        <v>0</v>
      </c>
      <c r="M26" s="13">
        <f>COUNTIFS(調査票!$C$14:$C$15,$B26,調査票!$M$14:$M$15,"○")</f>
        <v>0</v>
      </c>
      <c r="N26" s="13">
        <f>SUMIFS(調査票!$N$14:$N$15,調査票!$C$14:$C$15,B26)</f>
        <v>0</v>
      </c>
      <c r="O26" s="13">
        <f>COUNTIFS(調査票!$C$14:$C$15,$B26,調査票!$O$14:$O$15,"○")</f>
        <v>0</v>
      </c>
      <c r="P26" s="13">
        <f>COUNTIFS(調査票!$C$14:$C$15,$B26,調査票!$P$14:$P$15,"○")</f>
        <v>0</v>
      </c>
      <c r="Q26" s="13">
        <f>COUNTIFS(調査票!$C$14:$C$15,$B26,調査票!$Q$14:$Q$15,"○")</f>
        <v>0</v>
      </c>
      <c r="R26" s="13">
        <f>COUNTIFS(調査票!$C$14:$C$15,$B26,調査票!$R$14:$R$15,"○")</f>
        <v>0</v>
      </c>
      <c r="S26" s="13">
        <f>COUNTIFS(調査票!$C$14:$C$15,$B26,調査票!$S$14:$S$15,"○")</f>
        <v>0</v>
      </c>
      <c r="T26" s="13">
        <f>COUNTIFS(調査票!$C$14:$C$15,$B26,調査票!$T$14:$T$15,"○")</f>
        <v>0</v>
      </c>
      <c r="U26" s="13">
        <f>COUNTIFS(調査票!$C$14:$C$15,$B26,調査票!$U$14:$U$15,"○")</f>
        <v>0</v>
      </c>
      <c r="V26" s="13">
        <f>COUNTIFS(調査票!$C$14:$C$15,$B26,調査票!$V$14:$V$15,"○")</f>
        <v>0</v>
      </c>
      <c r="W26" s="13">
        <f>COUNTIFS(調査票!$C$14:$C$15,$B26,調査票!$W$14:$W$15,"○")</f>
        <v>0</v>
      </c>
      <c r="X26" s="13">
        <f>COUNTIFS(調査票!$C$14:$C$15,$B26,調査票!$X$14:$X$15,"○")</f>
        <v>0</v>
      </c>
      <c r="Y26" s="13">
        <f>COUNTIFS(調査票!$C$14:$C$15,$B26,調査票!$Y$14:$Y$15,"○")</f>
        <v>0</v>
      </c>
      <c r="Z26" s="13">
        <f>COUNTIFS(調査票!$C$14:$C$15,$B26,調査票!$Z$14:$Z$15,"○")</f>
        <v>0</v>
      </c>
      <c r="AA26" s="13">
        <f>COUNTIFS(調査票!$C$14:$C$15,$B26,調査票!$AA$14:$AA$15,"○")</f>
        <v>0</v>
      </c>
      <c r="AB26" s="13">
        <f>COUNTIFS(調査票!$C$14:$C$15,$B26,調査票!$AB$14:$AB$15,"○")</f>
        <v>0</v>
      </c>
      <c r="AC26" s="13">
        <f>COUNTIFS(調査票!$C$14:$C$15,$B26,調査票!$AC$14:$AC$15,"○")</f>
        <v>0</v>
      </c>
      <c r="AD26" s="13">
        <f>COUNTIFS(調査票!$C$14:$C$15,$B26,調査票!$AD$14:$AD$15,"○")</f>
        <v>0</v>
      </c>
      <c r="AE26" s="13">
        <f>COUNTIFS(調査票!$C$14:$C$15,$B26,調査票!$AE$14:$AE$15,"○")</f>
        <v>0</v>
      </c>
      <c r="AF26" s="13" t="s">
        <v>158</v>
      </c>
      <c r="AG26" s="13">
        <f>COUNTIFS(調査票!$C$14:$C$15,$B26,調査票!$AG$14:$AG$15,"○")</f>
        <v>0</v>
      </c>
      <c r="AH26" s="13">
        <f>COUNTIFS(調査票!$C$14:$C$15,$B26,調査票!$AH$14:$AH$15,"○")</f>
        <v>0</v>
      </c>
      <c r="AI26" s="13">
        <f>COUNTIFS(調査票!$C$14:$C$15,$B26,調査票!$AI$14:$AI$15,"○")</f>
        <v>0</v>
      </c>
      <c r="AJ26" s="13">
        <f>COUNTIFS(調査票!$C$14:$C$15,$B26,調査票!$AJ$14:$AJ$15,"○")</f>
        <v>0</v>
      </c>
      <c r="AK26" s="13" t="s">
        <v>158</v>
      </c>
      <c r="AL26" s="13">
        <f>COUNTIFS(調査票!$C$14:$C$15,$B26,調査票!$AL$14:$AL$15,"○")</f>
        <v>0</v>
      </c>
      <c r="AM26" s="13">
        <f>COUNTIFS(調査票!$C$14:$C$15,$B26,調査票!$AM$14:$AM$15,"○")</f>
        <v>0</v>
      </c>
      <c r="AN26" s="13">
        <f>COUNTIFS(調査票!$C$14:$C$15,$B26,調査票!$AN$14:$AN$15,"○")</f>
        <v>0</v>
      </c>
      <c r="AO26" s="13">
        <f>COUNTIFS(調査票!$C$14:$C$15,$B26,調査票!$AO$14:$AO$15,"○")</f>
        <v>0</v>
      </c>
      <c r="AP26" s="13" t="s">
        <v>158</v>
      </c>
      <c r="AQ26" s="13">
        <f>COUNTIFS(調査票!$C$14:$C$15,$B26,調査票!$AQ$14:$AQ$15,"○")</f>
        <v>0</v>
      </c>
      <c r="AR26" s="13">
        <f>COUNTIFS(調査票!$C$14:$C$15,$B26,調査票!$AR$14:$AR$15,"○")</f>
        <v>0</v>
      </c>
      <c r="AS26" s="13">
        <f>COUNTIFS(調査票!$C$14:$C$15,$B26,調査票!$AS$14:$AS$15,"○")</f>
        <v>0</v>
      </c>
      <c r="AT26" s="13">
        <f>COUNTIFS(調査票!$C$14:$C$15,$B26,調査票!$AT$14:$AT$15,"○")</f>
        <v>0</v>
      </c>
      <c r="AU26" s="13" t="s">
        <v>158</v>
      </c>
      <c r="AV26" s="13">
        <f>COUNTIFS(調査票!$C$14:$C$15,$B26,調査票!$AV$14:$AV$15,"○")</f>
        <v>0</v>
      </c>
      <c r="AW26" s="13">
        <f>COUNTIFS(調査票!$C$14:$C$15,$B26,調査票!$AW$14:$AW$15,"○")</f>
        <v>0</v>
      </c>
      <c r="AX26" s="13">
        <f>COUNTIFS(調査票!$C$14:$C$15,$B26,調査票!$AX$14:$AX$15,"○")</f>
        <v>0</v>
      </c>
      <c r="AY26" s="13">
        <f>COUNTIFS(調査票!$C$14:$C$15,$B26,調査票!$AY$14:$AY$15,"○")</f>
        <v>0</v>
      </c>
      <c r="AZ26" s="13" t="s">
        <v>158</v>
      </c>
      <c r="BA26" s="13">
        <f>COUNTIFS(調査票!$C$14:$C$15,$B26,調査票!$BA$14:$BA$15,"○")</f>
        <v>0</v>
      </c>
      <c r="BB26" s="92">
        <f>COUNTIFS(調査票!$C$14:$C$15,$B26,調査票!$BB$14:$BB$15,"○")</f>
        <v>0</v>
      </c>
    </row>
    <row r="27" spans="2:54" ht="21" customHeight="1" thickBot="1" x14ac:dyDescent="0.2">
      <c r="B27" s="103" t="s">
        <v>253</v>
      </c>
      <c r="C27" s="10">
        <f>COUNTIF(調査票!$C$14:$C$15,'集計表２（都道府県・指定都市・中核市用）'!B27)</f>
        <v>0</v>
      </c>
      <c r="D27" s="25">
        <f t="shared" si="0"/>
        <v>0</v>
      </c>
      <c r="E27" s="32">
        <f>COUNTIFS(調査票!$C$14:$C$15,$B27,調査票!$E$14:$E$15,"○")</f>
        <v>0</v>
      </c>
      <c r="F27" s="23">
        <f>COUNTIFS(調査票!$C$14:$C$15,$B27,調査票!$F$14:$F$15,"○")</f>
        <v>0</v>
      </c>
      <c r="G27" s="23">
        <f>COUNTIFS(調査票!$C$14:$C$15,$B27,調査票!$G$14:$G$15,"○")</f>
        <v>0</v>
      </c>
      <c r="H27" s="23">
        <f>COUNTIFS(調査票!$C$14:$C$15,$B27,調査票!$H$14:$H$15,"○")</f>
        <v>0</v>
      </c>
      <c r="I27" s="23">
        <f>COUNTIFS(調査票!$C$14:$C$15,$B27,調査票!$I$14:$I$15,"○")</f>
        <v>0</v>
      </c>
      <c r="J27" s="23">
        <f>COUNTIFS(調査票!$C$14:$C$15,$B27,調査票!$J$14:$J$15,"○")</f>
        <v>0</v>
      </c>
      <c r="K27" s="23">
        <f>SUMIFS(調査票!$K$14:$K$15,調査票!$C$14:$C$15,B27)</f>
        <v>0</v>
      </c>
      <c r="L27" s="23">
        <f>COUNTIFS(調査票!$C$14:$C$15,$B27,調査票!$L$14:$L$15,"○")</f>
        <v>0</v>
      </c>
      <c r="M27" s="23">
        <f>COUNTIFS(調査票!$C$14:$C$15,$B27,調査票!$M$14:$M$15,"○")</f>
        <v>0</v>
      </c>
      <c r="N27" s="23">
        <f>SUMIFS(調査票!$N$14:$N$15,調査票!$C$14:$C$15,B27)</f>
        <v>0</v>
      </c>
      <c r="O27" s="23">
        <f>COUNTIFS(調査票!$C$14:$C$15,$B27,調査票!$O$14:$O$15,"○")</f>
        <v>0</v>
      </c>
      <c r="P27" s="23">
        <f>COUNTIFS(調査票!$C$14:$C$15,$B27,調査票!$P$14:$P$15,"○")</f>
        <v>0</v>
      </c>
      <c r="Q27" s="23">
        <f>COUNTIFS(調査票!$C$14:$C$15,$B27,調査票!$Q$14:$Q$15,"○")</f>
        <v>0</v>
      </c>
      <c r="R27" s="23">
        <f>COUNTIFS(調査票!$C$14:$C$15,$B27,調査票!$R$14:$R$15,"○")</f>
        <v>0</v>
      </c>
      <c r="S27" s="23">
        <f>COUNTIFS(調査票!$C$14:$C$15,$B27,調査票!$S$14:$S$15,"○")</f>
        <v>0</v>
      </c>
      <c r="T27" s="23">
        <f>COUNTIFS(調査票!$C$14:$C$15,$B27,調査票!$T$14:$T$15,"○")</f>
        <v>0</v>
      </c>
      <c r="U27" s="23">
        <f>COUNTIFS(調査票!$C$14:$C$15,$B27,調査票!$U$14:$U$15,"○")</f>
        <v>0</v>
      </c>
      <c r="V27" s="23">
        <f>COUNTIFS(調査票!$C$14:$C$15,$B27,調査票!$V$14:$V$15,"○")</f>
        <v>0</v>
      </c>
      <c r="W27" s="23">
        <f>COUNTIFS(調査票!$C$14:$C$15,$B27,調査票!$W$14:$W$15,"○")</f>
        <v>0</v>
      </c>
      <c r="X27" s="23">
        <f>COUNTIFS(調査票!$C$14:$C$15,$B27,調査票!$X$14:$X$15,"○")</f>
        <v>0</v>
      </c>
      <c r="Y27" s="23">
        <f>COUNTIFS(調査票!$C$14:$C$15,$B27,調査票!$Y$14:$Y$15,"○")</f>
        <v>0</v>
      </c>
      <c r="Z27" s="23">
        <f>COUNTIFS(調査票!$C$14:$C$15,$B27,調査票!$Z$14:$Z$15,"○")</f>
        <v>0</v>
      </c>
      <c r="AA27" s="23">
        <f>COUNTIFS(調査票!$C$14:$C$15,$B27,調査票!$AA$14:$AA$15,"○")</f>
        <v>0</v>
      </c>
      <c r="AB27" s="23">
        <f>COUNTIFS(調査票!$C$14:$C$15,$B27,調査票!$AB$14:$AB$15,"○")</f>
        <v>0</v>
      </c>
      <c r="AC27" s="23">
        <f>COUNTIFS(調査票!$C$14:$C$15,$B27,調査票!$AC$14:$AC$15,"○")</f>
        <v>0</v>
      </c>
      <c r="AD27" s="23">
        <f>COUNTIFS(調査票!$C$14:$C$15,$B27,調査票!$AD$14:$AD$15,"○")</f>
        <v>0</v>
      </c>
      <c r="AE27" s="23">
        <f>COUNTIFS(調査票!$C$14:$C$15,$B27,調査票!$AE$14:$AE$15,"○")</f>
        <v>0</v>
      </c>
      <c r="AF27" s="23" t="s">
        <v>158</v>
      </c>
      <c r="AG27" s="23">
        <f>COUNTIFS(調査票!$C$14:$C$15,$B27,調査票!$AG$14:$AG$15,"○")</f>
        <v>0</v>
      </c>
      <c r="AH27" s="23">
        <f>COUNTIFS(調査票!$C$14:$C$15,$B27,調査票!$AH$14:$AH$15,"○")</f>
        <v>0</v>
      </c>
      <c r="AI27" s="23">
        <f>COUNTIFS(調査票!$C$14:$C$15,$B27,調査票!$AI$14:$AI$15,"○")</f>
        <v>0</v>
      </c>
      <c r="AJ27" s="23">
        <f>COUNTIFS(調査票!$C$14:$C$15,$B27,調査票!$AJ$14:$AJ$15,"○")</f>
        <v>0</v>
      </c>
      <c r="AK27" s="23" t="s">
        <v>158</v>
      </c>
      <c r="AL27" s="23">
        <f>COUNTIFS(調査票!$C$14:$C$15,$B27,調査票!$AL$14:$AL$15,"○")</f>
        <v>0</v>
      </c>
      <c r="AM27" s="23">
        <f>COUNTIFS(調査票!$C$14:$C$15,$B27,調査票!$AM$14:$AM$15,"○")</f>
        <v>0</v>
      </c>
      <c r="AN27" s="23">
        <f>COUNTIFS(調査票!$C$14:$C$15,$B27,調査票!$AN$14:$AN$15,"○")</f>
        <v>0</v>
      </c>
      <c r="AO27" s="23">
        <f>COUNTIFS(調査票!$C$14:$C$15,$B27,調査票!$AO$14:$AO$15,"○")</f>
        <v>0</v>
      </c>
      <c r="AP27" s="23" t="s">
        <v>158</v>
      </c>
      <c r="AQ27" s="23">
        <f>COUNTIFS(調査票!$C$14:$C$15,$B27,調査票!$AQ$14:$AQ$15,"○")</f>
        <v>0</v>
      </c>
      <c r="AR27" s="23">
        <f>COUNTIFS(調査票!$C$14:$C$15,$B27,調査票!$AR$14:$AR$15,"○")</f>
        <v>0</v>
      </c>
      <c r="AS27" s="23">
        <f>COUNTIFS(調査票!$C$14:$C$15,$B27,調査票!$AS$14:$AS$15,"○")</f>
        <v>0</v>
      </c>
      <c r="AT27" s="23">
        <f>COUNTIFS(調査票!$C$14:$C$15,$B27,調査票!$AT$14:$AT$15,"○")</f>
        <v>0</v>
      </c>
      <c r="AU27" s="23" t="s">
        <v>158</v>
      </c>
      <c r="AV27" s="23">
        <f>COUNTIFS(調査票!$C$14:$C$15,$B27,調査票!$AV$14:$AV$15,"○")</f>
        <v>0</v>
      </c>
      <c r="AW27" s="23">
        <f>COUNTIFS(調査票!$C$14:$C$15,$B27,調査票!$AW$14:$AW$15,"○")</f>
        <v>0</v>
      </c>
      <c r="AX27" s="23">
        <f>COUNTIFS(調査票!$C$14:$C$15,$B27,調査票!$AX$14:$AX$15,"○")</f>
        <v>0</v>
      </c>
      <c r="AY27" s="23">
        <f>COUNTIFS(調査票!$C$14:$C$15,$B27,調査票!$AY$14:$AY$15,"○")</f>
        <v>0</v>
      </c>
      <c r="AZ27" s="23" t="s">
        <v>158</v>
      </c>
      <c r="BA27" s="23">
        <f>COUNTIFS(調査票!$C$14:$C$15,$B27,調査票!$BA$14:$BA$15,"○")</f>
        <v>0</v>
      </c>
      <c r="BB27" s="94">
        <f>COUNTIFS(調査票!$C$14:$C$15,$B27,調査票!$BB$14:$BB$15,"○")</f>
        <v>0</v>
      </c>
    </row>
    <row r="28" spans="2:54" ht="21.75" customHeight="1" thickBot="1" x14ac:dyDescent="0.2">
      <c r="B28" s="46" t="s">
        <v>87</v>
      </c>
      <c r="C28" s="47">
        <f t="shared" ref="C28:N28" si="1">SUM(C9:C27)</f>
        <v>1</v>
      </c>
      <c r="D28" s="45">
        <f t="shared" si="1"/>
        <v>1</v>
      </c>
      <c r="E28" s="109">
        <f t="shared" si="1"/>
        <v>1</v>
      </c>
      <c r="F28" s="110">
        <f t="shared" si="1"/>
        <v>0</v>
      </c>
      <c r="G28" s="71">
        <f t="shared" si="1"/>
        <v>0</v>
      </c>
      <c r="H28" s="71">
        <f t="shared" si="1"/>
        <v>0</v>
      </c>
      <c r="I28" s="71">
        <f t="shared" si="1"/>
        <v>0</v>
      </c>
      <c r="J28" s="111">
        <f t="shared" si="1"/>
        <v>1</v>
      </c>
      <c r="K28" s="111">
        <f t="shared" si="1"/>
        <v>100</v>
      </c>
      <c r="L28" s="111">
        <f t="shared" si="1"/>
        <v>0</v>
      </c>
      <c r="M28" s="111">
        <f t="shared" si="1"/>
        <v>0</v>
      </c>
      <c r="N28" s="111">
        <f t="shared" si="1"/>
        <v>10</v>
      </c>
      <c r="O28" s="71">
        <f t="shared" ref="O28:BB28" si="2">SUM(O9:O27)</f>
        <v>1</v>
      </c>
      <c r="P28" s="71">
        <f t="shared" si="2"/>
        <v>1</v>
      </c>
      <c r="Q28" s="71">
        <f t="shared" si="2"/>
        <v>1</v>
      </c>
      <c r="R28" s="71">
        <f t="shared" si="2"/>
        <v>1</v>
      </c>
      <c r="S28" s="71">
        <f t="shared" si="2"/>
        <v>1</v>
      </c>
      <c r="T28" s="71">
        <f t="shared" si="2"/>
        <v>1</v>
      </c>
      <c r="U28" s="71">
        <f t="shared" si="2"/>
        <v>1</v>
      </c>
      <c r="V28" s="71">
        <f t="shared" si="2"/>
        <v>1</v>
      </c>
      <c r="W28" s="71">
        <f t="shared" si="2"/>
        <v>1</v>
      </c>
      <c r="X28" s="71">
        <f t="shared" si="2"/>
        <v>1</v>
      </c>
      <c r="Y28" s="71">
        <f t="shared" si="2"/>
        <v>1</v>
      </c>
      <c r="Z28" s="71">
        <f t="shared" si="2"/>
        <v>1</v>
      </c>
      <c r="AA28" s="71">
        <f t="shared" si="2"/>
        <v>1</v>
      </c>
      <c r="AB28" s="71">
        <f t="shared" si="2"/>
        <v>1</v>
      </c>
      <c r="AC28" s="71">
        <f t="shared" si="2"/>
        <v>1</v>
      </c>
      <c r="AD28" s="71">
        <f t="shared" si="2"/>
        <v>1</v>
      </c>
      <c r="AE28" s="71">
        <f t="shared" si="2"/>
        <v>1</v>
      </c>
      <c r="AF28" s="71">
        <f t="shared" si="2"/>
        <v>0</v>
      </c>
      <c r="AG28" s="71">
        <f t="shared" si="2"/>
        <v>1</v>
      </c>
      <c r="AH28" s="71">
        <f t="shared" si="2"/>
        <v>1</v>
      </c>
      <c r="AI28" s="71">
        <f t="shared" si="2"/>
        <v>0</v>
      </c>
      <c r="AJ28" s="71">
        <f t="shared" si="2"/>
        <v>0</v>
      </c>
      <c r="AK28" s="71">
        <f t="shared" si="2"/>
        <v>0</v>
      </c>
      <c r="AL28" s="71">
        <f t="shared" si="2"/>
        <v>0</v>
      </c>
      <c r="AM28" s="71">
        <f t="shared" si="2"/>
        <v>0</v>
      </c>
      <c r="AN28" s="71">
        <f t="shared" si="2"/>
        <v>0</v>
      </c>
      <c r="AO28" s="71">
        <f t="shared" si="2"/>
        <v>0</v>
      </c>
      <c r="AP28" s="71">
        <f t="shared" si="2"/>
        <v>0</v>
      </c>
      <c r="AQ28" s="71">
        <f t="shared" si="2"/>
        <v>0</v>
      </c>
      <c r="AR28" s="71">
        <f t="shared" si="2"/>
        <v>0</v>
      </c>
      <c r="AS28" s="71">
        <f t="shared" si="2"/>
        <v>0</v>
      </c>
      <c r="AT28" s="71">
        <f t="shared" si="2"/>
        <v>0</v>
      </c>
      <c r="AU28" s="71">
        <f t="shared" si="2"/>
        <v>0</v>
      </c>
      <c r="AV28" s="71">
        <f t="shared" si="2"/>
        <v>0</v>
      </c>
      <c r="AW28" s="71">
        <f t="shared" si="2"/>
        <v>0</v>
      </c>
      <c r="AX28" s="71">
        <f t="shared" si="2"/>
        <v>0</v>
      </c>
      <c r="AY28" s="71">
        <f t="shared" si="2"/>
        <v>0</v>
      </c>
      <c r="AZ28" s="71">
        <f t="shared" si="2"/>
        <v>0</v>
      </c>
      <c r="BA28" s="71">
        <f t="shared" si="2"/>
        <v>0</v>
      </c>
      <c r="BB28" s="112">
        <f t="shared" si="2"/>
        <v>0</v>
      </c>
    </row>
    <row r="32" spans="2:54" ht="14.25" thickBot="1" x14ac:dyDescent="0.2"/>
    <row r="33" spans="2:27" s="86" customFormat="1" ht="27.75" customHeight="1" thickBot="1" x14ac:dyDescent="0.2">
      <c r="B33" s="85"/>
      <c r="C33" s="196" t="s">
        <v>190</v>
      </c>
      <c r="D33" s="197"/>
      <c r="E33" s="197"/>
      <c r="F33" s="197"/>
      <c r="G33" s="197"/>
      <c r="H33" s="198" t="s">
        <v>191</v>
      </c>
      <c r="I33" s="197"/>
      <c r="J33" s="197"/>
      <c r="K33" s="197"/>
      <c r="L33" s="197"/>
      <c r="M33" s="198" t="s">
        <v>192</v>
      </c>
      <c r="N33" s="197"/>
      <c r="O33" s="197"/>
      <c r="P33" s="197"/>
      <c r="Q33" s="197"/>
      <c r="R33" s="198" t="s">
        <v>189</v>
      </c>
      <c r="S33" s="197"/>
      <c r="T33" s="197"/>
      <c r="U33" s="197"/>
      <c r="V33" s="197"/>
      <c r="W33" s="198" t="s">
        <v>185</v>
      </c>
      <c r="X33" s="198"/>
      <c r="Y33" s="197"/>
      <c r="Z33" s="197"/>
      <c r="AA33" s="199"/>
    </row>
    <row r="34" spans="2:27" ht="20.25" customHeight="1" thickBot="1" x14ac:dyDescent="0.2">
      <c r="B34" s="1"/>
      <c r="C34" s="187" t="s">
        <v>193</v>
      </c>
      <c r="D34" s="188"/>
      <c r="E34" s="188"/>
      <c r="F34" s="188"/>
      <c r="G34" s="189"/>
      <c r="H34" s="190" t="s">
        <v>194</v>
      </c>
      <c r="I34" s="191"/>
      <c r="J34" s="191"/>
      <c r="K34" s="191"/>
      <c r="L34" s="192"/>
      <c r="M34" s="190" t="s">
        <v>195</v>
      </c>
      <c r="N34" s="191"/>
      <c r="O34" s="191"/>
      <c r="P34" s="191"/>
      <c r="Q34" s="192"/>
      <c r="R34" s="190" t="s">
        <v>196</v>
      </c>
      <c r="S34" s="191"/>
      <c r="T34" s="191"/>
      <c r="U34" s="191"/>
      <c r="V34" s="192"/>
      <c r="W34" s="193" t="s">
        <v>197</v>
      </c>
      <c r="X34" s="188"/>
      <c r="Y34" s="188"/>
      <c r="Z34" s="188"/>
      <c r="AA34" s="194"/>
    </row>
    <row r="35" spans="2:27" ht="126.75" customHeight="1" thickBot="1" x14ac:dyDescent="0.2">
      <c r="B35" s="65" t="s">
        <v>178</v>
      </c>
      <c r="C35" s="67" t="s">
        <v>179</v>
      </c>
      <c r="D35" s="68" t="s">
        <v>180</v>
      </c>
      <c r="E35" s="68" t="s">
        <v>181</v>
      </c>
      <c r="F35" s="68" t="s">
        <v>182</v>
      </c>
      <c r="G35" s="68" t="s">
        <v>183</v>
      </c>
      <c r="H35" s="68" t="s">
        <v>179</v>
      </c>
      <c r="I35" s="68" t="s">
        <v>180</v>
      </c>
      <c r="J35" s="68" t="s">
        <v>181</v>
      </c>
      <c r="K35" s="68" t="s">
        <v>182</v>
      </c>
      <c r="L35" s="68" t="s">
        <v>183</v>
      </c>
      <c r="M35" s="68" t="s">
        <v>179</v>
      </c>
      <c r="N35" s="68" t="s">
        <v>180</v>
      </c>
      <c r="O35" s="68" t="s">
        <v>181</v>
      </c>
      <c r="P35" s="68" t="s">
        <v>182</v>
      </c>
      <c r="Q35" s="68" t="s">
        <v>183</v>
      </c>
      <c r="R35" s="68" t="s">
        <v>179</v>
      </c>
      <c r="S35" s="68" t="s">
        <v>180</v>
      </c>
      <c r="T35" s="68" t="s">
        <v>181</v>
      </c>
      <c r="U35" s="68" t="s">
        <v>182</v>
      </c>
      <c r="V35" s="68" t="s">
        <v>183</v>
      </c>
      <c r="W35" s="68" t="s">
        <v>179</v>
      </c>
      <c r="X35" s="68" t="s">
        <v>180</v>
      </c>
      <c r="Y35" s="68" t="s">
        <v>181</v>
      </c>
      <c r="Z35" s="68" t="s">
        <v>182</v>
      </c>
      <c r="AA35" s="69" t="s">
        <v>183</v>
      </c>
    </row>
    <row r="36" spans="2:27" ht="23.25" customHeight="1" x14ac:dyDescent="0.15">
      <c r="B36" s="50" t="s">
        <v>97</v>
      </c>
      <c r="C36" s="73"/>
      <c r="D36" s="74"/>
      <c r="E36" s="74"/>
      <c r="F36" s="74"/>
      <c r="G36" s="74">
        <v>63</v>
      </c>
      <c r="H36" s="74"/>
      <c r="I36" s="74"/>
      <c r="J36" s="74"/>
      <c r="K36" s="74"/>
      <c r="L36" s="74">
        <v>63</v>
      </c>
      <c r="M36" s="74"/>
      <c r="N36" s="74"/>
      <c r="O36" s="74"/>
      <c r="P36" s="74"/>
      <c r="Q36" s="74">
        <v>63</v>
      </c>
      <c r="R36" s="74"/>
      <c r="S36" s="74"/>
      <c r="T36" s="74"/>
      <c r="U36" s="74"/>
      <c r="V36" s="74">
        <v>63</v>
      </c>
      <c r="W36" s="74"/>
      <c r="X36" s="74"/>
      <c r="Y36" s="74"/>
      <c r="Z36" s="74"/>
      <c r="AA36" s="75">
        <v>63</v>
      </c>
    </row>
    <row r="37" spans="2:27" ht="23.25" customHeight="1" x14ac:dyDescent="0.15">
      <c r="B37" s="51" t="s">
        <v>98</v>
      </c>
      <c r="C37" s="76"/>
      <c r="D37" s="4"/>
      <c r="E37" s="4"/>
      <c r="F37" s="4"/>
      <c r="G37" s="4">
        <v>9</v>
      </c>
      <c r="H37" s="4"/>
      <c r="I37" s="4"/>
      <c r="J37" s="4"/>
      <c r="K37" s="4"/>
      <c r="L37" s="4">
        <v>9</v>
      </c>
      <c r="M37" s="4"/>
      <c r="N37" s="4"/>
      <c r="O37" s="4"/>
      <c r="P37" s="4"/>
      <c r="Q37" s="4">
        <v>9</v>
      </c>
      <c r="R37" s="4"/>
      <c r="S37" s="4"/>
      <c r="T37" s="4"/>
      <c r="U37" s="4"/>
      <c r="V37" s="4">
        <v>9</v>
      </c>
      <c r="W37" s="4"/>
      <c r="X37" s="4"/>
      <c r="Y37" s="4"/>
      <c r="Z37" s="4"/>
      <c r="AA37" s="77">
        <v>9</v>
      </c>
    </row>
    <row r="38" spans="2:27" ht="23.25" customHeight="1" x14ac:dyDescent="0.15">
      <c r="B38" s="51" t="s">
        <v>99</v>
      </c>
      <c r="C38" s="76"/>
      <c r="D38" s="4"/>
      <c r="E38" s="4"/>
      <c r="F38" s="4"/>
      <c r="G38" s="4">
        <v>21</v>
      </c>
      <c r="H38" s="4"/>
      <c r="I38" s="4"/>
      <c r="J38" s="4"/>
      <c r="K38" s="4"/>
      <c r="L38" s="4">
        <v>21</v>
      </c>
      <c r="M38" s="4"/>
      <c r="N38" s="4"/>
      <c r="O38" s="4"/>
      <c r="P38" s="4"/>
      <c r="Q38" s="4">
        <v>21</v>
      </c>
      <c r="R38" s="4"/>
      <c r="S38" s="4"/>
      <c r="T38" s="4"/>
      <c r="U38" s="4"/>
      <c r="V38" s="4">
        <v>21</v>
      </c>
      <c r="W38" s="4"/>
      <c r="X38" s="4"/>
      <c r="Y38" s="4"/>
      <c r="Z38" s="4"/>
      <c r="AA38" s="77">
        <v>21</v>
      </c>
    </row>
    <row r="39" spans="2:27" ht="23.25" customHeight="1" x14ac:dyDescent="0.15">
      <c r="B39" s="51" t="s">
        <v>100</v>
      </c>
      <c r="C39" s="76"/>
      <c r="D39" s="4"/>
      <c r="E39" s="4"/>
      <c r="F39" s="4"/>
      <c r="G39" s="4"/>
      <c r="H39" s="4"/>
      <c r="I39" s="4"/>
      <c r="J39" s="4"/>
      <c r="K39" s="4"/>
      <c r="L39" s="4"/>
      <c r="M39" s="4"/>
      <c r="N39" s="4"/>
      <c r="O39" s="4"/>
      <c r="P39" s="4"/>
      <c r="Q39" s="4"/>
      <c r="R39" s="4"/>
      <c r="S39" s="4"/>
      <c r="T39" s="4"/>
      <c r="U39" s="4"/>
      <c r="V39" s="4"/>
      <c r="W39" s="4"/>
      <c r="X39" s="4"/>
      <c r="Y39" s="4"/>
      <c r="Z39" s="4"/>
      <c r="AA39" s="77"/>
    </row>
    <row r="40" spans="2:27" ht="23.25" customHeight="1" x14ac:dyDescent="0.15">
      <c r="B40" s="51" t="s">
        <v>101</v>
      </c>
      <c r="C40" s="76"/>
      <c r="D40" s="4"/>
      <c r="E40" s="4"/>
      <c r="F40" s="4"/>
      <c r="G40" s="4"/>
      <c r="H40" s="4"/>
      <c r="I40" s="4"/>
      <c r="J40" s="4"/>
      <c r="K40" s="4"/>
      <c r="L40" s="4"/>
      <c r="M40" s="4"/>
      <c r="N40" s="4"/>
      <c r="O40" s="4"/>
      <c r="P40" s="4"/>
      <c r="Q40" s="4"/>
      <c r="R40" s="4"/>
      <c r="S40" s="4"/>
      <c r="T40" s="4"/>
      <c r="U40" s="4"/>
      <c r="V40" s="4"/>
      <c r="W40" s="4"/>
      <c r="X40" s="4"/>
      <c r="Y40" s="4"/>
      <c r="Z40" s="4"/>
      <c r="AA40" s="77"/>
    </row>
    <row r="41" spans="2:27" ht="23.25" customHeight="1" x14ac:dyDescent="0.15">
      <c r="B41" s="51" t="s">
        <v>102</v>
      </c>
      <c r="C41" s="76"/>
      <c r="D41" s="4"/>
      <c r="E41" s="4"/>
      <c r="F41" s="4"/>
      <c r="G41" s="116"/>
      <c r="H41" s="4"/>
      <c r="I41" s="4"/>
      <c r="J41" s="4"/>
      <c r="K41" s="4"/>
      <c r="L41" s="116"/>
      <c r="M41" s="4"/>
      <c r="N41" s="4"/>
      <c r="O41" s="4"/>
      <c r="P41" s="4"/>
      <c r="Q41" s="116"/>
      <c r="R41" s="4"/>
      <c r="S41" s="4"/>
      <c r="T41" s="4"/>
      <c r="U41" s="4"/>
      <c r="V41" s="116"/>
      <c r="W41" s="4"/>
      <c r="X41" s="4"/>
      <c r="Y41" s="4"/>
      <c r="Z41" s="4"/>
      <c r="AA41" s="120"/>
    </row>
    <row r="42" spans="2:27" ht="23.25" customHeight="1" x14ac:dyDescent="0.15">
      <c r="B42" s="51" t="s">
        <v>103</v>
      </c>
      <c r="C42" s="76"/>
      <c r="D42" s="4"/>
      <c r="E42" s="4"/>
      <c r="F42" s="4"/>
      <c r="G42" s="116"/>
      <c r="H42" s="4"/>
      <c r="I42" s="4"/>
      <c r="J42" s="4"/>
      <c r="K42" s="4"/>
      <c r="L42" s="116"/>
      <c r="M42" s="4"/>
      <c r="N42" s="4"/>
      <c r="O42" s="4"/>
      <c r="P42" s="4"/>
      <c r="Q42" s="116"/>
      <c r="R42" s="4"/>
      <c r="S42" s="4"/>
      <c r="T42" s="4"/>
      <c r="U42" s="4"/>
      <c r="V42" s="116"/>
      <c r="W42" s="4"/>
      <c r="X42" s="4"/>
      <c r="Y42" s="4"/>
      <c r="Z42" s="4"/>
      <c r="AA42" s="120"/>
    </row>
    <row r="43" spans="2:27" ht="43.5" customHeight="1" x14ac:dyDescent="0.15">
      <c r="B43" s="87" t="s">
        <v>229</v>
      </c>
      <c r="C43" s="121"/>
      <c r="D43" s="33"/>
      <c r="E43" s="13"/>
      <c r="F43" s="13"/>
      <c r="G43" s="117"/>
      <c r="H43" s="33"/>
      <c r="I43" s="13"/>
      <c r="J43" s="13"/>
      <c r="K43" s="13"/>
      <c r="L43" s="117"/>
      <c r="M43" s="13"/>
      <c r="N43" s="13"/>
      <c r="O43" s="13"/>
      <c r="P43" s="13"/>
      <c r="Q43" s="117"/>
      <c r="R43" s="13"/>
      <c r="S43" s="13"/>
      <c r="T43" s="13"/>
      <c r="U43" s="13"/>
      <c r="V43" s="117"/>
      <c r="W43" s="13"/>
      <c r="X43" s="13"/>
      <c r="Y43" s="13"/>
      <c r="Z43" s="13"/>
      <c r="AA43" s="122"/>
    </row>
    <row r="44" spans="2:27" ht="51" customHeight="1" x14ac:dyDescent="0.15">
      <c r="B44" s="87" t="s">
        <v>230</v>
      </c>
      <c r="C44" s="121"/>
      <c r="D44" s="33"/>
      <c r="E44" s="13"/>
      <c r="F44" s="13"/>
      <c r="G44" s="117"/>
      <c r="H44" s="33"/>
      <c r="I44" s="13"/>
      <c r="J44" s="13"/>
      <c r="K44" s="13"/>
      <c r="L44" s="117"/>
      <c r="M44" s="13"/>
      <c r="N44" s="13"/>
      <c r="O44" s="13"/>
      <c r="P44" s="13"/>
      <c r="Q44" s="117"/>
      <c r="R44" s="13"/>
      <c r="S44" s="13"/>
      <c r="T44" s="13"/>
      <c r="U44" s="13"/>
      <c r="V44" s="117"/>
      <c r="W44" s="13"/>
      <c r="X44" s="13"/>
      <c r="Y44" s="13"/>
      <c r="Z44" s="13"/>
      <c r="AA44" s="122"/>
    </row>
    <row r="45" spans="2:27" ht="43.5" customHeight="1" x14ac:dyDescent="0.15">
      <c r="B45" s="87" t="s">
        <v>231</v>
      </c>
      <c r="C45" s="121"/>
      <c r="D45" s="33"/>
      <c r="E45" s="13"/>
      <c r="F45" s="13"/>
      <c r="G45" s="117"/>
      <c r="H45" s="33"/>
      <c r="I45" s="13"/>
      <c r="J45" s="13"/>
      <c r="K45" s="13"/>
      <c r="L45" s="117"/>
      <c r="M45" s="13"/>
      <c r="N45" s="13"/>
      <c r="O45" s="13"/>
      <c r="P45" s="13"/>
      <c r="Q45" s="117"/>
      <c r="R45" s="13"/>
      <c r="S45" s="13"/>
      <c r="T45" s="13"/>
      <c r="U45" s="13"/>
      <c r="V45" s="117"/>
      <c r="W45" s="13"/>
      <c r="X45" s="13"/>
      <c r="Y45" s="13"/>
      <c r="Z45" s="13"/>
      <c r="AA45" s="122"/>
    </row>
    <row r="46" spans="2:27" ht="24.75" customHeight="1" x14ac:dyDescent="0.15">
      <c r="B46" s="88" t="s">
        <v>232</v>
      </c>
      <c r="C46" s="121"/>
      <c r="D46" s="33"/>
      <c r="E46" s="13"/>
      <c r="F46" s="13"/>
      <c r="G46" s="117">
        <v>126</v>
      </c>
      <c r="H46" s="33"/>
      <c r="I46" s="13"/>
      <c r="J46" s="13"/>
      <c r="K46" s="13"/>
      <c r="L46" s="117">
        <v>126</v>
      </c>
      <c r="M46" s="13"/>
      <c r="N46" s="13"/>
      <c r="O46" s="13"/>
      <c r="P46" s="13"/>
      <c r="Q46" s="117">
        <v>126</v>
      </c>
      <c r="R46" s="13"/>
      <c r="S46" s="13"/>
      <c r="T46" s="13"/>
      <c r="U46" s="13"/>
      <c r="V46" s="117">
        <v>126</v>
      </c>
      <c r="W46" s="13"/>
      <c r="X46" s="13"/>
      <c r="Y46" s="13"/>
      <c r="Z46" s="13"/>
      <c r="AA46" s="122">
        <v>126</v>
      </c>
    </row>
    <row r="47" spans="2:27" ht="24.75" customHeight="1" x14ac:dyDescent="0.15">
      <c r="B47" s="88" t="s">
        <v>233</v>
      </c>
      <c r="C47" s="121"/>
      <c r="D47" s="33"/>
      <c r="E47" s="13"/>
      <c r="F47" s="13"/>
      <c r="G47" s="117"/>
      <c r="H47" s="33"/>
      <c r="I47" s="13"/>
      <c r="J47" s="13"/>
      <c r="K47" s="13"/>
      <c r="L47" s="13"/>
      <c r="M47" s="13"/>
      <c r="N47" s="13"/>
      <c r="O47" s="13"/>
      <c r="P47" s="13"/>
      <c r="Q47" s="13"/>
      <c r="R47" s="13"/>
      <c r="S47" s="13"/>
      <c r="T47" s="13"/>
      <c r="U47" s="13"/>
      <c r="V47" s="13"/>
      <c r="W47" s="13"/>
      <c r="X47" s="13"/>
      <c r="Y47" s="13"/>
      <c r="Z47" s="13"/>
      <c r="AA47" s="92"/>
    </row>
    <row r="48" spans="2:27" ht="24.75" customHeight="1" x14ac:dyDescent="0.15">
      <c r="B48" s="88" t="s">
        <v>234</v>
      </c>
      <c r="C48" s="121"/>
      <c r="D48" s="33"/>
      <c r="E48" s="13"/>
      <c r="F48" s="13"/>
      <c r="G48" s="117"/>
      <c r="H48" s="33"/>
      <c r="I48" s="13"/>
      <c r="J48" s="13"/>
      <c r="K48" s="13"/>
      <c r="L48" s="13"/>
      <c r="M48" s="13"/>
      <c r="N48" s="13"/>
      <c r="O48" s="13"/>
      <c r="P48" s="13"/>
      <c r="Q48" s="13"/>
      <c r="R48" s="13"/>
      <c r="S48" s="13"/>
      <c r="T48" s="13"/>
      <c r="U48" s="13"/>
      <c r="V48" s="13"/>
      <c r="W48" s="13"/>
      <c r="X48" s="13"/>
      <c r="Y48" s="13"/>
      <c r="Z48" s="13"/>
      <c r="AA48" s="92"/>
    </row>
    <row r="49" spans="2:27" ht="24.75" customHeight="1" x14ac:dyDescent="0.15">
      <c r="B49" s="88" t="s">
        <v>235</v>
      </c>
      <c r="C49" s="121"/>
      <c r="D49" s="33"/>
      <c r="E49" s="13"/>
      <c r="F49" s="13"/>
      <c r="G49" s="117"/>
      <c r="H49" s="33"/>
      <c r="I49" s="13"/>
      <c r="J49" s="13"/>
      <c r="K49" s="13"/>
      <c r="L49" s="13"/>
      <c r="M49" s="13"/>
      <c r="N49" s="13"/>
      <c r="O49" s="13"/>
      <c r="P49" s="13"/>
      <c r="Q49" s="13"/>
      <c r="R49" s="13"/>
      <c r="S49" s="13"/>
      <c r="T49" s="13"/>
      <c r="U49" s="13"/>
      <c r="V49" s="13"/>
      <c r="W49" s="13"/>
      <c r="X49" s="13"/>
      <c r="Y49" s="13"/>
      <c r="Z49" s="13"/>
      <c r="AA49" s="92"/>
    </row>
    <row r="50" spans="2:27" ht="24.75" customHeight="1" x14ac:dyDescent="0.15">
      <c r="B50" s="19" t="s">
        <v>236</v>
      </c>
      <c r="C50" s="123"/>
      <c r="D50" s="36"/>
      <c r="E50" s="35"/>
      <c r="F50" s="35"/>
      <c r="G50" s="118"/>
      <c r="H50" s="36"/>
      <c r="I50" s="35"/>
      <c r="J50" s="35"/>
      <c r="K50" s="35"/>
      <c r="L50" s="35"/>
      <c r="M50" s="35"/>
      <c r="N50" s="35"/>
      <c r="O50" s="35"/>
      <c r="P50" s="35"/>
      <c r="Q50" s="35"/>
      <c r="R50" s="35"/>
      <c r="S50" s="35"/>
      <c r="T50" s="35"/>
      <c r="U50" s="35"/>
      <c r="V50" s="35"/>
      <c r="W50" s="35"/>
      <c r="X50" s="35"/>
      <c r="Y50" s="35"/>
      <c r="Z50" s="35"/>
      <c r="AA50" s="93"/>
    </row>
    <row r="51" spans="2:27" ht="24.75" customHeight="1" x14ac:dyDescent="0.15">
      <c r="B51" s="19" t="s">
        <v>237</v>
      </c>
      <c r="C51" s="123"/>
      <c r="D51" s="36"/>
      <c r="E51" s="35"/>
      <c r="F51" s="35"/>
      <c r="G51" s="118"/>
      <c r="H51" s="36"/>
      <c r="I51" s="35"/>
      <c r="J51" s="35"/>
      <c r="K51" s="35"/>
      <c r="L51" s="35"/>
      <c r="M51" s="35"/>
      <c r="N51" s="35"/>
      <c r="O51" s="35"/>
      <c r="P51" s="35"/>
      <c r="Q51" s="35"/>
      <c r="R51" s="35"/>
      <c r="S51" s="35"/>
      <c r="T51" s="35"/>
      <c r="U51" s="35"/>
      <c r="V51" s="35"/>
      <c r="W51" s="35"/>
      <c r="X51" s="35"/>
      <c r="Y51" s="35"/>
      <c r="Z51" s="35"/>
      <c r="AA51" s="93"/>
    </row>
    <row r="52" spans="2:27" ht="24.75" customHeight="1" x14ac:dyDescent="0.15">
      <c r="B52" s="21" t="s">
        <v>238</v>
      </c>
      <c r="C52" s="123"/>
      <c r="D52" s="36"/>
      <c r="E52" s="35"/>
      <c r="F52" s="35"/>
      <c r="G52" s="118"/>
      <c r="H52" s="36"/>
      <c r="I52" s="35"/>
      <c r="J52" s="35"/>
      <c r="K52" s="35"/>
      <c r="L52" s="35"/>
      <c r="M52" s="35"/>
      <c r="N52" s="35"/>
      <c r="O52" s="35"/>
      <c r="P52" s="35"/>
      <c r="Q52" s="35"/>
      <c r="R52" s="35"/>
      <c r="S52" s="35"/>
      <c r="T52" s="35"/>
      <c r="U52" s="35"/>
      <c r="V52" s="35"/>
      <c r="W52" s="35"/>
      <c r="X52" s="35"/>
      <c r="Y52" s="35"/>
      <c r="Z52" s="35"/>
      <c r="AA52" s="93"/>
    </row>
    <row r="53" spans="2:27" ht="54" customHeight="1" x14ac:dyDescent="0.15">
      <c r="B53" s="89" t="s">
        <v>239</v>
      </c>
      <c r="C53" s="121"/>
      <c r="D53" s="33"/>
      <c r="E53" s="13"/>
      <c r="F53" s="13"/>
      <c r="G53" s="117"/>
      <c r="H53" s="33"/>
      <c r="I53" s="13"/>
      <c r="J53" s="13"/>
      <c r="K53" s="13"/>
      <c r="L53" s="13"/>
      <c r="M53" s="13"/>
      <c r="N53" s="13"/>
      <c r="O53" s="13"/>
      <c r="P53" s="13"/>
      <c r="Q53" s="13"/>
      <c r="R53" s="13"/>
      <c r="S53" s="13"/>
      <c r="T53" s="13"/>
      <c r="U53" s="13"/>
      <c r="V53" s="13"/>
      <c r="W53" s="13"/>
      <c r="X53" s="13"/>
      <c r="Y53" s="13"/>
      <c r="Z53" s="13"/>
      <c r="AA53" s="92"/>
    </row>
    <row r="54" spans="2:27" ht="24.75" customHeight="1" thickBot="1" x14ac:dyDescent="0.2">
      <c r="B54" s="90" t="s">
        <v>240</v>
      </c>
      <c r="C54" s="124"/>
      <c r="D54" s="38"/>
      <c r="E54" s="23"/>
      <c r="F54" s="23"/>
      <c r="G54" s="119"/>
      <c r="H54" s="38"/>
      <c r="I54" s="23"/>
      <c r="J54" s="23"/>
      <c r="K54" s="23"/>
      <c r="L54" s="23"/>
      <c r="M54" s="23"/>
      <c r="N54" s="23"/>
      <c r="O54" s="23"/>
      <c r="P54" s="23"/>
      <c r="Q54" s="23"/>
      <c r="R54" s="23"/>
      <c r="S54" s="23"/>
      <c r="T54" s="23"/>
      <c r="U54" s="23"/>
      <c r="V54" s="23"/>
      <c r="W54" s="23"/>
      <c r="X54" s="23"/>
      <c r="Y54" s="23"/>
      <c r="Z54" s="23"/>
      <c r="AA54" s="94"/>
    </row>
    <row r="55" spans="2:27" ht="25.5" customHeight="1" thickBot="1" x14ac:dyDescent="0.2">
      <c r="B55" s="66" t="s">
        <v>87</v>
      </c>
      <c r="C55" s="70">
        <f t="shared" ref="C55:AA55" si="3">SUM(C36:C54)</f>
        <v>0</v>
      </c>
      <c r="D55" s="71">
        <f t="shared" si="3"/>
        <v>0</v>
      </c>
      <c r="E55" s="71">
        <f t="shared" si="3"/>
        <v>0</v>
      </c>
      <c r="F55" s="71">
        <f t="shared" si="3"/>
        <v>0</v>
      </c>
      <c r="G55" s="71">
        <f t="shared" si="3"/>
        <v>219</v>
      </c>
      <c r="H55" s="71">
        <f t="shared" si="3"/>
        <v>0</v>
      </c>
      <c r="I55" s="71">
        <f t="shared" si="3"/>
        <v>0</v>
      </c>
      <c r="J55" s="71">
        <f t="shared" si="3"/>
        <v>0</v>
      </c>
      <c r="K55" s="71">
        <f t="shared" si="3"/>
        <v>0</v>
      </c>
      <c r="L55" s="71">
        <f t="shared" si="3"/>
        <v>219</v>
      </c>
      <c r="M55" s="71">
        <f t="shared" si="3"/>
        <v>0</v>
      </c>
      <c r="N55" s="71">
        <f t="shared" si="3"/>
        <v>0</v>
      </c>
      <c r="O55" s="71">
        <f t="shared" si="3"/>
        <v>0</v>
      </c>
      <c r="P55" s="71">
        <f t="shared" si="3"/>
        <v>0</v>
      </c>
      <c r="Q55" s="71">
        <f t="shared" si="3"/>
        <v>219</v>
      </c>
      <c r="R55" s="71">
        <f t="shared" si="3"/>
        <v>0</v>
      </c>
      <c r="S55" s="71">
        <f t="shared" si="3"/>
        <v>0</v>
      </c>
      <c r="T55" s="71">
        <f t="shared" si="3"/>
        <v>0</v>
      </c>
      <c r="U55" s="71">
        <f t="shared" si="3"/>
        <v>0</v>
      </c>
      <c r="V55" s="71">
        <f t="shared" si="3"/>
        <v>219</v>
      </c>
      <c r="W55" s="71">
        <f t="shared" si="3"/>
        <v>0</v>
      </c>
      <c r="X55" s="71">
        <f t="shared" si="3"/>
        <v>0</v>
      </c>
      <c r="Y55" s="71">
        <f t="shared" si="3"/>
        <v>0</v>
      </c>
      <c r="Z55" s="71">
        <f t="shared" si="3"/>
        <v>0</v>
      </c>
      <c r="AA55" s="72">
        <f t="shared" si="3"/>
        <v>219</v>
      </c>
    </row>
  </sheetData>
  <mergeCells count="33">
    <mergeCell ref="AB7:AC7"/>
    <mergeCell ref="P5:AC5"/>
    <mergeCell ref="E5:I5"/>
    <mergeCell ref="B7:B8"/>
    <mergeCell ref="C7:C8"/>
    <mergeCell ref="D7:D8"/>
    <mergeCell ref="E7:I7"/>
    <mergeCell ref="J5:N5"/>
    <mergeCell ref="J6:K6"/>
    <mergeCell ref="L6:M6"/>
    <mergeCell ref="J7:N7"/>
    <mergeCell ref="Q7:AA7"/>
    <mergeCell ref="AG7:AH7"/>
    <mergeCell ref="AL7:AM7"/>
    <mergeCell ref="AQ7:AR7"/>
    <mergeCell ref="AV7:AW7"/>
    <mergeCell ref="BA7:BB7"/>
    <mergeCell ref="AS5:AW5"/>
    <mergeCell ref="AX5:BB5"/>
    <mergeCell ref="AN5:AR5"/>
    <mergeCell ref="AI5:AM5"/>
    <mergeCell ref="AD5:AH5"/>
    <mergeCell ref="C34:G34"/>
    <mergeCell ref="H34:L34"/>
    <mergeCell ref="M34:Q34"/>
    <mergeCell ref="R34:V34"/>
    <mergeCell ref="W34:AA34"/>
    <mergeCell ref="S2:AA2"/>
    <mergeCell ref="C33:G33"/>
    <mergeCell ref="H33:L33"/>
    <mergeCell ref="M33:Q33"/>
    <mergeCell ref="R33:V33"/>
    <mergeCell ref="W33:AA33"/>
  </mergeCells>
  <phoneticPr fontId="6"/>
  <pageMargins left="0.70866141732283472" right="0.70866141732283472" top="0.74803149606299213" bottom="0.74803149606299213" header="0.31496062992125984" footer="0.31496062992125984"/>
  <pageSetup paperSize="8" scale="3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3" sqref="F23"/>
    </sheetView>
  </sheetViews>
  <sheetFormatPr defaultRowHeight="13.5" x14ac:dyDescent="0.15"/>
  <sheetData>
    <row r="1" spans="1:1" x14ac:dyDescent="0.15">
      <c r="A1" t="s">
        <v>0</v>
      </c>
    </row>
  </sheetData>
  <phoneticPr fontId="6"/>
  <pageMargins left="0.70866141732283472" right="0.70866141732283472" top="0.74803149606299213" bottom="0.74803149606299213" header="0.31496062992125984" footer="0.31496062992125984"/>
  <pageSetup paperSize="9" orientation="portrait"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調査票</vt:lpstr>
      <vt:lpstr>集計表１（一般市区町村用）</vt:lpstr>
      <vt:lpstr>集計表２（都道府県・指定都市・中核市用）</vt:lpstr>
      <vt:lpstr>Sheet3</vt:lpstr>
      <vt:lpstr>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2019-07-11T04:00:42Z</dcterms:modified>
</cp:coreProperties>
</file>