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01-250/"/>
    </mc:Choice>
  </mc:AlternateContent>
  <xr:revisionPtr revIDLastSave="0" documentId="13_ncr:1_{B2E238E7-C60B-1D4C-89A0-B01A224C5C18}" xr6:coauthVersionLast="43" xr6:coauthVersionMax="43" xr10:uidLastSave="{00000000-0000-0000-0000-000000000000}"/>
  <bookViews>
    <workbookView xWindow="18400" yWindow="2940" windowWidth="30440" windowHeight="19540" xr2:uid="{00000000-000D-0000-FFFF-FFFF00000000}"/>
  </bookViews>
  <sheets>
    <sheet name="表 ２２３" sheetId="1" r:id="rId1"/>
  </sheets>
  <definedNames>
    <definedName name="_xlnm.Print_Area" localSheetId="0">'表 ２２３'!$A$1:$AM$40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34" i="1" l="1"/>
  <c r="AH34" i="1"/>
  <c r="AG34" i="1"/>
  <c r="AC34" i="1"/>
  <c r="AC15" i="1" s="1"/>
  <c r="AB34" i="1"/>
  <c r="AA34" i="1"/>
  <c r="X34" i="1"/>
  <c r="X15" i="1" s="1"/>
  <c r="U34" i="1"/>
  <c r="U15" i="1" s="1"/>
  <c r="O34" i="1"/>
  <c r="N34" i="1"/>
  <c r="M34" i="1"/>
  <c r="M15" i="1" s="1"/>
  <c r="G34" i="1"/>
  <c r="G15" i="1" s="1"/>
  <c r="D17" i="1"/>
  <c r="AJ15" i="1"/>
  <c r="AH15" i="1"/>
  <c r="AG15" i="1"/>
  <c r="AB15" i="1"/>
  <c r="AA15" i="1"/>
  <c r="Y15" i="1"/>
  <c r="O15" i="1"/>
  <c r="N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L10" i="1"/>
  <c r="AK10" i="1"/>
  <c r="AJ10" i="1"/>
  <c r="AH10" i="1"/>
  <c r="AG10" i="1"/>
  <c r="AF10" i="1"/>
  <c r="AE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<sst xmlns="http://schemas.openxmlformats.org/spreadsheetml/2006/main" count="64" uniqueCount="46">
  <si>
    <t>乳処理業</t>
  </si>
  <si>
    <t>乳製品製造業</t>
  </si>
  <si>
    <t>食品の冷凍又は冷蔵業</t>
  </si>
  <si>
    <t>缶詰又は瓶詰食品製造業</t>
  </si>
  <si>
    <t>あん類製造業</t>
  </si>
  <si>
    <t>食肉処理業</t>
  </si>
  <si>
    <t>食肉製品製造業</t>
  </si>
  <si>
    <t>乳酸菌飲料製造業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</si>
  <si>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</si>
  <si>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</si>
  <si>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</si>
  <si>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</si>
  <si>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</si>
  <si>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</si>
  <si>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</si>
  <si>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</si>
  <si>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</si>
  <si>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氷雪販売業</t>
  </si>
  <si>
    <t>魚介類行商</t>
  </si>
  <si>
    <t>魚介類加工業</t>
  </si>
  <si>
    <t>営業施設数</t>
    <rPh sb="0" eb="2">
      <t>エイギョウ</t>
    </rPh>
    <rPh sb="2" eb="4">
      <t>シセツ</t>
    </rPh>
    <rPh sb="4" eb="5">
      <t>スウ</t>
    </rPh>
    <phoneticPr fontId="2"/>
  </si>
  <si>
    <t>総数</t>
    <rPh sb="0" eb="2">
      <t>ソウスウ</t>
    </rPh>
    <phoneticPr fontId="2"/>
  </si>
  <si>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</si>
  <si>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</si>
  <si>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</si>
  <si>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</si>
  <si>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</si>
  <si>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</si>
  <si>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</si>
  <si>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許可前調査指導延施設数</t>
    <rPh sb="0" eb="2">
      <t>キョカ</t>
    </rPh>
    <rPh sb="2" eb="3">
      <t>マエ</t>
    </rPh>
    <rPh sb="3" eb="5">
      <t>チョウサ</t>
    </rPh>
    <rPh sb="5" eb="7">
      <t>シドウ</t>
    </rPh>
    <rPh sb="7" eb="8">
      <t>エン</t>
    </rPh>
    <rPh sb="8" eb="10">
      <t>シセツ</t>
    </rPh>
    <rPh sb="10" eb="11">
      <t>カズ</t>
    </rPh>
    <phoneticPr fontId="2"/>
  </si>
  <si>
    <t>許可後監視指導延施設数</t>
    <rPh sb="0" eb="2">
      <t>キョカ</t>
    </rPh>
    <rPh sb="2" eb="3">
      <t>ゴ</t>
    </rPh>
    <rPh sb="3" eb="5">
      <t>カンシ</t>
    </rPh>
    <rPh sb="5" eb="7">
      <t>シドウ</t>
    </rPh>
    <rPh sb="7" eb="8">
      <t>エン</t>
    </rPh>
    <rPh sb="8" eb="10">
      <t>シセツ</t>
    </rPh>
    <rPh sb="10" eb="11">
      <t>カズ</t>
    </rPh>
    <phoneticPr fontId="2"/>
  </si>
  <si>
    <t>Ａ／Ｂ％</t>
    <phoneticPr fontId="2"/>
  </si>
  <si>
    <t>食品専門監視担当</t>
    <rPh sb="0" eb="2">
      <t>ショクヒン</t>
    </rPh>
    <rPh sb="2" eb="4">
      <t>センモン</t>
    </rPh>
    <rPh sb="4" eb="6">
      <t>カンシ</t>
    </rPh>
    <rPh sb="6" eb="8">
      <t>タントウ</t>
    </rPh>
    <phoneticPr fontId="2"/>
  </si>
  <si>
    <t>総数</t>
    <phoneticPr fontId="2"/>
  </si>
  <si>
    <t>魚介類せり売営業</t>
    <phoneticPr fontId="2"/>
  </si>
  <si>
    <t>魚肉ねり製品製造業</t>
    <phoneticPr fontId="2"/>
  </si>
  <si>
    <t>食品専門監視担当(注4)</t>
    <rPh sb="0" eb="2">
      <t>ショクヒン</t>
    </rPh>
    <rPh sb="2" eb="4">
      <t>センモン</t>
    </rPh>
    <rPh sb="4" eb="6">
      <t>カンシ</t>
    </rPh>
    <rPh sb="6" eb="8">
      <t>タントウ</t>
    </rPh>
    <rPh sb="9" eb="10">
      <t>チュウ</t>
    </rPh>
    <phoneticPr fontId="2"/>
  </si>
  <si>
    <t>注１）自動販売機による営業は除く。</t>
    <rPh sb="0" eb="1">
      <t>チュウ</t>
    </rPh>
    <rPh sb="3" eb="5">
      <t>ジドウ</t>
    </rPh>
    <rPh sb="5" eb="8">
      <t>ハンバイキ</t>
    </rPh>
    <rPh sb="11" eb="13">
      <t>エイギョウ</t>
    </rPh>
    <rPh sb="14" eb="15">
      <t>ノゾ</t>
    </rPh>
    <phoneticPr fontId="2"/>
  </si>
  <si>
    <t>注2）自動車による営業は除く。</t>
    <rPh sb="0" eb="1">
      <t>チュウ</t>
    </rPh>
    <rPh sb="3" eb="5">
      <t>ジドウ</t>
    </rPh>
    <rPh sb="5" eb="6">
      <t>クルマ</t>
    </rPh>
    <rPh sb="9" eb="11">
      <t>エイギョウ</t>
    </rPh>
    <rPh sb="12" eb="13">
      <t>ノゾ</t>
    </rPh>
    <phoneticPr fontId="2"/>
  </si>
  <si>
    <t>食用油脂製造業</t>
    <phoneticPr fontId="2"/>
  </si>
  <si>
    <t>資料：食品安全課</t>
    <rPh sb="0" eb="2">
      <t>シリョウ</t>
    </rPh>
    <rPh sb="3" eb="5">
      <t>ショクヒン</t>
    </rPh>
    <rPh sb="5" eb="7">
      <t>アンゼン</t>
    </rPh>
    <rPh sb="7" eb="8">
      <t>カ</t>
    </rPh>
    <phoneticPr fontId="2"/>
  </si>
  <si>
    <t>注3）中央卸売市場北部市場は除く。</t>
    <rPh sb="0" eb="1">
      <t>チュウ</t>
    </rPh>
    <rPh sb="3" eb="5">
      <t>チュウオウ</t>
    </rPh>
    <rPh sb="5" eb="7">
      <t>オロシウリ</t>
    </rPh>
    <rPh sb="7" eb="9">
      <t>イチバ</t>
    </rPh>
    <rPh sb="9" eb="11">
      <t>ホクブ</t>
    </rPh>
    <rPh sb="11" eb="13">
      <t>イチバ</t>
    </rPh>
    <rPh sb="14" eb="15">
      <t>ノゾ</t>
    </rPh>
    <phoneticPr fontId="2"/>
  </si>
  <si>
    <t>注4）保健所支所同行分を再掲</t>
    <rPh sb="0" eb="1">
      <t>チュウ</t>
    </rPh>
    <rPh sb="3" eb="6">
      <t>ホケンジョ</t>
    </rPh>
    <rPh sb="6" eb="8">
      <t>シショ</t>
    </rPh>
    <rPh sb="8" eb="10">
      <t>ドウコウ</t>
    </rPh>
    <rPh sb="10" eb="11">
      <t>ブン</t>
    </rPh>
    <rPh sb="12" eb="14">
      <t>サイケイ</t>
    </rPh>
    <phoneticPr fontId="2"/>
  </si>
  <si>
    <t>平成29年度監視
指導計画に基づく
監視予定数（B)(注3)</t>
    <rPh sb="0" eb="2">
      <t>ヘイセイ</t>
    </rPh>
    <rPh sb="4" eb="6">
      <t>ネンド</t>
    </rPh>
    <rPh sb="6" eb="8">
      <t>カンシ</t>
    </rPh>
    <rPh sb="9" eb="11">
      <t>シドウ</t>
    </rPh>
    <rPh sb="11" eb="13">
      <t>ケイカク</t>
    </rPh>
    <rPh sb="14" eb="15">
      <t>モト</t>
    </rPh>
    <rPh sb="18" eb="20">
      <t>カンシ</t>
    </rPh>
    <rPh sb="20" eb="23">
      <t>ヨテイスウ</t>
    </rPh>
    <rPh sb="27" eb="28">
      <t>チュウ</t>
    </rPh>
    <phoneticPr fontId="2"/>
  </si>
  <si>
    <t>-</t>
    <phoneticPr fontId="2"/>
  </si>
  <si>
    <t>表 ２２３  許可を要する営業施設監視指導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</si>
</sst>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textRotation="255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4" xfId="0" applyNumberFormat="1" applyFont="1" applyFill="1" applyBorder="1" applyAlignment="1">
      <alignment horizontal="left" vertical="top"/>
    </xf>
    <xf numFmtId="0" fontId="9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5" fillId="0" borderId="7" xfId="0" applyFont="1" applyFill="1" applyBorder="1" applyAlignment="1">
      <alignment horizontal="center" vertical="distributed" textRotation="255" wrapText="1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 textRotation="255"/>
    </xf>
    <xf numFmtId="0" fontId="5" fillId="0" borderId="0" xfId="0" applyFont="1" applyFill="1" applyBorder="1" applyAlignment="1">
      <alignment horizontal="center" vertical="center"/>
    </xf>
    <xf numFmtId="41" fontId="3" fillId="0" borderId="2" xfId="1" applyNumberFormat="1" applyFont="1" applyBorder="1" applyAlignment="1">
      <alignment vertical="center" shrinkToFit="1"/>
    </xf>
    <xf numFmtId="41" fontId="3" fillId="0" borderId="3" xfId="1" applyNumberFormat="1" applyFont="1" applyBorder="1" applyAlignment="1">
      <alignment vertical="center" shrinkToFit="1"/>
    </xf>
    <xf numFmtId="41" fontId="3" fillId="0" borderId="5" xfId="1" applyNumberFormat="1" applyFont="1" applyBorder="1" applyAlignment="1">
      <alignment vertical="center" shrinkToFit="1"/>
    </xf>
    <xf numFmtId="41" fontId="3" fillId="0" borderId="2" xfId="0" applyNumberFormat="1" applyFont="1" applyBorder="1" applyAlignment="1">
      <alignment horizontal="distributed" vertical="center" textRotation="255" shrinkToFit="1"/>
    </xf>
    <xf numFmtId="41" fontId="3" fillId="0" borderId="3" xfId="0" applyNumberFormat="1" applyFont="1" applyBorder="1" applyAlignment="1">
      <alignment horizontal="distributed" vertical="center" textRotation="255" shrinkToFit="1"/>
    </xf>
    <xf numFmtId="41" fontId="8" fillId="0" borderId="2" xfId="1" applyNumberFormat="1" applyFont="1" applyBorder="1" applyAlignment="1">
      <alignment vertical="center" shrinkToFit="1"/>
    </xf>
    <xf numFmtId="41" fontId="3" fillId="0" borderId="1" xfId="1" applyNumberFormat="1" applyFont="1" applyBorder="1" applyAlignment="1">
      <alignment vertical="center" shrinkToFit="1"/>
    </xf>
    <xf numFmtId="41" fontId="3" fillId="0" borderId="10" xfId="1" applyNumberFormat="1" applyFont="1" applyBorder="1" applyAlignment="1" applyProtection="1">
      <alignment horizontal="right" vertical="center" shrinkToFit="1"/>
      <protection locked="0"/>
    </xf>
    <xf numFmtId="41" fontId="3" fillId="0" borderId="10" xfId="1" applyNumberFormat="1" applyFont="1" applyBorder="1" applyAlignment="1" applyProtection="1">
      <alignment vertical="center" shrinkToFit="1"/>
      <protection locked="0"/>
    </xf>
    <xf numFmtId="41" fontId="3" fillId="0" borderId="8" xfId="1" applyNumberFormat="1" applyFont="1" applyBorder="1" applyAlignment="1" applyProtection="1">
      <alignment horizontal="right" vertical="center" shrinkToFit="1"/>
      <protection locked="0"/>
    </xf>
    <xf numFmtId="41" fontId="3" fillId="0" borderId="11" xfId="1" applyNumberFormat="1" applyFont="1" applyBorder="1" applyAlignment="1" applyProtection="1">
      <alignment horizontal="right" vertical="center" shrinkToFit="1"/>
      <protection locked="0"/>
    </xf>
    <xf numFmtId="41" fontId="3" fillId="0" borderId="8" xfId="1" applyNumberFormat="1" applyFont="1" applyBorder="1" applyAlignment="1" applyProtection="1">
      <alignment vertical="center" shrinkToFit="1"/>
      <protection locked="0"/>
    </xf>
    <xf numFmtId="41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41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41" fontId="8" fillId="0" borderId="2" xfId="1" applyNumberFormat="1" applyFont="1" applyBorder="1" applyAlignment="1">
      <alignment horizontal="right" vertical="center" shrinkToFit="1"/>
    </xf>
    <xf numFmtId="41" fontId="3" fillId="0" borderId="8" xfId="1" applyNumberFormat="1" applyFont="1" applyBorder="1" applyAlignment="1">
      <alignment vertical="center" shrinkToFit="1"/>
    </xf>
    <xf numFmtId="0" fontId="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distributed" vertical="center" textRotation="255"/>
    </xf>
    <xf numFmtId="0" fontId="5" fillId="0" borderId="0" xfId="0" applyFont="1" applyFill="1" applyAlignment="1">
      <alignment horizontal="distributed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41" fontId="3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262065</xdr:colOff>
      <xdr:row>7</xdr:row>
      <xdr:rowOff>10050</xdr:rowOff>
    </xdr:from>
    <xdr:to>
      <xdr:col>1</xdr:col>
      <xdr:colOff>31372</xdr:colOff>
      <xdr:row>14</xdr:row>
      <xdr:rowOff>77300</xdr:rowOff>
    </xdr:to>
    <xdr:sp macro="" textlink="">
      <xdr:nvSpPr>
        <xdr:cNvPr id="1243" name="AutoShape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/>
        </xdr:cNvSpPr>
      </xdr:nvSpPr>
      <xdr:spPr bwMode="auto">
        <a:xfrm>
          <a:off x="262065" y="2579932"/>
          <a:ext cx="45719" cy="956250"/>
        </a:xfrm>
        <a:prstGeom prst="leftBrace">
          <a:avLst>
            <a:gd name="adj1" fmla="val 1687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262065</xdr:colOff>
      <xdr:row>17</xdr:row>
      <xdr:rowOff>0</xdr:rowOff>
    </xdr:from>
    <xdr:to>
      <xdr:col>1</xdr:col>
      <xdr:colOff>58615</xdr:colOff>
      <xdr:row>24</xdr:row>
      <xdr:rowOff>0</xdr:rowOff>
    </xdr:to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/>
        </xdr:cNvSpPr>
      </xdr:nvSpPr>
      <xdr:spPr bwMode="auto">
        <a:xfrm>
          <a:off x="262065" y="3741615"/>
          <a:ext cx="79858" cy="996462"/>
        </a:xfrm>
        <a:prstGeom prst="leftBrace">
          <a:avLst>
            <a:gd name="adj1" fmla="val 1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262066</xdr:colOff>
      <xdr:row>26</xdr:row>
      <xdr:rowOff>58867</xdr:rowOff>
    </xdr:from>
    <xdr:to>
      <xdr:col>1</xdr:col>
      <xdr:colOff>50800</xdr:colOff>
      <xdr:row>33</xdr:row>
      <xdr:rowOff>101600</xdr:rowOff>
    </xdr:to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/>
        </xdr:cNvSpPr>
      </xdr:nvSpPr>
      <xdr:spPr bwMode="auto">
        <a:xfrm>
          <a:off x="262066" y="4948367"/>
          <a:ext cx="68134" cy="842833"/>
        </a:xfrm>
        <a:prstGeom prst="leftBrace">
          <a:avLst>
            <a:gd name="adj1" fmla="val 1763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13856</xdr:colOff>
      <xdr:row>1</xdr:row>
      <xdr:rowOff>1</xdr:rowOff>
    </xdr:from>
    <xdr:ext cx="301365" cy="1489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79241" y="224693"/>
          <a:ext cx="301365" cy="1489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食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店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営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(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1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・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2)</a:t>
          </a:r>
          <a:endParaRPr kumimoji="1" lang="ja-JP" altLang="en-US" sz="7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24</xdr:col>
      <xdr:colOff>145579</xdr:colOff>
      <xdr:row>1</xdr:row>
      <xdr:rowOff>1</xdr:rowOff>
    </xdr:from>
    <xdr:ext cx="301365" cy="15010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93979" y="228601"/>
          <a:ext cx="301365" cy="1501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ス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</a:p>
      </xdr:txBody>
    </xdr:sp>
    <xdr:clientData/>
  </xdr:oneCellAnchor>
  <xdr:oneCellAnchor>
    <xdr:from>
      <xdr:col>5</xdr:col>
      <xdr:colOff>9460</xdr:colOff>
      <xdr:row>1</xdr:row>
      <xdr:rowOff>1</xdr:rowOff>
    </xdr:from>
    <xdr:ext cx="301365" cy="146989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00160" y="228601"/>
          <a:ext cx="301365" cy="1469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菓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子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（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2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）</a:t>
          </a:r>
        </a:p>
      </xdr:txBody>
    </xdr:sp>
    <xdr:clientData/>
  </xdr:oneCellAnchor>
  <xdr:oneCellAnchor>
    <xdr:from>
      <xdr:col>8</xdr:col>
      <xdr:colOff>17927</xdr:colOff>
      <xdr:row>1</xdr:row>
      <xdr:rowOff>1</xdr:rowOff>
    </xdr:from>
    <xdr:ext cx="301365" cy="148508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81727" y="228601"/>
          <a:ext cx="301365" cy="14850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魚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介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販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（注２）</a:t>
          </a:r>
        </a:p>
      </xdr:txBody>
    </xdr:sp>
    <xdr:clientData/>
  </xdr:oneCellAnchor>
  <xdr:oneCellAnchor>
    <xdr:from>
      <xdr:col>12</xdr:col>
      <xdr:colOff>210544</xdr:colOff>
      <xdr:row>1</xdr:row>
      <xdr:rowOff>1</xdr:rowOff>
    </xdr:from>
    <xdr:ext cx="301365" cy="148970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64944" y="228601"/>
          <a:ext cx="301365" cy="1489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喫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茶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店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営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(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1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・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2)</a:t>
          </a:r>
          <a:endParaRPr kumimoji="1" lang="ja-JP" altLang="en-US" sz="7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16</xdr:col>
      <xdr:colOff>15811</xdr:colOff>
      <xdr:row>1</xdr:row>
      <xdr:rowOff>1</xdr:rowOff>
    </xdr:from>
    <xdr:ext cx="301365" cy="157671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84611" y="228601"/>
          <a:ext cx="301365" cy="1576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乳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販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      (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1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・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2)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　</a:t>
          </a:r>
        </a:p>
      </xdr:txBody>
    </xdr:sp>
    <xdr:clientData/>
  </xdr:oneCellAnchor>
  <xdr:oneCellAnchor>
    <xdr:from>
      <xdr:col>18</xdr:col>
      <xdr:colOff>17113</xdr:colOff>
      <xdr:row>1</xdr:row>
      <xdr:rowOff>1</xdr:rowOff>
    </xdr:from>
    <xdr:ext cx="301365" cy="157427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32013" y="228601"/>
          <a:ext cx="301365" cy="1574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食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 肉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販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（注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2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）</a:t>
          </a:r>
        </a:p>
      </xdr:txBody>
    </xdr:sp>
    <xdr:clientData/>
  </xdr:oneCellAnchor>
  <xdr:oneCellAnchor>
    <xdr:from>
      <xdr:col>21</xdr:col>
      <xdr:colOff>172769</xdr:colOff>
      <xdr:row>0</xdr:row>
      <xdr:rowOff>205644</xdr:rowOff>
    </xdr:from>
    <xdr:ext cx="301365" cy="153189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798869" y="205644"/>
          <a:ext cx="301365" cy="15318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ーガリン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又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はショートニング製造業</a:t>
          </a:r>
        </a:p>
      </xdr:txBody>
    </xdr:sp>
    <xdr:clientData/>
  </xdr:oneCellAnchor>
  <xdr:oneCellAnchor>
    <xdr:from>
      <xdr:col>0</xdr:col>
      <xdr:colOff>0</xdr:colOff>
      <xdr:row>6</xdr:row>
      <xdr:rowOff>52916</xdr:rowOff>
    </xdr:from>
    <xdr:ext cx="301365" cy="9711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2497666"/>
          <a:ext cx="301365" cy="97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監視指導延施設数（Ａ）</a:t>
          </a:r>
        </a:p>
      </xdr:txBody>
    </xdr:sp>
    <xdr:clientData/>
  </xdr:oneCellAnchor>
  <xdr:oneCellAnchor>
    <xdr:from>
      <xdr:col>14</xdr:col>
      <xdr:colOff>202404</xdr:colOff>
      <xdr:row>0</xdr:row>
      <xdr:rowOff>205155</xdr:rowOff>
    </xdr:from>
    <xdr:ext cx="301365" cy="151406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01304" y="205155"/>
          <a:ext cx="301365" cy="15140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ア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イ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ス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ク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類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製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造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</a:t>
          </a:r>
        </a:p>
      </xdr:txBody>
    </xdr:sp>
    <xdr:clientData/>
  </xdr:oneCellAnchor>
  <xdr:oneCellAnchor>
    <xdr:from>
      <xdr:col>36</xdr:col>
      <xdr:colOff>182539</xdr:colOff>
      <xdr:row>0</xdr:row>
      <xdr:rowOff>192944</xdr:rowOff>
    </xdr:from>
    <xdr:ext cx="301365" cy="153901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42339" y="192944"/>
          <a:ext cx="301365" cy="1539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発　酵　乳　等　販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売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業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(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1 )</a:t>
          </a:r>
          <a:endParaRPr kumimoji="1" lang="ja-JP" altLang="en-US" sz="7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32</xdr:col>
      <xdr:colOff>143135</xdr:colOff>
      <xdr:row>0</xdr:row>
      <xdr:rowOff>205644</xdr:rowOff>
    </xdr:from>
    <xdr:ext cx="301365" cy="153837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966335" y="205644"/>
          <a:ext cx="301365" cy="1538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氷　　雪　　製　　 造　 　業　　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( </a:t>
          </a:r>
          <a:r>
            <a:rPr kumimoji="1" lang="ja-JP" altLang="en-US" sz="700">
              <a:latin typeface="MS PMincho" charset="-128"/>
              <a:ea typeface="MS PMincho" charset="-128"/>
              <a:cs typeface="MS PMincho" charset="-128"/>
            </a:rPr>
            <a:t>注</a:t>
          </a:r>
          <a:r>
            <a:rPr kumimoji="1" lang="en-US" altLang="ja-JP" sz="700">
              <a:latin typeface="MS PMincho" charset="-128"/>
              <a:ea typeface="MS PMincho" charset="-128"/>
              <a:cs typeface="MS PMincho" charset="-128"/>
            </a:rPr>
            <a:t> 1 )</a:t>
          </a:r>
          <a:endParaRPr kumimoji="1" lang="ja-JP" altLang="en-US" sz="7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38</xdr:col>
      <xdr:colOff>38100</xdr:colOff>
      <xdr:row>0</xdr:row>
      <xdr:rowOff>203200</xdr:rowOff>
    </xdr:from>
    <xdr:ext cx="263072" cy="152618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82D9928-E5A5-024C-9636-8683ECA7D18A}"/>
            </a:ext>
          </a:extLst>
        </xdr:cNvPr>
        <xdr:cNvSpPr txBox="1"/>
      </xdr:nvSpPr>
      <xdr:spPr>
        <a:xfrm>
          <a:off x="9029700" y="203200"/>
          <a:ext cx="263072" cy="1526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spcCol="72000" rtlCol="0" anchor="t">
          <a:noAutofit/>
        </a:bodyPr>
        <a:lstStyle/>
        <a:p>
          <a:pPr algn="dist"/>
          <a:r>
            <a:rPr kumimoji="1" lang="ja-JP" altLang="en-US" sz="7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自動車・自動販売機による営業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showGridLines="0" showZeros="0" tabSelected="1" view="pageLayout" zoomScaleNormal="100" zoomScaleSheetLayoutView="130" workbookViewId="0"/>
  </sheetViews>
  <sheetFormatPr baseColWidth="10" defaultColWidth="8.83203125" defaultRowHeight="14"/>
  <cols>
    <col min="1" max="1" width="3.6640625" style="1" customWidth="1"/>
    <col min="2" max="2" width="1" style="1" customWidth="1"/>
    <col min="3" max="3" width="10.1640625" style="1" customWidth="1"/>
    <col min="4" max="5" width="4.33203125" style="1" customWidth="1"/>
    <col min="6" max="6" width="4" style="1" customWidth="1"/>
    <col min="7" max="7" width="2.1640625" style="1" customWidth="1"/>
    <col min="8" max="8" width="2.6640625" style="1" customWidth="1"/>
    <col min="9" max="9" width="4" style="1" customWidth="1"/>
    <col min="10" max="16" width="3" style="1" customWidth="1"/>
    <col min="17" max="17" width="4.1640625" style="1" customWidth="1"/>
    <col min="18" max="18" width="3.1640625" style="1" customWidth="1"/>
    <col min="19" max="19" width="4" style="1" customWidth="1"/>
    <col min="20" max="20" width="3" style="1" customWidth="1"/>
    <col min="21" max="21" width="2.1640625" style="1" customWidth="1"/>
    <col min="22" max="22" width="2.83203125" style="1" customWidth="1"/>
    <col min="23" max="28" width="2.6640625" style="1" customWidth="1"/>
    <col min="29" max="29" width="2.33203125" style="1" customWidth="1"/>
    <col min="30" max="30" width="2.6640625" style="1" customWidth="1"/>
    <col min="31" max="31" width="3.1640625" style="1" customWidth="1"/>
    <col min="32" max="32" width="2.1640625" style="1" customWidth="1"/>
    <col min="33" max="33" width="2.6640625" style="1" customWidth="1"/>
    <col min="34" max="35" width="2.1640625" style="1" customWidth="1"/>
    <col min="36" max="37" width="2.6640625" style="1" customWidth="1"/>
    <col min="38" max="38" width="3" style="1" customWidth="1"/>
    <col min="39" max="39" width="3.5" style="1" customWidth="1"/>
    <col min="40" max="59" width="5.6640625" style="1" customWidth="1"/>
    <col min="60" max="16384" width="8.83203125" style="1"/>
  </cols>
  <sheetData>
    <row r="1" spans="1:39" s="16" customFormat="1" ht="18" customHeight="1" thickBot="1">
      <c r="A1" s="14" t="s">
        <v>45</v>
      </c>
      <c r="B1" s="15"/>
      <c r="C1" s="15"/>
      <c r="D1" s="15"/>
      <c r="E1" s="15"/>
      <c r="F1" s="15"/>
      <c r="G1" s="15"/>
    </row>
    <row r="2" spans="1:39" s="20" customFormat="1" ht="117" customHeight="1" thickBot="1">
      <c r="A2" s="43"/>
      <c r="B2" s="43"/>
      <c r="C2" s="44"/>
      <c r="D2" s="17" t="s">
        <v>33</v>
      </c>
      <c r="E2" s="17"/>
      <c r="F2" s="17"/>
      <c r="G2" s="17" t="s">
        <v>0</v>
      </c>
      <c r="H2" s="17" t="s">
        <v>1</v>
      </c>
      <c r="I2" s="17"/>
      <c r="J2" s="17" t="s">
        <v>34</v>
      </c>
      <c r="K2" s="17" t="s">
        <v>35</v>
      </c>
      <c r="L2" s="17" t="s">
        <v>2</v>
      </c>
      <c r="M2" s="18" t="s">
        <v>3</v>
      </c>
      <c r="N2" s="17"/>
      <c r="O2" s="17" t="s">
        <v>4</v>
      </c>
      <c r="P2" s="17"/>
      <c r="Q2" s="17"/>
      <c r="R2" s="17" t="s">
        <v>5</v>
      </c>
      <c r="S2" s="17"/>
      <c r="T2" s="19" t="s">
        <v>6</v>
      </c>
      <c r="U2" s="19" t="s">
        <v>7</v>
      </c>
      <c r="V2" s="19" t="s">
        <v>39</v>
      </c>
      <c r="W2" s="19"/>
      <c r="X2" s="19" t="s">
        <v>8</v>
      </c>
      <c r="Y2" s="19" t="s">
        <v>9</v>
      </c>
      <c r="Z2" s="19"/>
      <c r="AA2" s="19" t="s">
        <v>10</v>
      </c>
      <c r="AB2" s="19" t="s">
        <v>11</v>
      </c>
      <c r="AC2" s="19" t="s">
        <v>12</v>
      </c>
      <c r="AD2" s="19" t="s">
        <v>13</v>
      </c>
      <c r="AE2" s="19" t="s">
        <v>14</v>
      </c>
      <c r="AF2" s="19" t="s">
        <v>15</v>
      </c>
      <c r="AG2" s="19" t="s">
        <v>16</v>
      </c>
      <c r="AH2" s="19"/>
      <c r="AI2" s="19" t="s">
        <v>17</v>
      </c>
      <c r="AJ2" s="19" t="s">
        <v>18</v>
      </c>
      <c r="AK2" s="19" t="s">
        <v>19</v>
      </c>
      <c r="AL2" s="17"/>
      <c r="AM2" s="17"/>
    </row>
    <row r="3" spans="1:39" s="4" customFormat="1" ht="10" customHeight="1">
      <c r="A3" s="49" t="s">
        <v>20</v>
      </c>
      <c r="B3" s="49"/>
      <c r="C3" s="50"/>
      <c r="D3" s="24">
        <v>18381</v>
      </c>
      <c r="E3" s="24">
        <v>10572</v>
      </c>
      <c r="F3" s="24">
        <v>658</v>
      </c>
      <c r="G3" s="24">
        <v>0</v>
      </c>
      <c r="H3" s="24">
        <v>6</v>
      </c>
      <c r="I3" s="24">
        <v>1248</v>
      </c>
      <c r="J3" s="24">
        <v>6</v>
      </c>
      <c r="K3" s="24">
        <v>4</v>
      </c>
      <c r="L3" s="24">
        <v>79</v>
      </c>
      <c r="M3" s="24">
        <v>4</v>
      </c>
      <c r="N3" s="24">
        <v>141</v>
      </c>
      <c r="O3" s="24">
        <v>3</v>
      </c>
      <c r="P3" s="24">
        <v>18</v>
      </c>
      <c r="Q3" s="24">
        <v>1572</v>
      </c>
      <c r="R3" s="24">
        <v>80</v>
      </c>
      <c r="S3" s="24">
        <v>1243</v>
      </c>
      <c r="T3" s="25">
        <v>13</v>
      </c>
      <c r="U3" s="24">
        <v>0</v>
      </c>
      <c r="V3" s="24">
        <v>1</v>
      </c>
      <c r="W3" s="24">
        <v>1</v>
      </c>
      <c r="X3" s="24">
        <v>2</v>
      </c>
      <c r="Y3" s="24">
        <v>1</v>
      </c>
      <c r="Z3" s="24">
        <v>12</v>
      </c>
      <c r="AA3" s="24">
        <v>6</v>
      </c>
      <c r="AB3" s="24">
        <v>31</v>
      </c>
      <c r="AC3" s="24">
        <v>4</v>
      </c>
      <c r="AD3" s="24">
        <v>39</v>
      </c>
      <c r="AE3" s="24">
        <v>83</v>
      </c>
      <c r="AF3" s="24">
        <v>24</v>
      </c>
      <c r="AG3" s="24">
        <v>5</v>
      </c>
      <c r="AH3" s="24">
        <v>2</v>
      </c>
      <c r="AI3" s="24">
        <v>13</v>
      </c>
      <c r="AJ3" s="24">
        <v>1</v>
      </c>
      <c r="AK3" s="24">
        <v>4</v>
      </c>
      <c r="AL3" s="26">
        <v>24</v>
      </c>
      <c r="AM3" s="36">
        <v>2481</v>
      </c>
    </row>
    <row r="4" spans="1:39" s="4" customFormat="1" ht="29" customHeight="1">
      <c r="A4" s="51" t="s">
        <v>43</v>
      </c>
      <c r="B4" s="47"/>
      <c r="C4" s="48"/>
      <c r="D4" s="24">
        <v>15527</v>
      </c>
      <c r="E4" s="24">
        <v>9898</v>
      </c>
      <c r="F4" s="24">
        <v>704</v>
      </c>
      <c r="G4" s="24">
        <v>0</v>
      </c>
      <c r="H4" s="24">
        <v>7</v>
      </c>
      <c r="I4" s="24">
        <v>1798</v>
      </c>
      <c r="J4" s="24">
        <v>12</v>
      </c>
      <c r="K4" s="24">
        <v>10</v>
      </c>
      <c r="L4" s="24">
        <v>31</v>
      </c>
      <c r="M4" s="24">
        <v>4</v>
      </c>
      <c r="N4" s="24">
        <v>24</v>
      </c>
      <c r="O4" s="24">
        <v>3</v>
      </c>
      <c r="P4" s="24">
        <v>19</v>
      </c>
      <c r="Q4" s="24">
        <v>373</v>
      </c>
      <c r="R4" s="24">
        <v>125</v>
      </c>
      <c r="S4" s="24">
        <v>1413</v>
      </c>
      <c r="T4" s="25">
        <v>12</v>
      </c>
      <c r="U4" s="24">
        <v>0</v>
      </c>
      <c r="V4" s="24">
        <v>2</v>
      </c>
      <c r="W4" s="24">
        <v>2</v>
      </c>
      <c r="X4" s="24">
        <v>2</v>
      </c>
      <c r="Y4" s="24">
        <v>2</v>
      </c>
      <c r="Z4" s="24">
        <v>17</v>
      </c>
      <c r="AA4" s="24">
        <v>5</v>
      </c>
      <c r="AB4" s="24">
        <v>34</v>
      </c>
      <c r="AC4" s="24">
        <v>6</v>
      </c>
      <c r="AD4" s="24">
        <v>40</v>
      </c>
      <c r="AE4" s="24">
        <v>108</v>
      </c>
      <c r="AF4" s="24">
        <v>41</v>
      </c>
      <c r="AG4" s="24">
        <v>7</v>
      </c>
      <c r="AH4" s="24">
        <v>3</v>
      </c>
      <c r="AI4" s="24">
        <v>55</v>
      </c>
      <c r="AJ4" s="24">
        <v>1</v>
      </c>
      <c r="AK4" s="24">
        <v>5</v>
      </c>
      <c r="AL4" s="25">
        <v>265</v>
      </c>
      <c r="AM4" s="37">
        <v>499</v>
      </c>
    </row>
    <row r="5" spans="1:39" s="4" customFormat="1" ht="10" customHeight="1">
      <c r="A5" s="47" t="s">
        <v>31</v>
      </c>
      <c r="B5" s="47"/>
      <c r="C5" s="48"/>
      <c r="D5" s="24">
        <v>102.3893862304373</v>
      </c>
      <c r="E5" s="24">
        <v>80.036370984037177</v>
      </c>
      <c r="F5" s="24">
        <v>137.64204545454547</v>
      </c>
      <c r="G5" s="38" t="s">
        <v>44</v>
      </c>
      <c r="H5" s="24">
        <v>171.42857142857142</v>
      </c>
      <c r="I5" s="24">
        <v>116.51835372636263</v>
      </c>
      <c r="J5" s="24">
        <v>133.33333333333331</v>
      </c>
      <c r="K5" s="24">
        <v>100</v>
      </c>
      <c r="L5" s="24">
        <v>238.70967741935485</v>
      </c>
      <c r="M5" s="24">
        <v>50</v>
      </c>
      <c r="N5" s="24">
        <v>445.83333333333331</v>
      </c>
      <c r="O5" s="24">
        <v>200</v>
      </c>
      <c r="P5" s="24">
        <v>100</v>
      </c>
      <c r="Q5" s="24">
        <v>385.25469168900804</v>
      </c>
      <c r="R5" s="24">
        <v>88</v>
      </c>
      <c r="S5" s="24">
        <v>122.00990799716915</v>
      </c>
      <c r="T5" s="24">
        <v>300</v>
      </c>
      <c r="U5" s="38" t="s">
        <v>44</v>
      </c>
      <c r="V5" s="24">
        <v>150</v>
      </c>
      <c r="W5" s="24">
        <v>150</v>
      </c>
      <c r="X5" s="24">
        <v>100</v>
      </c>
      <c r="Y5" s="53">
        <v>150</v>
      </c>
      <c r="Z5" s="24">
        <v>141.1764705882353</v>
      </c>
      <c r="AA5" s="24">
        <v>120</v>
      </c>
      <c r="AB5" s="24">
        <v>238.23529411764704</v>
      </c>
      <c r="AC5" s="24">
        <v>16.666666666666664</v>
      </c>
      <c r="AD5" s="24">
        <v>142.5</v>
      </c>
      <c r="AE5" s="24">
        <v>156.4814814814815</v>
      </c>
      <c r="AF5" s="24">
        <v>70.731707317073173</v>
      </c>
      <c r="AG5" s="24">
        <v>114.28571428571428</v>
      </c>
      <c r="AH5" s="24">
        <v>66.666666666666657</v>
      </c>
      <c r="AI5" s="24">
        <v>67.272727272727266</v>
      </c>
      <c r="AJ5" s="24">
        <v>100</v>
      </c>
      <c r="AK5" s="24">
        <v>60</v>
      </c>
      <c r="AL5" s="24">
        <v>114.33962264150944</v>
      </c>
      <c r="AM5" s="24">
        <v>125.85170340681361</v>
      </c>
    </row>
    <row r="6" spans="1:39" s="5" customFormat="1" ht="5" customHeight="1">
      <c r="A6" s="23"/>
      <c r="B6" s="23"/>
      <c r="C6" s="2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  <c r="AM6" s="39">
        <v>0</v>
      </c>
    </row>
    <row r="7" spans="1:39" s="4" customFormat="1" ht="10" customHeight="1">
      <c r="A7" s="45"/>
      <c r="B7" s="23"/>
      <c r="C7" s="21" t="s">
        <v>21</v>
      </c>
      <c r="D7" s="29">
        <v>15898</v>
      </c>
      <c r="E7" s="29">
        <v>7922</v>
      </c>
      <c r="F7" s="29">
        <v>969</v>
      </c>
      <c r="G7" s="29">
        <v>0</v>
      </c>
      <c r="H7" s="29">
        <v>12</v>
      </c>
      <c r="I7" s="29">
        <v>2095</v>
      </c>
      <c r="J7" s="29">
        <v>16</v>
      </c>
      <c r="K7" s="29">
        <v>10</v>
      </c>
      <c r="L7" s="29">
        <v>74</v>
      </c>
      <c r="M7" s="29">
        <v>2</v>
      </c>
      <c r="N7" s="29">
        <v>107</v>
      </c>
      <c r="O7" s="29">
        <v>6</v>
      </c>
      <c r="P7" s="29">
        <v>19</v>
      </c>
      <c r="Q7" s="29">
        <v>1437</v>
      </c>
      <c r="R7" s="29">
        <v>110</v>
      </c>
      <c r="S7" s="29">
        <v>1724</v>
      </c>
      <c r="T7" s="29">
        <v>36</v>
      </c>
      <c r="U7" s="29">
        <v>0</v>
      </c>
      <c r="V7" s="29">
        <v>3</v>
      </c>
      <c r="W7" s="29">
        <v>3</v>
      </c>
      <c r="X7" s="29">
        <v>2</v>
      </c>
      <c r="Y7" s="29">
        <v>3</v>
      </c>
      <c r="Z7" s="29">
        <v>24</v>
      </c>
      <c r="AA7" s="29">
        <v>6</v>
      </c>
      <c r="AB7" s="29">
        <v>81</v>
      </c>
      <c r="AC7" s="29">
        <v>1</v>
      </c>
      <c r="AD7" s="29">
        <v>57</v>
      </c>
      <c r="AE7" s="29">
        <v>169</v>
      </c>
      <c r="AF7" s="29">
        <v>29</v>
      </c>
      <c r="AG7" s="29">
        <v>8</v>
      </c>
      <c r="AH7" s="29">
        <v>2</v>
      </c>
      <c r="AI7" s="29">
        <v>37</v>
      </c>
      <c r="AJ7" s="29">
        <v>1</v>
      </c>
      <c r="AK7" s="29">
        <v>3</v>
      </c>
      <c r="AL7" s="29">
        <v>303</v>
      </c>
      <c r="AM7" s="29">
        <v>628</v>
      </c>
    </row>
    <row r="8" spans="1:39" s="4" customFormat="1" ht="10" customHeight="1">
      <c r="A8" s="46"/>
      <c r="B8" s="23"/>
      <c r="C8" s="12" t="s">
        <v>22</v>
      </c>
      <c r="D8" s="24">
        <f>D18+D27</f>
        <v>4116</v>
      </c>
      <c r="E8" s="24">
        <f t="shared" ref="E8:AL15" si="0">E18+E27</f>
        <v>2041</v>
      </c>
      <c r="F8" s="24">
        <f t="shared" si="0"/>
        <v>184</v>
      </c>
      <c r="G8" s="24">
        <f t="shared" si="0"/>
        <v>0</v>
      </c>
      <c r="H8" s="24">
        <f t="shared" si="0"/>
        <v>4</v>
      </c>
      <c r="I8" s="24">
        <f t="shared" si="0"/>
        <v>492</v>
      </c>
      <c r="J8" s="24">
        <f t="shared" si="0"/>
        <v>0</v>
      </c>
      <c r="K8" s="24">
        <f t="shared" si="0"/>
        <v>4</v>
      </c>
      <c r="L8" s="24">
        <f t="shared" si="0"/>
        <v>25</v>
      </c>
      <c r="M8" s="24">
        <f t="shared" si="0"/>
        <v>0</v>
      </c>
      <c r="N8" s="24">
        <f t="shared" si="0"/>
        <v>26</v>
      </c>
      <c r="O8" s="24">
        <f t="shared" si="0"/>
        <v>0</v>
      </c>
      <c r="P8" s="24">
        <f t="shared" si="0"/>
        <v>1</v>
      </c>
      <c r="Q8" s="24">
        <f t="shared" si="0"/>
        <v>500</v>
      </c>
      <c r="R8" s="24">
        <f t="shared" si="0"/>
        <v>32</v>
      </c>
      <c r="S8" s="24">
        <f t="shared" si="0"/>
        <v>518</v>
      </c>
      <c r="T8" s="24">
        <f t="shared" si="0"/>
        <v>8</v>
      </c>
      <c r="U8" s="24">
        <f t="shared" si="0"/>
        <v>0</v>
      </c>
      <c r="V8" s="24">
        <f t="shared" si="0"/>
        <v>1</v>
      </c>
      <c r="W8" s="24">
        <f t="shared" si="0"/>
        <v>1</v>
      </c>
      <c r="X8" s="24">
        <f t="shared" si="0"/>
        <v>0</v>
      </c>
      <c r="Y8" s="24">
        <f t="shared" si="0"/>
        <v>0</v>
      </c>
      <c r="Z8" s="24">
        <f t="shared" si="0"/>
        <v>2</v>
      </c>
      <c r="AA8" s="24">
        <f t="shared" si="0"/>
        <v>3</v>
      </c>
      <c r="AB8" s="24">
        <f t="shared" si="0"/>
        <v>22</v>
      </c>
      <c r="AC8" s="24">
        <f t="shared" si="0"/>
        <v>0</v>
      </c>
      <c r="AD8" s="24">
        <f t="shared" si="0"/>
        <v>12</v>
      </c>
      <c r="AE8" s="24">
        <f t="shared" si="0"/>
        <v>38</v>
      </c>
      <c r="AF8" s="24">
        <f t="shared" si="0"/>
        <v>10</v>
      </c>
      <c r="AG8" s="24">
        <f t="shared" si="0"/>
        <v>4</v>
      </c>
      <c r="AH8" s="24">
        <f t="shared" si="0"/>
        <v>2</v>
      </c>
      <c r="AI8" s="24">
        <f t="shared" si="0"/>
        <v>1</v>
      </c>
      <c r="AJ8" s="24">
        <f t="shared" si="0"/>
        <v>0</v>
      </c>
      <c r="AK8" s="24">
        <f t="shared" si="0"/>
        <v>0</v>
      </c>
      <c r="AL8" s="24">
        <f t="shared" si="0"/>
        <v>4</v>
      </c>
      <c r="AM8" s="24">
        <v>181</v>
      </c>
    </row>
    <row r="9" spans="1:39" s="4" customFormat="1" ht="10" customHeight="1">
      <c r="A9" s="46"/>
      <c r="B9" s="6"/>
      <c r="C9" s="12" t="s">
        <v>23</v>
      </c>
      <c r="D9" s="24">
        <f t="shared" ref="D9:S15" si="1">D19+D28</f>
        <v>1529</v>
      </c>
      <c r="E9" s="24">
        <f t="shared" si="1"/>
        <v>907</v>
      </c>
      <c r="F9" s="24">
        <f t="shared" si="1"/>
        <v>81</v>
      </c>
      <c r="G9" s="24">
        <f t="shared" si="1"/>
        <v>0</v>
      </c>
      <c r="H9" s="24">
        <f t="shared" si="1"/>
        <v>0</v>
      </c>
      <c r="I9" s="24">
        <f t="shared" si="1"/>
        <v>159</v>
      </c>
      <c r="J9" s="24">
        <f t="shared" si="1"/>
        <v>1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16</v>
      </c>
      <c r="O9" s="24">
        <f t="shared" si="1"/>
        <v>4</v>
      </c>
      <c r="P9" s="24">
        <f t="shared" si="1"/>
        <v>1</v>
      </c>
      <c r="Q9" s="24">
        <f t="shared" si="1"/>
        <v>131</v>
      </c>
      <c r="R9" s="24">
        <f t="shared" si="1"/>
        <v>1</v>
      </c>
      <c r="S9" s="24">
        <f t="shared" si="1"/>
        <v>155</v>
      </c>
      <c r="T9" s="24">
        <f t="shared" si="0"/>
        <v>1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1</v>
      </c>
      <c r="AA9" s="24">
        <f t="shared" si="0"/>
        <v>0</v>
      </c>
      <c r="AB9" s="24">
        <f t="shared" si="0"/>
        <v>5</v>
      </c>
      <c r="AC9" s="24">
        <f t="shared" si="0"/>
        <v>0</v>
      </c>
      <c r="AD9" s="24">
        <f t="shared" si="0"/>
        <v>5</v>
      </c>
      <c r="AE9" s="24">
        <f t="shared" si="0"/>
        <v>2</v>
      </c>
      <c r="AF9" s="24">
        <f t="shared" si="0"/>
        <v>2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6</v>
      </c>
      <c r="AM9" s="24">
        <v>51</v>
      </c>
    </row>
    <row r="10" spans="1:39" s="4" customFormat="1" ht="10" customHeight="1">
      <c r="A10" s="46"/>
      <c r="B10" s="6"/>
      <c r="C10" s="12" t="s">
        <v>24</v>
      </c>
      <c r="D10" s="24">
        <f t="shared" si="1"/>
        <v>2673</v>
      </c>
      <c r="E10" s="24">
        <f t="shared" si="1"/>
        <v>1628</v>
      </c>
      <c r="F10" s="24">
        <f t="shared" si="1"/>
        <v>208</v>
      </c>
      <c r="G10" s="24">
        <f t="shared" si="1"/>
        <v>0</v>
      </c>
      <c r="H10" s="24">
        <f t="shared" si="1"/>
        <v>6</v>
      </c>
      <c r="I10" s="24">
        <f t="shared" si="1"/>
        <v>211</v>
      </c>
      <c r="J10" s="24">
        <f t="shared" si="1"/>
        <v>0</v>
      </c>
      <c r="K10" s="24">
        <f t="shared" si="1"/>
        <v>4</v>
      </c>
      <c r="L10" s="24">
        <f t="shared" si="1"/>
        <v>0</v>
      </c>
      <c r="M10" s="24">
        <f t="shared" si="1"/>
        <v>0</v>
      </c>
      <c r="N10" s="24">
        <f t="shared" si="1"/>
        <v>28</v>
      </c>
      <c r="O10" s="24">
        <f t="shared" si="1"/>
        <v>0</v>
      </c>
      <c r="P10" s="24">
        <f t="shared" si="1"/>
        <v>6</v>
      </c>
      <c r="Q10" s="24">
        <f t="shared" si="1"/>
        <v>175</v>
      </c>
      <c r="R10" s="24">
        <f t="shared" si="1"/>
        <v>3</v>
      </c>
      <c r="S10" s="24">
        <f t="shared" si="1"/>
        <v>231</v>
      </c>
      <c r="T10" s="24">
        <f t="shared" si="0"/>
        <v>0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24">
        <f t="shared" si="0"/>
        <v>0</v>
      </c>
      <c r="Y10" s="24">
        <f t="shared" si="0"/>
        <v>0</v>
      </c>
      <c r="Z10" s="24">
        <f t="shared" si="0"/>
        <v>3</v>
      </c>
      <c r="AA10" s="24">
        <f t="shared" si="0"/>
        <v>0</v>
      </c>
      <c r="AB10" s="24">
        <f t="shared" si="0"/>
        <v>16</v>
      </c>
      <c r="AC10" s="24">
        <f t="shared" si="0"/>
        <v>0</v>
      </c>
      <c r="AD10" s="24">
        <v>17</v>
      </c>
      <c r="AE10" s="24">
        <f t="shared" si="0"/>
        <v>19</v>
      </c>
      <c r="AF10" s="24">
        <f t="shared" si="0"/>
        <v>0</v>
      </c>
      <c r="AG10" s="24">
        <f t="shared" si="0"/>
        <v>2</v>
      </c>
      <c r="AH10" s="24">
        <f t="shared" si="0"/>
        <v>0</v>
      </c>
      <c r="AI10" s="24">
        <v>2</v>
      </c>
      <c r="AJ10" s="24">
        <f t="shared" si="0"/>
        <v>0</v>
      </c>
      <c r="AK10" s="24">
        <f t="shared" si="0"/>
        <v>0</v>
      </c>
      <c r="AL10" s="24">
        <f t="shared" si="0"/>
        <v>1</v>
      </c>
      <c r="AM10" s="24">
        <v>113</v>
      </c>
    </row>
    <row r="11" spans="1:39" s="4" customFormat="1" ht="10" customHeight="1">
      <c r="A11" s="46"/>
      <c r="B11" s="6"/>
      <c r="C11" s="12" t="s">
        <v>25</v>
      </c>
      <c r="D11" s="24">
        <f t="shared" si="1"/>
        <v>1814</v>
      </c>
      <c r="E11" s="24">
        <f t="shared" si="1"/>
        <v>1061</v>
      </c>
      <c r="F11" s="24">
        <f t="shared" si="1"/>
        <v>119</v>
      </c>
      <c r="G11" s="24">
        <f t="shared" si="1"/>
        <v>0</v>
      </c>
      <c r="H11" s="24">
        <f t="shared" si="1"/>
        <v>0</v>
      </c>
      <c r="I11" s="24">
        <f t="shared" si="1"/>
        <v>146</v>
      </c>
      <c r="J11" s="24">
        <f t="shared" si="1"/>
        <v>0</v>
      </c>
      <c r="K11" s="24">
        <f t="shared" si="1"/>
        <v>0</v>
      </c>
      <c r="L11" s="24">
        <f t="shared" si="1"/>
        <v>2</v>
      </c>
      <c r="M11" s="24">
        <f t="shared" si="1"/>
        <v>1</v>
      </c>
      <c r="N11" s="24">
        <f t="shared" si="1"/>
        <v>15</v>
      </c>
      <c r="O11" s="24">
        <f t="shared" si="1"/>
        <v>2</v>
      </c>
      <c r="P11" s="24">
        <f t="shared" si="1"/>
        <v>3</v>
      </c>
      <c r="Q11" s="24">
        <f t="shared" si="1"/>
        <v>164</v>
      </c>
      <c r="R11" s="24">
        <f t="shared" si="1"/>
        <v>1</v>
      </c>
      <c r="S11" s="24">
        <f t="shared" si="1"/>
        <v>164</v>
      </c>
      <c r="T11" s="24">
        <f t="shared" si="0"/>
        <v>5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2</v>
      </c>
      <c r="AA11" s="24">
        <f t="shared" si="0"/>
        <v>1</v>
      </c>
      <c r="AB11" s="24">
        <f t="shared" si="0"/>
        <v>10</v>
      </c>
      <c r="AC11" s="24">
        <f t="shared" si="0"/>
        <v>0</v>
      </c>
      <c r="AD11" s="24">
        <f t="shared" si="0"/>
        <v>7</v>
      </c>
      <c r="AE11" s="24">
        <f t="shared" si="0"/>
        <v>27</v>
      </c>
      <c r="AF11" s="24">
        <f t="shared" si="0"/>
        <v>0</v>
      </c>
      <c r="AG11" s="24">
        <f t="shared" si="0"/>
        <v>2</v>
      </c>
      <c r="AH11" s="24">
        <f t="shared" si="0"/>
        <v>0</v>
      </c>
      <c r="AI11" s="24">
        <f t="shared" si="0"/>
        <v>0</v>
      </c>
      <c r="AJ11" s="24">
        <f t="shared" si="0"/>
        <v>0</v>
      </c>
      <c r="AK11" s="24">
        <f t="shared" si="0"/>
        <v>0</v>
      </c>
      <c r="AL11" s="24">
        <f t="shared" si="0"/>
        <v>1</v>
      </c>
      <c r="AM11" s="24">
        <v>81</v>
      </c>
    </row>
    <row r="12" spans="1:39" s="4" customFormat="1" ht="10" customHeight="1">
      <c r="A12" s="46"/>
      <c r="B12" s="6"/>
      <c r="C12" s="12" t="s">
        <v>26</v>
      </c>
      <c r="D12" s="24">
        <f t="shared" si="1"/>
        <v>1038</v>
      </c>
      <c r="E12" s="24">
        <f t="shared" si="1"/>
        <v>488</v>
      </c>
      <c r="F12" s="24">
        <f t="shared" si="1"/>
        <v>82</v>
      </c>
      <c r="G12" s="24">
        <f t="shared" si="1"/>
        <v>0</v>
      </c>
      <c r="H12" s="24">
        <f t="shared" si="1"/>
        <v>0</v>
      </c>
      <c r="I12" s="24">
        <f t="shared" si="1"/>
        <v>149</v>
      </c>
      <c r="J12" s="24">
        <f t="shared" si="1"/>
        <v>0</v>
      </c>
      <c r="K12" s="24">
        <f t="shared" si="1"/>
        <v>0</v>
      </c>
      <c r="L12" s="24">
        <f t="shared" si="1"/>
        <v>1</v>
      </c>
      <c r="M12" s="24">
        <f t="shared" si="1"/>
        <v>0</v>
      </c>
      <c r="N12" s="24">
        <f t="shared" si="1"/>
        <v>7</v>
      </c>
      <c r="O12" s="24">
        <f t="shared" si="1"/>
        <v>0</v>
      </c>
      <c r="P12" s="24">
        <f t="shared" si="1"/>
        <v>0</v>
      </c>
      <c r="Q12" s="24">
        <f t="shared" si="1"/>
        <v>103</v>
      </c>
      <c r="R12" s="24">
        <f t="shared" si="1"/>
        <v>4</v>
      </c>
      <c r="S12" s="24">
        <f t="shared" si="1"/>
        <v>138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4">
        <f t="shared" si="0"/>
        <v>0</v>
      </c>
      <c r="Z12" s="24">
        <f t="shared" si="0"/>
        <v>1</v>
      </c>
      <c r="AA12" s="24">
        <f t="shared" si="0"/>
        <v>0</v>
      </c>
      <c r="AB12" s="24">
        <f t="shared" si="0"/>
        <v>2</v>
      </c>
      <c r="AC12" s="24">
        <f t="shared" si="0"/>
        <v>0</v>
      </c>
      <c r="AD12" s="24">
        <f t="shared" si="0"/>
        <v>1</v>
      </c>
      <c r="AE12" s="24">
        <f t="shared" si="0"/>
        <v>17</v>
      </c>
      <c r="AF12" s="24">
        <f t="shared" si="0"/>
        <v>0</v>
      </c>
      <c r="AG12" s="24">
        <f t="shared" si="0"/>
        <v>0</v>
      </c>
      <c r="AH12" s="24">
        <f t="shared" si="0"/>
        <v>0</v>
      </c>
      <c r="AI12" s="24">
        <f t="shared" si="0"/>
        <v>1</v>
      </c>
      <c r="AJ12" s="24">
        <f t="shared" si="0"/>
        <v>1</v>
      </c>
      <c r="AK12" s="24">
        <f t="shared" si="0"/>
        <v>0</v>
      </c>
      <c r="AL12" s="24">
        <f t="shared" si="0"/>
        <v>1</v>
      </c>
      <c r="AM12" s="24">
        <v>42</v>
      </c>
    </row>
    <row r="13" spans="1:39" s="4" customFormat="1" ht="10" customHeight="1">
      <c r="A13" s="46"/>
      <c r="B13" s="6"/>
      <c r="C13" s="12" t="s">
        <v>27</v>
      </c>
      <c r="D13" s="24">
        <f t="shared" si="1"/>
        <v>2013</v>
      </c>
      <c r="E13" s="24">
        <f t="shared" si="1"/>
        <v>1077</v>
      </c>
      <c r="F13" s="24">
        <f t="shared" si="1"/>
        <v>144</v>
      </c>
      <c r="G13" s="24">
        <f t="shared" si="1"/>
        <v>0</v>
      </c>
      <c r="H13" s="24">
        <f t="shared" si="1"/>
        <v>0</v>
      </c>
      <c r="I13" s="24">
        <f t="shared" si="1"/>
        <v>199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8</v>
      </c>
      <c r="O13" s="24">
        <f t="shared" si="1"/>
        <v>0</v>
      </c>
      <c r="P13" s="24">
        <f t="shared" si="1"/>
        <v>5</v>
      </c>
      <c r="Q13" s="24">
        <f t="shared" si="1"/>
        <v>219</v>
      </c>
      <c r="R13" s="24">
        <f t="shared" si="1"/>
        <v>1</v>
      </c>
      <c r="S13" s="24">
        <f t="shared" si="1"/>
        <v>226</v>
      </c>
      <c r="T13" s="24">
        <f t="shared" si="0"/>
        <v>4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2</v>
      </c>
      <c r="AB13" s="24">
        <f t="shared" si="0"/>
        <v>11</v>
      </c>
      <c r="AC13" s="24">
        <f t="shared" si="0"/>
        <v>0</v>
      </c>
      <c r="AD13" s="24">
        <f t="shared" si="0"/>
        <v>5</v>
      </c>
      <c r="AE13" s="24">
        <f t="shared" si="0"/>
        <v>11</v>
      </c>
      <c r="AF13" s="24">
        <f t="shared" si="0"/>
        <v>0</v>
      </c>
      <c r="AG13" s="24">
        <f t="shared" si="0"/>
        <v>0</v>
      </c>
      <c r="AH13" s="24">
        <f t="shared" si="0"/>
        <v>0</v>
      </c>
      <c r="AI13" s="24">
        <f t="shared" si="0"/>
        <v>0</v>
      </c>
      <c r="AJ13" s="24">
        <f t="shared" si="0"/>
        <v>0</v>
      </c>
      <c r="AK13" s="24">
        <f t="shared" si="0"/>
        <v>2</v>
      </c>
      <c r="AL13" s="24">
        <f t="shared" si="0"/>
        <v>0</v>
      </c>
      <c r="AM13" s="24">
        <v>99</v>
      </c>
    </row>
    <row r="14" spans="1:39" s="4" customFormat="1" ht="10" customHeight="1">
      <c r="A14" s="46"/>
      <c r="B14" s="6"/>
      <c r="C14" s="2" t="s">
        <v>28</v>
      </c>
      <c r="D14" s="24">
        <f t="shared" si="1"/>
        <v>1195</v>
      </c>
      <c r="E14" s="24">
        <f t="shared" si="1"/>
        <v>638</v>
      </c>
      <c r="F14" s="24">
        <f t="shared" si="1"/>
        <v>124</v>
      </c>
      <c r="G14" s="24">
        <f t="shared" si="1"/>
        <v>0</v>
      </c>
      <c r="H14" s="24">
        <f t="shared" si="1"/>
        <v>0</v>
      </c>
      <c r="I14" s="24">
        <f t="shared" si="1"/>
        <v>128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1</v>
      </c>
      <c r="N14" s="24">
        <f t="shared" si="1"/>
        <v>7</v>
      </c>
      <c r="O14" s="24">
        <f t="shared" si="1"/>
        <v>0</v>
      </c>
      <c r="P14" s="24">
        <f t="shared" si="1"/>
        <v>1</v>
      </c>
      <c r="Q14" s="24">
        <f t="shared" si="1"/>
        <v>78</v>
      </c>
      <c r="R14" s="24">
        <f t="shared" si="1"/>
        <v>9</v>
      </c>
      <c r="S14" s="24">
        <f t="shared" si="1"/>
        <v>120</v>
      </c>
      <c r="T14" s="24">
        <f t="shared" si="0"/>
        <v>4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2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15</v>
      </c>
      <c r="AC14" s="24">
        <f t="shared" si="0"/>
        <v>1</v>
      </c>
      <c r="AD14" s="24">
        <f t="shared" si="0"/>
        <v>2</v>
      </c>
      <c r="AE14" s="24">
        <f t="shared" si="0"/>
        <v>5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0</v>
      </c>
      <c r="AL14" s="24">
        <f t="shared" si="0"/>
        <v>0</v>
      </c>
      <c r="AM14" s="24">
        <v>60</v>
      </c>
    </row>
    <row r="15" spans="1:39" s="4" customFormat="1" ht="10" customHeight="1">
      <c r="A15" s="22"/>
      <c r="B15" s="6"/>
      <c r="C15" s="2" t="s">
        <v>32</v>
      </c>
      <c r="D15" s="24">
        <v>1520</v>
      </c>
      <c r="E15" s="24">
        <v>82</v>
      </c>
      <c r="F15" s="24">
        <v>27</v>
      </c>
      <c r="G15" s="24">
        <f t="shared" si="1"/>
        <v>0</v>
      </c>
      <c r="H15" s="24">
        <v>2</v>
      </c>
      <c r="I15" s="24">
        <v>611</v>
      </c>
      <c r="J15" s="24">
        <v>15</v>
      </c>
      <c r="K15" s="24">
        <v>2</v>
      </c>
      <c r="L15" s="24">
        <v>46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>
        <v>2</v>
      </c>
      <c r="Q15" s="24">
        <v>67</v>
      </c>
      <c r="R15" s="24">
        <v>59</v>
      </c>
      <c r="S15" s="24">
        <v>172</v>
      </c>
      <c r="T15" s="24">
        <v>13</v>
      </c>
      <c r="U15" s="24">
        <f t="shared" si="0"/>
        <v>0</v>
      </c>
      <c r="V15" s="24">
        <v>2</v>
      </c>
      <c r="W15" s="24">
        <v>2</v>
      </c>
      <c r="X15" s="24">
        <f t="shared" si="0"/>
        <v>0</v>
      </c>
      <c r="Y15" s="24">
        <f t="shared" si="0"/>
        <v>3</v>
      </c>
      <c r="Z15" s="24">
        <v>15</v>
      </c>
      <c r="AA15" s="24">
        <f t="shared" si="0"/>
        <v>0</v>
      </c>
      <c r="AB15" s="24">
        <f t="shared" si="0"/>
        <v>0</v>
      </c>
      <c r="AC15" s="24">
        <f t="shared" si="0"/>
        <v>0</v>
      </c>
      <c r="AD15" s="24">
        <v>8</v>
      </c>
      <c r="AE15" s="24">
        <v>50</v>
      </c>
      <c r="AF15" s="24">
        <v>17</v>
      </c>
      <c r="AG15" s="24">
        <f t="shared" si="0"/>
        <v>0</v>
      </c>
      <c r="AH15" s="24">
        <f t="shared" si="0"/>
        <v>0</v>
      </c>
      <c r="AI15" s="24">
        <v>33</v>
      </c>
      <c r="AJ15" s="24">
        <f t="shared" si="0"/>
        <v>0</v>
      </c>
      <c r="AK15" s="24">
        <v>1</v>
      </c>
      <c r="AL15" s="24">
        <v>290</v>
      </c>
      <c r="AM15" s="24">
        <v>1</v>
      </c>
    </row>
    <row r="16" spans="1:39" s="4" customFormat="1" ht="5" customHeight="1">
      <c r="A16" s="6"/>
      <c r="B16" s="6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4"/>
      <c r="AM16" s="39">
        <v>0</v>
      </c>
    </row>
    <row r="17" spans="1:39" s="4" customFormat="1" ht="10" customHeight="1">
      <c r="A17" s="45" t="s">
        <v>29</v>
      </c>
      <c r="B17" s="23"/>
      <c r="C17" s="3" t="s">
        <v>21</v>
      </c>
      <c r="D17" s="29">
        <f>SUM(D18:D24)</f>
        <v>1879</v>
      </c>
      <c r="E17" s="29">
        <v>1107</v>
      </c>
      <c r="F17" s="29">
        <v>49</v>
      </c>
      <c r="G17" s="29">
        <v>0</v>
      </c>
      <c r="H17" s="29">
        <v>2</v>
      </c>
      <c r="I17" s="29">
        <v>137</v>
      </c>
      <c r="J17" s="29">
        <v>1</v>
      </c>
      <c r="K17" s="29">
        <v>0</v>
      </c>
      <c r="L17" s="29">
        <v>9</v>
      </c>
      <c r="M17" s="29">
        <v>0</v>
      </c>
      <c r="N17" s="29">
        <v>24</v>
      </c>
      <c r="O17" s="29">
        <v>0</v>
      </c>
      <c r="P17" s="29">
        <v>4</v>
      </c>
      <c r="Q17" s="29">
        <v>150</v>
      </c>
      <c r="R17" s="29">
        <v>9</v>
      </c>
      <c r="S17" s="29">
        <v>138</v>
      </c>
      <c r="T17" s="29">
        <v>1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1</v>
      </c>
      <c r="AA17" s="29">
        <v>1</v>
      </c>
      <c r="AB17" s="29">
        <v>1</v>
      </c>
      <c r="AC17" s="29">
        <v>0</v>
      </c>
      <c r="AD17" s="29">
        <v>5</v>
      </c>
      <c r="AE17" s="29">
        <v>15</v>
      </c>
      <c r="AF17" s="29">
        <v>0</v>
      </c>
      <c r="AG17" s="29">
        <v>1</v>
      </c>
      <c r="AH17" s="29">
        <v>0</v>
      </c>
      <c r="AI17" s="29">
        <v>0</v>
      </c>
      <c r="AJ17" s="29">
        <v>1</v>
      </c>
      <c r="AK17" s="29">
        <v>0</v>
      </c>
      <c r="AL17" s="29">
        <v>6</v>
      </c>
      <c r="AM17" s="29">
        <v>217</v>
      </c>
    </row>
    <row r="18" spans="1:39" s="4" customFormat="1" ht="10" customHeight="1">
      <c r="A18" s="46"/>
      <c r="B18" s="23"/>
      <c r="C18" s="2" t="s">
        <v>22</v>
      </c>
      <c r="D18" s="24">
        <v>585</v>
      </c>
      <c r="E18" s="24">
        <v>363</v>
      </c>
      <c r="F18" s="24">
        <v>8</v>
      </c>
      <c r="G18" s="24">
        <v>0</v>
      </c>
      <c r="H18" s="24">
        <v>0</v>
      </c>
      <c r="I18" s="24">
        <v>31</v>
      </c>
      <c r="J18" s="24">
        <v>0</v>
      </c>
      <c r="K18" s="24">
        <v>0</v>
      </c>
      <c r="L18" s="24">
        <v>8</v>
      </c>
      <c r="M18" s="24">
        <v>0</v>
      </c>
      <c r="N18" s="24">
        <v>12</v>
      </c>
      <c r="O18" s="24">
        <v>0</v>
      </c>
      <c r="P18" s="24">
        <v>0</v>
      </c>
      <c r="Q18" s="24">
        <v>38</v>
      </c>
      <c r="R18" s="24">
        <v>9</v>
      </c>
      <c r="S18" s="24">
        <v>36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1</v>
      </c>
      <c r="AB18" s="25">
        <v>0</v>
      </c>
      <c r="AC18" s="25">
        <v>0</v>
      </c>
      <c r="AD18" s="25">
        <v>0</v>
      </c>
      <c r="AE18" s="25">
        <v>4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2</v>
      </c>
      <c r="AM18" s="24">
        <v>72</v>
      </c>
    </row>
    <row r="19" spans="1:39" s="4" customFormat="1" ht="10" customHeight="1">
      <c r="A19" s="46"/>
      <c r="B19" s="6"/>
      <c r="C19" s="2" t="s">
        <v>23</v>
      </c>
      <c r="D19" s="24">
        <v>176</v>
      </c>
      <c r="E19" s="24">
        <v>110</v>
      </c>
      <c r="F19" s="24">
        <v>4</v>
      </c>
      <c r="G19" s="24">
        <v>0</v>
      </c>
      <c r="H19" s="24">
        <v>0</v>
      </c>
      <c r="I19" s="24">
        <v>14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16</v>
      </c>
      <c r="R19" s="24">
        <v>0</v>
      </c>
      <c r="S19" s="24">
        <v>14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3</v>
      </c>
      <c r="AM19" s="24">
        <v>14</v>
      </c>
    </row>
    <row r="20" spans="1:39" s="4" customFormat="1" ht="10" customHeight="1">
      <c r="A20" s="46"/>
      <c r="B20" s="6"/>
      <c r="C20" s="2" t="s">
        <v>24</v>
      </c>
      <c r="D20" s="24">
        <v>318</v>
      </c>
      <c r="E20" s="24">
        <v>199</v>
      </c>
      <c r="F20" s="24">
        <v>8</v>
      </c>
      <c r="G20" s="24">
        <v>0</v>
      </c>
      <c r="H20" s="24">
        <v>2</v>
      </c>
      <c r="I20" s="24">
        <v>19</v>
      </c>
      <c r="J20" s="24">
        <v>0</v>
      </c>
      <c r="K20" s="24">
        <v>0</v>
      </c>
      <c r="L20" s="24">
        <v>0</v>
      </c>
      <c r="M20" s="24">
        <v>0</v>
      </c>
      <c r="N20" s="24">
        <v>4</v>
      </c>
      <c r="O20" s="24">
        <v>0</v>
      </c>
      <c r="P20" s="24">
        <v>3</v>
      </c>
      <c r="Q20" s="24">
        <v>21</v>
      </c>
      <c r="R20" s="24">
        <v>0</v>
      </c>
      <c r="S20" s="24">
        <v>18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1</v>
      </c>
      <c r="AC20" s="25">
        <v>0</v>
      </c>
      <c r="AD20" s="25">
        <v>2</v>
      </c>
      <c r="AE20" s="25">
        <v>1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4">
        <v>40</v>
      </c>
    </row>
    <row r="21" spans="1:39" s="4" customFormat="1" ht="10" customHeight="1">
      <c r="A21" s="46"/>
      <c r="B21" s="6"/>
      <c r="C21" s="2" t="s">
        <v>25</v>
      </c>
      <c r="D21" s="24">
        <v>258</v>
      </c>
      <c r="E21" s="24">
        <v>144</v>
      </c>
      <c r="F21" s="24">
        <v>7</v>
      </c>
      <c r="G21" s="24">
        <v>0</v>
      </c>
      <c r="H21" s="24">
        <v>0</v>
      </c>
      <c r="I21" s="24">
        <v>21</v>
      </c>
      <c r="J21" s="24">
        <v>0</v>
      </c>
      <c r="K21" s="24">
        <v>0</v>
      </c>
      <c r="L21" s="24">
        <v>1</v>
      </c>
      <c r="M21" s="24">
        <v>0</v>
      </c>
      <c r="N21" s="24">
        <v>3</v>
      </c>
      <c r="O21" s="24">
        <v>0</v>
      </c>
      <c r="P21" s="24">
        <v>1</v>
      </c>
      <c r="Q21" s="24">
        <v>23</v>
      </c>
      <c r="R21" s="24">
        <v>0</v>
      </c>
      <c r="S21" s="24">
        <v>23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5</v>
      </c>
      <c r="AF21" s="25">
        <v>0</v>
      </c>
      <c r="AG21" s="25">
        <v>1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4">
        <v>29</v>
      </c>
    </row>
    <row r="22" spans="1:39" s="4" customFormat="1" ht="10" customHeight="1">
      <c r="A22" s="46"/>
      <c r="B22" s="6"/>
      <c r="C22" s="2" t="s">
        <v>26</v>
      </c>
      <c r="D22" s="24">
        <v>141</v>
      </c>
      <c r="E22" s="24">
        <v>70</v>
      </c>
      <c r="F22" s="24">
        <v>7</v>
      </c>
      <c r="G22" s="24">
        <v>0</v>
      </c>
      <c r="H22" s="24">
        <v>0</v>
      </c>
      <c r="I22" s="24">
        <v>14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15</v>
      </c>
      <c r="R22" s="24">
        <v>0</v>
      </c>
      <c r="S22" s="24">
        <v>10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1</v>
      </c>
      <c r="AA22" s="25">
        <v>0</v>
      </c>
      <c r="AB22" s="25">
        <v>0</v>
      </c>
      <c r="AC22" s="25">
        <v>0</v>
      </c>
      <c r="AD22" s="25">
        <v>1</v>
      </c>
      <c r="AE22" s="25">
        <v>2</v>
      </c>
      <c r="AF22" s="25">
        <v>0</v>
      </c>
      <c r="AG22" s="25">
        <v>0</v>
      </c>
      <c r="AH22" s="25">
        <v>0</v>
      </c>
      <c r="AI22" s="25">
        <v>0</v>
      </c>
      <c r="AJ22" s="25">
        <v>1</v>
      </c>
      <c r="AK22" s="25">
        <v>0</v>
      </c>
      <c r="AL22" s="25">
        <v>1</v>
      </c>
      <c r="AM22" s="24">
        <v>19</v>
      </c>
    </row>
    <row r="23" spans="1:39" s="4" customFormat="1" ht="10" customHeight="1">
      <c r="A23" s="46"/>
      <c r="B23" s="6"/>
      <c r="C23" s="2" t="s">
        <v>27</v>
      </c>
      <c r="D23" s="24">
        <v>242</v>
      </c>
      <c r="E23" s="24">
        <v>144</v>
      </c>
      <c r="F23" s="24">
        <v>10</v>
      </c>
      <c r="G23" s="24">
        <v>0</v>
      </c>
      <c r="H23" s="24">
        <v>0</v>
      </c>
      <c r="I23" s="24">
        <v>19</v>
      </c>
      <c r="J23" s="24">
        <v>0</v>
      </c>
      <c r="K23" s="24">
        <v>0</v>
      </c>
      <c r="L23" s="24">
        <v>0</v>
      </c>
      <c r="M23" s="24">
        <v>0</v>
      </c>
      <c r="N23" s="24">
        <v>3</v>
      </c>
      <c r="O23" s="24">
        <v>0</v>
      </c>
      <c r="P23" s="24">
        <v>0</v>
      </c>
      <c r="Q23" s="24">
        <v>23</v>
      </c>
      <c r="R23" s="24">
        <v>0</v>
      </c>
      <c r="S23" s="24">
        <v>21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1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4">
        <v>21</v>
      </c>
    </row>
    <row r="24" spans="1:39" s="4" customFormat="1" ht="10" customHeight="1">
      <c r="A24" s="46"/>
      <c r="B24" s="6"/>
      <c r="C24" s="2" t="s">
        <v>28</v>
      </c>
      <c r="D24" s="24">
        <v>159</v>
      </c>
      <c r="E24" s="24">
        <v>77</v>
      </c>
      <c r="F24" s="24">
        <v>5</v>
      </c>
      <c r="G24" s="24">
        <v>0</v>
      </c>
      <c r="H24" s="24">
        <v>0</v>
      </c>
      <c r="I24" s="24">
        <v>19</v>
      </c>
      <c r="J24" s="24">
        <v>0</v>
      </c>
      <c r="K24" s="24">
        <v>0</v>
      </c>
      <c r="L24" s="24">
        <v>0</v>
      </c>
      <c r="M24" s="24">
        <v>0</v>
      </c>
      <c r="N24" s="24">
        <v>2</v>
      </c>
      <c r="O24" s="24">
        <v>0</v>
      </c>
      <c r="P24" s="24">
        <v>0</v>
      </c>
      <c r="Q24" s="24">
        <v>14</v>
      </c>
      <c r="R24" s="24">
        <v>0</v>
      </c>
      <c r="S24" s="24">
        <v>16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2</v>
      </c>
      <c r="AE24" s="25">
        <v>2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4">
        <v>22</v>
      </c>
    </row>
    <row r="25" spans="1:39" s="4" customFormat="1" ht="9" customHeight="1">
      <c r="A25" s="6"/>
      <c r="B25" s="6"/>
      <c r="C25" s="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39">
        <v>0</v>
      </c>
    </row>
    <row r="26" spans="1:39" s="4" customFormat="1" ht="9" customHeight="1">
      <c r="A26" s="52" t="s">
        <v>30</v>
      </c>
      <c r="B26" s="23"/>
      <c r="C26" s="3" t="s">
        <v>21</v>
      </c>
      <c r="D26" s="40">
        <v>14019</v>
      </c>
      <c r="E26" s="40">
        <v>6815</v>
      </c>
      <c r="F26" s="40">
        <v>920</v>
      </c>
      <c r="G26" s="40">
        <v>0</v>
      </c>
      <c r="H26" s="40">
        <v>10</v>
      </c>
      <c r="I26" s="40">
        <v>1958</v>
      </c>
      <c r="J26" s="40">
        <v>15</v>
      </c>
      <c r="K26" s="40">
        <v>10</v>
      </c>
      <c r="L26" s="40">
        <v>65</v>
      </c>
      <c r="M26" s="40">
        <v>2</v>
      </c>
      <c r="N26" s="40">
        <v>83</v>
      </c>
      <c r="O26" s="40">
        <v>6</v>
      </c>
      <c r="P26" s="40">
        <v>15</v>
      </c>
      <c r="Q26" s="40">
        <v>1287</v>
      </c>
      <c r="R26" s="40">
        <v>101</v>
      </c>
      <c r="S26" s="40">
        <v>1586</v>
      </c>
      <c r="T26" s="40">
        <v>34</v>
      </c>
      <c r="U26" s="40">
        <v>0</v>
      </c>
      <c r="V26" s="40">
        <v>3</v>
      </c>
      <c r="W26" s="40">
        <v>3</v>
      </c>
      <c r="X26" s="40">
        <v>2</v>
      </c>
      <c r="Y26" s="40">
        <v>3</v>
      </c>
      <c r="Z26" s="40">
        <v>23</v>
      </c>
      <c r="AA26" s="40">
        <v>5</v>
      </c>
      <c r="AB26" s="40">
        <v>80</v>
      </c>
      <c r="AC26" s="40">
        <v>1</v>
      </c>
      <c r="AD26" s="40">
        <v>52</v>
      </c>
      <c r="AE26" s="40">
        <v>154</v>
      </c>
      <c r="AF26" s="40">
        <v>29</v>
      </c>
      <c r="AG26" s="40">
        <v>7</v>
      </c>
      <c r="AH26" s="40">
        <v>2</v>
      </c>
      <c r="AI26" s="40">
        <v>37</v>
      </c>
      <c r="AJ26" s="40">
        <v>0</v>
      </c>
      <c r="AK26" s="40">
        <v>3</v>
      </c>
      <c r="AL26" s="40">
        <v>297</v>
      </c>
      <c r="AM26" s="40">
        <v>411</v>
      </c>
    </row>
    <row r="27" spans="1:39" s="4" customFormat="1" ht="9" customHeight="1">
      <c r="A27" s="52"/>
      <c r="B27" s="23"/>
      <c r="C27" s="2" t="s">
        <v>22</v>
      </c>
      <c r="D27" s="24">
        <v>3531</v>
      </c>
      <c r="E27" s="24">
        <v>1678</v>
      </c>
      <c r="F27" s="24">
        <v>176</v>
      </c>
      <c r="G27" s="24">
        <v>0</v>
      </c>
      <c r="H27" s="24">
        <v>4</v>
      </c>
      <c r="I27" s="24">
        <v>461</v>
      </c>
      <c r="J27" s="24">
        <v>0</v>
      </c>
      <c r="K27" s="24">
        <v>4</v>
      </c>
      <c r="L27" s="24">
        <v>17</v>
      </c>
      <c r="M27" s="24">
        <v>0</v>
      </c>
      <c r="N27" s="24">
        <v>14</v>
      </c>
      <c r="O27" s="24">
        <v>0</v>
      </c>
      <c r="P27" s="24">
        <v>1</v>
      </c>
      <c r="Q27" s="24">
        <v>462</v>
      </c>
      <c r="R27" s="25">
        <v>23</v>
      </c>
      <c r="S27" s="24">
        <v>482</v>
      </c>
      <c r="T27" s="25">
        <v>7</v>
      </c>
      <c r="U27" s="30">
        <v>0</v>
      </c>
      <c r="V27" s="30">
        <v>1</v>
      </c>
      <c r="W27" s="30">
        <v>1</v>
      </c>
      <c r="X27" s="30">
        <v>0</v>
      </c>
      <c r="Y27" s="30">
        <v>0</v>
      </c>
      <c r="Z27" s="30">
        <v>2</v>
      </c>
      <c r="AA27" s="30">
        <v>2</v>
      </c>
      <c r="AB27" s="30">
        <v>22</v>
      </c>
      <c r="AC27" s="30">
        <v>0</v>
      </c>
      <c r="AD27" s="30">
        <v>12</v>
      </c>
      <c r="AE27" s="30">
        <v>34</v>
      </c>
      <c r="AF27" s="30">
        <v>10</v>
      </c>
      <c r="AG27" s="30">
        <v>4</v>
      </c>
      <c r="AH27" s="30">
        <v>2</v>
      </c>
      <c r="AI27" s="30">
        <v>1</v>
      </c>
      <c r="AJ27" s="30">
        <v>0</v>
      </c>
      <c r="AK27" s="30">
        <v>0</v>
      </c>
      <c r="AL27" s="25">
        <v>2</v>
      </c>
      <c r="AM27" s="24">
        <v>109</v>
      </c>
    </row>
    <row r="28" spans="1:39" s="4" customFormat="1" ht="9" customHeight="1">
      <c r="A28" s="52"/>
      <c r="B28" s="6"/>
      <c r="C28" s="2" t="s">
        <v>23</v>
      </c>
      <c r="D28" s="24">
        <v>1353</v>
      </c>
      <c r="E28" s="24">
        <v>797</v>
      </c>
      <c r="F28" s="24">
        <v>77</v>
      </c>
      <c r="G28" s="24">
        <v>0</v>
      </c>
      <c r="H28" s="24">
        <v>0</v>
      </c>
      <c r="I28" s="24">
        <v>145</v>
      </c>
      <c r="J28" s="24">
        <v>0</v>
      </c>
      <c r="K28" s="24">
        <v>0</v>
      </c>
      <c r="L28" s="24">
        <v>0</v>
      </c>
      <c r="M28" s="24">
        <v>0</v>
      </c>
      <c r="N28" s="24">
        <v>16</v>
      </c>
      <c r="O28" s="24">
        <v>4</v>
      </c>
      <c r="P28" s="24">
        <v>1</v>
      </c>
      <c r="Q28" s="24">
        <v>115</v>
      </c>
      <c r="R28" s="25">
        <v>1</v>
      </c>
      <c r="S28" s="24">
        <v>141</v>
      </c>
      <c r="T28" s="25">
        <v>1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0</v>
      </c>
      <c r="AB28" s="30">
        <v>5</v>
      </c>
      <c r="AC28" s="30">
        <v>0</v>
      </c>
      <c r="AD28" s="30">
        <v>5</v>
      </c>
      <c r="AE28" s="30">
        <v>2</v>
      </c>
      <c r="AF28" s="30">
        <v>2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25">
        <v>3</v>
      </c>
      <c r="AM28" s="24">
        <v>37</v>
      </c>
    </row>
    <row r="29" spans="1:39" s="4" customFormat="1" ht="9" customHeight="1">
      <c r="A29" s="52"/>
      <c r="B29" s="6"/>
      <c r="C29" s="2" t="s">
        <v>24</v>
      </c>
      <c r="D29" s="24">
        <v>2355</v>
      </c>
      <c r="E29" s="24">
        <v>1429</v>
      </c>
      <c r="F29" s="24">
        <v>200</v>
      </c>
      <c r="G29" s="24">
        <v>0</v>
      </c>
      <c r="H29" s="24">
        <v>4</v>
      </c>
      <c r="I29" s="24">
        <v>192</v>
      </c>
      <c r="J29" s="24">
        <v>0</v>
      </c>
      <c r="K29" s="24">
        <v>4</v>
      </c>
      <c r="L29" s="24">
        <v>0</v>
      </c>
      <c r="M29" s="24">
        <v>0</v>
      </c>
      <c r="N29" s="24">
        <v>24</v>
      </c>
      <c r="O29" s="24">
        <v>0</v>
      </c>
      <c r="P29" s="24">
        <v>3</v>
      </c>
      <c r="Q29" s="24">
        <v>154</v>
      </c>
      <c r="R29" s="25">
        <v>3</v>
      </c>
      <c r="S29" s="24">
        <v>213</v>
      </c>
      <c r="T29" s="25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3</v>
      </c>
      <c r="AA29" s="30">
        <v>0</v>
      </c>
      <c r="AB29" s="30">
        <v>15</v>
      </c>
      <c r="AC29" s="30">
        <v>0</v>
      </c>
      <c r="AD29" s="30">
        <v>15</v>
      </c>
      <c r="AE29" s="30">
        <v>18</v>
      </c>
      <c r="AF29" s="30">
        <v>0</v>
      </c>
      <c r="AG29" s="30">
        <v>2</v>
      </c>
      <c r="AH29" s="30">
        <v>0</v>
      </c>
      <c r="AI29" s="30">
        <v>2</v>
      </c>
      <c r="AJ29" s="30">
        <v>0</v>
      </c>
      <c r="AK29" s="30">
        <v>0</v>
      </c>
      <c r="AL29" s="25">
        <v>1</v>
      </c>
      <c r="AM29" s="24">
        <v>73</v>
      </c>
    </row>
    <row r="30" spans="1:39" s="4" customFormat="1" ht="9" customHeight="1">
      <c r="A30" s="52"/>
      <c r="B30" s="6"/>
      <c r="C30" s="2" t="s">
        <v>25</v>
      </c>
      <c r="D30" s="24">
        <v>1556</v>
      </c>
      <c r="E30" s="24">
        <v>917</v>
      </c>
      <c r="F30" s="24">
        <v>112</v>
      </c>
      <c r="G30" s="24">
        <v>0</v>
      </c>
      <c r="H30" s="24">
        <v>0</v>
      </c>
      <c r="I30" s="24">
        <v>125</v>
      </c>
      <c r="J30" s="24">
        <v>0</v>
      </c>
      <c r="K30" s="24">
        <v>0</v>
      </c>
      <c r="L30" s="24">
        <v>1</v>
      </c>
      <c r="M30" s="24">
        <v>1</v>
      </c>
      <c r="N30" s="24">
        <v>12</v>
      </c>
      <c r="O30" s="24">
        <v>2</v>
      </c>
      <c r="P30" s="24">
        <v>2</v>
      </c>
      <c r="Q30" s="24">
        <v>141</v>
      </c>
      <c r="R30" s="25">
        <v>1</v>
      </c>
      <c r="S30" s="24">
        <v>141</v>
      </c>
      <c r="T30" s="25">
        <v>5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2</v>
      </c>
      <c r="AA30" s="30">
        <v>1</v>
      </c>
      <c r="AB30" s="30">
        <v>10</v>
      </c>
      <c r="AC30" s="30">
        <v>0</v>
      </c>
      <c r="AD30" s="30">
        <v>7</v>
      </c>
      <c r="AE30" s="30">
        <v>22</v>
      </c>
      <c r="AF30" s="30">
        <v>0</v>
      </c>
      <c r="AG30" s="30">
        <v>1</v>
      </c>
      <c r="AH30" s="30">
        <v>0</v>
      </c>
      <c r="AI30" s="30">
        <v>0</v>
      </c>
      <c r="AJ30" s="30">
        <v>0</v>
      </c>
      <c r="AK30" s="30">
        <v>0</v>
      </c>
      <c r="AL30" s="25">
        <v>1</v>
      </c>
      <c r="AM30" s="24">
        <v>52</v>
      </c>
    </row>
    <row r="31" spans="1:39" s="4" customFormat="1" ht="9" customHeight="1">
      <c r="A31" s="52"/>
      <c r="B31" s="6"/>
      <c r="C31" s="2" t="s">
        <v>26</v>
      </c>
      <c r="D31" s="24">
        <v>897</v>
      </c>
      <c r="E31" s="24">
        <v>418</v>
      </c>
      <c r="F31" s="24">
        <v>75</v>
      </c>
      <c r="G31" s="24">
        <v>0</v>
      </c>
      <c r="H31" s="24">
        <v>0</v>
      </c>
      <c r="I31" s="24">
        <v>135</v>
      </c>
      <c r="J31" s="24">
        <v>0</v>
      </c>
      <c r="K31" s="24">
        <v>0</v>
      </c>
      <c r="L31" s="24">
        <v>1</v>
      </c>
      <c r="M31" s="24">
        <v>0</v>
      </c>
      <c r="N31" s="24">
        <v>7</v>
      </c>
      <c r="O31" s="24">
        <v>0</v>
      </c>
      <c r="P31" s="24">
        <v>0</v>
      </c>
      <c r="Q31" s="24">
        <v>88</v>
      </c>
      <c r="R31" s="25">
        <v>4</v>
      </c>
      <c r="S31" s="24">
        <v>128</v>
      </c>
      <c r="T31" s="25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2</v>
      </c>
      <c r="AC31" s="30">
        <v>0</v>
      </c>
      <c r="AD31" s="30">
        <v>0</v>
      </c>
      <c r="AE31" s="30">
        <v>15</v>
      </c>
      <c r="AF31" s="30">
        <v>0</v>
      </c>
      <c r="AG31" s="30">
        <v>0</v>
      </c>
      <c r="AH31" s="30">
        <v>0</v>
      </c>
      <c r="AI31" s="30">
        <v>1</v>
      </c>
      <c r="AJ31" s="30">
        <v>0</v>
      </c>
      <c r="AK31" s="30">
        <v>0</v>
      </c>
      <c r="AL31" s="25">
        <v>0</v>
      </c>
      <c r="AM31" s="24">
        <v>23</v>
      </c>
    </row>
    <row r="32" spans="1:39" s="4" customFormat="1" ht="9" customHeight="1">
      <c r="A32" s="52"/>
      <c r="B32" s="6"/>
      <c r="C32" s="2" t="s">
        <v>27</v>
      </c>
      <c r="D32" s="24">
        <v>1771</v>
      </c>
      <c r="E32" s="24">
        <v>933</v>
      </c>
      <c r="F32" s="24">
        <v>134</v>
      </c>
      <c r="G32" s="24">
        <v>0</v>
      </c>
      <c r="H32" s="24">
        <v>0</v>
      </c>
      <c r="I32" s="24">
        <v>180</v>
      </c>
      <c r="J32" s="24">
        <v>0</v>
      </c>
      <c r="K32" s="24">
        <v>0</v>
      </c>
      <c r="L32" s="24">
        <v>0</v>
      </c>
      <c r="M32" s="24">
        <v>0</v>
      </c>
      <c r="N32" s="24">
        <v>5</v>
      </c>
      <c r="O32" s="24">
        <v>0</v>
      </c>
      <c r="P32" s="24">
        <v>5</v>
      </c>
      <c r="Q32" s="24">
        <v>196</v>
      </c>
      <c r="R32" s="25">
        <v>1</v>
      </c>
      <c r="S32" s="24">
        <v>205</v>
      </c>
      <c r="T32" s="25">
        <v>4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2</v>
      </c>
      <c r="AB32" s="30">
        <v>11</v>
      </c>
      <c r="AC32" s="30">
        <v>0</v>
      </c>
      <c r="AD32" s="30">
        <v>5</v>
      </c>
      <c r="AE32" s="30">
        <v>10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2</v>
      </c>
      <c r="AL32" s="25">
        <v>0</v>
      </c>
      <c r="AM32" s="24">
        <v>78</v>
      </c>
    </row>
    <row r="33" spans="1:39" s="4" customFormat="1" ht="9" customHeight="1">
      <c r="A33" s="52"/>
      <c r="B33" s="6"/>
      <c r="C33" s="2" t="s">
        <v>28</v>
      </c>
      <c r="D33" s="24">
        <v>1036</v>
      </c>
      <c r="E33" s="24">
        <v>561</v>
      </c>
      <c r="F33" s="24">
        <v>119</v>
      </c>
      <c r="G33" s="24">
        <v>0</v>
      </c>
      <c r="H33" s="24">
        <v>0</v>
      </c>
      <c r="I33" s="24">
        <v>109</v>
      </c>
      <c r="J33" s="24">
        <v>0</v>
      </c>
      <c r="K33" s="24">
        <v>0</v>
      </c>
      <c r="L33" s="24">
        <v>0</v>
      </c>
      <c r="M33" s="24">
        <v>1</v>
      </c>
      <c r="N33" s="24">
        <v>5</v>
      </c>
      <c r="O33" s="24">
        <v>0</v>
      </c>
      <c r="P33" s="24">
        <v>1</v>
      </c>
      <c r="Q33" s="24">
        <v>64</v>
      </c>
      <c r="R33" s="25">
        <v>9</v>
      </c>
      <c r="S33" s="24">
        <v>104</v>
      </c>
      <c r="T33" s="25">
        <v>4</v>
      </c>
      <c r="U33" s="30">
        <v>0</v>
      </c>
      <c r="V33" s="30">
        <v>0</v>
      </c>
      <c r="W33" s="30">
        <v>0</v>
      </c>
      <c r="X33" s="30">
        <v>2</v>
      </c>
      <c r="Y33" s="30">
        <v>0</v>
      </c>
      <c r="Z33" s="30">
        <v>0</v>
      </c>
      <c r="AA33" s="30">
        <v>0</v>
      </c>
      <c r="AB33" s="30">
        <v>15</v>
      </c>
      <c r="AC33" s="30">
        <v>1</v>
      </c>
      <c r="AD33" s="30">
        <v>0</v>
      </c>
      <c r="AE33" s="30">
        <v>3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25">
        <v>0</v>
      </c>
      <c r="AM33" s="24">
        <v>38</v>
      </c>
    </row>
    <row r="34" spans="1:39" s="4" customFormat="1" ht="9" customHeight="1">
      <c r="A34" s="52"/>
      <c r="B34" s="6"/>
      <c r="C34" s="2" t="s">
        <v>32</v>
      </c>
      <c r="D34" s="25">
        <v>1520</v>
      </c>
      <c r="E34" s="24">
        <v>82</v>
      </c>
      <c r="F34" s="24">
        <v>27</v>
      </c>
      <c r="G34" s="24">
        <f t="shared" ref="G34:O34" si="2">G44+G53</f>
        <v>0</v>
      </c>
      <c r="H34" s="24">
        <v>2</v>
      </c>
      <c r="I34" s="24">
        <v>611</v>
      </c>
      <c r="J34" s="24">
        <v>15</v>
      </c>
      <c r="K34" s="24">
        <v>2</v>
      </c>
      <c r="L34" s="24">
        <v>46</v>
      </c>
      <c r="M34" s="24">
        <f t="shared" si="2"/>
        <v>0</v>
      </c>
      <c r="N34" s="24">
        <f t="shared" si="2"/>
        <v>0</v>
      </c>
      <c r="O34" s="24">
        <f t="shared" si="2"/>
        <v>0</v>
      </c>
      <c r="P34" s="24">
        <v>2</v>
      </c>
      <c r="Q34" s="24">
        <v>67</v>
      </c>
      <c r="R34" s="24">
        <v>59</v>
      </c>
      <c r="S34" s="24">
        <v>172</v>
      </c>
      <c r="T34" s="24">
        <v>13</v>
      </c>
      <c r="U34" s="24">
        <f t="shared" ref="U34:AJ34" si="3">U44+U53</f>
        <v>0</v>
      </c>
      <c r="V34" s="24">
        <v>2</v>
      </c>
      <c r="W34" s="24">
        <v>2</v>
      </c>
      <c r="X34" s="24">
        <f t="shared" si="3"/>
        <v>0</v>
      </c>
      <c r="Y34" s="24">
        <v>3</v>
      </c>
      <c r="Z34" s="24">
        <v>15</v>
      </c>
      <c r="AA34" s="24">
        <f t="shared" si="3"/>
        <v>0</v>
      </c>
      <c r="AB34" s="24">
        <f t="shared" si="3"/>
        <v>0</v>
      </c>
      <c r="AC34" s="24">
        <f t="shared" si="3"/>
        <v>0</v>
      </c>
      <c r="AD34" s="24">
        <v>8</v>
      </c>
      <c r="AE34" s="24">
        <v>50</v>
      </c>
      <c r="AF34" s="24">
        <v>17</v>
      </c>
      <c r="AG34" s="24">
        <f t="shared" si="3"/>
        <v>0</v>
      </c>
      <c r="AH34" s="24">
        <f t="shared" si="3"/>
        <v>0</v>
      </c>
      <c r="AI34" s="24">
        <v>33</v>
      </c>
      <c r="AJ34" s="24">
        <f t="shared" si="3"/>
        <v>0</v>
      </c>
      <c r="AK34" s="24">
        <v>1</v>
      </c>
      <c r="AL34" s="24">
        <v>290</v>
      </c>
      <c r="AM34" s="24">
        <v>1</v>
      </c>
    </row>
    <row r="35" spans="1:39" s="4" customFormat="1" ht="22" customHeight="1" thickBot="1">
      <c r="A35" s="8"/>
      <c r="B35" s="9"/>
      <c r="C35" s="2" t="s">
        <v>36</v>
      </c>
      <c r="D35" s="41">
        <v>65</v>
      </c>
      <c r="E35" s="31">
        <v>9</v>
      </c>
      <c r="F35" s="31">
        <v>5</v>
      </c>
      <c r="G35" s="32">
        <v>0</v>
      </c>
      <c r="H35" s="32">
        <v>1</v>
      </c>
      <c r="I35" s="31">
        <v>5</v>
      </c>
      <c r="J35" s="32">
        <v>0</v>
      </c>
      <c r="K35" s="32">
        <v>1</v>
      </c>
      <c r="L35" s="31">
        <v>10</v>
      </c>
      <c r="M35" s="32">
        <v>0</v>
      </c>
      <c r="N35" s="32">
        <v>0</v>
      </c>
      <c r="O35" s="32">
        <v>0</v>
      </c>
      <c r="P35" s="32">
        <v>1</v>
      </c>
      <c r="Q35" s="31">
        <v>2</v>
      </c>
      <c r="R35" s="33">
        <v>7</v>
      </c>
      <c r="S35" s="31">
        <v>5</v>
      </c>
      <c r="T35" s="33">
        <v>3</v>
      </c>
      <c r="U35" s="32">
        <v>0</v>
      </c>
      <c r="V35" s="32">
        <v>1</v>
      </c>
      <c r="W35" s="32">
        <v>1</v>
      </c>
      <c r="X35" s="32">
        <v>0</v>
      </c>
      <c r="Y35" s="33">
        <v>0</v>
      </c>
      <c r="Z35" s="34">
        <v>0</v>
      </c>
      <c r="AA35" s="32">
        <v>0</v>
      </c>
      <c r="AB35" s="32">
        <v>0</v>
      </c>
      <c r="AC35" s="32">
        <v>0</v>
      </c>
      <c r="AD35" s="35">
        <v>0</v>
      </c>
      <c r="AE35" s="34">
        <v>10</v>
      </c>
      <c r="AF35" s="34">
        <v>4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5">
        <v>0</v>
      </c>
      <c r="AM35" s="32">
        <v>0</v>
      </c>
    </row>
    <row r="36" spans="1:39" s="4" customFormat="1" ht="9" customHeight="1">
      <c r="A36" s="5" t="s">
        <v>37</v>
      </c>
      <c r="B36" s="6"/>
      <c r="C36" s="1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1"/>
    </row>
    <row r="37" spans="1:39" s="4" customFormat="1" ht="9" customHeight="1">
      <c r="A37" s="5" t="s">
        <v>38</v>
      </c>
      <c r="B37" s="6"/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9" s="4" customFormat="1" ht="9" customHeight="1">
      <c r="A38" s="4" t="s">
        <v>41</v>
      </c>
      <c r="B38" s="5"/>
    </row>
    <row r="39" spans="1:39" s="4" customFormat="1" ht="9" customHeight="1">
      <c r="A39" s="4" t="s">
        <v>42</v>
      </c>
      <c r="B39" s="5"/>
    </row>
    <row r="40" spans="1:39" s="13" customFormat="1" ht="9" customHeight="1">
      <c r="A40" s="42" t="s">
        <v>40</v>
      </c>
      <c r="B40" s="42"/>
      <c r="C40" s="42"/>
      <c r="D40" s="42"/>
      <c r="E40" s="42"/>
      <c r="F40" s="42"/>
    </row>
  </sheetData>
  <mergeCells count="8">
    <mergeCell ref="A40:F40"/>
    <mergeCell ref="A2:C2"/>
    <mergeCell ref="A7:A14"/>
    <mergeCell ref="A17:A24"/>
    <mergeCell ref="A5:C5"/>
    <mergeCell ref="A3:C3"/>
    <mergeCell ref="A4:C4"/>
    <mergeCell ref="A26:A34"/>
  </mergeCells>
  <phoneticPr fontId="2"/>
  <printOptions horizontalCentered="1"/>
  <pageMargins left="0.71" right="0.71" top="0.47000000000000003" bottom="0.47000000000000003" header="0" footer="0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２２３</vt:lpstr>
      <vt:lpstr>'表 ２２３'!Print_Area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2019-03-13T11:10:15Z</cp:lastPrinted>
  <dcterms:created xsi:type="dcterms:W3CDTF">2008-11-17T11:10:41Z</dcterms:created>
  <dcterms:modified xsi:type="dcterms:W3CDTF">2019-03-13T11:10:17Z</dcterms:modified>
</cp:coreProperties>
</file>