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第５章　予防衛生/"/>
    </mc:Choice>
  </mc:AlternateContent>
  <bookViews>
    <workbookView xWindow="4080" yWindow="780" windowWidth="22660" windowHeight="18180"/>
  </bookViews>
  <sheets>
    <sheet name="表 ７７  病原菌検索状況" sheetId="2" r:id="rId1"/>
    <sheet name="表 ７８  赤痢輸入例" sheetId="3" r:id="rId2"/>
    <sheet name="表 ７９  エイズ対策事業" sheetId="4" r:id="rId3"/>
    <sheet name="表 ８０  肝炎ウィルス検査受検者数（医療機関実施分以外）" sheetId="5" r:id="rId4"/>
    <sheet name="表 ８１  インフルエンザ及び集団かぜによる臨時休校数（延数）" sheetId="6" r:id="rId5"/>
    <sheet name="表 ８２  集団施設の年次別感染症発生情報" sheetId="7" r:id="rId6"/>
    <sheet name="表 ８３  集団施設の感染症発生情報" sheetId="8" r:id="rId7"/>
    <sheet name="表 ８４  定点医療機関の感染症発生状況" sheetId="9" r:id="rId8"/>
    <sheet name="表 ８５  定点医療機関の検体検査によるロタウイルス検出状況" sheetId="10" r:id="rId9"/>
    <sheet name="表 ８６  （１）定点医療機関の溶血性" sheetId="11" r:id="rId10"/>
    <sheet name="表 ８７  かぜ様患者からのインフルエンザウイルス分離" sheetId="12" r:id="rId1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7" l="1"/>
  <c r="L6" i="7"/>
  <c r="K6" i="7"/>
  <c r="J6" i="7"/>
  <c r="I6" i="7"/>
  <c r="H6" i="7"/>
  <c r="G6" i="7"/>
  <c r="F6" i="7"/>
  <c r="E6" i="7"/>
  <c r="G7" i="6"/>
  <c r="F7" i="6"/>
  <c r="E7" i="6"/>
  <c r="D7" i="6"/>
  <c r="G6" i="6"/>
  <c r="F6" i="6"/>
  <c r="E6" i="6"/>
  <c r="D6" i="6"/>
  <c r="G5" i="6"/>
  <c r="F5" i="6"/>
  <c r="E5" i="6"/>
  <c r="D5" i="6"/>
  <c r="G4" i="6"/>
  <c r="F4" i="6"/>
  <c r="E4" i="6"/>
  <c r="D4" i="6"/>
  <c r="D16" i="2"/>
  <c r="D17" i="2"/>
  <c r="D18" i="2"/>
  <c r="D19" i="2"/>
  <c r="D20" i="2"/>
  <c r="D21" i="2"/>
  <c r="D15" i="2"/>
  <c r="F14" i="2"/>
  <c r="E14" i="2"/>
  <c r="D14" i="2"/>
</calcChain>
</file>

<file path=xl/sharedStrings.xml><?xml version="1.0" encoding="utf-8"?>
<sst xmlns="http://schemas.openxmlformats.org/spreadsheetml/2006/main" count="417" uniqueCount="208">
  <si>
    <t>§1　感染症予防業務</t>
    <rPh sb="3" eb="6">
      <t>カンセンショウ</t>
    </rPh>
    <rPh sb="6" eb="8">
      <t>ヨボウ</t>
    </rPh>
    <rPh sb="8" eb="10">
      <t>ギョウム</t>
    </rPh>
    <phoneticPr fontId="1"/>
  </si>
  <si>
    <t>内　　訳</t>
    <rPh sb="0" eb="1">
      <t>ウチ</t>
    </rPh>
    <rPh sb="3" eb="4">
      <t>ヤク</t>
    </rPh>
    <phoneticPr fontId="1"/>
  </si>
  <si>
    <t>その他</t>
    <rPh sb="2" eb="3">
      <t>タ</t>
    </rPh>
    <phoneticPr fontId="1"/>
  </si>
  <si>
    <t>患者等</t>
    <rPh sb="0" eb="2">
      <t>カンジャ</t>
    </rPh>
    <rPh sb="2" eb="3">
      <t>トウ</t>
    </rPh>
    <phoneticPr fontId="1"/>
  </si>
  <si>
    <t>総数</t>
    <rPh sb="0" eb="2">
      <t>ソウスウ</t>
    </rPh>
    <phoneticPr fontId="1"/>
  </si>
  <si>
    <t>幸</t>
    <rPh sb="0" eb="1">
      <t>サイワイ</t>
    </rPh>
    <phoneticPr fontId="1"/>
  </si>
  <si>
    <t>川崎</t>
    <rPh sb="0" eb="1">
      <t>カワ</t>
    </rPh>
    <rPh sb="1" eb="2">
      <t>ザキ</t>
    </rPh>
    <phoneticPr fontId="1"/>
  </si>
  <si>
    <t>中原</t>
    <rPh sb="0" eb="1">
      <t>ナカ</t>
    </rPh>
    <rPh sb="1" eb="2">
      <t>ハラ</t>
    </rPh>
    <phoneticPr fontId="1"/>
  </si>
  <si>
    <t>高津</t>
    <rPh sb="0" eb="1">
      <t>タカ</t>
    </rPh>
    <rPh sb="1" eb="2">
      <t>ツ</t>
    </rPh>
    <phoneticPr fontId="1"/>
  </si>
  <si>
    <t>宮前</t>
    <rPh sb="0" eb="1">
      <t>ミヤ</t>
    </rPh>
    <rPh sb="1" eb="2">
      <t>マエ</t>
    </rPh>
    <phoneticPr fontId="1"/>
  </si>
  <si>
    <t>多摩</t>
    <rPh sb="0" eb="1">
      <t>タ</t>
    </rPh>
    <rPh sb="1" eb="2">
      <t>マ</t>
    </rPh>
    <phoneticPr fontId="1"/>
  </si>
  <si>
    <t>麻生</t>
    <rPh sb="0" eb="1">
      <t>アサ</t>
    </rPh>
    <rPh sb="1" eb="2">
      <t>ショウ</t>
    </rPh>
    <phoneticPr fontId="1"/>
  </si>
  <si>
    <t>平成</t>
    <rPh sb="0" eb="2">
      <t>ヘイセイ</t>
    </rPh>
    <phoneticPr fontId="1"/>
  </si>
  <si>
    <t>年度</t>
    <rPh sb="0" eb="2">
      <t>ネンド</t>
    </rPh>
    <phoneticPr fontId="1"/>
  </si>
  <si>
    <t>患者との
接触者等</t>
    <rPh sb="0" eb="2">
      <t>カンジャ</t>
    </rPh>
    <rPh sb="5" eb="7">
      <t>セッショク</t>
    </rPh>
    <rPh sb="7" eb="8">
      <t>シャ</t>
    </rPh>
    <rPh sb="8" eb="9">
      <t>トウ</t>
    </rPh>
    <phoneticPr fontId="1"/>
  </si>
  <si>
    <t>他都市
その他</t>
    <rPh sb="0" eb="3">
      <t>タトシ</t>
    </rPh>
    <rPh sb="6" eb="7">
      <t>タ</t>
    </rPh>
    <phoneticPr fontId="1"/>
  </si>
  <si>
    <t>食品関係
従事者</t>
    <rPh sb="0" eb="2">
      <t>ショクヒン</t>
    </rPh>
    <rPh sb="2" eb="4">
      <t>カンケイ</t>
    </rPh>
    <rPh sb="5" eb="8">
      <t>ジュウジシャ</t>
    </rPh>
    <phoneticPr fontId="1"/>
  </si>
  <si>
    <t>給食関係
従事者</t>
    <rPh sb="0" eb="2">
      <t>キュウショク</t>
    </rPh>
    <rPh sb="2" eb="4">
      <t>カンケイ</t>
    </rPh>
    <rPh sb="5" eb="7">
      <t>ジュウジ</t>
    </rPh>
    <rPh sb="7" eb="8">
      <t>シャ</t>
    </rPh>
    <phoneticPr fontId="1"/>
  </si>
  <si>
    <t>水道関係
事業者</t>
    <rPh sb="0" eb="2">
      <t>スイドウ</t>
    </rPh>
    <rPh sb="2" eb="4">
      <t>カンケイ</t>
    </rPh>
    <rPh sb="5" eb="8">
      <t>ジギョウシャ</t>
    </rPh>
    <phoneticPr fontId="1"/>
  </si>
  <si>
    <t>有料</t>
    <rPh sb="0" eb="2">
      <t>ユウリョウ</t>
    </rPh>
    <phoneticPr fontId="1"/>
  </si>
  <si>
    <t>無料</t>
    <rPh sb="0" eb="2">
      <t>ムリョウ</t>
    </rPh>
    <phoneticPr fontId="1"/>
  </si>
  <si>
    <t>　感染症患者発生に伴う関係者の検査、食品等関係従事者及び市民並びに医療機関依頼の検便等の病原菌検査の実施状況。</t>
    <rPh sb="1" eb="4">
      <t>カンセンショウ</t>
    </rPh>
    <rPh sb="4" eb="6">
      <t>カンジャ</t>
    </rPh>
    <rPh sb="6" eb="8">
      <t>ハッセイ</t>
    </rPh>
    <rPh sb="9" eb="10">
      <t>トモナ</t>
    </rPh>
    <rPh sb="11" eb="14">
      <t>カンケイシャ</t>
    </rPh>
    <rPh sb="15" eb="17">
      <t>ケンサ</t>
    </rPh>
    <rPh sb="18" eb="20">
      <t>ショクヒン</t>
    </rPh>
    <rPh sb="20" eb="21">
      <t>トウ</t>
    </rPh>
    <rPh sb="21" eb="23">
      <t>カンケイ</t>
    </rPh>
    <rPh sb="23" eb="26">
      <t>ジュウジシャ</t>
    </rPh>
    <rPh sb="26" eb="27">
      <t>オヨ</t>
    </rPh>
    <rPh sb="28" eb="30">
      <t>シミン</t>
    </rPh>
    <rPh sb="30" eb="31">
      <t>ナラ</t>
    </rPh>
    <rPh sb="33" eb="35">
      <t>イリョウ</t>
    </rPh>
    <rPh sb="35" eb="37">
      <t>キカン</t>
    </rPh>
    <rPh sb="37" eb="39">
      <t>イライ</t>
    </rPh>
    <rPh sb="40" eb="42">
      <t>ケンベン</t>
    </rPh>
    <rPh sb="42" eb="43">
      <t>トウ</t>
    </rPh>
    <rPh sb="44" eb="47">
      <t>ビョウゲンキン</t>
    </rPh>
    <rPh sb="47" eb="49">
      <t>ケンサ</t>
    </rPh>
    <rPh sb="50" eb="52">
      <t>ジッシ</t>
    </rPh>
    <rPh sb="52" eb="54">
      <t>ジョウキョウ</t>
    </rPh>
    <phoneticPr fontId="1"/>
  </si>
  <si>
    <t>検 体 数</t>
    <rPh sb="0" eb="1">
      <t>ケン</t>
    </rPh>
    <rPh sb="2" eb="3">
      <t>カラダ</t>
    </rPh>
    <rPh sb="4" eb="5">
      <t>スウ</t>
    </rPh>
    <phoneticPr fontId="1"/>
  </si>
  <si>
    <t>第５章　予　　防　　衛　　生</t>
    <rPh sb="4" eb="5">
      <t>ヨ</t>
    </rPh>
    <rPh sb="7" eb="8">
      <t>ボウ</t>
    </rPh>
    <phoneticPr fontId="1"/>
  </si>
  <si>
    <t>-</t>
    <phoneticPr fontId="1"/>
  </si>
  <si>
    <t>※平成２４年４月から食品等関係従事者及び市民依頼の、１２月から医療機関依頼の検便を中止した。
（市民依頼及び医療機関依頼は「その他」に計上）</t>
    <rPh sb="1" eb="3">
      <t>ヘイセイ</t>
    </rPh>
    <rPh sb="5" eb="6">
      <t>ネン</t>
    </rPh>
    <rPh sb="7" eb="8">
      <t>ガツ</t>
    </rPh>
    <rPh sb="10" eb="12">
      <t>ショクヒン</t>
    </rPh>
    <rPh sb="12" eb="13">
      <t>ナド</t>
    </rPh>
    <rPh sb="13" eb="15">
      <t>カンケイ</t>
    </rPh>
    <rPh sb="15" eb="18">
      <t>ジュウジシャ</t>
    </rPh>
    <rPh sb="18" eb="19">
      <t>オヨ</t>
    </rPh>
    <rPh sb="20" eb="22">
      <t>シミン</t>
    </rPh>
    <rPh sb="22" eb="24">
      <t>イライ</t>
    </rPh>
    <rPh sb="28" eb="29">
      <t>ガツ</t>
    </rPh>
    <rPh sb="31" eb="33">
      <t>イリョウ</t>
    </rPh>
    <rPh sb="33" eb="35">
      <t>キカン</t>
    </rPh>
    <rPh sb="35" eb="37">
      <t>イライ</t>
    </rPh>
    <rPh sb="38" eb="40">
      <t>ケンベン</t>
    </rPh>
    <rPh sb="41" eb="43">
      <t>チュウシ</t>
    </rPh>
    <rPh sb="48" eb="50">
      <t>シミン</t>
    </rPh>
    <rPh sb="50" eb="52">
      <t>イライ</t>
    </rPh>
    <rPh sb="52" eb="53">
      <t>オヨ</t>
    </rPh>
    <rPh sb="54" eb="56">
      <t>イリョウ</t>
    </rPh>
    <rPh sb="56" eb="58">
      <t>キカン</t>
    </rPh>
    <rPh sb="58" eb="60">
      <t>イライ</t>
    </rPh>
    <rPh sb="64" eb="65">
      <t>タ</t>
    </rPh>
    <rPh sb="67" eb="69">
      <t>ケイジョウ</t>
    </rPh>
    <phoneticPr fontId="1"/>
  </si>
  <si>
    <t>資料：感染症対策課</t>
    <rPh sb="0" eb="2">
      <t>シリョウ</t>
    </rPh>
    <rPh sb="3" eb="6">
      <t>カンセンショウ</t>
    </rPh>
    <rPh sb="6" eb="9">
      <t>タイサクカ</t>
    </rPh>
    <phoneticPr fontId="1"/>
  </si>
  <si>
    <t>　感染症の予防及び感染症の患者に対する医療に関する法律に基づき、感染症発生予防の諸業務を実施している。</t>
    <phoneticPr fontId="1"/>
  </si>
  <si>
    <t>表 ７７  病原菌検索状況</t>
    <phoneticPr fontId="1"/>
  </si>
  <si>
    <t>　赤痢発生数のうち感染地が国外と推定される発生数の型別内訳</t>
    <rPh sb="1" eb="3">
      <t>セキリ</t>
    </rPh>
    <rPh sb="3" eb="5">
      <t>ハッセイ</t>
    </rPh>
    <rPh sb="5" eb="6">
      <t>スウ</t>
    </rPh>
    <rPh sb="9" eb="11">
      <t>カンセン</t>
    </rPh>
    <rPh sb="11" eb="12">
      <t>チ</t>
    </rPh>
    <rPh sb="13" eb="15">
      <t>コクガイ</t>
    </rPh>
    <rPh sb="16" eb="18">
      <t>スイテイ</t>
    </rPh>
    <rPh sb="21" eb="23">
      <t>ハッセイ</t>
    </rPh>
    <rPh sb="23" eb="24">
      <t>スウ</t>
    </rPh>
    <rPh sb="25" eb="26">
      <t>カタ</t>
    </rPh>
    <rPh sb="26" eb="27">
      <t>ベツ</t>
    </rPh>
    <rPh sb="27" eb="29">
      <t>ウチワケ</t>
    </rPh>
    <phoneticPr fontId="1"/>
  </si>
  <si>
    <t>平成30年</t>
    <phoneticPr fontId="1"/>
  </si>
  <si>
    <t>総　数</t>
    <rPh sb="0" eb="1">
      <t>フサ</t>
    </rPh>
    <rPh sb="2" eb="3">
      <t>カズ</t>
    </rPh>
    <phoneticPr fontId="1"/>
  </si>
  <si>
    <t>細　　菌　　性　　赤　　痢</t>
    <rPh sb="0" eb="1">
      <t>ホソ</t>
    </rPh>
    <rPh sb="3" eb="4">
      <t>キン</t>
    </rPh>
    <rPh sb="6" eb="7">
      <t>セイ</t>
    </rPh>
    <rPh sb="9" eb="10">
      <t>アカ</t>
    </rPh>
    <rPh sb="12" eb="13">
      <t>リ</t>
    </rPh>
    <phoneticPr fontId="1"/>
  </si>
  <si>
    <t>Ａ　群</t>
    <rPh sb="2" eb="3">
      <t>グン</t>
    </rPh>
    <phoneticPr fontId="1"/>
  </si>
  <si>
    <t>Ｂ　群</t>
    <rPh sb="2" eb="3">
      <t>グン</t>
    </rPh>
    <phoneticPr fontId="1"/>
  </si>
  <si>
    <t>Ｃ　群</t>
    <rPh sb="2" eb="3">
      <t>グン</t>
    </rPh>
    <phoneticPr fontId="1"/>
  </si>
  <si>
    <t>Ｄ　群</t>
    <rPh sb="2" eb="3">
      <t>グン</t>
    </rPh>
    <phoneticPr fontId="1"/>
  </si>
  <si>
    <t>不　明</t>
    <rPh sb="0" eb="1">
      <t>フ</t>
    </rPh>
    <rPh sb="2" eb="3">
      <t>メイ</t>
    </rPh>
    <phoneticPr fontId="1"/>
  </si>
  <si>
    <t>患者</t>
    <rPh sb="0" eb="2">
      <t>カンジャ</t>
    </rPh>
    <phoneticPr fontId="1"/>
  </si>
  <si>
    <t>-</t>
  </si>
  <si>
    <t>保菌者</t>
    <rPh sb="0" eb="3">
      <t>ホキンシャ</t>
    </rPh>
    <phoneticPr fontId="1"/>
  </si>
  <si>
    <t>うち</t>
    <phoneticPr fontId="1"/>
  </si>
  <si>
    <t>輸入例</t>
    <rPh sb="0" eb="2">
      <t>ユニュウ</t>
    </rPh>
    <rPh sb="2" eb="3">
      <t>レイ</t>
    </rPh>
    <phoneticPr fontId="1"/>
  </si>
  <si>
    <t>資料：健康安全研究所</t>
    <rPh sb="7" eb="10">
      <t>ケンキュウジョ</t>
    </rPh>
    <phoneticPr fontId="1"/>
  </si>
  <si>
    <t>表 ７８  赤痢輸入例</t>
    <phoneticPr fontId="1"/>
  </si>
  <si>
    <t>　 エイズに関する正しい知識の普及・啓発を学校、事業所等に対して実施している。また、エイズの感染防止のため、</t>
    <rPh sb="6" eb="7">
      <t>カン</t>
    </rPh>
    <rPh sb="9" eb="10">
      <t>タダ</t>
    </rPh>
    <rPh sb="12" eb="14">
      <t>チシキ</t>
    </rPh>
    <rPh sb="15" eb="17">
      <t>フキュウ</t>
    </rPh>
    <rPh sb="18" eb="20">
      <t>ケイハツ</t>
    </rPh>
    <rPh sb="21" eb="23">
      <t>ガッコウ</t>
    </rPh>
    <rPh sb="24" eb="27">
      <t>ジギョウショ</t>
    </rPh>
    <rPh sb="27" eb="28">
      <t>トウ</t>
    </rPh>
    <rPh sb="29" eb="30">
      <t>タイ</t>
    </rPh>
    <rPh sb="32" eb="34">
      <t>ジッシ</t>
    </rPh>
    <rPh sb="46" eb="48">
      <t>カンセン</t>
    </rPh>
    <rPh sb="48" eb="50">
      <t>ボウシ</t>
    </rPh>
    <phoneticPr fontId="1"/>
  </si>
  <si>
    <t>無料・匿名検査と相談を平日は各区役所保健福祉センター、日曜日は川崎市検査・相談室で実施している。</t>
    <rPh sb="0" eb="2">
      <t>ムリョウ</t>
    </rPh>
    <rPh sb="3" eb="5">
      <t>トクメイ</t>
    </rPh>
    <rPh sb="5" eb="7">
      <t>ケンサ</t>
    </rPh>
    <rPh sb="8" eb="10">
      <t>ソウダン</t>
    </rPh>
    <rPh sb="11" eb="13">
      <t>ヘイジツ</t>
    </rPh>
    <rPh sb="14" eb="15">
      <t>カク</t>
    </rPh>
    <rPh sb="15" eb="18">
      <t>クヤクショ</t>
    </rPh>
    <rPh sb="18" eb="19">
      <t>タモツ</t>
    </rPh>
    <rPh sb="19" eb="20">
      <t>ケン</t>
    </rPh>
    <rPh sb="20" eb="22">
      <t>フクシ</t>
    </rPh>
    <rPh sb="27" eb="30">
      <t>ニチヨウビ</t>
    </rPh>
    <rPh sb="31" eb="33">
      <t>カワサキ</t>
    </rPh>
    <rPh sb="33" eb="34">
      <t>シ</t>
    </rPh>
    <rPh sb="34" eb="36">
      <t>ケンサ</t>
    </rPh>
    <rPh sb="37" eb="39">
      <t>ソウダン</t>
    </rPh>
    <rPh sb="39" eb="40">
      <t>シツ</t>
    </rPh>
    <rPh sb="41" eb="43">
      <t>ジッシ</t>
    </rPh>
    <phoneticPr fontId="1"/>
  </si>
  <si>
    <t>（１）　エイズ相談・検査実施状況</t>
    <rPh sb="7" eb="9">
      <t>ソウダン</t>
    </rPh>
    <rPh sb="10" eb="12">
      <t>ケンサ</t>
    </rPh>
    <rPh sb="12" eb="14">
      <t>ジッシ</t>
    </rPh>
    <rPh sb="14" eb="16">
      <t>ジョウキョウ</t>
    </rPh>
    <phoneticPr fontId="1"/>
  </si>
  <si>
    <t>平成30年度</t>
    <rPh sb="0" eb="2">
      <t>ヘイセイ</t>
    </rPh>
    <rPh sb="4" eb="5">
      <t>ネン</t>
    </rPh>
    <rPh sb="5" eb="6">
      <t>ド</t>
    </rPh>
    <phoneticPr fontId="1"/>
  </si>
  <si>
    <t>相　　　　　　談　　　　　　件　　　　　数</t>
    <rPh sb="0" eb="1">
      <t>ソウ</t>
    </rPh>
    <rPh sb="7" eb="8">
      <t>ダン</t>
    </rPh>
    <rPh sb="14" eb="15">
      <t>ケン</t>
    </rPh>
    <rPh sb="20" eb="21">
      <t>カズ</t>
    </rPh>
    <phoneticPr fontId="1"/>
  </si>
  <si>
    <t>Ｈ　　Ｉ　　Ｖ　　抗　　体　　検　　査</t>
    <rPh sb="9" eb="10">
      <t>コウ</t>
    </rPh>
    <rPh sb="12" eb="13">
      <t>カラダ</t>
    </rPh>
    <rPh sb="15" eb="16">
      <t>ケン</t>
    </rPh>
    <rPh sb="18" eb="19">
      <t>ジャ</t>
    </rPh>
    <phoneticPr fontId="1"/>
  </si>
  <si>
    <t>電　　　　　話</t>
    <rPh sb="0" eb="1">
      <t>デン</t>
    </rPh>
    <rPh sb="6" eb="7">
      <t>ハナシ</t>
    </rPh>
    <phoneticPr fontId="1"/>
  </si>
  <si>
    <t>来　　　　　所</t>
    <rPh sb="0" eb="1">
      <t>ライ</t>
    </rPh>
    <rPh sb="6" eb="7">
      <t>ショ</t>
    </rPh>
    <phoneticPr fontId="1"/>
  </si>
  <si>
    <t>スクリーニング検査</t>
    <rPh sb="7" eb="9">
      <t>ケンサ</t>
    </rPh>
    <phoneticPr fontId="1"/>
  </si>
  <si>
    <t>確認検査</t>
    <rPh sb="0" eb="2">
      <t>カクニン</t>
    </rPh>
    <rPh sb="2" eb="4">
      <t>ケンサ</t>
    </rPh>
    <phoneticPr fontId="1"/>
  </si>
  <si>
    <t>男性</t>
    <rPh sb="0" eb="2">
      <t>ダンセイ</t>
    </rPh>
    <phoneticPr fontId="1"/>
  </si>
  <si>
    <t>女性</t>
    <rPh sb="0" eb="2">
      <t>ジョセイ</t>
    </rPh>
    <phoneticPr fontId="1"/>
  </si>
  <si>
    <t>年</t>
    <rPh sb="0" eb="1">
      <t>ネン</t>
    </rPh>
    <phoneticPr fontId="1"/>
  </si>
  <si>
    <t>川崎</t>
    <rPh sb="0" eb="2">
      <t>カワサキ</t>
    </rPh>
    <phoneticPr fontId="1"/>
  </si>
  <si>
    <t>中原</t>
    <rPh sb="0" eb="2">
      <t>ナカハラ</t>
    </rPh>
    <phoneticPr fontId="1"/>
  </si>
  <si>
    <t>高津</t>
    <rPh sb="0" eb="2">
      <t>タカツ</t>
    </rPh>
    <phoneticPr fontId="1"/>
  </si>
  <si>
    <t>宮前</t>
    <rPh sb="0" eb="2">
      <t>ミヤマエ</t>
    </rPh>
    <phoneticPr fontId="1"/>
  </si>
  <si>
    <t>多摩</t>
    <rPh sb="0" eb="2">
      <t>タマ</t>
    </rPh>
    <phoneticPr fontId="1"/>
  </si>
  <si>
    <t>麻生</t>
    <rPh sb="0" eb="2">
      <t>アサオ</t>
    </rPh>
    <phoneticPr fontId="1"/>
  </si>
  <si>
    <t>健康福祉局</t>
    <rPh sb="0" eb="2">
      <t>ケンコウ</t>
    </rPh>
    <rPh sb="2" eb="4">
      <t>フクシ</t>
    </rPh>
    <rPh sb="4" eb="5">
      <t>キョク</t>
    </rPh>
    <phoneticPr fontId="1"/>
  </si>
  <si>
    <t>日曜検査</t>
    <rPh sb="0" eb="2">
      <t>ニチヨウ</t>
    </rPh>
    <rPh sb="2" eb="4">
      <t>ケンサ</t>
    </rPh>
    <phoneticPr fontId="1"/>
  </si>
  <si>
    <t>（２）　衛生教育実施状況</t>
    <rPh sb="4" eb="6">
      <t>エイセイ</t>
    </rPh>
    <rPh sb="6" eb="8">
      <t>キョウイク</t>
    </rPh>
    <rPh sb="8" eb="10">
      <t>ジッシ</t>
    </rPh>
    <rPh sb="10" eb="12">
      <t>ジョウキョウ</t>
    </rPh>
    <phoneticPr fontId="1"/>
  </si>
  <si>
    <t>総　　数</t>
    <rPh sb="0" eb="1">
      <t>ソウ</t>
    </rPh>
    <rPh sb="3" eb="4">
      <t>スウ</t>
    </rPh>
    <phoneticPr fontId="1"/>
  </si>
  <si>
    <t>川　　崎</t>
    <rPh sb="0" eb="1">
      <t>カワ</t>
    </rPh>
    <rPh sb="3" eb="4">
      <t>ザキ</t>
    </rPh>
    <phoneticPr fontId="1"/>
  </si>
  <si>
    <t>中　　原</t>
    <rPh sb="0" eb="1">
      <t>ナカ</t>
    </rPh>
    <rPh sb="3" eb="4">
      <t>ハラ</t>
    </rPh>
    <phoneticPr fontId="1"/>
  </si>
  <si>
    <t>高　　津</t>
    <rPh sb="0" eb="1">
      <t>タカ</t>
    </rPh>
    <rPh sb="3" eb="4">
      <t>ツ</t>
    </rPh>
    <phoneticPr fontId="1"/>
  </si>
  <si>
    <t>宮　　前</t>
    <rPh sb="0" eb="1">
      <t>ミヤ</t>
    </rPh>
    <rPh sb="3" eb="4">
      <t>マエ</t>
    </rPh>
    <phoneticPr fontId="1"/>
  </si>
  <si>
    <t>多　摩</t>
    <rPh sb="0" eb="3">
      <t>タマ</t>
    </rPh>
    <phoneticPr fontId="1"/>
  </si>
  <si>
    <t>麻　　生</t>
    <rPh sb="0" eb="1">
      <t>アサ</t>
    </rPh>
    <rPh sb="3" eb="4">
      <t>ショウ</t>
    </rPh>
    <phoneticPr fontId="1"/>
  </si>
  <si>
    <t>回数</t>
    <rPh sb="0" eb="2">
      <t>カイスウ</t>
    </rPh>
    <phoneticPr fontId="1"/>
  </si>
  <si>
    <t>人員</t>
    <rPh sb="0" eb="2">
      <t>ジンイン</t>
    </rPh>
    <phoneticPr fontId="1"/>
  </si>
  <si>
    <t>小学校</t>
    <rPh sb="0" eb="3">
      <t>ショウガッコウ</t>
    </rPh>
    <phoneticPr fontId="1"/>
  </si>
  <si>
    <t>中学校</t>
    <rPh sb="0" eb="3">
      <t>チュウガッコウ</t>
    </rPh>
    <phoneticPr fontId="1"/>
  </si>
  <si>
    <t>高校・大学</t>
    <rPh sb="0" eb="2">
      <t>コウコウ</t>
    </rPh>
    <rPh sb="3" eb="5">
      <t>ダイガク</t>
    </rPh>
    <phoneticPr fontId="1"/>
  </si>
  <si>
    <t>ＰＴＡ</t>
    <phoneticPr fontId="1"/>
  </si>
  <si>
    <t>教職員</t>
    <rPh sb="0" eb="3">
      <t>キョウショクイン</t>
    </rPh>
    <phoneticPr fontId="1"/>
  </si>
  <si>
    <t>会社工場従業員</t>
    <rPh sb="0" eb="2">
      <t>カイシャ</t>
    </rPh>
    <rPh sb="2" eb="4">
      <t>コウジョウ</t>
    </rPh>
    <rPh sb="4" eb="7">
      <t>ジュウギョウイン</t>
    </rPh>
    <phoneticPr fontId="1"/>
  </si>
  <si>
    <t>地区組織</t>
    <rPh sb="0" eb="2">
      <t>チク</t>
    </rPh>
    <rPh sb="2" eb="4">
      <t>ソシキ</t>
    </rPh>
    <phoneticPr fontId="1"/>
  </si>
  <si>
    <t>資料：感染症対策課</t>
    <rPh sb="3" eb="9">
      <t>カンセンショウタイサクカ</t>
    </rPh>
    <phoneticPr fontId="1"/>
  </si>
  <si>
    <t>表 ７９  エイズ対策事業</t>
    <phoneticPr fontId="1"/>
  </si>
  <si>
    <t>表 ８０  肝炎ウィルス検査受検者数（医療機関実施分以外）</t>
    <rPh sb="14" eb="16">
      <t>ジュケン</t>
    </rPh>
    <rPh sb="16" eb="17">
      <t>シャ</t>
    </rPh>
    <rPh sb="17" eb="18">
      <t>スウ</t>
    </rPh>
    <rPh sb="19" eb="21">
      <t>イリョウ</t>
    </rPh>
    <rPh sb="21" eb="23">
      <t>キカン</t>
    </rPh>
    <rPh sb="23" eb="25">
      <t>ジッシ</t>
    </rPh>
    <rPh sb="25" eb="26">
      <t>フン</t>
    </rPh>
    <rPh sb="26" eb="28">
      <t>イガイ</t>
    </rPh>
    <phoneticPr fontId="1"/>
  </si>
  <si>
    <t>平成30年度</t>
    <rPh sb="0" eb="2">
      <t>ヘイセイ</t>
    </rPh>
    <rPh sb="4" eb="6">
      <t>ネンド</t>
    </rPh>
    <phoneticPr fontId="1"/>
  </si>
  <si>
    <t>　</t>
    <phoneticPr fontId="1"/>
  </si>
  <si>
    <t>Ｂ型肝炎ウイルス
検査件数</t>
    <rPh sb="1" eb="2">
      <t>ガタ</t>
    </rPh>
    <rPh sb="2" eb="4">
      <t>カンエン</t>
    </rPh>
    <rPh sb="9" eb="11">
      <t>ケンサ</t>
    </rPh>
    <rPh sb="11" eb="13">
      <t>ケンスウ</t>
    </rPh>
    <phoneticPr fontId="1"/>
  </si>
  <si>
    <t>Ｃ型肝炎ウイルス
検査件数</t>
    <rPh sb="1" eb="2">
      <t>ガタ</t>
    </rPh>
    <rPh sb="2" eb="4">
      <t>カンエン</t>
    </rPh>
    <rPh sb="9" eb="11">
      <t>ケンサ</t>
    </rPh>
    <rPh sb="11" eb="13">
      <t>ケンスウ</t>
    </rPh>
    <phoneticPr fontId="1"/>
  </si>
  <si>
    <t>川　崎</t>
    <rPh sb="0" eb="1">
      <t>カワ</t>
    </rPh>
    <rPh sb="2" eb="3">
      <t>ザキ</t>
    </rPh>
    <phoneticPr fontId="1"/>
  </si>
  <si>
    <t>幸</t>
    <rPh sb="0" eb="1">
      <t>サイワ</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</si>
  <si>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</si>
  <si>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</si>
  <si>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</si>
  <si>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</si>
  <si>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</si>
  <si>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t>
    <phoneticPr fontId="1"/>
  </si>
  <si>
    <t>資料：感染症対策課</t>
    <rPh sb="0" eb="2">
      <t>シリョウ</t>
    </rPh>
    <rPh sb="3" eb="6">
      <t>カンセンショウ</t>
    </rPh>
    <rPh sb="6" eb="8">
      <t>タイサク</t>
    </rPh>
    <rPh sb="8" eb="9">
      <t>カ</t>
    </rPh>
    <phoneticPr fontId="1"/>
  </si>
  <si>
    <t>総　　　数</t>
    <rPh sb="0" eb="1">
      <t>フサ</t>
    </rPh>
    <rPh sb="4" eb="5">
      <t>カズ</t>
    </rPh>
    <phoneticPr fontId="1"/>
  </si>
  <si>
    <t>幼　稚　園</t>
    <rPh sb="0" eb="1">
      <t>ヨウ</t>
    </rPh>
    <rPh sb="2" eb="3">
      <t>チ</t>
    </rPh>
    <rPh sb="4" eb="5">
      <t>エン</t>
    </rPh>
    <phoneticPr fontId="1"/>
  </si>
  <si>
    <t>小　学　校</t>
    <rPh sb="0" eb="1">
      <t>ショウ</t>
    </rPh>
    <rPh sb="2" eb="3">
      <t>ガク</t>
    </rPh>
    <rPh sb="4" eb="5">
      <t>コウ</t>
    </rPh>
    <phoneticPr fontId="1"/>
  </si>
  <si>
    <t>中　学　校</t>
    <rPh sb="0" eb="1">
      <t>ナカ</t>
    </rPh>
    <rPh sb="2" eb="3">
      <t>ガク</t>
    </rPh>
    <rPh sb="4" eb="5">
      <t>コウ</t>
    </rPh>
    <phoneticPr fontId="1"/>
  </si>
  <si>
    <t>そ　の　他</t>
    <rPh sb="4" eb="5">
      <t>タ</t>
    </rPh>
    <phoneticPr fontId="1"/>
  </si>
  <si>
    <t>休校数</t>
    <rPh sb="0" eb="1">
      <t>キュウ</t>
    </rPh>
    <rPh sb="1" eb="2">
      <t>コウ</t>
    </rPh>
    <rPh sb="2" eb="3">
      <t>スウ</t>
    </rPh>
    <phoneticPr fontId="1"/>
  </si>
  <si>
    <t>閉鎖学年数</t>
    <rPh sb="0" eb="2">
      <t>ヘイサ</t>
    </rPh>
    <rPh sb="2" eb="4">
      <t>ガクネン</t>
    </rPh>
    <rPh sb="4" eb="5">
      <t>スウ</t>
    </rPh>
    <phoneticPr fontId="1"/>
  </si>
  <si>
    <t>閉鎖学級数</t>
    <rPh sb="0" eb="2">
      <t>ヘイサ</t>
    </rPh>
    <rPh sb="2" eb="4">
      <t>ガッキュウ</t>
    </rPh>
    <rPh sb="4" eb="5">
      <t>スウ</t>
    </rPh>
    <phoneticPr fontId="1"/>
  </si>
  <si>
    <t>欠席数</t>
    <rPh sb="0" eb="2">
      <t>ケッセキ</t>
    </rPh>
    <rPh sb="2" eb="3">
      <t>スウ</t>
    </rPh>
    <phoneticPr fontId="1"/>
  </si>
  <si>
    <t>休校数</t>
    <rPh sb="0" eb="2">
      <t>キュウコウ</t>
    </rPh>
    <rPh sb="2" eb="3">
      <t>スウ</t>
    </rPh>
    <phoneticPr fontId="1"/>
  </si>
  <si>
    <t>平成27年度</t>
    <rPh sb="0" eb="2">
      <t>ヘイセイ</t>
    </rPh>
    <rPh sb="4" eb="6">
      <t>ネンド</t>
    </rPh>
    <phoneticPr fontId="1"/>
  </si>
  <si>
    <t>-</t>
    <phoneticPr fontId="1"/>
  </si>
  <si>
    <t>資料：感染症対策課</t>
    <rPh sb="3" eb="6">
      <t>カンセンショウ</t>
    </rPh>
    <rPh sb="6" eb="8">
      <t>タイサク</t>
    </rPh>
    <rPh sb="8" eb="9">
      <t>カ</t>
    </rPh>
    <phoneticPr fontId="1"/>
  </si>
  <si>
    <t>表 ８１  インフルエンザ及び集団かぜによる臨時休校数（延数）</t>
    <phoneticPr fontId="1"/>
  </si>
  <si>
    <t>表 ８２  集団施設の年次別感染症発生情報</t>
    <rPh sb="13" eb="14">
      <t>ベツ</t>
    </rPh>
    <phoneticPr fontId="1"/>
  </si>
  <si>
    <t>　市内の集団施設（保育園、市立小学校、市立中学校）からの発生情報を月単位で収集し、集計している。</t>
    <rPh sb="1" eb="3">
      <t>シナイ</t>
    </rPh>
    <rPh sb="4" eb="6">
      <t>シュウダン</t>
    </rPh>
    <rPh sb="6" eb="8">
      <t>シセツ</t>
    </rPh>
    <rPh sb="9" eb="12">
      <t>ホイクエン</t>
    </rPh>
    <rPh sb="13" eb="15">
      <t>シリツ</t>
    </rPh>
    <rPh sb="15" eb="18">
      <t>ショウガッコウ</t>
    </rPh>
    <rPh sb="19" eb="21">
      <t>シリツ</t>
    </rPh>
    <rPh sb="21" eb="24">
      <t>チュウガッコウ</t>
    </rPh>
    <rPh sb="28" eb="30">
      <t>ハッセイ</t>
    </rPh>
    <rPh sb="30" eb="32">
      <t>ジョウホウ</t>
    </rPh>
    <rPh sb="33" eb="36">
      <t>ツキタンイ</t>
    </rPh>
    <rPh sb="37" eb="39">
      <t>シュウシュウ</t>
    </rPh>
    <rPh sb="41" eb="43">
      <t>シュウケイ</t>
    </rPh>
    <phoneticPr fontId="1"/>
  </si>
  <si>
    <t>保育園</t>
    <rPh sb="0" eb="3">
      <t>ホイクエン</t>
    </rPh>
    <phoneticPr fontId="1"/>
  </si>
  <si>
    <t>28年</t>
    <rPh sb="2" eb="3">
      <t>ネン</t>
    </rPh>
    <phoneticPr fontId="1"/>
  </si>
  <si>
    <t>29年</t>
    <rPh sb="2" eb="3">
      <t>ネン</t>
    </rPh>
    <phoneticPr fontId="1"/>
  </si>
  <si>
    <t>30年</t>
    <rPh sb="2" eb="3">
      <t>ネン</t>
    </rPh>
    <phoneticPr fontId="1"/>
  </si>
  <si>
    <t>百日咳</t>
    <rPh sb="0" eb="2">
      <t>ヒャクニチ</t>
    </rPh>
    <rPh sb="2" eb="3">
      <t>セキ</t>
    </rPh>
    <phoneticPr fontId="1"/>
  </si>
  <si>
    <t>ｲﾝﾌﾙｴﾝｻﾞ様疾患</t>
    <rPh sb="8" eb="9">
      <t>ヨウ</t>
    </rPh>
    <rPh sb="9" eb="11">
      <t>シッカン</t>
    </rPh>
    <phoneticPr fontId="1"/>
  </si>
  <si>
    <t>麻しん</t>
    <rPh sb="0" eb="1">
      <t>マ</t>
    </rPh>
    <phoneticPr fontId="1"/>
  </si>
  <si>
    <t>流行性耳下腺炎</t>
    <rPh sb="0" eb="3">
      <t>リュウコウセイ</t>
    </rPh>
    <rPh sb="3" eb="6">
      <t>ジカセン</t>
    </rPh>
    <rPh sb="6" eb="7">
      <t>エン</t>
    </rPh>
    <phoneticPr fontId="1"/>
  </si>
  <si>
    <t>水痘</t>
    <rPh sb="0" eb="2">
      <t>スイトウ</t>
    </rPh>
    <phoneticPr fontId="1"/>
  </si>
  <si>
    <t>風しん</t>
    <rPh sb="0" eb="1">
      <t>フウ</t>
    </rPh>
    <phoneticPr fontId="1"/>
  </si>
  <si>
    <t>流行性角結膜炎</t>
    <rPh sb="0" eb="3">
      <t>リュウコウセイ</t>
    </rPh>
    <rPh sb="3" eb="4">
      <t>カク</t>
    </rPh>
    <rPh sb="4" eb="7">
      <t>ケツマクエン</t>
    </rPh>
    <phoneticPr fontId="1"/>
  </si>
  <si>
    <t>急性出血性結膜炎</t>
    <rPh sb="0" eb="2">
      <t>キュウセイ</t>
    </rPh>
    <rPh sb="2" eb="5">
      <t>シュッケツセイ</t>
    </rPh>
    <rPh sb="5" eb="8">
      <t>ケツマクエン</t>
    </rPh>
    <phoneticPr fontId="1"/>
  </si>
  <si>
    <t>咽頭結膜熱</t>
    <rPh sb="0" eb="2">
      <t>イントウ</t>
    </rPh>
    <rPh sb="2" eb="4">
      <t>ケツマク</t>
    </rPh>
    <rPh sb="4" eb="5">
      <t>ネツ</t>
    </rPh>
    <phoneticPr fontId="1"/>
  </si>
  <si>
    <t>注）保育園は学校等欠席者・感染症情報システムから収集した情報</t>
    <rPh sb="8" eb="9">
      <t>トウ</t>
    </rPh>
    <rPh sb="9" eb="12">
      <t>ケッセキシャ</t>
    </rPh>
    <rPh sb="13" eb="16">
      <t>カンセンショウ</t>
    </rPh>
    <phoneticPr fontId="1"/>
  </si>
  <si>
    <t>資料：健康安全研究所</t>
    <rPh sb="0" eb="2">
      <t>シリョウ</t>
    </rPh>
    <rPh sb="3" eb="5">
      <t>ケンコウ</t>
    </rPh>
    <rPh sb="5" eb="7">
      <t>アンゼン</t>
    </rPh>
    <rPh sb="7" eb="10">
      <t>ケンキュウジョ</t>
    </rPh>
    <phoneticPr fontId="1"/>
  </si>
  <si>
    <t>平成30年</t>
    <rPh sb="0" eb="2">
      <t>ヘイセイ</t>
    </rPh>
    <rPh sb="4" eb="5">
      <t>ネン</t>
    </rPh>
    <phoneticPr fontId="1"/>
  </si>
  <si>
    <t>1月</t>
    <rPh sb="1" eb="2">
      <t>ガツ</t>
    </rPh>
    <phoneticPr fontId="1"/>
  </si>
  <si>
    <t>2月</t>
  </si>
  <si>
    <t>3月</t>
  </si>
  <si>
    <t>4月</t>
  </si>
  <si>
    <t>5月</t>
  </si>
  <si>
    <t>6月</t>
  </si>
  <si>
    <t>7月</t>
  </si>
  <si>
    <t>8月</t>
  </si>
  <si>
    <t>9月</t>
  </si>
  <si>
    <t>10月</t>
  </si>
  <si>
    <t>11月</t>
  </si>
  <si>
    <t>12月</t>
  </si>
  <si>
    <t>インフルエンザ様疾患</t>
    <rPh sb="7" eb="8">
      <t>ヨウ</t>
    </rPh>
    <rPh sb="8" eb="10">
      <t>シッカン</t>
    </rPh>
    <phoneticPr fontId="1"/>
  </si>
  <si>
    <t>麻しん</t>
    <rPh sb="0" eb="1">
      <t>マシン</t>
    </rPh>
    <phoneticPr fontId="1"/>
  </si>
  <si>
    <t>流行性耳下腺炎</t>
    <rPh sb="0" eb="3">
      <t>リュウコウセイ</t>
    </rPh>
    <rPh sb="3" eb="4">
      <t>ミミ</t>
    </rPh>
    <rPh sb="4" eb="5">
      <t>シタ</t>
    </rPh>
    <rPh sb="5" eb="6">
      <t>セン</t>
    </rPh>
    <rPh sb="6" eb="7">
      <t>エン</t>
    </rPh>
    <phoneticPr fontId="1"/>
  </si>
  <si>
    <t>流行性角結膜炎</t>
    <rPh sb="0" eb="2">
      <t>リュウコウ</t>
    </rPh>
    <rPh sb="2" eb="3">
      <t>セイ</t>
    </rPh>
    <rPh sb="3" eb="4">
      <t>カク</t>
    </rPh>
    <rPh sb="4" eb="7">
      <t>ケツマクエン</t>
    </rPh>
    <phoneticPr fontId="1"/>
  </si>
  <si>
    <t>急性出血性結膜炎</t>
    <rPh sb="0" eb="2">
      <t>キュウセイ</t>
    </rPh>
    <rPh sb="2" eb="5">
      <t>シュッケツセイ</t>
    </rPh>
    <rPh sb="5" eb="7">
      <t>ケツマク</t>
    </rPh>
    <rPh sb="7" eb="8">
      <t>エン</t>
    </rPh>
    <phoneticPr fontId="1"/>
  </si>
  <si>
    <t>表 ８３  集団施設の感染症発生情報</t>
    <phoneticPr fontId="1"/>
  </si>
  <si>
    <t>　対象26疾病について、国、県、市を結んだ発生情報のネットワークを形成し、全国的な規模で感染症の流行状況の把握を行っている（感染症発生動向調査事業）。
　患者情報は、市内84の定点医療機関から週単位、月単位で報告される。</t>
    <rPh sb="1" eb="3">
      <t>タイショウ</t>
    </rPh>
    <rPh sb="5" eb="7">
      <t>シッペイ</t>
    </rPh>
    <rPh sb="12" eb="13">
      <t>クニ</t>
    </rPh>
    <rPh sb="14" eb="15">
      <t>ケン</t>
    </rPh>
    <rPh sb="16" eb="17">
      <t>シ</t>
    </rPh>
    <rPh sb="18" eb="19">
      <t>ムス</t>
    </rPh>
    <rPh sb="21" eb="23">
      <t>ハッセイジョウ</t>
    </rPh>
    <rPh sb="23" eb="25">
      <t>ジョウホウ</t>
    </rPh>
    <rPh sb="33" eb="35">
      <t>ケイセイ</t>
    </rPh>
    <rPh sb="37" eb="40">
      <t>ゼンコクテキ</t>
    </rPh>
    <rPh sb="41" eb="43">
      <t>キボ</t>
    </rPh>
    <rPh sb="44" eb="47">
      <t>カンセンショウ</t>
    </rPh>
    <rPh sb="48" eb="50">
      <t>リュウコウ</t>
    </rPh>
    <rPh sb="50" eb="52">
      <t>ジョウキョウ</t>
    </rPh>
    <rPh sb="53" eb="55">
      <t>ハアク</t>
    </rPh>
    <rPh sb="56" eb="57">
      <t>オコナ</t>
    </rPh>
    <rPh sb="62" eb="64">
      <t>カンセン</t>
    </rPh>
    <rPh sb="64" eb="65">
      <t>ショウ</t>
    </rPh>
    <rPh sb="65" eb="67">
      <t>ハッセイ</t>
    </rPh>
    <rPh sb="67" eb="69">
      <t>ドウコウ</t>
    </rPh>
    <rPh sb="69" eb="71">
      <t>チョウサ</t>
    </rPh>
    <rPh sb="71" eb="73">
      <t>ジギョウ</t>
    </rPh>
    <rPh sb="77" eb="79">
      <t>カンジャ</t>
    </rPh>
    <rPh sb="79" eb="81">
      <t>ジョウホウ</t>
    </rPh>
    <rPh sb="83" eb="85">
      <t>シナイ</t>
    </rPh>
    <rPh sb="88" eb="90">
      <t>テイテン</t>
    </rPh>
    <rPh sb="90" eb="92">
      <t>イリョウ</t>
    </rPh>
    <rPh sb="92" eb="94">
      <t>キカン</t>
    </rPh>
    <rPh sb="96" eb="97">
      <t>シュウ</t>
    </rPh>
    <rPh sb="97" eb="99">
      <t>タンイ</t>
    </rPh>
    <rPh sb="100" eb="103">
      <t>ツキタンイ</t>
    </rPh>
    <rPh sb="104" eb="106">
      <t>ホウコク</t>
    </rPh>
    <phoneticPr fontId="1"/>
  </si>
  <si>
    <t>（１）小児科定点、内科定点、眼科定点報告の疾病</t>
    <rPh sb="3" eb="6">
      <t>ショウニカ</t>
    </rPh>
    <rPh sb="6" eb="8">
      <t>テイテン</t>
    </rPh>
    <rPh sb="9" eb="11">
      <t>ナイカ</t>
    </rPh>
    <rPh sb="11" eb="13">
      <t>テイテン</t>
    </rPh>
    <rPh sb="14" eb="16">
      <t>ガンカ</t>
    </rPh>
    <rPh sb="16" eb="18">
      <t>テイテン</t>
    </rPh>
    <rPh sb="18" eb="20">
      <t>ホウコク</t>
    </rPh>
    <rPh sb="21" eb="23">
      <t>シッペイ</t>
    </rPh>
    <phoneticPr fontId="1"/>
  </si>
  <si>
    <t>A群溶血性ﾚﾝｻ球菌咽頭炎</t>
    <rPh sb="1" eb="2">
      <t>グン</t>
    </rPh>
    <rPh sb="2" eb="5">
      <t>ヨウケツセイ</t>
    </rPh>
    <rPh sb="8" eb="10">
      <t>キュウキン</t>
    </rPh>
    <rPh sb="10" eb="13">
      <t>イントウエン</t>
    </rPh>
    <phoneticPr fontId="1"/>
  </si>
  <si>
    <t>感染性胃腸炎</t>
    <rPh sb="0" eb="3">
      <t>カンセンセイ</t>
    </rPh>
    <rPh sb="3" eb="6">
      <t>イチョウエン</t>
    </rPh>
    <phoneticPr fontId="1"/>
  </si>
  <si>
    <t>手足口病</t>
    <rPh sb="0" eb="2">
      <t>テアシ</t>
    </rPh>
    <rPh sb="2" eb="3">
      <t>クチ</t>
    </rPh>
    <rPh sb="3" eb="4">
      <t>ビョウ</t>
    </rPh>
    <phoneticPr fontId="1"/>
  </si>
  <si>
    <t>伝染性紅斑</t>
    <rPh sb="0" eb="3">
      <t>デンセンセイ</t>
    </rPh>
    <rPh sb="3" eb="4">
      <t>コウ</t>
    </rPh>
    <rPh sb="4" eb="5">
      <t>ハン</t>
    </rPh>
    <phoneticPr fontId="1"/>
  </si>
  <si>
    <t>突発性発しん</t>
    <rPh sb="0" eb="3">
      <t>トッパツセイ</t>
    </rPh>
    <rPh sb="3" eb="4">
      <t>ハッ</t>
    </rPh>
    <phoneticPr fontId="1"/>
  </si>
  <si>
    <t>ヘルパンギーナ</t>
    <phoneticPr fontId="1"/>
  </si>
  <si>
    <t>ＲＳウイルス感染症</t>
    <rPh sb="6" eb="8">
      <t>カンセン</t>
    </rPh>
    <rPh sb="8" eb="9">
      <t>ショウ</t>
    </rPh>
    <phoneticPr fontId="1"/>
  </si>
  <si>
    <t>インフルエンザ</t>
    <phoneticPr fontId="1"/>
  </si>
  <si>
    <t>（２）基幹定点、性感染症定点報告の疾病</t>
    <rPh sb="3" eb="5">
      <t>キカン</t>
    </rPh>
    <rPh sb="5" eb="7">
      <t>テイテン</t>
    </rPh>
    <rPh sb="8" eb="9">
      <t>セイ</t>
    </rPh>
    <rPh sb="9" eb="12">
      <t>カンセンショウ</t>
    </rPh>
    <rPh sb="12" eb="14">
      <t>テイテン</t>
    </rPh>
    <rPh sb="14" eb="16">
      <t>ホウコク</t>
    </rPh>
    <rPh sb="17" eb="19">
      <t>シッペイ</t>
    </rPh>
    <phoneticPr fontId="1"/>
  </si>
  <si>
    <t>細菌性髄膜炎</t>
    <rPh sb="0" eb="3">
      <t>サイキンセイ</t>
    </rPh>
    <rPh sb="3" eb="6">
      <t>ズイマクエン</t>
    </rPh>
    <phoneticPr fontId="1"/>
  </si>
  <si>
    <t>無菌性髄膜炎</t>
    <rPh sb="0" eb="2">
      <t>ムキン</t>
    </rPh>
    <rPh sb="2" eb="3">
      <t>セイ</t>
    </rPh>
    <rPh sb="3" eb="6">
      <t>ズイマクエン</t>
    </rPh>
    <phoneticPr fontId="1"/>
  </si>
  <si>
    <t>マイコプラズマ肺炎</t>
    <rPh sb="7" eb="9">
      <t>ハイエン</t>
    </rPh>
    <phoneticPr fontId="1"/>
  </si>
  <si>
    <t>クラミジア肺炎</t>
    <rPh sb="5" eb="7">
      <t>ハイエン</t>
    </rPh>
    <phoneticPr fontId="1"/>
  </si>
  <si>
    <t>感染性胃腸炎（ロタウイルス）</t>
    <rPh sb="0" eb="3">
      <t>カンセンセイ</t>
    </rPh>
    <rPh sb="3" eb="5">
      <t>イチョウ</t>
    </rPh>
    <rPh sb="5" eb="6">
      <t>エン</t>
    </rPh>
    <phoneticPr fontId="1"/>
  </si>
  <si>
    <t>インフルエンザ入院サーベイランス</t>
    <rPh sb="7" eb="9">
      <t>ニュウイン</t>
    </rPh>
    <phoneticPr fontId="1"/>
  </si>
  <si>
    <t>淋菌感染症</t>
    <rPh sb="0" eb="2">
      <t>リンキン</t>
    </rPh>
    <rPh sb="2" eb="5">
      <t>カンセンショウ</t>
    </rPh>
    <phoneticPr fontId="1"/>
  </si>
  <si>
    <t>性器クラミジア感染症</t>
    <rPh sb="0" eb="2">
      <t>セイキ</t>
    </rPh>
    <rPh sb="7" eb="10">
      <t>カンセンショウ</t>
    </rPh>
    <phoneticPr fontId="1"/>
  </si>
  <si>
    <t>性器ヘルペスウイルス感染症</t>
    <rPh sb="0" eb="2">
      <t>セイキ</t>
    </rPh>
    <rPh sb="10" eb="13">
      <t>カンセンショウ</t>
    </rPh>
    <phoneticPr fontId="1"/>
  </si>
  <si>
    <t>尖圭コンジローマ</t>
    <rPh sb="0" eb="1">
      <t>セン</t>
    </rPh>
    <rPh sb="1" eb="2">
      <t>ケイ</t>
    </rPh>
    <phoneticPr fontId="1"/>
  </si>
  <si>
    <t>メチシリン耐性黄色ブドウ球菌感染症</t>
    <phoneticPr fontId="1"/>
  </si>
  <si>
    <t>ペニシリン耐性肺炎球菌感染症</t>
    <phoneticPr fontId="1"/>
  </si>
  <si>
    <t>薬剤耐性緑膿菌感染症</t>
    <phoneticPr fontId="1"/>
  </si>
  <si>
    <t>表 ８４  定点医療機関の感染症発生状況</t>
    <phoneticPr fontId="1"/>
  </si>
  <si>
    <t>検査件数</t>
    <rPh sb="0" eb="2">
      <t>ケンサ</t>
    </rPh>
    <rPh sb="2" eb="3">
      <t>ケン</t>
    </rPh>
    <rPh sb="3" eb="4">
      <t>スウ</t>
    </rPh>
    <phoneticPr fontId="1"/>
  </si>
  <si>
    <t>陽性数</t>
    <rPh sb="0" eb="2">
      <t>ヨウセイ</t>
    </rPh>
    <rPh sb="2" eb="3">
      <t>スウ</t>
    </rPh>
    <phoneticPr fontId="1"/>
  </si>
  <si>
    <t>表 ８５  定点医療機関の検体検査によるロタウイルス検出状況</t>
    <phoneticPr fontId="1"/>
  </si>
  <si>
    <t>表 ８６  （１）定点医療機関の溶血性</t>
    <phoneticPr fontId="1"/>
  </si>
  <si>
    <t xml:space="preserve"> （２）Ａ群Ｔ型別</t>
  </si>
  <si>
    <t xml:space="preserve">       レンサ球菌分離状況 </t>
    <phoneticPr fontId="1"/>
  </si>
  <si>
    <t>平成30年</t>
    <phoneticPr fontId="1"/>
  </si>
  <si>
    <t>検査月</t>
    <rPh sb="0" eb="2">
      <t>ケンサ</t>
    </rPh>
    <rPh sb="2" eb="3">
      <t>ゲツ</t>
    </rPh>
    <phoneticPr fontId="1"/>
  </si>
  <si>
    <t>検査</t>
    <rPh sb="0" eb="2">
      <t>ケンサ</t>
    </rPh>
    <phoneticPr fontId="1"/>
  </si>
  <si>
    <t>陽性数　（％）</t>
    <rPh sb="0" eb="2">
      <t>ヨウセイ</t>
    </rPh>
    <rPh sb="2" eb="3">
      <t>スウ</t>
    </rPh>
    <phoneticPr fontId="1"/>
  </si>
  <si>
    <t>T－1</t>
  </si>
  <si>
    <t>T－2</t>
    <phoneticPr fontId="1"/>
  </si>
  <si>
    <t>T－4</t>
    <phoneticPr fontId="1"/>
  </si>
  <si>
    <t>T－6</t>
    <phoneticPr fontId="1"/>
  </si>
  <si>
    <t>T－12</t>
  </si>
  <si>
    <t>T－25</t>
  </si>
  <si>
    <t>T－28</t>
  </si>
  <si>
    <t>TB3264</t>
  </si>
  <si>
    <t>件数</t>
    <rPh sb="0" eb="2">
      <t>ケンスウ</t>
    </rPh>
    <phoneticPr fontId="1"/>
  </si>
  <si>
    <t>A群</t>
    <rPh sb="1" eb="2">
      <t>グン</t>
    </rPh>
    <phoneticPr fontId="1"/>
  </si>
  <si>
    <t>B群</t>
    <rPh sb="1" eb="2">
      <t>グン</t>
    </rPh>
    <phoneticPr fontId="1"/>
  </si>
  <si>
    <t>C群</t>
    <rPh sb="1" eb="2">
      <t>グン</t>
    </rPh>
    <phoneticPr fontId="1"/>
  </si>
  <si>
    <t>G群</t>
    <rPh sb="1" eb="2">
      <t>グン</t>
    </rPh>
    <phoneticPr fontId="1"/>
  </si>
  <si>
    <t>　資料：健康安全研究所</t>
    <rPh sb="1" eb="3">
      <t>シリョウ</t>
    </rPh>
    <rPh sb="4" eb="6">
      <t>ケンコウ</t>
    </rPh>
    <rPh sb="6" eb="8">
      <t>アンゼン</t>
    </rPh>
    <rPh sb="8" eb="11">
      <t>ケンキュウジョ</t>
    </rPh>
    <phoneticPr fontId="1"/>
  </si>
  <si>
    <t>表 ８７  かぜ様患者からのインフルエンザウイルス分離</t>
    <phoneticPr fontId="1"/>
  </si>
  <si>
    <t>検査
件数</t>
    <rPh sb="0" eb="2">
      <t>ケンサ</t>
    </rPh>
    <phoneticPr fontId="1"/>
  </si>
  <si>
    <t>分離数
（％）</t>
    <rPh sb="0" eb="2">
      <t>ブンリ</t>
    </rPh>
    <rPh sb="2" eb="3">
      <t>スウ</t>
    </rPh>
    <phoneticPr fontId="1"/>
  </si>
  <si>
    <t>分離ウイルス内訳</t>
    <rPh sb="0" eb="2">
      <t>ブンリ</t>
    </rPh>
    <rPh sb="6" eb="8">
      <t>ウチワケ</t>
    </rPh>
    <phoneticPr fontId="1"/>
  </si>
  <si>
    <t>A香港型
（H3N2)</t>
    <rPh sb="3" eb="4">
      <t>ガタ</t>
    </rPh>
    <phoneticPr fontId="1"/>
  </si>
  <si>
    <t>AH1pdm09</t>
    <phoneticPr fontId="1"/>
  </si>
  <si>
    <t>Aソ連型
（H1N1)</t>
    <rPh sb="2" eb="3">
      <t>レン</t>
    </rPh>
    <rPh sb="3" eb="4">
      <t>ガタ</t>
    </rPh>
    <phoneticPr fontId="1"/>
  </si>
  <si>
    <t>B型</t>
    <rPh sb="1" eb="2">
      <t>ガタ</t>
    </rPh>
    <phoneticPr fontId="1"/>
  </si>
  <si>
    <t>213(86.9)</t>
    <phoneticPr fontId="1"/>
  </si>
  <si>
    <t>資料：健康安全研究所　</t>
    <rPh sb="7" eb="10">
      <t>ケンキュウジョ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</si>
</sst>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41" formatCode="_ * #,##0_ ;_ * \-#,##0_ ;_ * &quot;-&quot;_ ;_ @_ "/>
    <numFmt numFmtId="176" formatCode="#,##0_);[Red]\(#,##0\)"/>
    <numFmt numFmtId="177" formatCode="#,##0_ ;[Red]\-#,##0\ "/>
    <numFmt numFmtId="178" formatCode="_ * #,##0;* \-#,##0;* &quot;-&quot;;_ @_ "/>
    <numFmt numFmtId="179" formatCode="\(0.0\)"/>
    <numFmt numFmtId="180" formatCode="0.0%"/>
  </numFmts>
  <fonts count="28" x14ac:knownFonts="1">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b/>
      <sz val="9"/>
      <name val="ＭＳ Ｐ明朝"/>
      <family val="1"/>
      <charset val="128"/>
    </font>
    <font>
      <sz val="8"/>
      <name val="ＭＳ Ｐ明朝"/>
      <family val="1"/>
      <charset val="128"/>
    </font>
    <font>
      <sz val="8"/>
      <name val="ＭＳ Ｐゴシック"/>
      <family val="3"/>
      <charset val="128"/>
    </font>
    <font>
      <b/>
      <sz val="8"/>
      <name val="ＭＳ Ｐゴシック"/>
      <family val="3"/>
      <charset val="128"/>
    </font>
    <font>
      <b/>
      <sz val="8"/>
      <name val="ＭＳ Ｐ明朝"/>
      <family val="1"/>
      <charset val="128"/>
    </font>
    <font>
      <sz val="7.5"/>
      <name val="ＭＳ Ｐ明朝"/>
      <family val="1"/>
      <charset val="128"/>
    </font>
    <font>
      <b/>
      <sz val="7.5"/>
      <name val="ＭＳ Ｐ明朝"/>
      <family val="1"/>
      <charset val="128"/>
    </font>
    <font>
      <sz val="14"/>
      <name val="ＭＳ Ｐ明朝"/>
      <family val="1"/>
      <charset val="128"/>
    </font>
    <font>
      <b/>
      <sz val="9"/>
      <name val="ＭＳ Ｐゴシック"/>
      <family val="3"/>
      <charset val="128"/>
      <scheme val="minor"/>
    </font>
    <font>
      <b/>
      <sz val="6.5"/>
      <name val="ＭＳ Ｐ明朝"/>
      <family val="1"/>
      <charset val="128"/>
    </font>
    <font>
      <sz val="6.5"/>
      <name val="ＭＳ Ｐ明朝"/>
      <family val="1"/>
      <charset val="128"/>
    </font>
    <font>
      <sz val="12"/>
      <name val="ＭＳ Ｐ明朝"/>
      <family val="1"/>
      <charset val="128"/>
    </font>
    <font>
      <sz val="8"/>
      <name val="ＭＳ Ｐゴシック"/>
      <family val="3"/>
      <charset val="128"/>
      <scheme val="minor"/>
    </font>
    <font>
      <sz val="8.5"/>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medium">
        <color auto="1"/>
      </bottom>
      <diagonal/>
    </border>
    <border>
      <left/>
      <right/>
      <top style="medium">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style="thin">
        <color indexed="8"/>
      </left>
      <right/>
      <top style="thin">
        <color indexed="8"/>
      </top>
      <bottom/>
      <diagonal/>
    </border>
  </borders>
  <cellStyleXfs count="2">
    <xf numFmtId="0" fontId="0" fillId="0" borderId="0"/>
    <xf numFmtId="38" fontId="3" fillId="0" borderId="0" applyFont="0" applyFill="0" applyBorder="0" applyAlignment="0" applyProtection="0"/>
  </cellStyleXfs>
  <cellXfs count="40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41" fontId="0" fillId="0" borderId="0" xfId="0" applyNumberFormat="1"/>
    <xf numFmtId="0" fontId="7" fillId="0" borderId="0" xfId="0" applyFont="1" applyBorder="1"/>
    <xf numFmtId="0" fontId="8" fillId="0" borderId="0" xfId="0" applyFont="1"/>
    <xf numFmtId="0" fontId="9" fillId="0" borderId="0" xfId="0" applyFont="1"/>
    <xf numFmtId="0" fontId="9" fillId="0" borderId="1" xfId="0" applyFont="1" applyBorder="1"/>
    <xf numFmtId="0" fontId="9" fillId="0" borderId="0" xfId="0" applyFont="1" applyBorder="1"/>
    <xf numFmtId="0" fontId="9" fillId="0" borderId="2" xfId="0" applyFont="1" applyBorder="1"/>
    <xf numFmtId="0" fontId="8" fillId="0" borderId="8" xfId="0" applyFont="1" applyBorder="1" applyAlignment="1">
      <alignment horizontal="distributed" vertical="center"/>
    </xf>
    <xf numFmtId="0" fontId="8" fillId="0" borderId="16" xfId="0" applyFont="1" applyBorder="1" applyAlignment="1">
      <alignment horizontal="distributed" vertical="center"/>
    </xf>
    <xf numFmtId="0" fontId="8" fillId="0" borderId="0" xfId="0" applyFont="1" applyBorder="1" applyAlignment="1">
      <alignment horizontal="center"/>
    </xf>
    <xf numFmtId="41" fontId="8" fillId="0" borderId="5" xfId="0" applyNumberFormat="1" applyFont="1" applyBorder="1" applyAlignment="1"/>
    <xf numFmtId="41" fontId="8" fillId="0" borderId="4" xfId="0" applyNumberFormat="1" applyFont="1" applyBorder="1" applyAlignment="1"/>
    <xf numFmtId="41" fontId="9" fillId="0" borderId="0" xfId="0" applyNumberFormat="1" applyFont="1"/>
    <xf numFmtId="0" fontId="10" fillId="0" borderId="0" xfId="0" applyFont="1" applyBorder="1" applyAlignment="1">
      <alignment horizontal="center"/>
    </xf>
    <xf numFmtId="41" fontId="8" fillId="0" borderId="4" xfId="0" applyNumberFormat="1" applyFont="1" applyBorder="1" applyAlignment="1">
      <alignment horizontal="right"/>
    </xf>
    <xf numFmtId="41" fontId="9" fillId="0" borderId="0" xfId="0" applyNumberFormat="1" applyFont="1" applyBorder="1"/>
    <xf numFmtId="0" fontId="10" fillId="0" borderId="7" xfId="0" applyFont="1" applyBorder="1" applyAlignment="1">
      <alignment horizontal="center"/>
    </xf>
    <xf numFmtId="41" fontId="10" fillId="0" borderId="3" xfId="0" applyNumberFormat="1" applyFont="1" applyBorder="1" applyAlignment="1"/>
    <xf numFmtId="41" fontId="10" fillId="0" borderId="3" xfId="0" applyNumberFormat="1" applyFont="1" applyBorder="1" applyAlignment="1">
      <alignment horizontal="right"/>
    </xf>
    <xf numFmtId="41" fontId="8" fillId="0" borderId="9" xfId="0" applyNumberFormat="1" applyFont="1" applyBorder="1" applyAlignment="1"/>
    <xf numFmtId="41" fontId="8" fillId="0" borderId="5" xfId="0" applyNumberFormat="1" applyFont="1" applyBorder="1" applyAlignment="1">
      <alignment horizontal="right"/>
    </xf>
    <xf numFmtId="41" fontId="8" fillId="0" borderId="5" xfId="0" applyNumberFormat="1" applyFont="1" applyFill="1" applyBorder="1" applyAlignment="1">
      <alignment horizontal="right"/>
    </xf>
    <xf numFmtId="41" fontId="8" fillId="0" borderId="9" xfId="0" applyNumberFormat="1" applyFont="1" applyBorder="1" applyAlignment="1">
      <alignment horizontal="right"/>
    </xf>
    <xf numFmtId="41" fontId="8" fillId="0" borderId="4" xfId="0" applyNumberFormat="1" applyFont="1" applyFill="1" applyBorder="1" applyAlignment="1">
      <alignment horizontal="right"/>
    </xf>
    <xf numFmtId="41" fontId="8" fillId="0" borderId="6" xfId="0" applyNumberFormat="1" applyFont="1" applyBorder="1" applyAlignment="1"/>
    <xf numFmtId="41" fontId="8" fillId="0" borderId="6" xfId="0" applyNumberFormat="1" applyFont="1" applyBorder="1" applyAlignment="1">
      <alignment horizontal="right"/>
    </xf>
    <xf numFmtId="41" fontId="8" fillId="0" borderId="6" xfId="0" applyNumberFormat="1" applyFont="1" applyFill="1" applyBorder="1" applyAlignment="1">
      <alignment horizontal="right"/>
    </xf>
    <xf numFmtId="41" fontId="8" fillId="0" borderId="17" xfId="0" applyNumberFormat="1" applyFont="1" applyFill="1" applyBorder="1" applyAlignment="1">
      <alignment horizontal="right"/>
    </xf>
    <xf numFmtId="41" fontId="8" fillId="0" borderId="12" xfId="0" applyNumberFormat="1" applyFont="1" applyBorder="1" applyAlignment="1">
      <alignment horizontal="right"/>
    </xf>
    <xf numFmtId="41" fontId="8" fillId="0" borderId="13" xfId="0" applyNumberFormat="1" applyFont="1" applyBorder="1" applyAlignment="1">
      <alignment horizontal="right"/>
    </xf>
    <xf numFmtId="41" fontId="10" fillId="0" borderId="4" xfId="0" applyNumberFormat="1" applyFont="1" applyBorder="1" applyAlignment="1"/>
    <xf numFmtId="0" fontId="8" fillId="0" borderId="0" xfId="0" applyFont="1" applyBorder="1" applyAlignment="1">
      <alignment horizontal="distributed" vertical="center"/>
    </xf>
    <xf numFmtId="0" fontId="7" fillId="0" borderId="0" xfId="0" applyFont="1" applyBorder="1" applyAlignment="1">
      <alignment vertical="top"/>
    </xf>
    <xf numFmtId="0" fontId="11" fillId="0" borderId="0" xfId="0" applyFont="1"/>
    <xf numFmtId="0" fontId="12" fillId="0" borderId="0" xfId="0" applyFont="1"/>
    <xf numFmtId="0" fontId="13" fillId="0" borderId="0" xfId="0" applyFont="1"/>
    <xf numFmtId="0" fontId="12" fillId="0" borderId="0" xfId="0" applyFont="1" applyBorder="1"/>
    <xf numFmtId="0" fontId="8" fillId="0" borderId="0" xfId="0" applyFont="1" applyBorder="1"/>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2" xfId="0" applyFont="1" applyBorder="1"/>
    <xf numFmtId="0" fontId="8" fillId="0" borderId="1" xfId="0" applyFont="1" applyBorder="1"/>
    <xf numFmtId="0" fontId="14" fillId="0" borderId="0" xfId="0" applyFont="1" applyBorder="1"/>
    <xf numFmtId="41" fontId="8" fillId="0" borderId="4" xfId="0" applyNumberFormat="1" applyFont="1" applyBorder="1" applyAlignment="1">
      <alignment horizontal="right"/>
    </xf>
    <xf numFmtId="0" fontId="8" fillId="0" borderId="7" xfId="0" applyFont="1" applyBorder="1"/>
    <xf numFmtId="0" fontId="14" fillId="0" borderId="11" xfId="0" applyFont="1" applyBorder="1"/>
    <xf numFmtId="0" fontId="8" fillId="0" borderId="11" xfId="0" applyFont="1" applyBorder="1"/>
    <xf numFmtId="41" fontId="8" fillId="0" borderId="17" xfId="0" applyNumberFormat="1" applyFont="1" applyBorder="1" applyAlignment="1">
      <alignment horizontal="right"/>
    </xf>
    <xf numFmtId="0" fontId="8" fillId="0" borderId="0" xfId="0" applyFont="1" applyAlignment="1">
      <alignment vertical="center"/>
    </xf>
    <xf numFmtId="0" fontId="7" fillId="0" borderId="0" xfId="0" applyFont="1" applyFill="1" applyBorder="1"/>
    <xf numFmtId="0" fontId="2" fillId="0" borderId="0" xfId="0" applyFont="1" applyFill="1" applyBorder="1"/>
    <xf numFmtId="0" fontId="2" fillId="0" borderId="0" xfId="0" applyFont="1" applyFill="1"/>
    <xf numFmtId="0" fontId="8" fillId="0" borderId="0" xfId="0" applyFont="1" applyFill="1" applyBorder="1"/>
    <xf numFmtId="0" fontId="8" fillId="0" borderId="0" xfId="0" applyFont="1" applyFill="1"/>
    <xf numFmtId="0" fontId="15" fillId="0" borderId="0" xfId="0" applyFont="1" applyFill="1" applyBorder="1" applyAlignment="1">
      <alignment vertical="center"/>
    </xf>
    <xf numFmtId="0" fontId="16" fillId="0" borderId="0" xfId="0" applyFont="1" applyFill="1" applyBorder="1"/>
    <xf numFmtId="0" fontId="16" fillId="0" borderId="0" xfId="0" applyFont="1" applyFill="1"/>
    <xf numFmtId="49" fontId="15" fillId="0" borderId="0" xfId="0" applyNumberFormat="1" applyFont="1" applyFill="1" applyBorder="1" applyAlignment="1"/>
    <xf numFmtId="49" fontId="15" fillId="0" borderId="0" xfId="0" applyNumberFormat="1" applyFont="1" applyFill="1" applyBorder="1" applyAlignment="1">
      <alignment horizontal="right"/>
    </xf>
    <xf numFmtId="0" fontId="16" fillId="0" borderId="15" xfId="0" applyFont="1" applyFill="1" applyBorder="1"/>
    <xf numFmtId="0" fontId="16" fillId="0" borderId="0" xfId="0" applyFont="1" applyFill="1" applyBorder="1" applyAlignment="1">
      <alignment horizontal="center" vertical="center"/>
    </xf>
    <xf numFmtId="0" fontId="15" fillId="0" borderId="11" xfId="0" applyFont="1" applyFill="1" applyBorder="1" applyAlignment="1">
      <alignment horizontal="distributed" vertical="center"/>
    </xf>
    <xf numFmtId="0" fontId="17" fillId="0" borderId="0" xfId="0" applyFont="1" applyFill="1" applyBorder="1" applyAlignment="1">
      <alignment horizontal="distributed" vertical="center"/>
    </xf>
    <xf numFmtId="0" fontId="16" fillId="0" borderId="0" xfId="0" applyFont="1" applyFill="1" applyBorder="1" applyAlignment="1">
      <alignment horizontal="distributed" vertical="center"/>
    </xf>
    <xf numFmtId="0" fontId="17" fillId="0" borderId="7" xfId="0" applyFont="1" applyFill="1" applyBorder="1" applyAlignment="1">
      <alignment horizontal="distributed" vertical="center"/>
    </xf>
    <xf numFmtId="41" fontId="16" fillId="0" borderId="0" xfId="0" applyNumberFormat="1" applyFont="1" applyFill="1" applyBorder="1"/>
    <xf numFmtId="0" fontId="15" fillId="0" borderId="6" xfId="0" applyFont="1" applyFill="1" applyBorder="1" applyAlignment="1">
      <alignment horizontal="center" vertical="center"/>
    </xf>
    <xf numFmtId="0" fontId="15" fillId="0" borderId="17" xfId="0" applyFont="1" applyFill="1" applyBorder="1" applyAlignment="1">
      <alignment horizontal="center" vertical="center"/>
    </xf>
    <xf numFmtId="41" fontId="17" fillId="0" borderId="14" xfId="0" applyNumberFormat="1" applyFont="1" applyFill="1" applyBorder="1" applyAlignment="1">
      <alignment horizontal="right" vertical="center" shrinkToFit="1"/>
    </xf>
    <xf numFmtId="41" fontId="17" fillId="0" borderId="22" xfId="0" applyNumberFormat="1" applyFont="1" applyFill="1" applyBorder="1" applyAlignment="1">
      <alignment horizontal="right" vertical="center" shrinkToFit="1"/>
    </xf>
    <xf numFmtId="41" fontId="17" fillId="0" borderId="5" xfId="0" applyNumberFormat="1" applyFont="1" applyFill="1" applyBorder="1" applyAlignment="1">
      <alignment horizontal="right" vertical="center" shrinkToFit="1"/>
    </xf>
    <xf numFmtId="41" fontId="15" fillId="0" borderId="5"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41" fontId="15" fillId="0" borderId="4" xfId="0" applyNumberFormat="1" applyFont="1" applyFill="1" applyBorder="1" applyAlignment="1">
      <alignment horizontal="right" vertical="center"/>
    </xf>
    <xf numFmtId="41" fontId="15" fillId="0" borderId="5" xfId="0" applyNumberFormat="1" applyFont="1" applyFill="1" applyBorder="1" applyAlignment="1">
      <alignment horizontal="right" vertical="center" shrinkToFit="1"/>
    </xf>
    <xf numFmtId="41" fontId="15" fillId="0" borderId="0" xfId="0" applyNumberFormat="1" applyFont="1" applyFill="1" applyBorder="1" applyAlignment="1">
      <alignment horizontal="right" vertical="center" shrinkToFit="1"/>
    </xf>
    <xf numFmtId="41" fontId="15" fillId="0" borderId="4" xfId="0" applyNumberFormat="1" applyFont="1" applyFill="1" applyBorder="1" applyAlignment="1">
      <alignment horizontal="right" vertical="center" shrinkToFit="1"/>
    </xf>
    <xf numFmtId="41" fontId="17" fillId="0" borderId="6" xfId="0" applyNumberFormat="1" applyFont="1" applyFill="1" applyBorder="1" applyAlignment="1">
      <alignment horizontal="right" vertical="center" shrinkToFit="1"/>
    </xf>
    <xf numFmtId="41" fontId="15" fillId="0" borderId="6" xfId="0" applyNumberFormat="1" applyFont="1" applyFill="1" applyBorder="1" applyAlignment="1">
      <alignment horizontal="right" vertical="center"/>
    </xf>
    <xf numFmtId="41" fontId="15" fillId="0" borderId="17" xfId="0" applyNumberFormat="1" applyFont="1" applyFill="1" applyBorder="1" applyAlignment="1">
      <alignment horizontal="right" vertical="center"/>
    </xf>
    <xf numFmtId="0" fontId="15" fillId="0" borderId="0" xfId="0" applyFont="1" applyFill="1" applyAlignment="1">
      <alignment vertical="center"/>
    </xf>
    <xf numFmtId="41" fontId="16" fillId="0" borderId="0" xfId="0" applyNumberFormat="1" applyFont="1" applyFill="1"/>
    <xf numFmtId="0" fontId="13" fillId="0" borderId="0" xfId="0" applyFont="1" applyFill="1"/>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0" xfId="0" applyFont="1" applyBorder="1" applyAlignment="1">
      <alignment horizontal="distributed" vertical="center"/>
    </xf>
    <xf numFmtId="0" fontId="8" fillId="0" borderId="1" xfId="0" applyFont="1" applyBorder="1" applyAlignment="1">
      <alignment horizontal="distributed" vertical="center"/>
    </xf>
    <xf numFmtId="0" fontId="4" fillId="0" borderId="0" xfId="0" applyFont="1" applyAlignment="1">
      <alignment horizontal="center" vertical="center"/>
    </xf>
    <xf numFmtId="0" fontId="8" fillId="0" borderId="0" xfId="0" applyFont="1" applyAlignment="1">
      <alignment horizontal="left" vertical="top" wrapText="1"/>
    </xf>
    <xf numFmtId="0" fontId="8" fillId="0" borderId="14" xfId="0" applyFont="1" applyBorder="1" applyAlignment="1">
      <alignment horizontal="distributed" vertical="center"/>
    </xf>
    <xf numFmtId="0" fontId="8" fillId="0" borderId="6" xfId="0" applyFont="1" applyBorder="1" applyAlignment="1">
      <alignment horizontal="distributed" vertical="center"/>
    </xf>
    <xf numFmtId="0" fontId="8" fillId="0" borderId="14" xfId="0" applyFont="1" applyBorder="1" applyAlignment="1">
      <alignment horizontal="distributed" vertical="center" wrapText="1"/>
    </xf>
    <xf numFmtId="0" fontId="8" fillId="0" borderId="10" xfId="0" applyFont="1" applyBorder="1" applyAlignment="1">
      <alignment horizontal="center" vertical="center"/>
    </xf>
    <xf numFmtId="0" fontId="8" fillId="0" borderId="15" xfId="0" applyFont="1" applyBorder="1" applyAlignment="1">
      <alignment horizontal="center" vertical="center"/>
    </xf>
    <xf numFmtId="41" fontId="8" fillId="0" borderId="17" xfId="0" applyNumberFormat="1" applyFont="1" applyBorder="1" applyAlignment="1">
      <alignment horizontal="right"/>
    </xf>
    <xf numFmtId="41" fontId="8" fillId="0" borderId="1" xfId="0" applyNumberFormat="1" applyFont="1" applyBorder="1" applyAlignment="1">
      <alignment horizontal="right"/>
    </xf>
    <xf numFmtId="41" fontId="14" fillId="0" borderId="17" xfId="0" applyNumberFormat="1" applyFont="1" applyBorder="1" applyAlignment="1">
      <alignment horizontal="right"/>
    </xf>
    <xf numFmtId="41" fontId="14" fillId="0" borderId="13" xfId="0" applyNumberFormat="1" applyFont="1" applyBorder="1" applyAlignment="1">
      <alignment horizontal="right"/>
    </xf>
    <xf numFmtId="41" fontId="8" fillId="0" borderId="13" xfId="0" applyNumberFormat="1" applyFont="1" applyBorder="1" applyAlignment="1">
      <alignment horizontal="right"/>
    </xf>
    <xf numFmtId="41" fontId="14" fillId="0" borderId="19" xfId="0" applyNumberFormat="1" applyFont="1" applyBorder="1" applyAlignment="1">
      <alignment horizontal="right"/>
    </xf>
    <xf numFmtId="41" fontId="14" fillId="0" borderId="20" xfId="0" applyNumberFormat="1" applyFont="1" applyBorder="1" applyAlignment="1">
      <alignment horizontal="right"/>
    </xf>
    <xf numFmtId="41" fontId="14" fillId="0" borderId="11" xfId="0" applyNumberFormat="1" applyFont="1" applyBorder="1" applyAlignment="1">
      <alignment horizontal="right"/>
    </xf>
    <xf numFmtId="41" fontId="8" fillId="0" borderId="4" xfId="0" applyNumberFormat="1" applyFont="1" applyBorder="1" applyAlignment="1">
      <alignment horizontal="right"/>
    </xf>
    <xf numFmtId="41" fontId="8" fillId="0" borderId="12" xfId="0" applyNumberFormat="1" applyFont="1" applyBorder="1" applyAlignment="1">
      <alignment horizontal="right"/>
    </xf>
    <xf numFmtId="41" fontId="8" fillId="0" borderId="0" xfId="0" applyNumberFormat="1" applyFont="1" applyBorder="1" applyAlignment="1">
      <alignment horizontal="right"/>
    </xf>
    <xf numFmtId="41" fontId="8" fillId="0" borderId="3" xfId="0" applyNumberFormat="1" applyFont="1" applyBorder="1" applyAlignment="1">
      <alignment horizontal="right"/>
    </xf>
    <xf numFmtId="41" fontId="8" fillId="0" borderId="18" xfId="0" applyNumberFormat="1" applyFont="1" applyBorder="1" applyAlignment="1">
      <alignment horizontal="right"/>
    </xf>
    <xf numFmtId="41" fontId="8" fillId="0" borderId="7" xfId="0" applyNumberFormat="1" applyFont="1" applyBorder="1" applyAlignment="1">
      <alignment horizontal="right"/>
    </xf>
    <xf numFmtId="0" fontId="8" fillId="0" borderId="11" xfId="0" applyFont="1" applyBorder="1" applyAlignment="1">
      <alignment horizontal="left" vertical="center" textRotation="255"/>
    </xf>
    <xf numFmtId="0" fontId="8" fillId="0" borderId="0" xfId="0" applyFont="1" applyBorder="1" applyAlignment="1">
      <alignment horizontal="left" vertical="center" textRotation="255"/>
    </xf>
    <xf numFmtId="0" fontId="8" fillId="0" borderId="1" xfId="0" applyFont="1" applyBorder="1" applyAlignment="1">
      <alignment horizontal="left" vertical="center" textRotation="255"/>
    </xf>
    <xf numFmtId="41" fontId="14" fillId="0" borderId="4" xfId="0" applyNumberFormat="1" applyFont="1" applyBorder="1" applyAlignment="1">
      <alignment horizontal="right"/>
    </xf>
    <xf numFmtId="41" fontId="14" fillId="0" borderId="12" xfId="0" applyNumberFormat="1" applyFont="1" applyBorder="1" applyAlignment="1">
      <alignment horizontal="right"/>
    </xf>
    <xf numFmtId="41" fontId="14" fillId="0" borderId="0" xfId="0" applyNumberFormat="1" applyFont="1" applyBorder="1" applyAlignment="1">
      <alignment horizontal="right"/>
    </xf>
    <xf numFmtId="0" fontId="8" fillId="0" borderId="7" xfId="0" applyFont="1" applyBorder="1" applyAlignment="1">
      <alignment horizontal="left" vertical="center" textRotation="255"/>
    </xf>
    <xf numFmtId="41" fontId="14" fillId="0" borderId="3" xfId="0" applyNumberFormat="1" applyFont="1" applyBorder="1" applyAlignment="1">
      <alignment horizontal="right"/>
    </xf>
    <xf numFmtId="41" fontId="14" fillId="0" borderId="18" xfId="0" applyNumberFormat="1" applyFont="1" applyBorder="1" applyAlignment="1">
      <alignment horizontal="right"/>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16"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15" fillId="0" borderId="0"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1" xfId="0" applyFont="1" applyFill="1" applyBorder="1" applyAlignment="1">
      <alignment horizontal="distributed" vertical="center"/>
    </xf>
    <xf numFmtId="0" fontId="15" fillId="0" borderId="13" xfId="0" applyFont="1" applyFill="1" applyBorder="1" applyAlignment="1">
      <alignment horizontal="distributed" vertical="center"/>
    </xf>
    <xf numFmtId="41" fontId="15" fillId="0" borderId="15" xfId="0" applyNumberFormat="1" applyFont="1" applyFill="1" applyBorder="1" applyAlignment="1">
      <alignment horizontal="center" vertical="center"/>
    </xf>
    <xf numFmtId="0" fontId="15" fillId="0" borderId="28" xfId="0" applyFont="1" applyFill="1" applyBorder="1" applyAlignment="1">
      <alignment horizontal="center" vertical="center"/>
    </xf>
    <xf numFmtId="0" fontId="15" fillId="0" borderId="23" xfId="0" applyFont="1" applyFill="1" applyBorder="1" applyAlignment="1">
      <alignment horizontal="center" vertical="center"/>
    </xf>
    <xf numFmtId="0" fontId="17" fillId="0" borderId="2" xfId="0" applyFont="1" applyFill="1" applyBorder="1" applyAlignment="1">
      <alignment horizontal="distributed" vertical="center"/>
    </xf>
    <xf numFmtId="0" fontId="17" fillId="0" borderId="21" xfId="0" applyFont="1" applyFill="1" applyBorder="1" applyAlignment="1">
      <alignment horizontal="distributed" vertical="center"/>
    </xf>
    <xf numFmtId="41" fontId="15" fillId="0" borderId="6" xfId="0" applyNumberFormat="1" applyFont="1" applyFill="1" applyBorder="1" applyAlignment="1">
      <alignment horizontal="center" vertical="center"/>
    </xf>
    <xf numFmtId="41" fontId="15" fillId="0" borderId="6" xfId="0" applyNumberFormat="1" applyFont="1" applyFill="1" applyBorder="1" applyAlignment="1">
      <alignment horizontal="right" vertical="center"/>
    </xf>
    <xf numFmtId="41" fontId="15" fillId="0" borderId="17" xfId="0" applyNumberFormat="1" applyFont="1" applyFill="1" applyBorder="1" applyAlignment="1">
      <alignment horizontal="right" vertical="center"/>
    </xf>
    <xf numFmtId="49" fontId="15" fillId="0" borderId="0" xfId="0" applyNumberFormat="1" applyFont="1" applyFill="1" applyBorder="1" applyAlignment="1">
      <alignment horizontal="right" vertical="center"/>
    </xf>
    <xf numFmtId="0" fontId="16" fillId="0" borderId="2"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3" xfId="0" applyFont="1" applyFill="1" applyBorder="1" applyAlignment="1">
      <alignment horizontal="center" vertical="center"/>
    </xf>
    <xf numFmtId="41" fontId="15" fillId="0" borderId="5" xfId="0" applyNumberFormat="1" applyFont="1" applyFill="1" applyBorder="1" applyAlignment="1">
      <alignment horizontal="right" vertical="center"/>
    </xf>
    <xf numFmtId="41" fontId="15" fillId="0" borderId="4" xfId="0" applyNumberFormat="1" applyFont="1" applyFill="1" applyBorder="1" applyAlignment="1">
      <alignment horizontal="right" vertical="center"/>
    </xf>
    <xf numFmtId="41" fontId="15" fillId="0" borderId="5" xfId="0" applyNumberFormat="1" applyFont="1" applyFill="1" applyBorder="1" applyAlignment="1">
      <alignment horizontal="center" vertical="center"/>
    </xf>
    <xf numFmtId="41" fontId="15" fillId="0" borderId="4" xfId="0" applyNumberFormat="1" applyFont="1" applyFill="1" applyBorder="1" applyAlignment="1">
      <alignment horizontal="center" vertical="center"/>
    </xf>
    <xf numFmtId="41" fontId="17" fillId="0" borderId="27" xfId="0" applyNumberFormat="1" applyFont="1" applyFill="1" applyBorder="1" applyAlignment="1">
      <alignment horizontal="center" vertical="center"/>
    </xf>
    <xf numFmtId="41" fontId="17" fillId="0" borderId="3" xfId="0" applyNumberFormat="1" applyFont="1" applyFill="1" applyBorder="1" applyAlignment="1">
      <alignment horizontal="center" vertical="center"/>
    </xf>
    <xf numFmtId="0" fontId="15" fillId="0" borderId="11" xfId="0" applyFont="1" applyFill="1" applyBorder="1" applyAlignment="1">
      <alignment horizontal="distributed" vertical="center"/>
    </xf>
    <xf numFmtId="0" fontId="15" fillId="0" borderId="20" xfId="0" applyFont="1" applyFill="1" applyBorder="1" applyAlignment="1">
      <alignment horizontal="distributed" vertical="center"/>
    </xf>
    <xf numFmtId="41" fontId="16" fillId="0" borderId="5" xfId="0" applyNumberFormat="1" applyFont="1" applyFill="1" applyBorder="1" applyAlignment="1">
      <alignment horizontal="center" vertical="center"/>
    </xf>
    <xf numFmtId="41" fontId="16" fillId="0" borderId="0" xfId="0" applyNumberFormat="1" applyFont="1" applyFill="1" applyBorder="1" applyAlignment="1">
      <alignment horizontal="center" vertical="center"/>
    </xf>
    <xf numFmtId="41" fontId="15" fillId="0" borderId="9" xfId="0" applyNumberFormat="1" applyFont="1" applyFill="1" applyBorder="1" applyAlignment="1">
      <alignment horizontal="center" vertical="center"/>
    </xf>
    <xf numFmtId="41" fontId="15" fillId="0" borderId="11"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4" xfId="0" applyFont="1" applyFill="1" applyBorder="1" applyAlignment="1">
      <alignment horizontal="center" vertical="center"/>
    </xf>
    <xf numFmtId="41" fontId="15" fillId="0" borderId="9" xfId="1" applyNumberFormat="1" applyFont="1" applyFill="1" applyBorder="1" applyAlignment="1">
      <alignment horizontal="center" vertical="center"/>
    </xf>
    <xf numFmtId="0" fontId="15" fillId="0" borderId="2" xfId="0" applyFont="1" applyFill="1" applyBorder="1" applyAlignment="1">
      <alignment horizontal="center"/>
    </xf>
    <xf numFmtId="0" fontId="15" fillId="0" borderId="21" xfId="0" applyFont="1" applyFill="1" applyBorder="1" applyAlignment="1">
      <alignment horizontal="center"/>
    </xf>
    <xf numFmtId="0" fontId="15" fillId="0" borderId="0" xfId="0" applyFont="1" applyFill="1" applyBorder="1" applyAlignment="1">
      <alignment horizontal="center"/>
    </xf>
    <xf numFmtId="0" fontId="15" fillId="0" borderId="12" xfId="0" applyFont="1" applyFill="1" applyBorder="1" applyAlignment="1">
      <alignment horizontal="center"/>
    </xf>
    <xf numFmtId="0" fontId="15" fillId="0" borderId="2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8" xfId="0" applyFont="1" applyFill="1" applyBorder="1" applyAlignment="1">
      <alignment horizontal="center" vertical="center"/>
    </xf>
    <xf numFmtId="0" fontId="7" fillId="0" borderId="0" xfId="0" applyFont="1" applyBorder="1" applyAlignment="1">
      <alignment horizontal="left" vertical="top"/>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9" fillId="0" borderId="0" xfId="0" applyFont="1" applyBorder="1" applyAlignment="1">
      <alignment vertical="center"/>
    </xf>
    <xf numFmtId="0" fontId="9" fillId="0" borderId="29" xfId="0" applyFont="1" applyBorder="1" applyAlignment="1">
      <alignment vertical="center"/>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0" xfId="0" applyFont="1" applyBorder="1" applyAlignment="1">
      <alignment horizontal="center" vertical="center"/>
    </xf>
    <xf numFmtId="41" fontId="10" fillId="0" borderId="5" xfId="0" applyNumberFormat="1" applyFont="1" applyBorder="1" applyAlignment="1">
      <alignment vertical="center"/>
    </xf>
    <xf numFmtId="41" fontId="10" fillId="0" borderId="4" xfId="0" applyNumberFormat="1" applyFont="1" applyBorder="1" applyAlignment="1">
      <alignment vertical="center"/>
    </xf>
    <xf numFmtId="0" fontId="8" fillId="0" borderId="0" xfId="0" applyFont="1" applyBorder="1" applyAlignment="1">
      <alignment horizontal="center" vertical="center"/>
    </xf>
    <xf numFmtId="41" fontId="8" fillId="0" borderId="5" xfId="0" applyNumberFormat="1" applyFont="1" applyBorder="1" applyAlignment="1">
      <alignment vertical="center"/>
    </xf>
    <xf numFmtId="41" fontId="8" fillId="0" borderId="4" xfId="0" applyNumberFormat="1" applyFont="1" applyBorder="1" applyAlignment="1">
      <alignment vertical="center"/>
    </xf>
    <xf numFmtId="0" fontId="8" fillId="0" borderId="1" xfId="0" applyFont="1" applyBorder="1" applyAlignment="1">
      <alignment horizontal="center" vertical="center"/>
    </xf>
    <xf numFmtId="41" fontId="8" fillId="0" borderId="6" xfId="0" applyNumberFormat="1" applyFont="1" applyBorder="1" applyAlignment="1">
      <alignment vertical="center"/>
    </xf>
    <xf numFmtId="41" fontId="8" fillId="0" borderId="17" xfId="0" applyNumberFormat="1" applyFont="1" applyBorder="1" applyAlignment="1">
      <alignment horizontal="right" vertical="center"/>
    </xf>
    <xf numFmtId="0" fontId="8" fillId="0" borderId="0" xfId="0" applyFont="1" applyBorder="1" applyAlignment="1">
      <alignment horizontal="left" vertical="center"/>
    </xf>
    <xf numFmtId="41" fontId="8" fillId="0" borderId="0" xfId="0" applyNumberFormat="1" applyFont="1" applyBorder="1" applyAlignment="1">
      <alignment vertical="center"/>
    </xf>
    <xf numFmtId="0" fontId="2" fillId="0" borderId="0" xfId="0" applyFont="1" applyBorder="1" applyAlignment="1">
      <alignment vertical="top"/>
    </xf>
    <xf numFmtId="0" fontId="2" fillId="0" borderId="0" xfId="0" applyFont="1" applyAlignment="1">
      <alignment vertical="top"/>
    </xf>
    <xf numFmtId="0" fontId="9" fillId="0" borderId="21" xfId="0" applyFont="1" applyBorder="1"/>
    <xf numFmtId="0" fontId="8" fillId="0" borderId="14" xfId="0" applyFont="1" applyBorder="1" applyAlignment="1">
      <alignment horizontal="center" vertical="center"/>
    </xf>
    <xf numFmtId="0" fontId="8" fillId="0" borderId="22" xfId="0" applyFont="1" applyBorder="1" applyAlignment="1">
      <alignment horizontal="center" vertical="center"/>
    </xf>
    <xf numFmtId="0" fontId="3" fillId="0" borderId="0" xfId="0" applyFont="1" applyBorder="1"/>
    <xf numFmtId="0" fontId="9" fillId="0" borderId="13" xfId="0" applyFont="1" applyBorder="1"/>
    <xf numFmtId="0" fontId="8" fillId="0" borderId="8" xfId="0" applyFont="1" applyBorder="1" applyAlignment="1">
      <alignment vertical="distributed" textRotation="255"/>
    </xf>
    <xf numFmtId="0" fontId="8" fillId="0" borderId="16" xfId="0" applyFont="1" applyBorder="1" applyAlignment="1">
      <alignment vertical="distributed" textRotation="255"/>
    </xf>
    <xf numFmtId="49" fontId="8" fillId="0" borderId="2" xfId="0" applyNumberFormat="1" applyFont="1" applyBorder="1" applyAlignment="1">
      <alignment vertical="center"/>
    </xf>
    <xf numFmtId="49" fontId="8" fillId="0" borderId="2" xfId="0" applyNumberFormat="1" applyFont="1" applyBorder="1" applyAlignment="1">
      <alignment horizontal="center" vertical="center"/>
    </xf>
    <xf numFmtId="49" fontId="8" fillId="0" borderId="21" xfId="0" applyNumberFormat="1" applyFont="1" applyBorder="1" applyAlignment="1">
      <alignment vertical="center"/>
    </xf>
    <xf numFmtId="176" fontId="15" fillId="0" borderId="4" xfId="0" quotePrefix="1" applyNumberFormat="1" applyFont="1" applyBorder="1" applyAlignment="1">
      <alignment horizontal="right" vertical="center"/>
    </xf>
    <xf numFmtId="176" fontId="15" fillId="0" borderId="4" xfId="0" applyNumberFormat="1" applyFont="1" applyBorder="1" applyAlignment="1">
      <alignment horizontal="right" vertical="center"/>
    </xf>
    <xf numFmtId="176" fontId="15" fillId="0" borderId="5" xfId="0" applyNumberFormat="1" applyFont="1" applyBorder="1" applyAlignment="1">
      <alignment vertical="center"/>
    </xf>
    <xf numFmtId="176" fontId="15" fillId="0" borderId="0" xfId="0" quotePrefix="1" applyNumberFormat="1" applyFont="1" applyFill="1" applyBorder="1" applyAlignment="1">
      <alignment horizontal="right" vertical="center"/>
    </xf>
    <xf numFmtId="176" fontId="15" fillId="0" borderId="4" xfId="0" applyNumberFormat="1" applyFont="1" applyFill="1" applyBorder="1" applyAlignment="1">
      <alignment horizontal="right" vertical="center"/>
    </xf>
    <xf numFmtId="176" fontId="15" fillId="0" borderId="5"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0" fontId="8" fillId="0" borderId="0" xfId="0" applyNumberFormat="1" applyFont="1" applyBorder="1" applyAlignment="1">
      <alignment horizontal="center" vertical="center"/>
    </xf>
    <xf numFmtId="176" fontId="15" fillId="0" borderId="4" xfId="0" quotePrefix="1" applyNumberFormat="1" applyFont="1" applyFill="1" applyBorder="1" applyAlignment="1">
      <alignment horizontal="right" vertical="center"/>
    </xf>
    <xf numFmtId="176" fontId="15" fillId="0" borderId="4" xfId="0" quotePrefix="1" applyNumberFormat="1" applyFont="1" applyFill="1" applyBorder="1" applyAlignment="1">
      <alignment vertical="center"/>
    </xf>
    <xf numFmtId="176" fontId="15" fillId="0" borderId="5"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5" fillId="0" borderId="4" xfId="1" applyNumberFormat="1" applyFont="1" applyBorder="1" applyAlignment="1">
      <alignment vertical="center"/>
    </xf>
    <xf numFmtId="176" fontId="15" fillId="0" borderId="5" xfId="1" applyNumberFormat="1" applyFont="1" applyFill="1" applyBorder="1" applyAlignment="1">
      <alignment horizontal="right" vertical="center"/>
    </xf>
    <xf numFmtId="176" fontId="15" fillId="0" borderId="4"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7" fontId="10" fillId="0" borderId="1" xfId="1" applyNumberFormat="1" applyFont="1" applyBorder="1" applyAlignment="1">
      <alignment horizontal="center" vertical="center"/>
    </xf>
    <xf numFmtId="0" fontId="14" fillId="0" borderId="1" xfId="1" applyNumberFormat="1" applyFont="1" applyBorder="1" applyAlignment="1">
      <alignment horizontal="center" vertical="center"/>
    </xf>
    <xf numFmtId="177" fontId="14" fillId="0" borderId="13" xfId="1" applyNumberFormat="1" applyFont="1" applyBorder="1" applyAlignment="1">
      <alignment horizontal="right" vertical="center"/>
    </xf>
    <xf numFmtId="176" fontId="18" fillId="0" borderId="6" xfId="1" applyNumberFormat="1" applyFont="1" applyBorder="1" applyAlignment="1">
      <alignment horizontal="right" vertical="center"/>
    </xf>
    <xf numFmtId="176" fontId="18" fillId="0" borderId="1" xfId="1" applyNumberFormat="1" applyFont="1" applyBorder="1" applyAlignment="1">
      <alignment horizontal="right" vertical="center"/>
    </xf>
    <xf numFmtId="176" fontId="18" fillId="0" borderId="17" xfId="1" applyNumberFormat="1" applyFont="1" applyBorder="1" applyAlignment="1">
      <alignment vertical="center"/>
    </xf>
    <xf numFmtId="176" fontId="18" fillId="0" borderId="6" xfId="1" applyNumberFormat="1" applyFont="1" applyFill="1" applyBorder="1" applyAlignment="1">
      <alignment horizontal="right" vertical="center"/>
    </xf>
    <xf numFmtId="176" fontId="18" fillId="0" borderId="17" xfId="1" applyNumberFormat="1" applyFont="1" applyFill="1" applyBorder="1" applyAlignment="1">
      <alignment horizontal="right" vertical="center"/>
    </xf>
    <xf numFmtId="176" fontId="18" fillId="0" borderId="1" xfId="1" applyNumberFormat="1" applyFont="1" applyFill="1" applyBorder="1" applyAlignment="1">
      <alignment horizontal="right" vertical="center"/>
    </xf>
    <xf numFmtId="177" fontId="3" fillId="0" borderId="0" xfId="1" applyNumberFormat="1" applyFont="1" applyBorder="1" applyAlignment="1">
      <alignment vertical="center"/>
    </xf>
    <xf numFmtId="49" fontId="9" fillId="0" borderId="0" xfId="0" applyNumberFormat="1" applyFont="1" applyBorder="1" applyAlignment="1">
      <alignment horizontal="center"/>
    </xf>
    <xf numFmtId="0" fontId="9" fillId="0" borderId="0" xfId="0" applyFont="1" applyBorder="1" applyAlignment="1">
      <alignment horizontal="center"/>
    </xf>
    <xf numFmtId="41" fontId="9" fillId="0" borderId="0" xfId="0" applyNumberFormat="1" applyFont="1" applyBorder="1" applyAlignment="1">
      <alignment horizontal="right"/>
    </xf>
    <xf numFmtId="41" fontId="9" fillId="0" borderId="2" xfId="0" applyNumberFormat="1" applyFont="1" applyBorder="1" applyAlignment="1">
      <alignment horizontal="right"/>
    </xf>
    <xf numFmtId="49" fontId="3" fillId="0" borderId="0" xfId="0" applyNumberFormat="1" applyFont="1" applyBorder="1" applyAlignment="1">
      <alignment horizontal="center"/>
    </xf>
    <xf numFmtId="0" fontId="3" fillId="0" borderId="0" xfId="0" applyFont="1" applyBorder="1" applyAlignment="1">
      <alignment horizontal="center"/>
    </xf>
    <xf numFmtId="41" fontId="3" fillId="0" borderId="0" xfId="0" applyNumberFormat="1" applyFont="1" applyBorder="1" applyAlignment="1">
      <alignment horizontal="right"/>
    </xf>
    <xf numFmtId="0" fontId="0" fillId="0" borderId="0" xfId="0" applyBorder="1"/>
    <xf numFmtId="0" fontId="7" fillId="0" borderId="0" xfId="0" applyFont="1" applyAlignment="1">
      <alignment vertical="top"/>
    </xf>
    <xf numFmtId="38" fontId="13" fillId="0" borderId="0" xfId="1" applyFont="1"/>
    <xf numFmtId="0" fontId="12" fillId="0" borderId="0" xfId="0" applyFont="1" applyAlignment="1">
      <alignment vertical="center"/>
    </xf>
    <xf numFmtId="38" fontId="8" fillId="0" borderId="0" xfId="1" applyFont="1"/>
    <xf numFmtId="0" fontId="8" fillId="0" borderId="2" xfId="0" applyFont="1" applyBorder="1" applyAlignment="1">
      <alignment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9" fillId="0" borderId="0" xfId="0" applyFont="1" applyAlignment="1">
      <alignment vertical="center"/>
    </xf>
    <xf numFmtId="0" fontId="8" fillId="0" borderId="1" xfId="0" applyFont="1" applyBorder="1" applyAlignment="1">
      <alignment vertical="center"/>
    </xf>
    <xf numFmtId="38" fontId="8" fillId="0" borderId="8" xfId="1" applyFont="1" applyBorder="1" applyAlignment="1">
      <alignment horizontal="center" vertical="center"/>
    </xf>
    <xf numFmtId="38" fontId="14" fillId="0" borderId="8" xfId="1" applyFont="1" applyBorder="1" applyAlignment="1">
      <alignment horizontal="center" vertical="center"/>
    </xf>
    <xf numFmtId="38" fontId="14" fillId="0" borderId="16" xfId="1" applyFont="1" applyBorder="1" applyAlignment="1">
      <alignment horizontal="center" vertical="center"/>
    </xf>
    <xf numFmtId="0" fontId="8" fillId="0" borderId="12" xfId="0" applyFont="1" applyBorder="1" applyAlignment="1">
      <alignment horizontal="distributed" vertical="center"/>
    </xf>
    <xf numFmtId="41" fontId="19" fillId="0" borderId="5" xfId="1" applyNumberFormat="1" applyFont="1" applyBorder="1" applyAlignment="1">
      <alignment horizontal="right" vertical="center"/>
    </xf>
    <xf numFmtId="41" fontId="19" fillId="0" borderId="5" xfId="1" applyNumberFormat="1" applyFont="1" applyBorder="1" applyAlignment="1">
      <alignment vertical="center"/>
    </xf>
    <xf numFmtId="41" fontId="20" fillId="0" borderId="5" xfId="1" applyNumberFormat="1" applyFont="1" applyBorder="1" applyAlignment="1">
      <alignment vertical="center"/>
    </xf>
    <xf numFmtId="41" fontId="20" fillId="0" borderId="22" xfId="1" applyNumberFormat="1" applyFont="1" applyBorder="1" applyAlignment="1">
      <alignment vertical="center"/>
    </xf>
    <xf numFmtId="178" fontId="9" fillId="0" borderId="0" xfId="0" applyNumberFormat="1" applyFont="1" applyAlignment="1">
      <alignment vertical="center"/>
    </xf>
    <xf numFmtId="41" fontId="19" fillId="0" borderId="4" xfId="1" applyNumberFormat="1" applyFont="1" applyBorder="1" applyAlignment="1">
      <alignment vertical="center"/>
    </xf>
    <xf numFmtId="41" fontId="20" fillId="0" borderId="4" xfId="1" applyNumberFormat="1" applyFont="1" applyBorder="1" applyAlignment="1">
      <alignment vertical="center"/>
    </xf>
    <xf numFmtId="41" fontId="19" fillId="0" borderId="5" xfId="1" applyNumberFormat="1" applyFont="1" applyFill="1" applyBorder="1" applyAlignment="1">
      <alignment vertical="center"/>
    </xf>
    <xf numFmtId="41" fontId="20" fillId="0" borderId="5" xfId="1" applyNumberFormat="1" applyFont="1" applyFill="1" applyBorder="1" applyAlignment="1">
      <alignment vertical="center"/>
    </xf>
    <xf numFmtId="0" fontId="8" fillId="0" borderId="13" xfId="0" applyFont="1" applyBorder="1" applyAlignment="1">
      <alignment horizontal="distributed" vertical="center"/>
    </xf>
    <xf numFmtId="41" fontId="19" fillId="0" borderId="6" xfId="1" applyNumberFormat="1" applyFont="1" applyBorder="1" applyAlignment="1">
      <alignment horizontal="right" vertical="center"/>
    </xf>
    <xf numFmtId="41" fontId="19" fillId="0" borderId="6" xfId="1" applyNumberFormat="1" applyFont="1" applyBorder="1" applyAlignment="1">
      <alignment vertical="center"/>
    </xf>
    <xf numFmtId="41" fontId="20" fillId="0" borderId="6" xfId="1" applyNumberFormat="1" applyFont="1" applyBorder="1" applyAlignment="1">
      <alignment vertical="center"/>
    </xf>
    <xf numFmtId="41" fontId="19" fillId="0" borderId="6" xfId="1" applyNumberFormat="1" applyFont="1" applyFill="1" applyBorder="1" applyAlignment="1">
      <alignment vertical="center"/>
    </xf>
    <xf numFmtId="41" fontId="20" fillId="0" borderId="6" xfId="1" applyNumberFormat="1" applyFont="1" applyFill="1" applyBorder="1" applyAlignment="1">
      <alignment vertical="center"/>
    </xf>
    <xf numFmtId="41" fontId="19" fillId="0" borderId="17" xfId="1" applyNumberFormat="1" applyFont="1" applyBorder="1" applyAlignment="1">
      <alignment vertical="center"/>
    </xf>
    <xf numFmtId="41" fontId="20" fillId="0" borderId="17" xfId="1" applyNumberFormat="1" applyFont="1" applyBorder="1" applyAlignment="1">
      <alignment vertical="center"/>
    </xf>
    <xf numFmtId="0" fontId="8" fillId="0" borderId="2" xfId="0" applyFont="1" applyFill="1" applyBorder="1" applyAlignment="1">
      <alignment vertical="center"/>
    </xf>
    <xf numFmtId="38" fontId="3" fillId="0" borderId="0" xfId="1" applyFont="1"/>
    <xf numFmtId="0" fontId="7" fillId="0" borderId="0" xfId="0" applyFont="1" applyFill="1" applyBorder="1" applyAlignment="1">
      <alignment vertical="top"/>
    </xf>
    <xf numFmtId="0" fontId="21" fillId="0" borderId="0" xfId="0" applyFont="1" applyFill="1" applyBorder="1"/>
    <xf numFmtId="0" fontId="13" fillId="0" borderId="0" xfId="0" applyFont="1" applyFill="1" applyBorder="1"/>
    <xf numFmtId="0" fontId="8" fillId="0" borderId="1" xfId="0" applyFont="1" applyFill="1" applyBorder="1" applyAlignment="1">
      <alignment horizontal="right" vertical="center"/>
    </xf>
    <xf numFmtId="0" fontId="3" fillId="0" borderId="0" xfId="0" applyFont="1" applyFill="1"/>
    <xf numFmtId="0" fontId="15" fillId="0" borderId="29" xfId="0" applyFont="1" applyFill="1" applyBorder="1"/>
    <xf numFmtId="0" fontId="8" fillId="0" borderId="30" xfId="0" applyFont="1" applyFill="1" applyBorder="1" applyAlignment="1">
      <alignment horizontal="center"/>
    </xf>
    <xf numFmtId="0" fontId="8" fillId="0" borderId="30" xfId="0" applyNumberFormat="1" applyFont="1" applyFill="1" applyBorder="1" applyAlignment="1">
      <alignment horizontal="center"/>
    </xf>
    <xf numFmtId="0" fontId="8" fillId="0" borderId="31" xfId="0" applyNumberFormat="1" applyFont="1" applyFill="1" applyBorder="1" applyAlignment="1">
      <alignment horizontal="center"/>
    </xf>
    <xf numFmtId="0" fontId="22" fillId="0" borderId="0" xfId="0" applyFont="1" applyFill="1" applyBorder="1" applyAlignment="1">
      <alignment horizontal="distributed" vertical="center"/>
    </xf>
    <xf numFmtId="0" fontId="22" fillId="0" borderId="0" xfId="0" applyFont="1" applyFill="1" applyBorder="1"/>
    <xf numFmtId="0" fontId="14" fillId="0" borderId="0" xfId="0" applyFont="1" applyFill="1" applyBorder="1" applyAlignment="1">
      <alignment horizontal="distributed" vertical="center"/>
    </xf>
    <xf numFmtId="41" fontId="23" fillId="0" borderId="5" xfId="0" applyNumberFormat="1" applyFont="1" applyFill="1" applyBorder="1" applyAlignment="1">
      <alignment horizontal="right" vertical="center"/>
    </xf>
    <xf numFmtId="41" fontId="23" fillId="0" borderId="22" xfId="0" applyNumberFormat="1" applyFont="1" applyFill="1" applyBorder="1" applyAlignment="1">
      <alignment horizontal="right" vertical="center"/>
    </xf>
    <xf numFmtId="0" fontId="14" fillId="0" borderId="0" xfId="0" applyFont="1" applyFill="1" applyBorder="1" applyAlignment="1">
      <alignment horizontal="distributed" vertical="center"/>
    </xf>
    <xf numFmtId="0" fontId="14" fillId="0" borderId="0" xfId="0" applyFont="1" applyFill="1" applyBorder="1"/>
    <xf numFmtId="0" fontId="8" fillId="0" borderId="0" xfId="0" applyFont="1" applyFill="1" applyBorder="1" applyAlignment="1">
      <alignment horizontal="distributed" vertical="center"/>
    </xf>
    <xf numFmtId="41" fontId="24" fillId="0" borderId="5" xfId="0" applyNumberFormat="1" applyFont="1" applyFill="1" applyBorder="1" applyAlignment="1">
      <alignment horizontal="right" vertical="center"/>
    </xf>
    <xf numFmtId="41" fontId="24" fillId="0" borderId="4" xfId="0" applyNumberFormat="1" applyFont="1" applyFill="1" applyBorder="1" applyAlignment="1">
      <alignment horizontal="right" vertical="center"/>
    </xf>
    <xf numFmtId="41" fontId="24" fillId="0" borderId="0" xfId="0" applyNumberFormat="1" applyFont="1" applyFill="1" applyBorder="1" applyAlignment="1">
      <alignment horizontal="right" vertical="center"/>
    </xf>
    <xf numFmtId="0" fontId="8" fillId="2" borderId="0" xfId="0" applyFont="1" applyFill="1" applyBorder="1" applyAlignment="1">
      <alignment horizontal="distributed" vertical="center"/>
    </xf>
    <xf numFmtId="0" fontId="8" fillId="0" borderId="0" xfId="0" applyFont="1" applyFill="1" applyBorder="1" applyAlignment="1">
      <alignment horizontal="center" vertical="center" shrinkToFit="1"/>
    </xf>
    <xf numFmtId="0" fontId="8" fillId="0" borderId="1" xfId="0" applyFont="1" applyFill="1" applyBorder="1" applyAlignment="1">
      <alignment horizontal="distributed" vertical="center"/>
    </xf>
    <xf numFmtId="0" fontId="8" fillId="0" borderId="1" xfId="0" applyFont="1" applyFill="1" applyBorder="1"/>
    <xf numFmtId="0" fontId="8" fillId="2" borderId="1" xfId="0" applyFont="1" applyFill="1" applyBorder="1" applyAlignment="1">
      <alignment horizontal="distributed" vertical="center"/>
    </xf>
    <xf numFmtId="41" fontId="24" fillId="0" borderId="6" xfId="0" applyNumberFormat="1" applyFont="1" applyFill="1" applyBorder="1" applyAlignment="1">
      <alignment horizontal="right" vertical="center"/>
    </xf>
    <xf numFmtId="41" fontId="24" fillId="0" borderId="1" xfId="0" applyNumberFormat="1" applyFont="1" applyFill="1" applyBorder="1" applyAlignment="1">
      <alignment horizontal="right" vertical="center"/>
    </xf>
    <xf numFmtId="41" fontId="24" fillId="0" borderId="17" xfId="0" applyNumberFormat="1" applyFont="1" applyFill="1" applyBorder="1" applyAlignment="1">
      <alignment horizontal="right" vertical="center"/>
    </xf>
    <xf numFmtId="41" fontId="8" fillId="0" borderId="0" xfId="0" applyNumberFormat="1" applyFont="1" applyFill="1" applyBorder="1" applyAlignment="1">
      <alignment horizontal="right"/>
    </xf>
    <xf numFmtId="0" fontId="9" fillId="0" borderId="0" xfId="0" applyFont="1" applyFill="1" applyBorder="1"/>
    <xf numFmtId="0" fontId="9" fillId="0" borderId="0" xfId="0" applyFont="1" applyFill="1"/>
    <xf numFmtId="0" fontId="0" fillId="0" borderId="0" xfId="0" applyFill="1"/>
    <xf numFmtId="0" fontId="25" fillId="0" borderId="0" xfId="0" applyFont="1" applyBorder="1" applyAlignment="1">
      <alignment vertical="top"/>
    </xf>
    <xf numFmtId="0" fontId="8" fillId="0" borderId="0" xfId="0" applyFont="1" applyBorder="1" applyAlignment="1">
      <alignment horizontal="left" vertical="center" wrapText="1"/>
    </xf>
    <xf numFmtId="0" fontId="8" fillId="0" borderId="1" xfId="0" applyFont="1" applyBorder="1" applyAlignment="1">
      <alignment horizontal="right" vertical="center"/>
    </xf>
    <xf numFmtId="0" fontId="8" fillId="0" borderId="29" xfId="0" applyFont="1" applyBorder="1"/>
    <xf numFmtId="0" fontId="14" fillId="0" borderId="30" xfId="0" applyFont="1" applyBorder="1" applyAlignment="1">
      <alignment horizontal="center" vertical="center"/>
    </xf>
    <xf numFmtId="0" fontId="8" fillId="0" borderId="29" xfId="0" applyFont="1" applyBorder="1" applyAlignment="1">
      <alignment horizontal="center" vertical="center"/>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16" fillId="0" borderId="0" xfId="0" applyFont="1" applyBorder="1"/>
    <xf numFmtId="0" fontId="16" fillId="0" borderId="0" xfId="0" applyFont="1"/>
    <xf numFmtId="41" fontId="18" fillId="0" borderId="5" xfId="1" applyNumberFormat="1" applyFont="1" applyBorder="1" applyAlignment="1">
      <alignment horizontal="right" vertical="center"/>
    </xf>
    <xf numFmtId="41" fontId="15" fillId="0" borderId="14" xfId="0" applyNumberFormat="1" applyFont="1" applyBorder="1" applyAlignment="1">
      <alignment horizontal="right" vertical="center"/>
    </xf>
    <xf numFmtId="41" fontId="15" fillId="0" borderId="22" xfId="0" applyNumberFormat="1" applyFont="1" applyBorder="1" applyAlignment="1">
      <alignment horizontal="right" vertical="center"/>
    </xf>
    <xf numFmtId="41" fontId="16" fillId="0" borderId="0" xfId="0" applyNumberFormat="1" applyFont="1" applyBorder="1"/>
    <xf numFmtId="41" fontId="18" fillId="0" borderId="5" xfId="1" applyNumberFormat="1" applyFont="1" applyFill="1" applyBorder="1" applyAlignment="1">
      <alignment horizontal="right" vertical="center"/>
    </xf>
    <xf numFmtId="41" fontId="15" fillId="0" borderId="5" xfId="0" applyNumberFormat="1" applyFont="1" applyBorder="1" applyAlignment="1">
      <alignment horizontal="right" vertical="center"/>
    </xf>
    <xf numFmtId="41" fontId="15" fillId="0" borderId="4" xfId="0" applyNumberFormat="1" applyFont="1" applyBorder="1" applyAlignment="1">
      <alignment horizontal="right" vertical="center"/>
    </xf>
    <xf numFmtId="41" fontId="18" fillId="0" borderId="6" xfId="1" applyNumberFormat="1" applyFont="1" applyBorder="1" applyAlignment="1">
      <alignment horizontal="right" vertical="center"/>
    </xf>
    <xf numFmtId="41" fontId="15" fillId="0" borderId="6" xfId="0" applyNumberFormat="1" applyFont="1" applyBorder="1" applyAlignment="1">
      <alignment horizontal="right" vertical="center"/>
    </xf>
    <xf numFmtId="0" fontId="26" fillId="0" borderId="0" xfId="0" applyFont="1"/>
    <xf numFmtId="41" fontId="26" fillId="0" borderId="0" xfId="0" applyNumberFormat="1" applyFont="1" applyAlignment="1"/>
    <xf numFmtId="0" fontId="8" fillId="0" borderId="0" xfId="0" applyFont="1" applyBorder="1" applyAlignment="1"/>
    <xf numFmtId="41" fontId="18" fillId="0" borderId="4" xfId="0" applyNumberFormat="1" applyFont="1" applyBorder="1" applyAlignment="1">
      <alignment vertical="center"/>
    </xf>
    <xf numFmtId="41" fontId="15" fillId="0" borderId="5" xfId="0" applyNumberFormat="1" applyFont="1" applyBorder="1" applyAlignment="1">
      <alignment vertical="center"/>
    </xf>
    <xf numFmtId="41" fontId="15" fillId="0" borderId="22" xfId="0" applyNumberFormat="1" applyFont="1" applyBorder="1" applyAlignment="1">
      <alignment vertical="center"/>
    </xf>
    <xf numFmtId="41" fontId="16" fillId="0" borderId="0" xfId="0" applyNumberFormat="1" applyFont="1"/>
    <xf numFmtId="41" fontId="18" fillId="0" borderId="5" xfId="0" applyNumberFormat="1" applyFont="1" applyBorder="1" applyAlignment="1">
      <alignment vertical="center"/>
    </xf>
    <xf numFmtId="41" fontId="15" fillId="0" borderId="5" xfId="0" applyNumberFormat="1" applyFont="1" applyFill="1" applyBorder="1" applyAlignment="1">
      <alignment vertical="center"/>
    </xf>
    <xf numFmtId="41" fontId="15" fillId="0" borderId="4" xfId="0" applyNumberFormat="1" applyFont="1" applyFill="1" applyBorder="1" applyAlignment="1">
      <alignment vertical="center"/>
    </xf>
    <xf numFmtId="41" fontId="18" fillId="0" borderId="5" xfId="0" applyNumberFormat="1" applyFont="1" applyFill="1" applyBorder="1" applyAlignment="1">
      <alignment vertical="center"/>
    </xf>
    <xf numFmtId="41" fontId="15" fillId="0" borderId="0" xfId="0" applyNumberFormat="1" applyFont="1" applyAlignment="1">
      <alignment vertical="center"/>
    </xf>
    <xf numFmtId="41" fontId="15" fillId="0" borderId="0" xfId="0" applyNumberFormat="1" applyFont="1" applyAlignment="1">
      <alignment horizontal="right" vertical="center"/>
    </xf>
    <xf numFmtId="41" fontId="18" fillId="0" borderId="4" xfId="0" applyNumberFormat="1" applyFont="1" applyFill="1" applyBorder="1" applyAlignment="1">
      <alignment vertical="center"/>
    </xf>
    <xf numFmtId="41" fontId="15" fillId="0" borderId="0" xfId="0" applyNumberFormat="1" applyFont="1" applyFill="1" applyBorder="1" applyAlignment="1">
      <alignment vertical="center"/>
    </xf>
    <xf numFmtId="0" fontId="27" fillId="2" borderId="0" xfId="0" applyFont="1" applyFill="1" applyBorder="1" applyAlignment="1">
      <alignment horizontal="distributed" vertical="center" shrinkToFit="1"/>
    </xf>
    <xf numFmtId="41" fontId="18" fillId="0" borderId="17" xfId="0" applyNumberFormat="1" applyFont="1" applyFill="1" applyBorder="1" applyAlignment="1">
      <alignment vertical="center"/>
    </xf>
    <xf numFmtId="41" fontId="15" fillId="0" borderId="17" xfId="0" applyNumberFormat="1" applyFont="1" applyFill="1" applyBorder="1" applyAlignment="1">
      <alignment vertical="center"/>
    </xf>
    <xf numFmtId="0" fontId="8" fillId="0" borderId="0" xfId="0" applyFont="1" applyFill="1" applyBorder="1" applyAlignment="1">
      <alignment vertical="center"/>
    </xf>
    <xf numFmtId="41" fontId="15" fillId="0" borderId="0" xfId="0" applyNumberFormat="1" applyFont="1"/>
    <xf numFmtId="41" fontId="15" fillId="0" borderId="0" xfId="0" applyNumberFormat="1" applyFont="1" applyFill="1"/>
    <xf numFmtId="41" fontId="0" fillId="0" borderId="0" xfId="0" applyNumberFormat="1" applyFont="1"/>
    <xf numFmtId="0" fontId="3" fillId="0" borderId="0" xfId="0" applyFont="1" applyFill="1" applyBorder="1"/>
    <xf numFmtId="0" fontId="13" fillId="0" borderId="0" xfId="0" applyFont="1" applyBorder="1"/>
    <xf numFmtId="0" fontId="8" fillId="0" borderId="29" xfId="0" applyFont="1" applyBorder="1" applyAlignment="1">
      <alignment vertical="center"/>
    </xf>
    <xf numFmtId="0" fontId="14" fillId="0" borderId="31" xfId="0" applyFont="1" applyBorder="1" applyAlignment="1">
      <alignment horizontal="center" vertical="center"/>
    </xf>
    <xf numFmtId="0" fontId="8" fillId="0" borderId="31" xfId="0" applyFont="1" applyBorder="1" applyAlignment="1">
      <alignment horizontal="center" vertical="center"/>
    </xf>
    <xf numFmtId="0" fontId="8" fillId="0" borderId="31" xfId="0" applyFont="1" applyFill="1" applyBorder="1" applyAlignment="1">
      <alignment horizontal="center" vertical="center"/>
    </xf>
    <xf numFmtId="0" fontId="8" fillId="0" borderId="2" xfId="0" applyFont="1" applyBorder="1" applyAlignment="1">
      <alignment horizontal="center" vertical="center"/>
    </xf>
    <xf numFmtId="41" fontId="14" fillId="0" borderId="22" xfId="0" applyNumberFormat="1" applyFont="1" applyBorder="1" applyAlignment="1">
      <alignment horizontal="right" vertical="center"/>
    </xf>
    <xf numFmtId="41" fontId="8" fillId="0" borderId="22" xfId="0" applyNumberFormat="1" applyFont="1" applyFill="1" applyBorder="1" applyAlignment="1">
      <alignment horizontal="right" vertical="center"/>
    </xf>
    <xf numFmtId="41" fontId="14" fillId="0" borderId="17" xfId="0" applyNumberFormat="1" applyFont="1" applyBorder="1" applyAlignment="1">
      <alignment horizontal="right" vertical="center"/>
    </xf>
    <xf numFmtId="41" fontId="8" fillId="0" borderId="17" xfId="0" applyNumberFormat="1" applyFont="1" applyFill="1" applyBorder="1" applyAlignment="1">
      <alignment horizontal="right" vertical="center"/>
    </xf>
    <xf numFmtId="0" fontId="0" fillId="0" borderId="0" xfId="0" applyFont="1" applyAlignment="1">
      <alignment vertical="top"/>
    </xf>
    <xf numFmtId="0" fontId="13" fillId="0" borderId="0" xfId="0" applyFont="1" applyAlignment="1">
      <alignment vertical="top"/>
    </xf>
    <xf numFmtId="0" fontId="8" fillId="0" borderId="21" xfId="0" applyFont="1" applyBorder="1" applyAlignment="1">
      <alignment horizontal="center" vertic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23" xfId="0" applyFont="1" applyBorder="1" applyAlignment="1">
      <alignment horizontal="center"/>
    </xf>
    <xf numFmtId="0" fontId="8" fillId="0" borderId="29" xfId="0" applyFont="1" applyFill="1" applyBorder="1"/>
    <xf numFmtId="0" fontId="14" fillId="0" borderId="30" xfId="0" applyFont="1" applyFill="1" applyBorder="1" applyAlignment="1">
      <alignment horizontal="center"/>
    </xf>
    <xf numFmtId="0" fontId="8" fillId="0" borderId="31" xfId="0" applyFont="1" applyFill="1" applyBorder="1" applyAlignment="1">
      <alignment horizontal="center"/>
    </xf>
    <xf numFmtId="0" fontId="8" fillId="0" borderId="31" xfId="0" applyFont="1" applyBorder="1" applyAlignment="1">
      <alignment horizontal="center"/>
    </xf>
    <xf numFmtId="0" fontId="8" fillId="0" borderId="13" xfId="0" applyFont="1" applyBorder="1" applyAlignment="1">
      <alignment horizontal="center" vertical="center"/>
    </xf>
    <xf numFmtId="0" fontId="8" fillId="0" borderId="17" xfId="0" applyFont="1" applyBorder="1" applyAlignment="1">
      <alignment horizontal="center"/>
    </xf>
    <xf numFmtId="0" fontId="8" fillId="0" borderId="32" xfId="0" applyFont="1" applyBorder="1" applyAlignment="1">
      <alignment horizontal="center" vertical="center"/>
    </xf>
    <xf numFmtId="0" fontId="8" fillId="0" borderId="16" xfId="0" applyFont="1" applyBorder="1" applyAlignment="1">
      <alignment horizontal="center"/>
    </xf>
    <xf numFmtId="0" fontId="8" fillId="0" borderId="29" xfId="0" applyFont="1" applyFill="1" applyBorder="1" applyAlignment="1">
      <alignment horizontal="center"/>
    </xf>
    <xf numFmtId="41" fontId="14" fillId="0" borderId="30" xfId="0" applyNumberFormat="1" applyFont="1" applyFill="1" applyBorder="1" applyAlignment="1">
      <alignment horizontal="center"/>
    </xf>
    <xf numFmtId="41" fontId="8" fillId="0" borderId="30" xfId="0" applyNumberFormat="1" applyFont="1" applyFill="1" applyBorder="1" applyAlignment="1">
      <alignment horizontal="center"/>
    </xf>
    <xf numFmtId="41" fontId="8" fillId="0" borderId="17" xfId="0" applyNumberFormat="1" applyFont="1" applyFill="1" applyBorder="1" applyAlignment="1">
      <alignment horizontal="center"/>
    </xf>
    <xf numFmtId="0" fontId="8" fillId="0" borderId="31" xfId="0" applyFont="1" applyBorder="1"/>
    <xf numFmtId="0" fontId="14" fillId="0" borderId="0" xfId="0" applyFont="1" applyBorder="1" applyAlignment="1">
      <alignment horizontal="center"/>
    </xf>
    <xf numFmtId="41" fontId="14" fillId="0" borderId="4" xfId="0" applyNumberFormat="1" applyFont="1" applyBorder="1"/>
    <xf numFmtId="0" fontId="14" fillId="0" borderId="4" xfId="0" applyNumberFormat="1" applyFont="1" applyBorder="1" applyAlignment="1">
      <alignment horizontal="right"/>
    </xf>
    <xf numFmtId="179" fontId="14" fillId="0" borderId="12" xfId="0" applyNumberFormat="1" applyFont="1" applyBorder="1" applyAlignment="1">
      <alignment horizontal="right"/>
    </xf>
    <xf numFmtId="41" fontId="14" fillId="0" borderId="4" xfId="0" applyNumberFormat="1" applyFont="1" applyBorder="1" applyAlignment="1">
      <alignment horizontal="center"/>
    </xf>
    <xf numFmtId="49" fontId="8" fillId="0" borderId="0" xfId="0" applyNumberFormat="1" applyFont="1" applyBorder="1" applyAlignment="1">
      <alignment horizontal="center" vertical="center"/>
    </xf>
    <xf numFmtId="179" fontId="8" fillId="0" borderId="12" xfId="0" applyNumberFormat="1" applyFont="1" applyBorder="1" applyAlignment="1">
      <alignment horizontal="right"/>
    </xf>
    <xf numFmtId="41" fontId="8" fillId="0" borderId="4" xfId="0" applyNumberFormat="1" applyFont="1" applyBorder="1" applyAlignment="1">
      <alignment horizontal="center"/>
    </xf>
    <xf numFmtId="180" fontId="8" fillId="0" borderId="0" xfId="0" applyNumberFormat="1" applyFont="1" applyBorder="1" applyAlignment="1">
      <alignment horizontal="right" shrinkToFit="1"/>
    </xf>
    <xf numFmtId="49" fontId="8" fillId="0" borderId="13" xfId="0" applyNumberFormat="1" applyFont="1" applyBorder="1" applyAlignment="1">
      <alignment horizontal="center" vertical="center"/>
    </xf>
    <xf numFmtId="179" fontId="8" fillId="0" borderId="13" xfId="0" applyNumberFormat="1" applyFont="1" applyBorder="1" applyAlignment="1">
      <alignment horizontal="right"/>
    </xf>
    <xf numFmtId="41" fontId="8" fillId="0" borderId="17" xfId="0" applyNumberFormat="1" applyFont="1" applyBorder="1" applyAlignment="1">
      <alignment horizontal="center"/>
    </xf>
    <xf numFmtId="0" fontId="8" fillId="0" borderId="1" xfId="0" applyFont="1" applyBorder="1" applyAlignment="1">
      <alignment horizontal="right" vertical="center"/>
    </xf>
    <xf numFmtId="0" fontId="8"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8" xfId="0" applyFont="1" applyBorder="1" applyAlignment="1">
      <alignment horizontal="center" vertical="center" shrinkToFit="1"/>
    </xf>
    <xf numFmtId="0" fontId="8" fillId="0" borderId="8" xfId="0" applyFont="1" applyBorder="1" applyAlignment="1">
      <alignment horizontal="center" vertical="center" wrapText="1" shrinkToFit="1"/>
    </xf>
    <xf numFmtId="0" fontId="8" fillId="0" borderId="16" xfId="0" applyFont="1" applyBorder="1" applyAlignment="1">
      <alignment horizontal="center" vertical="center" shrinkToFit="1"/>
    </xf>
    <xf numFmtId="41" fontId="8" fillId="0" borderId="30" xfId="0" applyNumberFormat="1" applyFont="1" applyFill="1" applyBorder="1" applyAlignment="1">
      <alignment vertical="center"/>
    </xf>
    <xf numFmtId="42" fontId="8" fillId="0" borderId="30" xfId="0" applyNumberFormat="1" applyFont="1" applyFill="1" applyBorder="1" applyAlignment="1">
      <alignment horizontal="right" vertical="center"/>
    </xf>
    <xf numFmtId="41" fontId="8" fillId="0" borderId="30" xfId="0" applyNumberFormat="1" applyFont="1" applyBorder="1" applyAlignment="1">
      <alignment vertical="center"/>
    </xf>
    <xf numFmtId="41" fontId="8" fillId="0" borderId="31" xfId="0" applyNumberFormat="1" applyFont="1" applyBorder="1" applyAlignment="1">
      <alignment vertical="center"/>
    </xf>
    <xf numFmtId="41" fontId="8" fillId="0" borderId="17" xfId="0" applyNumberFormat="1" applyFont="1" applyBorder="1" applyAlignment="1">
      <alignment vertical="center"/>
    </xf>
  </cellXfs>
  <cellStyles count="2">
    <cellStyle name="桁区切り [0]"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1</xdr:col>
      <xdr:colOff>0</xdr:colOff>
      <xdr:row>24</xdr:row>
      <xdr:rowOff>0</xdr:rowOff>
    </xdr:to>
    <xdr:sp macro="" textlink="">
      <xdr:nvSpPr>
        <xdr:cNvPr id="2086" name="AutoShape 1">
          <a:extLst>
            <a:ext uri="{FF2B5EF4-FFF2-40B4-BE49-F238E27FC236}">
              <a16:creationId xmlns="" xmlns:a16="http://schemas.microsoft.com/office/drawing/2014/main" id="{00000000-0008-0000-0000-000026080000}"/>
            </a:ext>
          </a:extLst>
        </xdr:cNvPr>
        <xdr:cNvSpPr>
          <a:spLocks/>
        </xdr:cNvSpPr>
      </xdr:nvSpPr>
      <xdr:spPr bwMode="auto">
        <a:xfrm>
          <a:off x="352425" y="5038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24</xdr:row>
      <xdr:rowOff>0</xdr:rowOff>
    </xdr:from>
    <xdr:to>
      <xdr:col>1</xdr:col>
      <xdr:colOff>0</xdr:colOff>
      <xdr:row>24</xdr:row>
      <xdr:rowOff>0</xdr:rowOff>
    </xdr:to>
    <xdr:sp macro="" textlink="">
      <xdr:nvSpPr>
        <xdr:cNvPr id="2087" name="AutoShape 2">
          <a:extLst>
            <a:ext uri="{FF2B5EF4-FFF2-40B4-BE49-F238E27FC236}">
              <a16:creationId xmlns="" xmlns:a16="http://schemas.microsoft.com/office/drawing/2014/main" id="{00000000-0008-0000-0000-000027080000}"/>
            </a:ext>
          </a:extLst>
        </xdr:cNvPr>
        <xdr:cNvSpPr>
          <a:spLocks/>
        </xdr:cNvSpPr>
      </xdr:nvSpPr>
      <xdr:spPr bwMode="auto">
        <a:xfrm>
          <a:off x="352425" y="5038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5</xdr:row>
      <xdr:rowOff>12700</xdr:rowOff>
    </xdr:from>
    <xdr:to>
      <xdr:col>1</xdr:col>
      <xdr:colOff>304800</xdr:colOff>
      <xdr:row>7</xdr:row>
      <xdr:rowOff>165100</xdr:rowOff>
    </xdr:to>
    <xdr:sp macro="" textlink="">
      <xdr:nvSpPr>
        <xdr:cNvPr id="2" name="AutoShape 1">
          <a:extLst>
            <a:ext uri="{FF2B5EF4-FFF2-40B4-BE49-F238E27FC236}">
              <a16:creationId xmlns="" xmlns:a16="http://schemas.microsoft.com/office/drawing/2014/main" id="{00000000-0008-0000-0000-000008000000}"/>
            </a:ext>
          </a:extLst>
        </xdr:cNvPr>
        <xdr:cNvSpPr>
          <a:spLocks/>
        </xdr:cNvSpPr>
      </xdr:nvSpPr>
      <xdr:spPr bwMode="auto">
        <a:xfrm>
          <a:off x="546100" y="1168400"/>
          <a:ext cx="76200" cy="533400"/>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1</xdr:col>
      <xdr:colOff>215900</xdr:colOff>
      <xdr:row>8</xdr:row>
      <xdr:rowOff>25400</xdr:rowOff>
    </xdr:from>
    <xdr:to>
      <xdr:col>1</xdr:col>
      <xdr:colOff>304800</xdr:colOff>
      <xdr:row>10</xdr:row>
      <xdr:rowOff>165100</xdr:rowOff>
    </xdr:to>
    <xdr:sp macro="" textlink="">
      <xdr:nvSpPr>
        <xdr:cNvPr id="3" name="AutoShape 2">
          <a:extLst>
            <a:ext uri="{FF2B5EF4-FFF2-40B4-BE49-F238E27FC236}">
              <a16:creationId xmlns="" xmlns:a16="http://schemas.microsoft.com/office/drawing/2014/main" id="{00000000-0008-0000-0000-000009000000}"/>
            </a:ext>
          </a:extLst>
        </xdr:cNvPr>
        <xdr:cNvSpPr>
          <a:spLocks/>
        </xdr:cNvSpPr>
      </xdr:nvSpPr>
      <xdr:spPr bwMode="auto">
        <a:xfrm>
          <a:off x="533400" y="1752600"/>
          <a:ext cx="88900" cy="520700"/>
        </a:xfrm>
        <a:prstGeom prst="leftBrace">
          <a:avLst>
            <a:gd name="adj1" fmla="val 48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55881</xdr:colOff>
      <xdr:row>2</xdr:row>
      <xdr:rowOff>34102</xdr:rowOff>
    </xdr:from>
    <xdr:to>
      <xdr:col>1</xdr:col>
      <xdr:colOff>101600</xdr:colOff>
      <xdr:row>5</xdr:row>
      <xdr:rowOff>123002</xdr:rowOff>
    </xdr:to>
    <xdr:sp macro="" textlink="">
      <xdr:nvSpPr>
        <xdr:cNvPr id="2" name="AutoShape 1">
          <a:extLst>
            <a:ext uri="{FF2B5EF4-FFF2-40B4-BE49-F238E27FC236}">
              <a16:creationId xmlns="" xmlns:a16="http://schemas.microsoft.com/office/drawing/2014/main" id="{00000000-0008-0000-0000-0000181C0000}"/>
            </a:ext>
          </a:extLst>
        </xdr:cNvPr>
        <xdr:cNvSpPr>
          <a:spLocks/>
        </xdr:cNvSpPr>
      </xdr:nvSpPr>
      <xdr:spPr bwMode="auto">
        <a:xfrm>
          <a:off x="1211581" y="427802"/>
          <a:ext cx="45719" cy="584200"/>
        </a:xfrm>
        <a:prstGeom prst="leftBrace">
          <a:avLst>
            <a:gd name="adj1" fmla="val 60606"/>
            <a:gd name="adj2" fmla="val 496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7</xdr:row>
      <xdr:rowOff>40218</xdr:rowOff>
    </xdr:from>
    <xdr:to>
      <xdr:col>1</xdr:col>
      <xdr:colOff>101600</xdr:colOff>
      <xdr:row>10</xdr:row>
      <xdr:rowOff>129118</xdr:rowOff>
    </xdr:to>
    <xdr:sp macro="" textlink="">
      <xdr:nvSpPr>
        <xdr:cNvPr id="3" name="AutoShape 24">
          <a:extLst>
            <a:ext uri="{FF2B5EF4-FFF2-40B4-BE49-F238E27FC236}">
              <a16:creationId xmlns="" xmlns:a16="http://schemas.microsoft.com/office/drawing/2014/main" id="{00000000-0008-0000-0000-0000191C0000}"/>
            </a:ext>
          </a:extLst>
        </xdr:cNvPr>
        <xdr:cNvSpPr>
          <a:spLocks/>
        </xdr:cNvSpPr>
      </xdr:nvSpPr>
      <xdr:spPr bwMode="auto">
        <a:xfrm>
          <a:off x="1203325" y="1246718"/>
          <a:ext cx="53975" cy="584200"/>
        </a:xfrm>
        <a:prstGeom prst="leftBrace">
          <a:avLst>
            <a:gd name="adj1" fmla="val 83333"/>
            <a:gd name="adj2" fmla="val 3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55881</xdr:colOff>
      <xdr:row>12</xdr:row>
      <xdr:rowOff>41276</xdr:rowOff>
    </xdr:from>
    <xdr:to>
      <xdr:col>1</xdr:col>
      <xdr:colOff>101600</xdr:colOff>
      <xdr:row>15</xdr:row>
      <xdr:rowOff>130176</xdr:rowOff>
    </xdr:to>
    <xdr:sp macro="" textlink="">
      <xdr:nvSpPr>
        <xdr:cNvPr id="4" name="AutoShape 25">
          <a:extLst>
            <a:ext uri="{FF2B5EF4-FFF2-40B4-BE49-F238E27FC236}">
              <a16:creationId xmlns="" xmlns:a16="http://schemas.microsoft.com/office/drawing/2014/main" id="{00000000-0008-0000-0000-00001A1C0000}"/>
            </a:ext>
          </a:extLst>
        </xdr:cNvPr>
        <xdr:cNvSpPr>
          <a:spLocks/>
        </xdr:cNvSpPr>
      </xdr:nvSpPr>
      <xdr:spPr bwMode="auto">
        <a:xfrm>
          <a:off x="1211581" y="2060576"/>
          <a:ext cx="45719" cy="584200"/>
        </a:xfrm>
        <a:prstGeom prst="leftBrace">
          <a:avLst>
            <a:gd name="adj1" fmla="val 83333"/>
            <a:gd name="adj2" fmla="val 3717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55881</xdr:colOff>
      <xdr:row>17</xdr:row>
      <xdr:rowOff>41276</xdr:rowOff>
    </xdr:from>
    <xdr:to>
      <xdr:col>1</xdr:col>
      <xdr:colOff>101600</xdr:colOff>
      <xdr:row>20</xdr:row>
      <xdr:rowOff>130176</xdr:rowOff>
    </xdr:to>
    <xdr:sp macro="" textlink="">
      <xdr:nvSpPr>
        <xdr:cNvPr id="5" name="AutoShape 26">
          <a:extLst>
            <a:ext uri="{FF2B5EF4-FFF2-40B4-BE49-F238E27FC236}">
              <a16:creationId xmlns="" xmlns:a16="http://schemas.microsoft.com/office/drawing/2014/main" id="{00000000-0008-0000-0000-00001B1C0000}"/>
            </a:ext>
          </a:extLst>
        </xdr:cNvPr>
        <xdr:cNvSpPr>
          <a:spLocks/>
        </xdr:cNvSpPr>
      </xdr:nvSpPr>
      <xdr:spPr bwMode="auto">
        <a:xfrm>
          <a:off x="1211581" y="2873376"/>
          <a:ext cx="45719" cy="584200"/>
        </a:xfrm>
        <a:prstGeom prst="leftBrace">
          <a:avLst>
            <a:gd name="adj1" fmla="val 83333"/>
            <a:gd name="adj2" fmla="val 378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22</xdr:row>
      <xdr:rowOff>39158</xdr:rowOff>
    </xdr:from>
    <xdr:to>
      <xdr:col>1</xdr:col>
      <xdr:colOff>101600</xdr:colOff>
      <xdr:row>25</xdr:row>
      <xdr:rowOff>128058</xdr:rowOff>
    </xdr:to>
    <xdr:sp macro="" textlink="">
      <xdr:nvSpPr>
        <xdr:cNvPr id="6" name="AutoShape 27">
          <a:extLst>
            <a:ext uri="{FF2B5EF4-FFF2-40B4-BE49-F238E27FC236}">
              <a16:creationId xmlns="" xmlns:a16="http://schemas.microsoft.com/office/drawing/2014/main" id="{00000000-0008-0000-0000-00001C1C0000}"/>
            </a:ext>
          </a:extLst>
        </xdr:cNvPr>
        <xdr:cNvSpPr>
          <a:spLocks/>
        </xdr:cNvSpPr>
      </xdr:nvSpPr>
      <xdr:spPr bwMode="auto">
        <a:xfrm>
          <a:off x="1203325" y="3684058"/>
          <a:ext cx="53975" cy="584200"/>
        </a:xfrm>
        <a:prstGeom prst="leftBrace">
          <a:avLst>
            <a:gd name="adj1" fmla="val 83333"/>
            <a:gd name="adj2" fmla="val 3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27</xdr:row>
      <xdr:rowOff>34220</xdr:rowOff>
    </xdr:from>
    <xdr:to>
      <xdr:col>1</xdr:col>
      <xdr:colOff>101600</xdr:colOff>
      <xdr:row>30</xdr:row>
      <xdr:rowOff>123120</xdr:rowOff>
    </xdr:to>
    <xdr:sp macro="" textlink="">
      <xdr:nvSpPr>
        <xdr:cNvPr id="7" name="AutoShape 28">
          <a:extLst>
            <a:ext uri="{FF2B5EF4-FFF2-40B4-BE49-F238E27FC236}">
              <a16:creationId xmlns="" xmlns:a16="http://schemas.microsoft.com/office/drawing/2014/main" id="{00000000-0008-0000-0000-00001D1C0000}"/>
            </a:ext>
          </a:extLst>
        </xdr:cNvPr>
        <xdr:cNvSpPr>
          <a:spLocks/>
        </xdr:cNvSpPr>
      </xdr:nvSpPr>
      <xdr:spPr bwMode="auto">
        <a:xfrm>
          <a:off x="1203325" y="4491920"/>
          <a:ext cx="53975" cy="584200"/>
        </a:xfrm>
        <a:prstGeom prst="leftBrace">
          <a:avLst>
            <a:gd name="adj1" fmla="val 83333"/>
            <a:gd name="adj2" fmla="val 3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32</xdr:row>
      <xdr:rowOff>47272</xdr:rowOff>
    </xdr:from>
    <xdr:to>
      <xdr:col>1</xdr:col>
      <xdr:colOff>101600</xdr:colOff>
      <xdr:row>35</xdr:row>
      <xdr:rowOff>136172</xdr:rowOff>
    </xdr:to>
    <xdr:sp macro="" textlink="">
      <xdr:nvSpPr>
        <xdr:cNvPr id="8" name="AutoShape 29">
          <a:extLst>
            <a:ext uri="{FF2B5EF4-FFF2-40B4-BE49-F238E27FC236}">
              <a16:creationId xmlns="" xmlns:a16="http://schemas.microsoft.com/office/drawing/2014/main" id="{00000000-0008-0000-0000-00001E1C0000}"/>
            </a:ext>
          </a:extLst>
        </xdr:cNvPr>
        <xdr:cNvSpPr>
          <a:spLocks/>
        </xdr:cNvSpPr>
      </xdr:nvSpPr>
      <xdr:spPr bwMode="auto">
        <a:xfrm>
          <a:off x="1203325" y="5317772"/>
          <a:ext cx="53975" cy="584200"/>
        </a:xfrm>
        <a:prstGeom prst="leftBrace">
          <a:avLst>
            <a:gd name="adj1" fmla="val 83333"/>
            <a:gd name="adj2" fmla="val 3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37</xdr:row>
      <xdr:rowOff>21166</xdr:rowOff>
    </xdr:from>
    <xdr:to>
      <xdr:col>1</xdr:col>
      <xdr:colOff>101600</xdr:colOff>
      <xdr:row>40</xdr:row>
      <xdr:rowOff>110066</xdr:rowOff>
    </xdr:to>
    <xdr:sp macro="" textlink="">
      <xdr:nvSpPr>
        <xdr:cNvPr id="9" name="AutoShape 30">
          <a:extLst>
            <a:ext uri="{FF2B5EF4-FFF2-40B4-BE49-F238E27FC236}">
              <a16:creationId xmlns="" xmlns:a16="http://schemas.microsoft.com/office/drawing/2014/main" id="{00000000-0008-0000-0000-00001F1C0000}"/>
            </a:ext>
          </a:extLst>
        </xdr:cNvPr>
        <xdr:cNvSpPr>
          <a:spLocks/>
        </xdr:cNvSpPr>
      </xdr:nvSpPr>
      <xdr:spPr bwMode="auto">
        <a:xfrm>
          <a:off x="1203325" y="6104466"/>
          <a:ext cx="53975" cy="584200"/>
        </a:xfrm>
        <a:prstGeom prst="leftBrace">
          <a:avLst>
            <a:gd name="adj1" fmla="val 83333"/>
            <a:gd name="adj2" fmla="val 4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55881</xdr:colOff>
      <xdr:row>42</xdr:row>
      <xdr:rowOff>30691</xdr:rowOff>
    </xdr:from>
    <xdr:to>
      <xdr:col>1</xdr:col>
      <xdr:colOff>101600</xdr:colOff>
      <xdr:row>45</xdr:row>
      <xdr:rowOff>119591</xdr:rowOff>
    </xdr:to>
    <xdr:sp macro="" textlink="">
      <xdr:nvSpPr>
        <xdr:cNvPr id="10" name="AutoShape 31">
          <a:extLst>
            <a:ext uri="{FF2B5EF4-FFF2-40B4-BE49-F238E27FC236}">
              <a16:creationId xmlns="" xmlns:a16="http://schemas.microsoft.com/office/drawing/2014/main" id="{00000000-0008-0000-0000-0000201C0000}"/>
            </a:ext>
          </a:extLst>
        </xdr:cNvPr>
        <xdr:cNvSpPr>
          <a:spLocks/>
        </xdr:cNvSpPr>
      </xdr:nvSpPr>
      <xdr:spPr bwMode="auto">
        <a:xfrm>
          <a:off x="1211581" y="6926791"/>
          <a:ext cx="45719" cy="584200"/>
        </a:xfrm>
        <a:prstGeom prst="leftBrace">
          <a:avLst>
            <a:gd name="adj1" fmla="val 83333"/>
            <a:gd name="adj2" fmla="val 391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47</xdr:row>
      <xdr:rowOff>30691</xdr:rowOff>
    </xdr:from>
    <xdr:to>
      <xdr:col>1</xdr:col>
      <xdr:colOff>101600</xdr:colOff>
      <xdr:row>50</xdr:row>
      <xdr:rowOff>119591</xdr:rowOff>
    </xdr:to>
    <xdr:sp macro="" textlink="">
      <xdr:nvSpPr>
        <xdr:cNvPr id="11" name="AutoShape 32">
          <a:extLst>
            <a:ext uri="{FF2B5EF4-FFF2-40B4-BE49-F238E27FC236}">
              <a16:creationId xmlns="" xmlns:a16="http://schemas.microsoft.com/office/drawing/2014/main" id="{00000000-0008-0000-0000-0000211C0000}"/>
            </a:ext>
          </a:extLst>
        </xdr:cNvPr>
        <xdr:cNvSpPr>
          <a:spLocks/>
        </xdr:cNvSpPr>
      </xdr:nvSpPr>
      <xdr:spPr bwMode="auto">
        <a:xfrm>
          <a:off x="1203325" y="7739591"/>
          <a:ext cx="53975" cy="584200"/>
        </a:xfrm>
        <a:prstGeom prst="leftBrace">
          <a:avLst>
            <a:gd name="adj1" fmla="val 83333"/>
            <a:gd name="adj2" fmla="val 3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47625</xdr:colOff>
      <xdr:row>52</xdr:row>
      <xdr:rowOff>37259</xdr:rowOff>
    </xdr:from>
    <xdr:to>
      <xdr:col>1</xdr:col>
      <xdr:colOff>101600</xdr:colOff>
      <xdr:row>55</xdr:row>
      <xdr:rowOff>126159</xdr:rowOff>
    </xdr:to>
    <xdr:sp macro="" textlink="">
      <xdr:nvSpPr>
        <xdr:cNvPr id="12" name="AutoShape 33">
          <a:extLst>
            <a:ext uri="{FF2B5EF4-FFF2-40B4-BE49-F238E27FC236}">
              <a16:creationId xmlns="" xmlns:a16="http://schemas.microsoft.com/office/drawing/2014/main" id="{00000000-0008-0000-0000-0000221C0000}"/>
            </a:ext>
          </a:extLst>
        </xdr:cNvPr>
        <xdr:cNvSpPr>
          <a:spLocks/>
        </xdr:cNvSpPr>
      </xdr:nvSpPr>
      <xdr:spPr bwMode="auto">
        <a:xfrm>
          <a:off x="1203325" y="8558959"/>
          <a:ext cx="53975" cy="584200"/>
        </a:xfrm>
        <a:prstGeom prst="leftBrace">
          <a:avLst>
            <a:gd name="adj1" fmla="val 83333"/>
            <a:gd name="adj2" fmla="val 4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tabSelected="1" zoomScaleSheetLayoutView="85" workbookViewId="0">
      <selection sqref="A1:M1"/>
    </sheetView>
  </sheetViews>
  <sheetFormatPr baseColWidth="12" defaultColWidth="8.83203125" defaultRowHeight="14" x14ac:dyDescent="0.15"/>
  <cols>
    <col min="1" max="1" width="4.6640625" customWidth="1"/>
    <col min="2" max="2" width="4.1640625" customWidth="1"/>
    <col min="3" max="3" width="4.5" customWidth="1"/>
    <col min="4" max="5" width="7.5" customWidth="1"/>
    <col min="6" max="7" width="7.6640625" customWidth="1"/>
    <col min="8" max="13" width="7.33203125" customWidth="1"/>
    <col min="14" max="14" width="8.5" customWidth="1"/>
    <col min="15" max="16" width="7.6640625" customWidth="1"/>
    <col min="17" max="17" width="3.6640625" customWidth="1"/>
  </cols>
  <sheetData>
    <row r="1" spans="1:15" s="3" customFormat="1" ht="21" customHeight="1" x14ac:dyDescent="0.15">
      <c r="A1" s="96" t="s">
        <v>23</v>
      </c>
      <c r="B1" s="96"/>
      <c r="C1" s="96"/>
      <c r="D1" s="96"/>
      <c r="E1" s="96"/>
      <c r="F1" s="96"/>
      <c r="G1" s="96"/>
      <c r="H1" s="96"/>
      <c r="I1" s="96"/>
      <c r="J1" s="96"/>
      <c r="K1" s="96"/>
      <c r="L1" s="96"/>
      <c r="M1" s="96"/>
    </row>
    <row r="2" spans="1:15" s="2" customFormat="1" x14ac:dyDescent="0.15"/>
    <row r="3" spans="1:15" s="4" customFormat="1" ht="18.75" customHeight="1" x14ac:dyDescent="0.15">
      <c r="A3" s="1" t="s">
        <v>0</v>
      </c>
    </row>
    <row r="4" spans="1:15" s="9" customFormat="1" ht="13.5" customHeight="1" x14ac:dyDescent="0.15">
      <c r="A4" s="8" t="s">
        <v>27</v>
      </c>
    </row>
    <row r="5" spans="1:15" s="9" customFormat="1" ht="11" customHeight="1" x14ac:dyDescent="0.15"/>
    <row r="6" spans="1:15" s="1" customFormat="1" ht="18" customHeight="1" x14ac:dyDescent="0.15">
      <c r="A6" s="7" t="s">
        <v>28</v>
      </c>
    </row>
    <row r="7" spans="1:15" s="9" customFormat="1" ht="8" customHeight="1" x14ac:dyDescent="0.15">
      <c r="A7" s="97" t="s">
        <v>21</v>
      </c>
      <c r="B7" s="97"/>
      <c r="C7" s="97"/>
      <c r="D7" s="97"/>
      <c r="E7" s="97"/>
      <c r="F7" s="97"/>
      <c r="G7" s="97"/>
      <c r="H7" s="97"/>
      <c r="I7" s="97"/>
      <c r="J7" s="97"/>
      <c r="K7" s="97"/>
      <c r="L7" s="97"/>
      <c r="M7" s="97"/>
    </row>
    <row r="8" spans="1:15" s="9" customFormat="1" ht="8" customHeight="1" x14ac:dyDescent="0.15">
      <c r="A8" s="97"/>
      <c r="B8" s="97"/>
      <c r="C8" s="97"/>
      <c r="D8" s="97"/>
      <c r="E8" s="97"/>
      <c r="F8" s="97"/>
      <c r="G8" s="97"/>
      <c r="H8" s="97"/>
      <c r="I8" s="97"/>
      <c r="J8" s="97"/>
      <c r="K8" s="97"/>
      <c r="L8" s="97"/>
      <c r="M8" s="97"/>
    </row>
    <row r="9" spans="1:15" s="9" customFormat="1" ht="13.5" customHeight="1" thickBot="1" x14ac:dyDescent="0.2">
      <c r="A9" s="10"/>
      <c r="B9" s="10"/>
      <c r="C9" s="10"/>
      <c r="D9" s="10"/>
      <c r="E9" s="10"/>
      <c r="F9" s="10"/>
      <c r="G9" s="10"/>
      <c r="H9" s="10"/>
      <c r="I9" s="10"/>
      <c r="J9" s="10"/>
      <c r="K9" s="10"/>
      <c r="L9" s="10"/>
      <c r="M9" s="10"/>
      <c r="N9" s="11"/>
    </row>
    <row r="10" spans="1:15" s="9" customFormat="1" ht="15" customHeight="1" x14ac:dyDescent="0.15">
      <c r="A10" s="12"/>
      <c r="B10" s="12"/>
      <c r="C10" s="12"/>
      <c r="D10" s="98" t="s">
        <v>4</v>
      </c>
      <c r="E10" s="98" t="s">
        <v>3</v>
      </c>
      <c r="F10" s="100" t="s">
        <v>14</v>
      </c>
      <c r="G10" s="100" t="s">
        <v>15</v>
      </c>
      <c r="H10" s="100" t="s">
        <v>16</v>
      </c>
      <c r="I10" s="100" t="s">
        <v>17</v>
      </c>
      <c r="J10" s="100" t="s">
        <v>18</v>
      </c>
      <c r="K10" s="98" t="s">
        <v>2</v>
      </c>
      <c r="L10" s="101" t="s">
        <v>1</v>
      </c>
      <c r="M10" s="102"/>
      <c r="N10" s="11"/>
    </row>
    <row r="11" spans="1:15" s="9" customFormat="1" ht="45" customHeight="1" thickBot="1" x14ac:dyDescent="0.2">
      <c r="A11" s="10"/>
      <c r="B11" s="10"/>
      <c r="C11" s="10"/>
      <c r="D11" s="99"/>
      <c r="E11" s="99"/>
      <c r="F11" s="99"/>
      <c r="G11" s="99"/>
      <c r="H11" s="99"/>
      <c r="I11" s="99"/>
      <c r="J11" s="99"/>
      <c r="K11" s="99"/>
      <c r="L11" s="13" t="s">
        <v>19</v>
      </c>
      <c r="M11" s="14" t="s">
        <v>20</v>
      </c>
      <c r="N11" s="11"/>
    </row>
    <row r="12" spans="1:15" s="9" customFormat="1" ht="15" customHeight="1" x14ac:dyDescent="0.15">
      <c r="A12" s="15" t="s">
        <v>12</v>
      </c>
      <c r="B12" s="15">
        <v>28</v>
      </c>
      <c r="C12" s="15" t="s">
        <v>13</v>
      </c>
      <c r="D12" s="17">
        <v>490</v>
      </c>
      <c r="E12" s="17">
        <v>402</v>
      </c>
      <c r="F12" s="17">
        <v>88</v>
      </c>
      <c r="G12" s="20">
        <v>0</v>
      </c>
      <c r="H12" s="17">
        <v>0</v>
      </c>
      <c r="I12" s="17">
        <v>0</v>
      </c>
      <c r="J12" s="17">
        <v>0</v>
      </c>
      <c r="K12" s="17">
        <v>0</v>
      </c>
      <c r="L12" s="17">
        <v>0</v>
      </c>
      <c r="M12" s="17">
        <v>490</v>
      </c>
      <c r="N12" s="11"/>
      <c r="O12" s="18"/>
    </row>
    <row r="13" spans="1:15" s="9" customFormat="1" ht="15" customHeight="1" x14ac:dyDescent="0.15">
      <c r="A13" s="19"/>
      <c r="B13" s="15">
        <v>29</v>
      </c>
      <c r="C13" s="15"/>
      <c r="D13" s="17">
        <v>424</v>
      </c>
      <c r="E13" s="17">
        <v>311</v>
      </c>
      <c r="F13" s="17">
        <v>113</v>
      </c>
      <c r="G13" s="20"/>
      <c r="H13" s="17"/>
      <c r="I13" s="17"/>
      <c r="J13" s="17"/>
      <c r="K13" s="17"/>
      <c r="L13" s="17"/>
      <c r="M13" s="17">
        <v>424</v>
      </c>
      <c r="N13" s="21"/>
      <c r="O13" s="18"/>
    </row>
    <row r="14" spans="1:15" s="9" customFormat="1" ht="15" customHeight="1" x14ac:dyDescent="0.15">
      <c r="A14" s="22"/>
      <c r="B14" s="22">
        <v>30</v>
      </c>
      <c r="C14" s="22"/>
      <c r="D14" s="36">
        <f>SUM(D15:D21)</f>
        <v>1055</v>
      </c>
      <c r="E14" s="23">
        <f>SUM(E15:E21)</f>
        <v>949</v>
      </c>
      <c r="F14" s="23">
        <f>SUM(F15:F21)</f>
        <v>106</v>
      </c>
      <c r="G14" s="24"/>
      <c r="H14" s="23"/>
      <c r="I14" s="23"/>
      <c r="J14" s="23"/>
      <c r="K14" s="23"/>
      <c r="L14" s="23"/>
      <c r="M14" s="23">
        <v>1055</v>
      </c>
      <c r="N14" s="21"/>
      <c r="O14" s="18"/>
    </row>
    <row r="15" spans="1:15" s="9" customFormat="1" ht="15" customHeight="1" x14ac:dyDescent="0.15">
      <c r="A15" s="91" t="s">
        <v>22</v>
      </c>
      <c r="B15" s="94" t="s">
        <v>6</v>
      </c>
      <c r="C15" s="94"/>
      <c r="D15" s="25">
        <f>SUM(E15:F15)</f>
        <v>235</v>
      </c>
      <c r="E15" s="34">
        <v>210</v>
      </c>
      <c r="F15" s="26">
        <v>25</v>
      </c>
      <c r="G15" s="26">
        <v>0</v>
      </c>
      <c r="H15" s="27">
        <v>0</v>
      </c>
      <c r="I15" s="27">
        <v>0</v>
      </c>
      <c r="J15" s="27">
        <v>0</v>
      </c>
      <c r="K15" s="28">
        <v>0</v>
      </c>
      <c r="L15" s="26">
        <v>0</v>
      </c>
      <c r="M15" s="29">
        <v>235</v>
      </c>
      <c r="N15" s="21"/>
    </row>
    <row r="16" spans="1:15" s="9" customFormat="1" ht="15" customHeight="1" x14ac:dyDescent="0.15">
      <c r="A16" s="92"/>
      <c r="B16" s="94" t="s">
        <v>5</v>
      </c>
      <c r="C16" s="94"/>
      <c r="D16" s="16">
        <f t="shared" ref="D16:D21" si="0">SUM(E16:F16)</f>
        <v>98</v>
      </c>
      <c r="E16" s="34">
        <v>84</v>
      </c>
      <c r="F16" s="26">
        <v>14</v>
      </c>
      <c r="G16" s="26">
        <v>0</v>
      </c>
      <c r="H16" s="27">
        <v>0</v>
      </c>
      <c r="I16" s="27">
        <v>0</v>
      </c>
      <c r="J16" s="27">
        <v>0</v>
      </c>
      <c r="K16" s="26">
        <v>0</v>
      </c>
      <c r="L16" s="26">
        <v>0</v>
      </c>
      <c r="M16" s="29">
        <v>98</v>
      </c>
      <c r="N16" s="21"/>
    </row>
    <row r="17" spans="1:19" s="9" customFormat="1" ht="15" customHeight="1" x14ac:dyDescent="0.15">
      <c r="A17" s="92"/>
      <c r="B17" s="94" t="s">
        <v>7</v>
      </c>
      <c r="C17" s="94"/>
      <c r="D17" s="16">
        <f t="shared" si="0"/>
        <v>252</v>
      </c>
      <c r="E17" s="34">
        <v>242</v>
      </c>
      <c r="F17" s="26">
        <v>10</v>
      </c>
      <c r="G17" s="26">
        <v>0</v>
      </c>
      <c r="H17" s="27">
        <v>0</v>
      </c>
      <c r="I17" s="27">
        <v>0</v>
      </c>
      <c r="J17" s="27">
        <v>0</v>
      </c>
      <c r="K17" s="26">
        <v>0</v>
      </c>
      <c r="L17" s="26">
        <v>0</v>
      </c>
      <c r="M17" s="29">
        <v>252</v>
      </c>
      <c r="N17" s="21"/>
    </row>
    <row r="18" spans="1:19" s="9" customFormat="1" ht="15" customHeight="1" x14ac:dyDescent="0.15">
      <c r="A18" s="92"/>
      <c r="B18" s="94" t="s">
        <v>8</v>
      </c>
      <c r="C18" s="94"/>
      <c r="D18" s="16">
        <f t="shared" si="0"/>
        <v>56</v>
      </c>
      <c r="E18" s="34">
        <v>48</v>
      </c>
      <c r="F18" s="26">
        <v>8</v>
      </c>
      <c r="G18" s="26" t="s">
        <v>24</v>
      </c>
      <c r="H18" s="27">
        <v>0</v>
      </c>
      <c r="I18" s="27">
        <v>0</v>
      </c>
      <c r="J18" s="27">
        <v>0</v>
      </c>
      <c r="K18" s="26">
        <v>0</v>
      </c>
      <c r="L18" s="26">
        <v>0</v>
      </c>
      <c r="M18" s="29">
        <v>56</v>
      </c>
      <c r="N18" s="21"/>
    </row>
    <row r="19" spans="1:19" s="9" customFormat="1" ht="15" customHeight="1" x14ac:dyDescent="0.15">
      <c r="A19" s="92"/>
      <c r="B19" s="94" t="s">
        <v>9</v>
      </c>
      <c r="C19" s="94"/>
      <c r="D19" s="16">
        <f t="shared" si="0"/>
        <v>184</v>
      </c>
      <c r="E19" s="34">
        <v>168</v>
      </c>
      <c r="F19" s="26">
        <v>16</v>
      </c>
      <c r="G19" s="26">
        <v>0</v>
      </c>
      <c r="H19" s="27">
        <v>0</v>
      </c>
      <c r="I19" s="27">
        <v>0</v>
      </c>
      <c r="J19" s="27">
        <v>0</v>
      </c>
      <c r="K19" s="26">
        <v>0</v>
      </c>
      <c r="L19" s="26">
        <v>0</v>
      </c>
      <c r="M19" s="29">
        <v>184</v>
      </c>
      <c r="N19" s="21"/>
    </row>
    <row r="20" spans="1:19" s="9" customFormat="1" ht="15" customHeight="1" x14ac:dyDescent="0.15">
      <c r="A20" s="92"/>
      <c r="B20" s="94" t="s">
        <v>10</v>
      </c>
      <c r="C20" s="94"/>
      <c r="D20" s="16">
        <f t="shared" si="0"/>
        <v>105</v>
      </c>
      <c r="E20" s="34">
        <v>100</v>
      </c>
      <c r="F20" s="26">
        <v>5</v>
      </c>
      <c r="G20" s="26">
        <v>0</v>
      </c>
      <c r="H20" s="27">
        <v>0</v>
      </c>
      <c r="I20" s="27">
        <v>0</v>
      </c>
      <c r="J20" s="27">
        <v>0</v>
      </c>
      <c r="K20" s="26">
        <v>0</v>
      </c>
      <c r="L20" s="26">
        <v>0</v>
      </c>
      <c r="M20" s="29">
        <v>105</v>
      </c>
      <c r="N20" s="21"/>
    </row>
    <row r="21" spans="1:19" s="9" customFormat="1" ht="15" customHeight="1" thickBot="1" x14ac:dyDescent="0.2">
      <c r="A21" s="93"/>
      <c r="B21" s="95" t="s">
        <v>11</v>
      </c>
      <c r="C21" s="95"/>
      <c r="D21" s="30">
        <f t="shared" si="0"/>
        <v>125</v>
      </c>
      <c r="E21" s="35">
        <v>97</v>
      </c>
      <c r="F21" s="31">
        <v>28</v>
      </c>
      <c r="G21" s="31">
        <v>0</v>
      </c>
      <c r="H21" s="32">
        <v>0</v>
      </c>
      <c r="I21" s="32">
        <v>0</v>
      </c>
      <c r="J21" s="32">
        <v>0</v>
      </c>
      <c r="K21" s="31">
        <v>0</v>
      </c>
      <c r="L21" s="31">
        <v>0</v>
      </c>
      <c r="M21" s="33">
        <v>125</v>
      </c>
      <c r="N21" s="21"/>
    </row>
    <row r="22" spans="1:19" s="9" customFormat="1" ht="15" customHeight="1" x14ac:dyDescent="0.15">
      <c r="A22" s="89" t="s">
        <v>25</v>
      </c>
      <c r="B22" s="89"/>
      <c r="C22" s="89"/>
      <c r="D22" s="90"/>
      <c r="E22" s="89"/>
      <c r="F22" s="89"/>
      <c r="G22" s="89"/>
      <c r="H22" s="89"/>
      <c r="I22" s="89"/>
      <c r="J22" s="89"/>
      <c r="K22" s="89"/>
      <c r="L22" s="89"/>
      <c r="M22" s="89"/>
      <c r="N22" s="21"/>
    </row>
    <row r="23" spans="1:19" s="9" customFormat="1" ht="15" customHeight="1" x14ac:dyDescent="0.15">
      <c r="A23" s="90"/>
      <c r="B23" s="90"/>
      <c r="C23" s="90"/>
      <c r="D23" s="90"/>
      <c r="E23" s="90"/>
      <c r="F23" s="90"/>
      <c r="G23" s="90"/>
      <c r="H23" s="90"/>
      <c r="I23" s="90"/>
      <c r="J23" s="90"/>
      <c r="K23" s="90"/>
      <c r="L23" s="90"/>
      <c r="M23" s="90"/>
      <c r="N23" s="21"/>
    </row>
    <row r="24" spans="1:19" s="9" customFormat="1" ht="13.5" customHeight="1" x14ac:dyDescent="0.15">
      <c r="A24" s="8" t="s">
        <v>26</v>
      </c>
      <c r="D24" s="18"/>
      <c r="E24" s="18"/>
      <c r="F24" s="18"/>
      <c r="G24" s="18"/>
      <c r="H24" s="18"/>
      <c r="I24" s="18"/>
      <c r="J24" s="18"/>
      <c r="K24" s="18"/>
      <c r="L24" s="18"/>
      <c r="M24" s="18"/>
    </row>
    <row r="25" spans="1:19" x14ac:dyDescent="0.15">
      <c r="E25" s="6"/>
      <c r="O25" s="5"/>
      <c r="P25" s="5"/>
      <c r="Q25" s="5"/>
      <c r="R25" s="5"/>
      <c r="S25" s="5"/>
    </row>
  </sheetData>
  <mergeCells count="20">
    <mergeCell ref="A1:M1"/>
    <mergeCell ref="A7:M8"/>
    <mergeCell ref="D10:D11"/>
    <mergeCell ref="E10:E11"/>
    <mergeCell ref="F10:F11"/>
    <mergeCell ref="G10:G11"/>
    <mergeCell ref="H10:H11"/>
    <mergeCell ref="I10:I11"/>
    <mergeCell ref="J10:J11"/>
    <mergeCell ref="K10:K11"/>
    <mergeCell ref="L10:M10"/>
    <mergeCell ref="A22:M23"/>
    <mergeCell ref="A15:A21"/>
    <mergeCell ref="B15:C15"/>
    <mergeCell ref="B16:C16"/>
    <mergeCell ref="B17:C17"/>
    <mergeCell ref="B18:C18"/>
    <mergeCell ref="B19:C19"/>
    <mergeCell ref="B20:C20"/>
    <mergeCell ref="B21:C21"/>
  </mergeCells>
  <phoneticPr fontId="1"/>
  <printOptions horizontalCentered="1"/>
  <pageMargins left="0.47244094488188981" right="0.47244094488188981" top="0.70866141732283472" bottom="0" header="0" footer="0"/>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baseColWidth="12" defaultColWidth="8.83203125" defaultRowHeight="14" x14ac:dyDescent="0.15"/>
  <cols>
    <col min="1" max="1" width="5.6640625" style="41" customWidth="1"/>
    <col min="2" max="2" width="4.6640625" style="41" customWidth="1"/>
    <col min="3" max="3" width="3.6640625" style="41" customWidth="1"/>
    <col min="4" max="4" width="5.83203125" style="41" customWidth="1"/>
    <col min="5" max="7" width="5.1640625" style="41" customWidth="1"/>
    <col min="8" max="8" width="3.1640625" style="41" customWidth="1"/>
    <col min="9" max="14" width="4.6640625" style="41" customWidth="1"/>
    <col min="15" max="17" width="5.1640625" style="41" customWidth="1"/>
    <col min="18" max="18" width="5.6640625" style="41" customWidth="1"/>
    <col min="19" max="16384" width="8.83203125" style="41"/>
  </cols>
  <sheetData>
    <row r="1" spans="1:18" s="359" customFormat="1" ht="15" x14ac:dyDescent="0.15">
      <c r="A1" s="242" t="s">
        <v>177</v>
      </c>
      <c r="B1" s="358"/>
      <c r="C1" s="358"/>
      <c r="D1" s="358"/>
      <c r="E1" s="358"/>
      <c r="F1" s="358"/>
      <c r="G1" s="358"/>
      <c r="H1" s="358"/>
      <c r="I1" s="242" t="s">
        <v>178</v>
      </c>
      <c r="J1" s="358"/>
      <c r="K1" s="358"/>
    </row>
    <row r="2" spans="1:18" s="359" customFormat="1" ht="15" x14ac:dyDescent="0.15">
      <c r="A2" s="242"/>
      <c r="B2" s="242" t="s">
        <v>179</v>
      </c>
      <c r="C2" s="358"/>
      <c r="D2" s="358"/>
      <c r="E2" s="358"/>
      <c r="F2" s="358"/>
      <c r="G2" s="358"/>
      <c r="H2" s="358"/>
      <c r="J2" s="358"/>
      <c r="K2" s="358"/>
    </row>
    <row r="3" spans="1:18" s="54" customFormat="1" thickBot="1" x14ac:dyDescent="0.2">
      <c r="A3" s="44"/>
      <c r="B3" s="44"/>
      <c r="E3" s="44"/>
      <c r="F3" s="45"/>
      <c r="G3" s="45" t="s">
        <v>180</v>
      </c>
      <c r="H3" s="194"/>
      <c r="I3" s="44"/>
      <c r="J3" s="44"/>
      <c r="K3" s="44"/>
      <c r="L3" s="44"/>
      <c r="R3" s="45" t="s">
        <v>180</v>
      </c>
    </row>
    <row r="4" spans="1:18" s="8" customFormat="1" thickBot="1" x14ac:dyDescent="0.2">
      <c r="A4" s="360" t="s">
        <v>181</v>
      </c>
      <c r="B4" s="361" t="s">
        <v>182</v>
      </c>
      <c r="C4" s="362" t="s">
        <v>183</v>
      </c>
      <c r="D4" s="363"/>
      <c r="E4" s="363"/>
      <c r="F4" s="363"/>
      <c r="G4" s="363"/>
      <c r="H4" s="43"/>
      <c r="I4" s="364"/>
      <c r="J4" s="365" t="s">
        <v>4</v>
      </c>
      <c r="K4" s="280" t="s">
        <v>184</v>
      </c>
      <c r="L4" s="280" t="s">
        <v>185</v>
      </c>
      <c r="M4" s="280" t="s">
        <v>186</v>
      </c>
      <c r="N4" s="280" t="s">
        <v>187</v>
      </c>
      <c r="O4" s="280" t="s">
        <v>188</v>
      </c>
      <c r="P4" s="280" t="s">
        <v>189</v>
      </c>
      <c r="Q4" s="366" t="s">
        <v>190</v>
      </c>
      <c r="R4" s="367" t="s">
        <v>191</v>
      </c>
    </row>
    <row r="5" spans="1:18" s="8" customFormat="1" thickBot="1" x14ac:dyDescent="0.2">
      <c r="A5" s="368"/>
      <c r="B5" s="369" t="s">
        <v>192</v>
      </c>
      <c r="C5" s="130" t="s">
        <v>193</v>
      </c>
      <c r="D5" s="370"/>
      <c r="E5" s="371" t="s">
        <v>194</v>
      </c>
      <c r="F5" s="371" t="s">
        <v>195</v>
      </c>
      <c r="G5" s="371" t="s">
        <v>196</v>
      </c>
      <c r="H5" s="43"/>
      <c r="I5" s="372" t="s">
        <v>192</v>
      </c>
      <c r="J5" s="373">
        <v>19</v>
      </c>
      <c r="K5" s="374">
        <v>3</v>
      </c>
      <c r="L5" s="374">
        <v>1</v>
      </c>
      <c r="M5" s="374">
        <v>1</v>
      </c>
      <c r="N5" s="374">
        <v>1</v>
      </c>
      <c r="O5" s="374">
        <v>3</v>
      </c>
      <c r="P5" s="375">
        <v>1</v>
      </c>
      <c r="Q5" s="375">
        <v>2</v>
      </c>
      <c r="R5" s="376">
        <v>7</v>
      </c>
    </row>
    <row r="6" spans="1:18" s="8" customFormat="1" ht="13" x14ac:dyDescent="0.15">
      <c r="A6" s="377" t="s">
        <v>4</v>
      </c>
      <c r="B6" s="378">
        <v>19</v>
      </c>
      <c r="C6" s="379">
        <v>19</v>
      </c>
      <c r="D6" s="380">
        <v>100</v>
      </c>
      <c r="E6" s="381">
        <v>0</v>
      </c>
      <c r="F6" s="381">
        <v>0</v>
      </c>
      <c r="G6" s="381">
        <v>0</v>
      </c>
      <c r="I6" s="8" t="s">
        <v>197</v>
      </c>
    </row>
    <row r="7" spans="1:18" s="8" customFormat="1" ht="13" x14ac:dyDescent="0.15">
      <c r="A7" s="382" t="s">
        <v>131</v>
      </c>
      <c r="B7" s="49">
        <v>2</v>
      </c>
      <c r="C7" s="49">
        <v>2</v>
      </c>
      <c r="D7" s="383">
        <v>100</v>
      </c>
      <c r="E7" s="384">
        <v>0</v>
      </c>
      <c r="F7" s="384">
        <v>0</v>
      </c>
      <c r="G7" s="384">
        <v>0</v>
      </c>
    </row>
    <row r="8" spans="1:18" s="8" customFormat="1" ht="13" x14ac:dyDescent="0.15">
      <c r="A8" s="382" t="s">
        <v>132</v>
      </c>
      <c r="B8" s="49">
        <v>1</v>
      </c>
      <c r="C8" s="49">
        <v>1</v>
      </c>
      <c r="D8" s="383">
        <v>100</v>
      </c>
      <c r="E8" s="384">
        <v>0</v>
      </c>
      <c r="F8" s="384">
        <v>0</v>
      </c>
      <c r="G8" s="384">
        <v>0</v>
      </c>
      <c r="I8" s="43"/>
    </row>
    <row r="9" spans="1:18" s="8" customFormat="1" ht="13" x14ac:dyDescent="0.15">
      <c r="A9" s="382" t="s">
        <v>133</v>
      </c>
      <c r="B9" s="49">
        <v>1</v>
      </c>
      <c r="C9" s="17">
        <v>1</v>
      </c>
      <c r="D9" s="383">
        <v>100</v>
      </c>
      <c r="E9" s="384">
        <v>0</v>
      </c>
      <c r="F9" s="384">
        <v>0</v>
      </c>
      <c r="G9" s="384">
        <v>0</v>
      </c>
    </row>
    <row r="10" spans="1:18" s="8" customFormat="1" ht="13" x14ac:dyDescent="0.15">
      <c r="A10" s="382" t="s">
        <v>134</v>
      </c>
      <c r="B10" s="49">
        <v>2</v>
      </c>
      <c r="C10" s="49">
        <v>2</v>
      </c>
      <c r="D10" s="383">
        <v>100</v>
      </c>
      <c r="E10" s="384">
        <v>0</v>
      </c>
      <c r="F10" s="384">
        <v>0</v>
      </c>
      <c r="G10" s="384">
        <v>0</v>
      </c>
    </row>
    <row r="11" spans="1:18" s="8" customFormat="1" ht="13" x14ac:dyDescent="0.15">
      <c r="A11" s="382" t="s">
        <v>135</v>
      </c>
      <c r="B11" s="49">
        <v>2</v>
      </c>
      <c r="C11" s="49">
        <v>2</v>
      </c>
      <c r="D11" s="383">
        <v>100</v>
      </c>
      <c r="E11" s="384">
        <v>0</v>
      </c>
      <c r="F11" s="384">
        <v>0</v>
      </c>
      <c r="G11" s="384">
        <v>0</v>
      </c>
      <c r="H11" s="385"/>
    </row>
    <row r="12" spans="1:18" s="8" customFormat="1" ht="13" x14ac:dyDescent="0.15">
      <c r="A12" s="382" t="s">
        <v>136</v>
      </c>
      <c r="B12" s="49">
        <v>3</v>
      </c>
      <c r="C12" s="49">
        <v>3</v>
      </c>
      <c r="D12" s="383">
        <v>100</v>
      </c>
      <c r="E12" s="384">
        <v>0</v>
      </c>
      <c r="F12" s="384">
        <v>0</v>
      </c>
      <c r="G12" s="384">
        <v>0</v>
      </c>
    </row>
    <row r="13" spans="1:18" s="8" customFormat="1" ht="13" x14ac:dyDescent="0.15">
      <c r="A13" s="382" t="s">
        <v>137</v>
      </c>
      <c r="B13" s="49">
        <v>1</v>
      </c>
      <c r="C13" s="49">
        <v>1</v>
      </c>
      <c r="D13" s="383">
        <v>100</v>
      </c>
      <c r="E13" s="384">
        <v>0</v>
      </c>
      <c r="F13" s="384">
        <v>0</v>
      </c>
      <c r="G13" s="384">
        <v>0</v>
      </c>
    </row>
    <row r="14" spans="1:18" s="8" customFormat="1" ht="13" x14ac:dyDescent="0.15">
      <c r="A14" s="382" t="s">
        <v>138</v>
      </c>
      <c r="B14" s="49">
        <v>0</v>
      </c>
      <c r="C14" s="49">
        <v>0</v>
      </c>
      <c r="D14" s="383">
        <v>0</v>
      </c>
      <c r="E14" s="384">
        <v>0</v>
      </c>
      <c r="F14" s="384">
        <v>0</v>
      </c>
      <c r="G14" s="384">
        <v>0</v>
      </c>
    </row>
    <row r="15" spans="1:18" s="8" customFormat="1" ht="13" x14ac:dyDescent="0.15">
      <c r="A15" s="382" t="s">
        <v>139</v>
      </c>
      <c r="B15" s="49">
        <v>1</v>
      </c>
      <c r="C15" s="49">
        <v>1</v>
      </c>
      <c r="D15" s="383">
        <v>100</v>
      </c>
      <c r="E15" s="384">
        <v>0</v>
      </c>
      <c r="F15" s="384">
        <v>0</v>
      </c>
      <c r="G15" s="384">
        <v>0</v>
      </c>
    </row>
    <row r="16" spans="1:18" s="8" customFormat="1" ht="13" x14ac:dyDescent="0.15">
      <c r="A16" s="382" t="s">
        <v>140</v>
      </c>
      <c r="B16" s="49">
        <v>3</v>
      </c>
      <c r="C16" s="49">
        <v>3</v>
      </c>
      <c r="D16" s="383">
        <v>100</v>
      </c>
      <c r="E16" s="384">
        <v>0</v>
      </c>
      <c r="F16" s="384">
        <v>0</v>
      </c>
      <c r="G16" s="384">
        <v>0</v>
      </c>
    </row>
    <row r="17" spans="1:7" s="8" customFormat="1" ht="13" x14ac:dyDescent="0.15">
      <c r="A17" s="382" t="s">
        <v>141</v>
      </c>
      <c r="B17" s="49">
        <v>2</v>
      </c>
      <c r="C17" s="49">
        <v>2</v>
      </c>
      <c r="D17" s="383">
        <v>100</v>
      </c>
      <c r="E17" s="384">
        <v>0</v>
      </c>
      <c r="F17" s="384">
        <v>0</v>
      </c>
      <c r="G17" s="384">
        <v>0</v>
      </c>
    </row>
    <row r="18" spans="1:7" s="8" customFormat="1" thickBot="1" x14ac:dyDescent="0.2">
      <c r="A18" s="386" t="s">
        <v>142</v>
      </c>
      <c r="B18" s="53">
        <v>1</v>
      </c>
      <c r="C18" s="53">
        <v>1</v>
      </c>
      <c r="D18" s="387">
        <v>100</v>
      </c>
      <c r="E18" s="388">
        <v>0</v>
      </c>
      <c r="F18" s="388">
        <v>0</v>
      </c>
      <c r="G18" s="388">
        <v>0</v>
      </c>
    </row>
  </sheetData>
  <mergeCells count="3">
    <mergeCell ref="A4:A5"/>
    <mergeCell ref="C4:G4"/>
    <mergeCell ref="C5:D5"/>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baseColWidth="12" defaultColWidth="8.83203125" defaultRowHeight="14" x14ac:dyDescent="0.15"/>
  <cols>
    <col min="1" max="3" width="11.5" style="41" customWidth="1"/>
    <col min="4" max="7" width="9.5" style="41" customWidth="1"/>
    <col min="8" max="8" width="15.1640625" style="41" customWidth="1"/>
    <col min="9" max="9" width="6.1640625" style="41" customWidth="1"/>
    <col min="10" max="10" width="4.1640625" style="41" customWidth="1"/>
    <col min="11" max="11" width="8.83203125" style="41"/>
    <col min="12" max="12" width="13.83203125" style="41" bestFit="1" customWidth="1"/>
    <col min="13" max="16384" width="8.83203125" style="41"/>
  </cols>
  <sheetData>
    <row r="1" spans="1:9" ht="16" thickBot="1" x14ac:dyDescent="0.2">
      <c r="A1" s="242" t="s">
        <v>198</v>
      </c>
      <c r="G1" s="389" t="s">
        <v>130</v>
      </c>
    </row>
    <row r="2" spans="1:9" s="54" customFormat="1" ht="13" x14ac:dyDescent="0.15">
      <c r="A2" s="246"/>
      <c r="B2" s="390" t="s">
        <v>199</v>
      </c>
      <c r="C2" s="390" t="s">
        <v>200</v>
      </c>
      <c r="D2" s="200" t="s">
        <v>201</v>
      </c>
      <c r="E2" s="391"/>
      <c r="F2" s="391"/>
      <c r="G2" s="391"/>
    </row>
    <row r="3" spans="1:9" s="54" customFormat="1" ht="27" thickBot="1" x14ac:dyDescent="0.2">
      <c r="A3" s="250"/>
      <c r="B3" s="392"/>
      <c r="C3" s="392"/>
      <c r="D3" s="393" t="s">
        <v>202</v>
      </c>
      <c r="E3" s="394" t="s">
        <v>203</v>
      </c>
      <c r="F3" s="395" t="s">
        <v>204</v>
      </c>
      <c r="G3" s="396" t="s">
        <v>205</v>
      </c>
    </row>
    <row r="4" spans="1:9" s="54" customFormat="1" thickBot="1" x14ac:dyDescent="0.2">
      <c r="A4" s="311" t="s">
        <v>4</v>
      </c>
      <c r="B4" s="397">
        <v>245</v>
      </c>
      <c r="C4" s="398" t="s">
        <v>206</v>
      </c>
      <c r="D4" s="399">
        <v>63</v>
      </c>
      <c r="E4" s="400">
        <v>56</v>
      </c>
      <c r="F4" s="399">
        <v>0</v>
      </c>
      <c r="G4" s="401">
        <v>94</v>
      </c>
    </row>
    <row r="5" spans="1:9" s="8" customFormat="1" ht="13" x14ac:dyDescent="0.15">
      <c r="A5" s="54" t="s">
        <v>207</v>
      </c>
    </row>
    <row r="8" spans="1:9" x14ac:dyDescent="0.15">
      <c r="H8" s="88"/>
      <c r="I8" s="88"/>
    </row>
    <row r="9" spans="1:9" x14ac:dyDescent="0.15">
      <c r="H9" s="88"/>
      <c r="I9" s="88"/>
    </row>
    <row r="10" spans="1:9" x14ac:dyDescent="0.15">
      <c r="H10" s="88"/>
      <c r="I10" s="88"/>
    </row>
    <row r="11" spans="1:9" x14ac:dyDescent="0.15">
      <c r="H11" s="88"/>
      <c r="I11" s="88"/>
    </row>
    <row r="12" spans="1:9" x14ac:dyDescent="0.15">
      <c r="H12" s="88"/>
      <c r="I12" s="88"/>
    </row>
    <row r="13" spans="1:9" x14ac:dyDescent="0.15">
      <c r="H13" s="88"/>
      <c r="I13" s="88"/>
    </row>
    <row r="14" spans="1:9" x14ac:dyDescent="0.15">
      <c r="H14" s="88"/>
      <c r="I14" s="88"/>
    </row>
    <row r="15" spans="1:9" x14ac:dyDescent="0.15">
      <c r="H15" s="88"/>
      <c r="I15" s="88"/>
    </row>
    <row r="16" spans="1:9" x14ac:dyDescent="0.15">
      <c r="H16" s="88"/>
      <c r="I16" s="88"/>
    </row>
    <row r="17" spans="8:9" x14ac:dyDescent="0.15">
      <c r="H17" s="88"/>
      <c r="I17" s="88"/>
    </row>
    <row r="18" spans="8:9" x14ac:dyDescent="0.15">
      <c r="H18" s="88"/>
      <c r="I18" s="88"/>
    </row>
    <row r="19" spans="8:9" x14ac:dyDescent="0.15">
      <c r="H19" s="88"/>
      <c r="I19" s="88"/>
    </row>
    <row r="20" spans="8:9" x14ac:dyDescent="0.15">
      <c r="H20" s="88"/>
      <c r="I20" s="88"/>
    </row>
  </sheetData>
  <mergeCells count="3">
    <mergeCell ref="B2:B3"/>
    <mergeCell ref="C2:C3"/>
    <mergeCell ref="D2:G2"/>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workbookViewId="0"/>
  </sheetViews>
  <sheetFormatPr baseColWidth="12" defaultColWidth="8.83203125" defaultRowHeight="14" x14ac:dyDescent="0.15"/>
  <cols>
    <col min="1" max="3" width="4.1640625" style="41" customWidth="1"/>
    <col min="4" max="20" width="3.1640625" style="41" customWidth="1"/>
    <col min="21" max="21" width="4.5" style="41" customWidth="1"/>
    <col min="22" max="24" width="3.1640625" style="41" customWidth="1"/>
    <col min="25" max="29" width="3.6640625" style="41" customWidth="1"/>
    <col min="30" max="16384" width="8.83203125" style="41"/>
  </cols>
  <sheetData>
    <row r="1" spans="1:24" ht="15" x14ac:dyDescent="0.15">
      <c r="A1" s="38" t="s">
        <v>44</v>
      </c>
      <c r="B1" s="39"/>
      <c r="C1" s="39"/>
      <c r="D1" s="39"/>
      <c r="E1" s="39"/>
      <c r="F1" s="39"/>
      <c r="G1" s="39"/>
      <c r="H1" s="39"/>
      <c r="I1" s="39"/>
      <c r="J1" s="39"/>
      <c r="K1" s="39"/>
      <c r="L1" s="39"/>
      <c r="M1" s="39"/>
      <c r="N1" s="39"/>
      <c r="O1" s="39"/>
      <c r="P1" s="40"/>
      <c r="Q1" s="40"/>
      <c r="R1" s="40"/>
      <c r="S1" s="40"/>
      <c r="T1" s="40"/>
      <c r="U1" s="40"/>
      <c r="V1" s="40"/>
      <c r="W1" s="40"/>
      <c r="X1" s="40"/>
    </row>
    <row r="2" spans="1:24" s="8" customFormat="1" x14ac:dyDescent="0.15">
      <c r="A2" s="42" t="s">
        <v>29</v>
      </c>
      <c r="B2" s="11"/>
      <c r="C2" s="11"/>
      <c r="D2" s="11"/>
      <c r="E2" s="11"/>
      <c r="F2" s="11"/>
      <c r="G2" s="11"/>
      <c r="H2" s="11"/>
      <c r="I2" s="11"/>
      <c r="J2" s="11"/>
      <c r="K2" s="11"/>
      <c r="L2" s="11"/>
      <c r="M2" s="11"/>
      <c r="N2" s="11"/>
      <c r="O2" s="11"/>
      <c r="P2" s="43"/>
      <c r="Q2" s="43"/>
      <c r="R2" s="43"/>
      <c r="S2" s="43"/>
    </row>
    <row r="3" spans="1:24" s="8" customFormat="1" thickBot="1" x14ac:dyDescent="0.2">
      <c r="A3" s="43"/>
      <c r="B3" s="43"/>
      <c r="C3" s="43"/>
      <c r="D3" s="43"/>
      <c r="E3" s="43"/>
      <c r="F3" s="43"/>
      <c r="G3" s="43"/>
      <c r="H3" s="43"/>
      <c r="I3" s="43"/>
      <c r="J3" s="43"/>
      <c r="K3" s="43"/>
      <c r="L3" s="43"/>
      <c r="M3" s="43"/>
      <c r="N3" s="43"/>
      <c r="O3" s="43"/>
      <c r="P3" s="43"/>
      <c r="Q3" s="43"/>
      <c r="R3" s="44"/>
      <c r="S3" s="45" t="s">
        <v>30</v>
      </c>
    </row>
    <row r="4" spans="1:24" s="8" customFormat="1" ht="13" x14ac:dyDescent="0.15">
      <c r="A4" s="46"/>
      <c r="B4" s="46"/>
      <c r="C4" s="46"/>
      <c r="D4" s="46"/>
      <c r="E4" s="46"/>
      <c r="F4" s="126" t="s">
        <v>31</v>
      </c>
      <c r="G4" s="126"/>
      <c r="H4" s="101" t="s">
        <v>32</v>
      </c>
      <c r="I4" s="101"/>
      <c r="J4" s="101"/>
      <c r="K4" s="101"/>
      <c r="L4" s="101"/>
      <c r="M4" s="101"/>
      <c r="N4" s="101"/>
      <c r="O4" s="101"/>
      <c r="P4" s="101"/>
      <c r="Q4" s="101"/>
      <c r="R4" s="101"/>
      <c r="S4" s="102"/>
      <c r="T4" s="43"/>
    </row>
    <row r="5" spans="1:24" s="8" customFormat="1" thickBot="1" x14ac:dyDescent="0.2">
      <c r="A5" s="47"/>
      <c r="B5" s="47"/>
      <c r="C5" s="47"/>
      <c r="D5" s="47"/>
      <c r="E5" s="47"/>
      <c r="F5" s="127"/>
      <c r="G5" s="128"/>
      <c r="H5" s="129" t="s">
        <v>33</v>
      </c>
      <c r="I5" s="129"/>
      <c r="J5" s="129" t="s">
        <v>34</v>
      </c>
      <c r="K5" s="129"/>
      <c r="L5" s="129" t="s">
        <v>35</v>
      </c>
      <c r="M5" s="129"/>
      <c r="N5" s="129" t="s">
        <v>36</v>
      </c>
      <c r="O5" s="129"/>
      <c r="P5" s="129" t="s">
        <v>37</v>
      </c>
      <c r="Q5" s="129"/>
      <c r="R5" s="129" t="s">
        <v>2</v>
      </c>
      <c r="S5" s="130"/>
      <c r="T5" s="43"/>
    </row>
    <row r="6" spans="1:24" s="8" customFormat="1" ht="13" x14ac:dyDescent="0.15">
      <c r="A6" s="43"/>
      <c r="B6" s="118" t="s">
        <v>31</v>
      </c>
      <c r="C6" s="48" t="s">
        <v>4</v>
      </c>
      <c r="D6" s="43"/>
      <c r="E6" s="43"/>
      <c r="F6" s="120">
        <v>3</v>
      </c>
      <c r="G6" s="121"/>
      <c r="H6" s="122">
        <v>0</v>
      </c>
      <c r="I6" s="121"/>
      <c r="J6" s="122">
        <v>0</v>
      </c>
      <c r="K6" s="121"/>
      <c r="L6" s="122">
        <v>0</v>
      </c>
      <c r="M6" s="121"/>
      <c r="N6" s="122">
        <v>3</v>
      </c>
      <c r="O6" s="121"/>
      <c r="P6" s="122">
        <v>0</v>
      </c>
      <c r="Q6" s="121"/>
      <c r="R6" s="122">
        <v>0</v>
      </c>
      <c r="S6" s="122"/>
      <c r="T6" s="43"/>
    </row>
    <row r="7" spans="1:24" s="8" customFormat="1" ht="13" x14ac:dyDescent="0.15">
      <c r="A7" s="43"/>
      <c r="B7" s="118"/>
      <c r="C7" s="43" t="s">
        <v>38</v>
      </c>
      <c r="D7" s="43"/>
      <c r="E7" s="43"/>
      <c r="F7" s="111">
        <v>3</v>
      </c>
      <c r="G7" s="112"/>
      <c r="H7" s="113">
        <v>0</v>
      </c>
      <c r="I7" s="112"/>
      <c r="J7" s="111">
        <v>0</v>
      </c>
      <c r="K7" s="112"/>
      <c r="L7" s="111" t="s">
        <v>39</v>
      </c>
      <c r="M7" s="112"/>
      <c r="N7" s="111">
        <v>3</v>
      </c>
      <c r="O7" s="112"/>
      <c r="P7" s="111">
        <v>0</v>
      </c>
      <c r="Q7" s="112"/>
      <c r="R7" s="111">
        <v>0</v>
      </c>
      <c r="S7" s="113"/>
      <c r="T7" s="43"/>
    </row>
    <row r="8" spans="1:24" s="8" customFormat="1" ht="13" x14ac:dyDescent="0.15">
      <c r="A8" s="43"/>
      <c r="B8" s="123"/>
      <c r="C8" s="50" t="s">
        <v>40</v>
      </c>
      <c r="D8" s="50"/>
      <c r="E8" s="50"/>
      <c r="F8" s="124">
        <v>0</v>
      </c>
      <c r="G8" s="125"/>
      <c r="H8" s="116">
        <v>0</v>
      </c>
      <c r="I8" s="115"/>
      <c r="J8" s="114">
        <v>0</v>
      </c>
      <c r="K8" s="115"/>
      <c r="L8" s="114">
        <v>0</v>
      </c>
      <c r="M8" s="115"/>
      <c r="N8" s="114" t="s">
        <v>39</v>
      </c>
      <c r="O8" s="115"/>
      <c r="P8" s="114">
        <v>0</v>
      </c>
      <c r="Q8" s="115"/>
      <c r="R8" s="114">
        <v>0</v>
      </c>
      <c r="S8" s="116"/>
      <c r="T8" s="43"/>
    </row>
    <row r="9" spans="1:24" s="8" customFormat="1" ht="13" x14ac:dyDescent="0.15">
      <c r="A9" s="91" t="s">
        <v>41</v>
      </c>
      <c r="B9" s="117" t="s">
        <v>42</v>
      </c>
      <c r="C9" s="51" t="s">
        <v>4</v>
      </c>
      <c r="D9" s="52"/>
      <c r="E9" s="52"/>
      <c r="F9" s="120">
        <v>1</v>
      </c>
      <c r="G9" s="121"/>
      <c r="H9" s="108">
        <v>0</v>
      </c>
      <c r="I9" s="109"/>
      <c r="J9" s="108">
        <v>0</v>
      </c>
      <c r="K9" s="109"/>
      <c r="L9" s="108">
        <v>0</v>
      </c>
      <c r="M9" s="109"/>
      <c r="N9" s="108">
        <v>1</v>
      </c>
      <c r="O9" s="109"/>
      <c r="P9" s="108">
        <v>0</v>
      </c>
      <c r="Q9" s="109"/>
      <c r="R9" s="108">
        <v>0</v>
      </c>
      <c r="S9" s="110"/>
      <c r="T9" s="43"/>
    </row>
    <row r="10" spans="1:24" s="8" customFormat="1" ht="13" x14ac:dyDescent="0.15">
      <c r="A10" s="92"/>
      <c r="B10" s="118"/>
      <c r="C10" s="43" t="s">
        <v>38</v>
      </c>
      <c r="D10" s="43"/>
      <c r="E10" s="43"/>
      <c r="F10" s="111">
        <v>1</v>
      </c>
      <c r="G10" s="112"/>
      <c r="H10" s="111">
        <v>0</v>
      </c>
      <c r="I10" s="112"/>
      <c r="J10" s="111">
        <v>0</v>
      </c>
      <c r="K10" s="112"/>
      <c r="L10" s="111">
        <v>0</v>
      </c>
      <c r="M10" s="112"/>
      <c r="N10" s="111">
        <v>1</v>
      </c>
      <c r="O10" s="112"/>
      <c r="P10" s="111">
        <v>0</v>
      </c>
      <c r="Q10" s="112"/>
      <c r="R10" s="111">
        <v>0</v>
      </c>
      <c r="S10" s="113"/>
      <c r="T10" s="43"/>
    </row>
    <row r="11" spans="1:24" s="8" customFormat="1" thickBot="1" x14ac:dyDescent="0.2">
      <c r="A11" s="47"/>
      <c r="B11" s="119"/>
      <c r="C11" s="47" t="s">
        <v>40</v>
      </c>
      <c r="D11" s="47"/>
      <c r="E11" s="47"/>
      <c r="F11" s="105">
        <v>0</v>
      </c>
      <c r="G11" s="106"/>
      <c r="H11" s="104">
        <v>0</v>
      </c>
      <c r="I11" s="107"/>
      <c r="J11" s="103" t="s">
        <v>39</v>
      </c>
      <c r="K11" s="107"/>
      <c r="L11" s="103">
        <v>0</v>
      </c>
      <c r="M11" s="107"/>
      <c r="N11" s="103" t="s">
        <v>39</v>
      </c>
      <c r="O11" s="107"/>
      <c r="P11" s="103">
        <v>0</v>
      </c>
      <c r="Q11" s="107"/>
      <c r="R11" s="103">
        <v>0</v>
      </c>
      <c r="S11" s="104"/>
      <c r="T11" s="43"/>
    </row>
    <row r="12" spans="1:24" s="8" customFormat="1" ht="13" x14ac:dyDescent="0.15">
      <c r="A12" s="54" t="s">
        <v>43</v>
      </c>
    </row>
    <row r="13" spans="1:24" x14ac:dyDescent="0.15">
      <c r="A13" s="40"/>
      <c r="B13" s="40"/>
      <c r="C13" s="40"/>
      <c r="D13" s="40"/>
      <c r="E13" s="40"/>
      <c r="F13" s="40"/>
      <c r="G13" s="40"/>
      <c r="H13" s="40"/>
      <c r="I13" s="40"/>
      <c r="J13" s="40"/>
      <c r="K13" s="40"/>
      <c r="L13" s="40"/>
      <c r="M13" s="40"/>
      <c r="N13" s="40"/>
      <c r="O13" s="40"/>
      <c r="P13" s="40"/>
      <c r="Q13" s="40"/>
      <c r="R13" s="40"/>
      <c r="S13" s="40"/>
      <c r="T13" s="40"/>
      <c r="U13" s="40"/>
      <c r="V13" s="40"/>
      <c r="W13" s="40"/>
      <c r="X13" s="40"/>
    </row>
    <row r="14" spans="1:24" x14ac:dyDescent="0.15">
      <c r="A14" s="40"/>
      <c r="B14" s="40"/>
      <c r="C14" s="40"/>
      <c r="D14" s="40"/>
      <c r="E14" s="40"/>
      <c r="F14" s="40"/>
      <c r="G14" s="40"/>
      <c r="H14" s="40"/>
      <c r="I14" s="40"/>
      <c r="J14" s="40"/>
      <c r="K14" s="40"/>
      <c r="L14" s="40"/>
      <c r="M14" s="40"/>
      <c r="N14" s="40"/>
      <c r="O14" s="40"/>
      <c r="P14" s="40"/>
      <c r="Q14" s="40"/>
      <c r="R14" s="40"/>
      <c r="S14" s="40"/>
      <c r="T14" s="40"/>
      <c r="U14" s="40"/>
      <c r="V14" s="40"/>
      <c r="W14" s="40"/>
      <c r="X14" s="40"/>
    </row>
    <row r="15" spans="1:24" x14ac:dyDescent="0.15">
      <c r="A15" s="40"/>
      <c r="B15" s="40"/>
      <c r="C15" s="40"/>
      <c r="D15" s="40"/>
      <c r="E15" s="40"/>
      <c r="F15" s="40"/>
      <c r="G15" s="40"/>
      <c r="H15" s="40"/>
      <c r="I15" s="40"/>
      <c r="J15" s="40"/>
      <c r="K15" s="40"/>
      <c r="L15" s="40"/>
      <c r="M15" s="40"/>
      <c r="N15" s="40"/>
      <c r="O15" s="40"/>
      <c r="P15" s="40"/>
      <c r="Q15" s="40"/>
      <c r="R15" s="40"/>
      <c r="S15" s="40"/>
      <c r="T15" s="40"/>
      <c r="U15" s="40"/>
      <c r="V15" s="40"/>
      <c r="W15" s="40"/>
      <c r="X15" s="40"/>
    </row>
    <row r="16" spans="1:24" x14ac:dyDescent="0.15">
      <c r="A16" s="40"/>
      <c r="B16" s="40"/>
      <c r="C16" s="40"/>
      <c r="D16" s="40"/>
      <c r="E16" s="40"/>
      <c r="F16" s="40"/>
      <c r="G16" s="40"/>
      <c r="H16" s="40"/>
      <c r="I16" s="40"/>
      <c r="J16" s="40"/>
      <c r="K16" s="40"/>
      <c r="L16" s="40"/>
      <c r="M16" s="40"/>
      <c r="N16" s="40"/>
      <c r="O16" s="40"/>
      <c r="P16" s="40"/>
      <c r="Q16" s="40"/>
      <c r="R16" s="40"/>
      <c r="S16" s="40"/>
      <c r="T16" s="40"/>
      <c r="U16" s="40"/>
      <c r="V16" s="40"/>
      <c r="W16" s="40"/>
      <c r="X16" s="40"/>
    </row>
    <row r="17" spans="1:24" x14ac:dyDescent="0.15">
      <c r="A17" s="40"/>
      <c r="B17" s="40"/>
      <c r="C17" s="40"/>
      <c r="D17" s="40"/>
      <c r="E17" s="40"/>
      <c r="F17" s="40"/>
      <c r="G17" s="40"/>
      <c r="H17" s="40"/>
      <c r="I17" s="40"/>
      <c r="J17" s="40"/>
      <c r="K17" s="40"/>
      <c r="L17" s="40"/>
      <c r="M17" s="40"/>
      <c r="N17" s="40"/>
      <c r="O17" s="40"/>
      <c r="P17" s="40"/>
      <c r="Q17" s="40"/>
      <c r="R17" s="40"/>
      <c r="S17" s="40"/>
      <c r="T17" s="40"/>
      <c r="U17" s="40"/>
      <c r="V17" s="40"/>
      <c r="W17" s="40"/>
      <c r="X17" s="40"/>
    </row>
    <row r="18" spans="1:24" x14ac:dyDescent="0.15">
      <c r="A18" s="40"/>
      <c r="B18" s="40"/>
      <c r="C18" s="40"/>
      <c r="D18" s="40"/>
      <c r="E18" s="40"/>
      <c r="F18" s="40"/>
      <c r="G18" s="40"/>
      <c r="H18" s="40"/>
      <c r="I18" s="40"/>
      <c r="J18" s="40"/>
      <c r="K18" s="40"/>
      <c r="L18" s="40"/>
      <c r="M18" s="40"/>
      <c r="N18" s="40"/>
      <c r="O18" s="40"/>
      <c r="P18" s="40"/>
      <c r="Q18" s="40"/>
      <c r="R18" s="40"/>
      <c r="S18" s="40"/>
      <c r="T18" s="40"/>
      <c r="U18" s="40"/>
      <c r="V18" s="40"/>
      <c r="W18" s="40"/>
      <c r="X18" s="40"/>
    </row>
    <row r="19" spans="1:24" x14ac:dyDescent="0.15">
      <c r="A19" s="40"/>
      <c r="B19" s="40"/>
      <c r="C19" s="40"/>
      <c r="D19" s="40"/>
      <c r="E19" s="40"/>
      <c r="F19" s="40"/>
      <c r="G19" s="40"/>
      <c r="H19" s="40"/>
      <c r="I19" s="40"/>
      <c r="J19" s="40"/>
      <c r="K19" s="40"/>
      <c r="L19" s="40"/>
      <c r="M19" s="40"/>
      <c r="N19" s="40"/>
      <c r="O19" s="40"/>
      <c r="P19" s="40"/>
      <c r="Q19" s="40"/>
      <c r="R19" s="40"/>
      <c r="S19" s="40"/>
      <c r="T19" s="40"/>
      <c r="U19" s="40"/>
      <c r="V19" s="40"/>
      <c r="W19" s="40"/>
      <c r="X19" s="40"/>
    </row>
    <row r="20" spans="1:24" x14ac:dyDescent="0.15">
      <c r="A20" s="40"/>
      <c r="B20" s="40"/>
      <c r="C20" s="40"/>
      <c r="D20" s="40"/>
      <c r="E20" s="40"/>
      <c r="F20" s="40"/>
      <c r="G20" s="40"/>
      <c r="H20" s="40"/>
      <c r="I20" s="40"/>
      <c r="J20" s="40"/>
      <c r="K20" s="40"/>
      <c r="L20" s="40"/>
      <c r="M20" s="40"/>
      <c r="N20" s="40"/>
      <c r="O20" s="40"/>
      <c r="P20" s="40"/>
      <c r="Q20" s="40"/>
      <c r="R20" s="40"/>
      <c r="S20" s="40"/>
      <c r="T20" s="40"/>
      <c r="U20" s="40"/>
      <c r="V20" s="40"/>
      <c r="W20" s="40"/>
      <c r="X20" s="40"/>
    </row>
    <row r="21" spans="1:24" x14ac:dyDescent="0.15">
      <c r="A21" s="40"/>
      <c r="B21" s="40"/>
      <c r="C21" s="40"/>
      <c r="D21" s="40"/>
      <c r="E21" s="40"/>
      <c r="F21" s="40"/>
      <c r="G21" s="40"/>
      <c r="H21" s="40"/>
      <c r="I21" s="40"/>
      <c r="J21" s="40"/>
      <c r="K21" s="40"/>
      <c r="L21" s="40"/>
      <c r="M21" s="40"/>
      <c r="N21" s="40"/>
      <c r="O21" s="40"/>
      <c r="P21" s="40"/>
      <c r="Q21" s="40"/>
      <c r="R21" s="40"/>
      <c r="S21" s="40"/>
      <c r="T21" s="40"/>
      <c r="U21" s="40"/>
      <c r="V21" s="40"/>
      <c r="W21" s="40"/>
      <c r="X21" s="40"/>
    </row>
    <row r="22" spans="1:24" x14ac:dyDescent="0.15">
      <c r="A22" s="40"/>
      <c r="B22" s="40"/>
      <c r="C22" s="40"/>
      <c r="D22" s="40"/>
      <c r="E22" s="40"/>
      <c r="F22" s="40"/>
      <c r="G22" s="40"/>
      <c r="H22" s="40"/>
      <c r="I22" s="40"/>
      <c r="J22" s="40"/>
      <c r="K22" s="40"/>
      <c r="L22" s="40"/>
      <c r="M22" s="40"/>
      <c r="N22" s="40"/>
      <c r="O22" s="40"/>
      <c r="P22" s="40"/>
      <c r="Q22" s="40"/>
      <c r="R22" s="40"/>
      <c r="S22" s="40"/>
      <c r="T22" s="40"/>
      <c r="U22" s="40"/>
      <c r="V22" s="40"/>
      <c r="W22" s="40"/>
      <c r="X22" s="40"/>
    </row>
  </sheetData>
  <mergeCells count="53">
    <mergeCell ref="F4:G5"/>
    <mergeCell ref="H4:S4"/>
    <mergeCell ref="H5:I5"/>
    <mergeCell ref="J5:K5"/>
    <mergeCell ref="L5:M5"/>
    <mergeCell ref="N5:O5"/>
    <mergeCell ref="P5:Q5"/>
    <mergeCell ref="R5:S5"/>
    <mergeCell ref="P6:Q6"/>
    <mergeCell ref="R6:S6"/>
    <mergeCell ref="F7:G7"/>
    <mergeCell ref="H7:I7"/>
    <mergeCell ref="J7:K7"/>
    <mergeCell ref="L7:M7"/>
    <mergeCell ref="N7:O7"/>
    <mergeCell ref="P7:Q7"/>
    <mergeCell ref="R7:S7"/>
    <mergeCell ref="F6:G6"/>
    <mergeCell ref="H6:I6"/>
    <mergeCell ref="J6:K6"/>
    <mergeCell ref="L6:M6"/>
    <mergeCell ref="N6:O6"/>
    <mergeCell ref="N8:O8"/>
    <mergeCell ref="P8:Q8"/>
    <mergeCell ref="R8:S8"/>
    <mergeCell ref="A9:A10"/>
    <mergeCell ref="B9:B11"/>
    <mergeCell ref="F9:G9"/>
    <mergeCell ref="H9:I9"/>
    <mergeCell ref="J9:K9"/>
    <mergeCell ref="L9:M9"/>
    <mergeCell ref="N9:O9"/>
    <mergeCell ref="B6:B8"/>
    <mergeCell ref="F8:G8"/>
    <mergeCell ref="H8:I8"/>
    <mergeCell ref="J8:K8"/>
    <mergeCell ref="L8:M8"/>
    <mergeCell ref="P9:Q9"/>
    <mergeCell ref="R9:S9"/>
    <mergeCell ref="F10:G10"/>
    <mergeCell ref="H10:I10"/>
    <mergeCell ref="J10:K10"/>
    <mergeCell ref="L10:M10"/>
    <mergeCell ref="N10:O10"/>
    <mergeCell ref="P10:Q10"/>
    <mergeCell ref="R10:S10"/>
    <mergeCell ref="R11:S11"/>
    <mergeCell ref="F11:G11"/>
    <mergeCell ref="H11:I11"/>
    <mergeCell ref="J11:K11"/>
    <mergeCell ref="L11:M11"/>
    <mergeCell ref="N11:O11"/>
    <mergeCell ref="P11:Q11"/>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sheetViews>
  <sheetFormatPr baseColWidth="12" defaultColWidth="18.6640625" defaultRowHeight="14" x14ac:dyDescent="0.15"/>
  <cols>
    <col min="1" max="1" width="3.5" style="88" customWidth="1"/>
    <col min="2" max="2" width="3" style="88" customWidth="1"/>
    <col min="3" max="3" width="2.83203125" style="88" customWidth="1"/>
    <col min="4" max="5" width="4.5" style="88" customWidth="1"/>
    <col min="6" max="21" width="4.33203125" style="88" customWidth="1"/>
    <col min="22" max="16384" width="18.6640625" style="88"/>
  </cols>
  <sheetData>
    <row r="1" spans="1:22" s="57" customFormat="1" ht="17" x14ac:dyDescent="0.15">
      <c r="A1" s="55" t="s">
        <v>84</v>
      </c>
      <c r="B1" s="56"/>
      <c r="C1" s="56"/>
    </row>
    <row r="2" spans="1:22" s="57" customFormat="1" ht="17" x14ac:dyDescent="0.15">
      <c r="A2" s="55"/>
      <c r="B2" s="56"/>
      <c r="C2" s="56"/>
    </row>
    <row r="3" spans="1:22" s="59" customFormat="1" ht="13" x14ac:dyDescent="0.15">
      <c r="A3" s="58" t="s">
        <v>45</v>
      </c>
      <c r="B3" s="58"/>
      <c r="C3" s="58"/>
    </row>
    <row r="4" spans="1:22" s="59" customFormat="1" ht="13" x14ac:dyDescent="0.15">
      <c r="A4" s="58" t="s">
        <v>46</v>
      </c>
      <c r="B4" s="58"/>
      <c r="C4" s="58"/>
    </row>
    <row r="5" spans="1:22" s="59" customFormat="1" ht="13" x14ac:dyDescent="0.15">
      <c r="A5" s="58"/>
      <c r="B5" s="58"/>
      <c r="C5" s="58"/>
    </row>
    <row r="6" spans="1:22" s="62" customFormat="1" ht="13" thickBot="1" x14ac:dyDescent="0.2">
      <c r="A6" s="60" t="s">
        <v>47</v>
      </c>
      <c r="B6" s="61"/>
      <c r="C6" s="61"/>
      <c r="L6" s="63"/>
      <c r="U6" s="64" t="s">
        <v>48</v>
      </c>
    </row>
    <row r="7" spans="1:22" s="62" customFormat="1" ht="12" x14ac:dyDescent="0.15">
      <c r="A7" s="164"/>
      <c r="B7" s="164"/>
      <c r="C7" s="165"/>
      <c r="D7" s="168" t="s">
        <v>49</v>
      </c>
      <c r="E7" s="169"/>
      <c r="F7" s="169"/>
      <c r="G7" s="169"/>
      <c r="H7" s="169"/>
      <c r="I7" s="169"/>
      <c r="J7" s="169"/>
      <c r="K7" s="169"/>
      <c r="L7" s="169"/>
      <c r="M7" s="169"/>
      <c r="N7" s="65"/>
      <c r="O7" s="137" t="s">
        <v>50</v>
      </c>
      <c r="P7" s="137"/>
      <c r="Q7" s="137"/>
      <c r="R7" s="137"/>
      <c r="S7" s="137"/>
      <c r="T7" s="137"/>
      <c r="U7" s="137"/>
    </row>
    <row r="8" spans="1:22" s="62" customFormat="1" ht="12" x14ac:dyDescent="0.15">
      <c r="A8" s="166"/>
      <c r="B8" s="166"/>
      <c r="C8" s="167"/>
      <c r="D8" s="170" t="s">
        <v>4</v>
      </c>
      <c r="E8" s="171"/>
      <c r="F8" s="172" t="s">
        <v>51</v>
      </c>
      <c r="G8" s="173"/>
      <c r="H8" s="173"/>
      <c r="I8" s="174"/>
      <c r="J8" s="173" t="s">
        <v>52</v>
      </c>
      <c r="K8" s="173"/>
      <c r="L8" s="173"/>
      <c r="M8" s="174"/>
      <c r="N8" s="172" t="s">
        <v>53</v>
      </c>
      <c r="O8" s="175"/>
      <c r="P8" s="175"/>
      <c r="Q8" s="175"/>
      <c r="R8" s="175"/>
      <c r="S8" s="176"/>
      <c r="T8" s="160" t="s">
        <v>54</v>
      </c>
      <c r="U8" s="160"/>
      <c r="V8" s="66"/>
    </row>
    <row r="9" spans="1:22" s="62" customFormat="1" ht="12" x14ac:dyDescent="0.15">
      <c r="A9" s="166"/>
      <c r="B9" s="166"/>
      <c r="C9" s="167"/>
      <c r="D9" s="162"/>
      <c r="E9" s="161"/>
      <c r="F9" s="160" t="s">
        <v>55</v>
      </c>
      <c r="G9" s="161"/>
      <c r="H9" s="160" t="s">
        <v>56</v>
      </c>
      <c r="I9" s="161"/>
      <c r="J9" s="160" t="s">
        <v>55</v>
      </c>
      <c r="K9" s="161"/>
      <c r="L9" s="160" t="s">
        <v>56</v>
      </c>
      <c r="M9" s="161"/>
      <c r="N9" s="162" t="s">
        <v>4</v>
      </c>
      <c r="O9" s="161"/>
      <c r="P9" s="160" t="s">
        <v>55</v>
      </c>
      <c r="Q9" s="161"/>
      <c r="R9" s="160" t="s">
        <v>56</v>
      </c>
      <c r="S9" s="161"/>
      <c r="T9" s="160"/>
      <c r="U9" s="160"/>
    </row>
    <row r="10" spans="1:22" s="62" customFormat="1" ht="12" x14ac:dyDescent="0.15">
      <c r="A10" s="67" t="s">
        <v>12</v>
      </c>
      <c r="B10" s="67">
        <v>28</v>
      </c>
      <c r="C10" s="67" t="s">
        <v>57</v>
      </c>
      <c r="D10" s="158">
        <v>288</v>
      </c>
      <c r="E10" s="158"/>
      <c r="F10" s="158">
        <v>210</v>
      </c>
      <c r="G10" s="158"/>
      <c r="H10" s="158">
        <v>60</v>
      </c>
      <c r="I10" s="158"/>
      <c r="J10" s="163">
        <v>12</v>
      </c>
      <c r="K10" s="163"/>
      <c r="L10" s="158">
        <v>6</v>
      </c>
      <c r="M10" s="158"/>
      <c r="N10" s="158">
        <v>1518</v>
      </c>
      <c r="O10" s="158"/>
      <c r="P10" s="158">
        <v>1144</v>
      </c>
      <c r="Q10" s="158"/>
      <c r="R10" s="158">
        <v>374</v>
      </c>
      <c r="S10" s="158"/>
      <c r="T10" s="159">
        <v>4</v>
      </c>
      <c r="U10" s="159"/>
    </row>
    <row r="11" spans="1:22" s="62" customFormat="1" ht="12" x14ac:dyDescent="0.15">
      <c r="A11" s="68"/>
      <c r="B11" s="69">
        <v>29</v>
      </c>
      <c r="C11" s="69"/>
      <c r="D11" s="156">
        <v>433</v>
      </c>
      <c r="E11" s="156"/>
      <c r="F11" s="156">
        <v>268</v>
      </c>
      <c r="G11" s="156"/>
      <c r="H11" s="156">
        <v>134</v>
      </c>
      <c r="I11" s="156"/>
      <c r="J11" s="156">
        <v>13</v>
      </c>
      <c r="K11" s="156"/>
      <c r="L11" s="156">
        <v>18</v>
      </c>
      <c r="M11" s="156"/>
      <c r="N11" s="156">
        <v>1619</v>
      </c>
      <c r="O11" s="156"/>
      <c r="P11" s="156">
        <v>1224</v>
      </c>
      <c r="Q11" s="156"/>
      <c r="R11" s="156">
        <v>395</v>
      </c>
      <c r="S11" s="156"/>
      <c r="T11" s="157">
        <v>8</v>
      </c>
      <c r="U11" s="157"/>
    </row>
    <row r="12" spans="1:22" s="62" customFormat="1" ht="12" x14ac:dyDescent="0.15">
      <c r="A12" s="70"/>
      <c r="B12" s="70">
        <v>30</v>
      </c>
      <c r="C12" s="70"/>
      <c r="D12" s="152">
        <v>445</v>
      </c>
      <c r="E12" s="152"/>
      <c r="F12" s="152">
        <v>322</v>
      </c>
      <c r="G12" s="152"/>
      <c r="H12" s="152">
        <v>97</v>
      </c>
      <c r="I12" s="152"/>
      <c r="J12" s="152">
        <v>18</v>
      </c>
      <c r="K12" s="152"/>
      <c r="L12" s="152">
        <v>8</v>
      </c>
      <c r="M12" s="152"/>
      <c r="N12" s="152">
        <v>2114</v>
      </c>
      <c r="O12" s="152"/>
      <c r="P12" s="152">
        <v>1619</v>
      </c>
      <c r="Q12" s="152"/>
      <c r="R12" s="152">
        <v>495</v>
      </c>
      <c r="S12" s="152"/>
      <c r="T12" s="152">
        <v>3</v>
      </c>
      <c r="U12" s="153"/>
    </row>
    <row r="13" spans="1:22" s="62" customFormat="1" ht="12" x14ac:dyDescent="0.15">
      <c r="A13" s="154" t="s">
        <v>58</v>
      </c>
      <c r="B13" s="154"/>
      <c r="C13" s="155"/>
      <c r="D13" s="150">
        <v>44</v>
      </c>
      <c r="E13" s="150"/>
      <c r="F13" s="150">
        <v>32</v>
      </c>
      <c r="G13" s="150"/>
      <c r="H13" s="150">
        <v>5</v>
      </c>
      <c r="I13" s="150"/>
      <c r="J13" s="150">
        <v>5</v>
      </c>
      <c r="K13" s="150"/>
      <c r="L13" s="150">
        <v>2</v>
      </c>
      <c r="M13" s="150"/>
      <c r="N13" s="150">
        <v>95</v>
      </c>
      <c r="O13" s="150"/>
      <c r="P13" s="150">
        <v>71</v>
      </c>
      <c r="Q13" s="150"/>
      <c r="R13" s="150">
        <v>24</v>
      </c>
      <c r="S13" s="150"/>
      <c r="T13" s="150">
        <v>0</v>
      </c>
      <c r="U13" s="151"/>
    </row>
    <row r="14" spans="1:22" s="62" customFormat="1" ht="12" x14ac:dyDescent="0.15">
      <c r="A14" s="131" t="s">
        <v>5</v>
      </c>
      <c r="B14" s="131"/>
      <c r="C14" s="132"/>
      <c r="D14" s="150">
        <v>1</v>
      </c>
      <c r="E14" s="150"/>
      <c r="F14" s="150">
        <v>0</v>
      </c>
      <c r="G14" s="150"/>
      <c r="H14" s="150">
        <v>1</v>
      </c>
      <c r="I14" s="150"/>
      <c r="J14" s="148">
        <v>0</v>
      </c>
      <c r="K14" s="148"/>
      <c r="L14" s="150">
        <v>0</v>
      </c>
      <c r="M14" s="150"/>
      <c r="N14" s="150">
        <v>36</v>
      </c>
      <c r="O14" s="150"/>
      <c r="P14" s="150">
        <v>22</v>
      </c>
      <c r="Q14" s="150"/>
      <c r="R14" s="150">
        <v>14</v>
      </c>
      <c r="S14" s="150"/>
      <c r="T14" s="148">
        <v>0</v>
      </c>
      <c r="U14" s="149"/>
    </row>
    <row r="15" spans="1:22" s="62" customFormat="1" ht="12" x14ac:dyDescent="0.15">
      <c r="A15" s="131" t="s">
        <v>59</v>
      </c>
      <c r="B15" s="131"/>
      <c r="C15" s="132"/>
      <c r="D15" s="150">
        <v>32</v>
      </c>
      <c r="E15" s="150"/>
      <c r="F15" s="150">
        <v>10</v>
      </c>
      <c r="G15" s="150"/>
      <c r="H15" s="150">
        <v>15</v>
      </c>
      <c r="I15" s="150"/>
      <c r="J15" s="150">
        <v>5</v>
      </c>
      <c r="K15" s="150"/>
      <c r="L15" s="150">
        <v>2</v>
      </c>
      <c r="M15" s="150"/>
      <c r="N15" s="150">
        <v>78</v>
      </c>
      <c r="O15" s="150"/>
      <c r="P15" s="150">
        <v>46</v>
      </c>
      <c r="Q15" s="150"/>
      <c r="R15" s="150">
        <v>32</v>
      </c>
      <c r="S15" s="150"/>
      <c r="T15" s="150">
        <v>2</v>
      </c>
      <c r="U15" s="151"/>
    </row>
    <row r="16" spans="1:22" s="62" customFormat="1" ht="12" x14ac:dyDescent="0.15">
      <c r="A16" s="131" t="s">
        <v>60</v>
      </c>
      <c r="B16" s="131"/>
      <c r="C16" s="132"/>
      <c r="D16" s="150">
        <v>9</v>
      </c>
      <c r="E16" s="150"/>
      <c r="F16" s="150">
        <v>5</v>
      </c>
      <c r="G16" s="150"/>
      <c r="H16" s="148">
        <v>4</v>
      </c>
      <c r="I16" s="148"/>
      <c r="J16" s="148">
        <v>0</v>
      </c>
      <c r="K16" s="148"/>
      <c r="L16" s="148">
        <v>0</v>
      </c>
      <c r="M16" s="148"/>
      <c r="N16" s="150">
        <v>183</v>
      </c>
      <c r="O16" s="150"/>
      <c r="P16" s="150">
        <v>129</v>
      </c>
      <c r="Q16" s="150"/>
      <c r="R16" s="150">
        <v>54</v>
      </c>
      <c r="S16" s="150"/>
      <c r="T16" s="150">
        <v>1</v>
      </c>
      <c r="U16" s="151"/>
    </row>
    <row r="17" spans="1:24" s="62" customFormat="1" ht="12" x14ac:dyDescent="0.15">
      <c r="A17" s="131" t="s">
        <v>61</v>
      </c>
      <c r="B17" s="131"/>
      <c r="C17" s="132"/>
      <c r="D17" s="150">
        <v>16</v>
      </c>
      <c r="E17" s="150"/>
      <c r="F17" s="150">
        <v>6</v>
      </c>
      <c r="G17" s="150"/>
      <c r="H17" s="150">
        <v>3</v>
      </c>
      <c r="I17" s="150"/>
      <c r="J17" s="150">
        <v>5</v>
      </c>
      <c r="K17" s="150"/>
      <c r="L17" s="150">
        <v>2</v>
      </c>
      <c r="M17" s="150"/>
      <c r="N17" s="150">
        <v>88</v>
      </c>
      <c r="O17" s="150"/>
      <c r="P17" s="150">
        <v>54</v>
      </c>
      <c r="Q17" s="150"/>
      <c r="R17" s="150">
        <v>34</v>
      </c>
      <c r="S17" s="150"/>
      <c r="T17" s="148">
        <v>0</v>
      </c>
      <c r="U17" s="149"/>
    </row>
    <row r="18" spans="1:24" s="62" customFormat="1" ht="12" x14ac:dyDescent="0.15">
      <c r="A18" s="131" t="s">
        <v>62</v>
      </c>
      <c r="B18" s="131"/>
      <c r="C18" s="132"/>
      <c r="D18" s="150">
        <v>14</v>
      </c>
      <c r="E18" s="150"/>
      <c r="F18" s="150">
        <v>7</v>
      </c>
      <c r="G18" s="150"/>
      <c r="H18" s="150">
        <v>4</v>
      </c>
      <c r="I18" s="150"/>
      <c r="J18" s="150">
        <v>2</v>
      </c>
      <c r="K18" s="150"/>
      <c r="L18" s="150">
        <v>1</v>
      </c>
      <c r="M18" s="150"/>
      <c r="N18" s="150">
        <v>96</v>
      </c>
      <c r="O18" s="150"/>
      <c r="P18" s="150">
        <v>67</v>
      </c>
      <c r="Q18" s="150"/>
      <c r="R18" s="150">
        <v>29</v>
      </c>
      <c r="S18" s="150"/>
      <c r="T18" s="148">
        <v>0</v>
      </c>
      <c r="U18" s="149"/>
    </row>
    <row r="19" spans="1:24" s="62" customFormat="1" ht="12" x14ac:dyDescent="0.15">
      <c r="A19" s="131" t="s">
        <v>63</v>
      </c>
      <c r="B19" s="131"/>
      <c r="C19" s="132"/>
      <c r="D19" s="150">
        <v>16</v>
      </c>
      <c r="E19" s="150"/>
      <c r="F19" s="150">
        <v>5</v>
      </c>
      <c r="G19" s="150"/>
      <c r="H19" s="148">
        <v>9</v>
      </c>
      <c r="I19" s="148"/>
      <c r="J19" s="148">
        <v>1</v>
      </c>
      <c r="K19" s="148"/>
      <c r="L19" s="148">
        <v>1</v>
      </c>
      <c r="M19" s="148"/>
      <c r="N19" s="150">
        <v>127</v>
      </c>
      <c r="O19" s="150"/>
      <c r="P19" s="150">
        <v>100</v>
      </c>
      <c r="Q19" s="150"/>
      <c r="R19" s="150">
        <v>27</v>
      </c>
      <c r="S19" s="150"/>
      <c r="T19" s="148">
        <v>0</v>
      </c>
      <c r="U19" s="149"/>
    </row>
    <row r="20" spans="1:24" s="62" customFormat="1" ht="12" x14ac:dyDescent="0.15">
      <c r="A20" s="131" t="s">
        <v>64</v>
      </c>
      <c r="B20" s="131"/>
      <c r="C20" s="132"/>
      <c r="D20" s="150">
        <v>63</v>
      </c>
      <c r="E20" s="150"/>
      <c r="F20" s="150">
        <v>50</v>
      </c>
      <c r="G20" s="150"/>
      <c r="H20" s="150">
        <v>13</v>
      </c>
      <c r="I20" s="150"/>
      <c r="J20" s="148">
        <v>0</v>
      </c>
      <c r="K20" s="148"/>
      <c r="L20" s="148">
        <v>0</v>
      </c>
      <c r="M20" s="148"/>
      <c r="N20" s="150">
        <v>0</v>
      </c>
      <c r="O20" s="150"/>
      <c r="P20" s="148">
        <v>0</v>
      </c>
      <c r="Q20" s="148"/>
      <c r="R20" s="148">
        <v>0</v>
      </c>
      <c r="S20" s="148"/>
      <c r="T20" s="148">
        <v>0</v>
      </c>
      <c r="U20" s="149"/>
    </row>
    <row r="21" spans="1:24" s="62" customFormat="1" ht="13" thickBot="1" x14ac:dyDescent="0.2">
      <c r="A21" s="133" t="s">
        <v>65</v>
      </c>
      <c r="B21" s="133"/>
      <c r="C21" s="134"/>
      <c r="D21" s="140">
        <v>250</v>
      </c>
      <c r="E21" s="140"/>
      <c r="F21" s="140">
        <v>207</v>
      </c>
      <c r="G21" s="140"/>
      <c r="H21" s="140">
        <v>43</v>
      </c>
      <c r="I21" s="140"/>
      <c r="J21" s="141">
        <v>0</v>
      </c>
      <c r="K21" s="141"/>
      <c r="L21" s="141">
        <v>0</v>
      </c>
      <c r="M21" s="141"/>
      <c r="N21" s="140">
        <v>1411</v>
      </c>
      <c r="O21" s="140"/>
      <c r="P21" s="140">
        <v>1130</v>
      </c>
      <c r="Q21" s="140"/>
      <c r="R21" s="140">
        <v>281</v>
      </c>
      <c r="S21" s="140"/>
      <c r="T21" s="141">
        <v>0</v>
      </c>
      <c r="U21" s="142"/>
    </row>
    <row r="22" spans="1:24" s="62" customFormat="1" ht="12" x14ac:dyDescent="0.15">
      <c r="A22" s="69"/>
      <c r="B22" s="69"/>
      <c r="C22" s="69"/>
      <c r="D22" s="71"/>
      <c r="E22" s="71"/>
      <c r="F22" s="71"/>
      <c r="G22" s="71"/>
      <c r="H22" s="71"/>
      <c r="I22" s="71"/>
      <c r="J22" s="71"/>
      <c r="K22" s="71"/>
      <c r="N22" s="61"/>
      <c r="O22" s="61"/>
      <c r="P22" s="61"/>
      <c r="Q22" s="61"/>
      <c r="R22" s="61"/>
      <c r="S22" s="61"/>
      <c r="T22" s="61"/>
      <c r="U22" s="61"/>
    </row>
    <row r="23" spans="1:24" s="62" customFormat="1" ht="13" thickBot="1" x14ac:dyDescent="0.2">
      <c r="A23" s="60" t="s">
        <v>66</v>
      </c>
      <c r="B23" s="61"/>
      <c r="C23" s="61"/>
      <c r="D23" s="71"/>
      <c r="E23" s="71"/>
      <c r="F23" s="71"/>
      <c r="G23" s="71"/>
      <c r="H23" s="71"/>
      <c r="I23" s="71"/>
      <c r="J23" s="71"/>
      <c r="K23" s="71"/>
      <c r="N23" s="61"/>
      <c r="O23" s="61"/>
      <c r="P23" s="61"/>
      <c r="Q23" s="61"/>
      <c r="R23" s="61"/>
      <c r="S23" s="61"/>
      <c r="T23" s="143" t="s">
        <v>48</v>
      </c>
      <c r="U23" s="143"/>
    </row>
    <row r="24" spans="1:24" s="62" customFormat="1" ht="12" x14ac:dyDescent="0.15">
      <c r="A24" s="144"/>
      <c r="B24" s="144"/>
      <c r="C24" s="145"/>
      <c r="D24" s="135" t="s">
        <v>67</v>
      </c>
      <c r="E24" s="136"/>
      <c r="F24" s="135" t="s">
        <v>68</v>
      </c>
      <c r="G24" s="136"/>
      <c r="H24" s="135" t="s">
        <v>5</v>
      </c>
      <c r="I24" s="136"/>
      <c r="J24" s="135" t="s">
        <v>69</v>
      </c>
      <c r="K24" s="136"/>
      <c r="L24" s="135" t="s">
        <v>70</v>
      </c>
      <c r="M24" s="136"/>
      <c r="N24" s="135" t="s">
        <v>71</v>
      </c>
      <c r="O24" s="136"/>
      <c r="P24" s="135" t="s">
        <v>72</v>
      </c>
      <c r="Q24" s="136"/>
      <c r="R24" s="135" t="s">
        <v>73</v>
      </c>
      <c r="S24" s="136"/>
      <c r="T24" s="135" t="s">
        <v>64</v>
      </c>
      <c r="U24" s="137"/>
    </row>
    <row r="25" spans="1:24" s="62" customFormat="1" ht="13" thickBot="1" x14ac:dyDescent="0.2">
      <c r="A25" s="146"/>
      <c r="B25" s="146"/>
      <c r="C25" s="147"/>
      <c r="D25" s="72" t="s">
        <v>74</v>
      </c>
      <c r="E25" s="72" t="s">
        <v>75</v>
      </c>
      <c r="F25" s="72" t="s">
        <v>74</v>
      </c>
      <c r="G25" s="72" t="s">
        <v>75</v>
      </c>
      <c r="H25" s="72" t="s">
        <v>74</v>
      </c>
      <c r="I25" s="72" t="s">
        <v>75</v>
      </c>
      <c r="J25" s="72" t="s">
        <v>74</v>
      </c>
      <c r="K25" s="72" t="s">
        <v>75</v>
      </c>
      <c r="L25" s="72" t="s">
        <v>74</v>
      </c>
      <c r="M25" s="72" t="s">
        <v>75</v>
      </c>
      <c r="N25" s="72" t="s">
        <v>74</v>
      </c>
      <c r="O25" s="72" t="s">
        <v>75</v>
      </c>
      <c r="P25" s="72" t="s">
        <v>74</v>
      </c>
      <c r="Q25" s="72" t="s">
        <v>75</v>
      </c>
      <c r="R25" s="72" t="s">
        <v>74</v>
      </c>
      <c r="S25" s="72" t="s">
        <v>75</v>
      </c>
      <c r="T25" s="72" t="s">
        <v>74</v>
      </c>
      <c r="U25" s="73" t="s">
        <v>75</v>
      </c>
    </row>
    <row r="26" spans="1:24" s="62" customFormat="1" ht="12" x14ac:dyDescent="0.15">
      <c r="A26" s="138" t="s">
        <v>4</v>
      </c>
      <c r="B26" s="138"/>
      <c r="C26" s="139"/>
      <c r="D26" s="74">
        <v>30</v>
      </c>
      <c r="E26" s="74">
        <v>5797</v>
      </c>
      <c r="F26" s="74">
        <v>12</v>
      </c>
      <c r="G26" s="74">
        <v>1472</v>
      </c>
      <c r="H26" s="74">
        <v>3</v>
      </c>
      <c r="I26" s="74">
        <v>540</v>
      </c>
      <c r="J26" s="74">
        <v>8</v>
      </c>
      <c r="K26" s="74">
        <v>1875</v>
      </c>
      <c r="L26" s="74">
        <v>2</v>
      </c>
      <c r="M26" s="74">
        <v>442</v>
      </c>
      <c r="N26" s="74">
        <v>0</v>
      </c>
      <c r="O26" s="74">
        <v>0</v>
      </c>
      <c r="P26" s="74">
        <v>5</v>
      </c>
      <c r="Q26" s="74">
        <v>1468</v>
      </c>
      <c r="R26" s="74">
        <v>0</v>
      </c>
      <c r="S26" s="74">
        <v>0</v>
      </c>
      <c r="T26" s="74">
        <v>0</v>
      </c>
      <c r="U26" s="75">
        <v>0</v>
      </c>
      <c r="V26" s="61"/>
      <c r="W26" s="61"/>
      <c r="X26" s="61"/>
    </row>
    <row r="27" spans="1:24" s="62" customFormat="1" ht="12" x14ac:dyDescent="0.15">
      <c r="A27" s="131" t="s">
        <v>76</v>
      </c>
      <c r="B27" s="131"/>
      <c r="C27" s="132"/>
      <c r="D27" s="76">
        <v>0</v>
      </c>
      <c r="E27" s="76">
        <v>0</v>
      </c>
      <c r="F27" s="77">
        <v>0</v>
      </c>
      <c r="G27" s="77">
        <v>0</v>
      </c>
      <c r="H27" s="77">
        <v>0</v>
      </c>
      <c r="I27" s="78">
        <v>0</v>
      </c>
      <c r="J27" s="77">
        <v>0</v>
      </c>
      <c r="K27" s="77">
        <v>0</v>
      </c>
      <c r="L27" s="77">
        <v>0</v>
      </c>
      <c r="M27" s="77">
        <v>0</v>
      </c>
      <c r="N27" s="77">
        <v>0</v>
      </c>
      <c r="O27" s="77">
        <v>0</v>
      </c>
      <c r="P27" s="77">
        <v>0</v>
      </c>
      <c r="Q27" s="77">
        <v>0</v>
      </c>
      <c r="R27" s="77">
        <v>0</v>
      </c>
      <c r="S27" s="77">
        <v>0</v>
      </c>
      <c r="T27" s="77">
        <v>0</v>
      </c>
      <c r="U27" s="79">
        <v>0</v>
      </c>
      <c r="V27" s="61"/>
      <c r="W27" s="61"/>
      <c r="X27" s="61"/>
    </row>
    <row r="28" spans="1:24" s="62" customFormat="1" ht="12" x14ac:dyDescent="0.15">
      <c r="A28" s="131" t="s">
        <v>77</v>
      </c>
      <c r="B28" s="131"/>
      <c r="C28" s="132"/>
      <c r="D28" s="76">
        <v>18</v>
      </c>
      <c r="E28" s="76">
        <v>2980</v>
      </c>
      <c r="F28" s="80">
        <v>9</v>
      </c>
      <c r="G28" s="80">
        <v>1085</v>
      </c>
      <c r="H28" s="80">
        <v>1</v>
      </c>
      <c r="I28" s="81">
        <v>255</v>
      </c>
      <c r="J28" s="80">
        <v>6</v>
      </c>
      <c r="K28" s="80">
        <v>1388</v>
      </c>
      <c r="L28" s="80">
        <v>1</v>
      </c>
      <c r="M28" s="80">
        <v>165</v>
      </c>
      <c r="N28" s="80">
        <v>0</v>
      </c>
      <c r="O28" s="80">
        <v>0</v>
      </c>
      <c r="P28" s="80">
        <v>1</v>
      </c>
      <c r="Q28" s="80">
        <v>87</v>
      </c>
      <c r="R28" s="80">
        <v>0</v>
      </c>
      <c r="S28" s="80">
        <v>0</v>
      </c>
      <c r="T28" s="80">
        <v>0</v>
      </c>
      <c r="U28" s="82">
        <v>0</v>
      </c>
      <c r="V28" s="61"/>
      <c r="W28" s="61"/>
      <c r="X28" s="61"/>
    </row>
    <row r="29" spans="1:24" s="62" customFormat="1" ht="12" x14ac:dyDescent="0.15">
      <c r="A29" s="131" t="s">
        <v>78</v>
      </c>
      <c r="B29" s="131"/>
      <c r="C29" s="132"/>
      <c r="D29" s="76">
        <v>12</v>
      </c>
      <c r="E29" s="76">
        <v>2817</v>
      </c>
      <c r="F29" s="80">
        <v>3</v>
      </c>
      <c r="G29" s="80">
        <v>387</v>
      </c>
      <c r="H29" s="80">
        <v>2</v>
      </c>
      <c r="I29" s="81">
        <v>285</v>
      </c>
      <c r="J29" s="80">
        <v>2</v>
      </c>
      <c r="K29" s="80">
        <v>487</v>
      </c>
      <c r="L29" s="80">
        <v>1</v>
      </c>
      <c r="M29" s="80">
        <v>277</v>
      </c>
      <c r="N29" s="80">
        <v>0</v>
      </c>
      <c r="O29" s="80">
        <v>0</v>
      </c>
      <c r="P29" s="80">
        <v>4</v>
      </c>
      <c r="Q29" s="80">
        <v>1381</v>
      </c>
      <c r="R29" s="80">
        <v>0</v>
      </c>
      <c r="S29" s="80">
        <v>0</v>
      </c>
      <c r="T29" s="80">
        <v>0</v>
      </c>
      <c r="U29" s="82">
        <v>0</v>
      </c>
      <c r="V29" s="61"/>
      <c r="W29" s="61"/>
      <c r="X29" s="61"/>
    </row>
    <row r="30" spans="1:24" s="62" customFormat="1" ht="12" x14ac:dyDescent="0.15">
      <c r="A30" s="131" t="s">
        <v>79</v>
      </c>
      <c r="B30" s="131"/>
      <c r="C30" s="132"/>
      <c r="D30" s="76">
        <v>0</v>
      </c>
      <c r="E30" s="76">
        <v>0</v>
      </c>
      <c r="F30" s="77">
        <v>0</v>
      </c>
      <c r="G30" s="77">
        <v>0</v>
      </c>
      <c r="H30" s="77">
        <v>0</v>
      </c>
      <c r="I30" s="77">
        <v>0</v>
      </c>
      <c r="J30" s="77">
        <v>0</v>
      </c>
      <c r="K30" s="77">
        <v>0</v>
      </c>
      <c r="L30" s="77">
        <v>0</v>
      </c>
      <c r="M30" s="77">
        <v>0</v>
      </c>
      <c r="N30" s="77">
        <v>0</v>
      </c>
      <c r="O30" s="77">
        <v>0</v>
      </c>
      <c r="P30" s="77">
        <v>0</v>
      </c>
      <c r="Q30" s="77">
        <v>0</v>
      </c>
      <c r="R30" s="77">
        <v>0</v>
      </c>
      <c r="S30" s="77">
        <v>0</v>
      </c>
      <c r="T30" s="77">
        <v>0</v>
      </c>
      <c r="U30" s="79">
        <v>0</v>
      </c>
      <c r="V30" s="61"/>
      <c r="W30" s="61"/>
      <c r="X30" s="61"/>
    </row>
    <row r="31" spans="1:24" s="62" customFormat="1" ht="12" x14ac:dyDescent="0.15">
      <c r="A31" s="131" t="s">
        <v>80</v>
      </c>
      <c r="B31" s="131"/>
      <c r="C31" s="132"/>
      <c r="D31" s="76">
        <v>0</v>
      </c>
      <c r="E31" s="76">
        <v>0</v>
      </c>
      <c r="F31" s="77">
        <v>0</v>
      </c>
      <c r="G31" s="77">
        <v>0</v>
      </c>
      <c r="H31" s="77">
        <v>0</v>
      </c>
      <c r="I31" s="77">
        <v>0</v>
      </c>
      <c r="J31" s="77">
        <v>0</v>
      </c>
      <c r="K31" s="77">
        <v>0</v>
      </c>
      <c r="L31" s="77">
        <v>0</v>
      </c>
      <c r="M31" s="77">
        <v>0</v>
      </c>
      <c r="N31" s="77">
        <v>0</v>
      </c>
      <c r="O31" s="77">
        <v>0</v>
      </c>
      <c r="P31" s="77">
        <v>0</v>
      </c>
      <c r="Q31" s="77">
        <v>0</v>
      </c>
      <c r="R31" s="77">
        <v>0</v>
      </c>
      <c r="S31" s="77">
        <v>0</v>
      </c>
      <c r="T31" s="77">
        <v>0</v>
      </c>
      <c r="U31" s="79">
        <v>0</v>
      </c>
      <c r="V31" s="61"/>
      <c r="W31" s="61"/>
      <c r="X31" s="61"/>
    </row>
    <row r="32" spans="1:24" s="62" customFormat="1" ht="12" x14ac:dyDescent="0.15">
      <c r="A32" s="131" t="s">
        <v>81</v>
      </c>
      <c r="B32" s="131"/>
      <c r="C32" s="132"/>
      <c r="D32" s="76">
        <v>0</v>
      </c>
      <c r="E32" s="76">
        <v>0</v>
      </c>
      <c r="F32" s="77">
        <v>0</v>
      </c>
      <c r="G32" s="77">
        <v>0</v>
      </c>
      <c r="H32" s="77">
        <v>0</v>
      </c>
      <c r="I32" s="77">
        <v>0</v>
      </c>
      <c r="J32" s="77">
        <v>0</v>
      </c>
      <c r="K32" s="77">
        <v>0</v>
      </c>
      <c r="L32" s="77">
        <v>0</v>
      </c>
      <c r="M32" s="77">
        <v>0</v>
      </c>
      <c r="N32" s="77">
        <v>0</v>
      </c>
      <c r="O32" s="77">
        <v>0</v>
      </c>
      <c r="P32" s="77">
        <v>0</v>
      </c>
      <c r="Q32" s="77">
        <v>0</v>
      </c>
      <c r="R32" s="77">
        <v>0</v>
      </c>
      <c r="S32" s="77">
        <v>0</v>
      </c>
      <c r="T32" s="77">
        <v>0</v>
      </c>
      <c r="U32" s="79">
        <v>0</v>
      </c>
      <c r="V32" s="61"/>
      <c r="W32" s="61"/>
      <c r="X32" s="61"/>
    </row>
    <row r="33" spans="1:24" s="62" customFormat="1" ht="12" x14ac:dyDescent="0.15">
      <c r="A33" s="131" t="s">
        <v>82</v>
      </c>
      <c r="B33" s="131"/>
      <c r="C33" s="132"/>
      <c r="D33" s="76">
        <v>0</v>
      </c>
      <c r="E33" s="76">
        <v>0</v>
      </c>
      <c r="F33" s="77">
        <v>0</v>
      </c>
      <c r="G33" s="77">
        <v>0</v>
      </c>
      <c r="H33" s="77">
        <v>0</v>
      </c>
      <c r="I33" s="77">
        <v>0</v>
      </c>
      <c r="J33" s="77">
        <v>0</v>
      </c>
      <c r="K33" s="77">
        <v>0</v>
      </c>
      <c r="L33" s="77">
        <v>0</v>
      </c>
      <c r="M33" s="77">
        <v>0</v>
      </c>
      <c r="N33" s="77">
        <v>0</v>
      </c>
      <c r="O33" s="77">
        <v>0</v>
      </c>
      <c r="P33" s="77">
        <v>0</v>
      </c>
      <c r="Q33" s="77">
        <v>0</v>
      </c>
      <c r="R33" s="77">
        <v>0</v>
      </c>
      <c r="S33" s="77">
        <v>0</v>
      </c>
      <c r="T33" s="77">
        <v>0</v>
      </c>
      <c r="U33" s="79">
        <v>0</v>
      </c>
      <c r="V33" s="61"/>
      <c r="W33" s="61"/>
      <c r="X33" s="61"/>
    </row>
    <row r="34" spans="1:24" s="62" customFormat="1" ht="13" thickBot="1" x14ac:dyDescent="0.2">
      <c r="A34" s="133" t="s">
        <v>2</v>
      </c>
      <c r="B34" s="133"/>
      <c r="C34" s="134"/>
      <c r="D34" s="83">
        <v>0</v>
      </c>
      <c r="E34" s="83">
        <v>0</v>
      </c>
      <c r="F34" s="84">
        <v>0</v>
      </c>
      <c r="G34" s="84">
        <v>0</v>
      </c>
      <c r="H34" s="84">
        <v>0</v>
      </c>
      <c r="I34" s="84">
        <v>0</v>
      </c>
      <c r="J34" s="84">
        <v>0</v>
      </c>
      <c r="K34" s="84">
        <v>0</v>
      </c>
      <c r="L34" s="84">
        <v>0</v>
      </c>
      <c r="M34" s="84">
        <v>0</v>
      </c>
      <c r="N34" s="84">
        <v>0</v>
      </c>
      <c r="O34" s="84">
        <v>0</v>
      </c>
      <c r="P34" s="84">
        <v>0</v>
      </c>
      <c r="Q34" s="84">
        <v>0</v>
      </c>
      <c r="R34" s="84">
        <v>0</v>
      </c>
      <c r="S34" s="84">
        <v>0</v>
      </c>
      <c r="T34" s="84">
        <v>0</v>
      </c>
      <c r="U34" s="85">
        <v>0</v>
      </c>
      <c r="V34" s="61"/>
      <c r="W34" s="61"/>
      <c r="X34" s="61"/>
    </row>
    <row r="35" spans="1:24" s="62" customFormat="1" ht="12" x14ac:dyDescent="0.15">
      <c r="A35" s="86" t="s">
        <v>83</v>
      </c>
      <c r="D35" s="87"/>
      <c r="E35" s="87"/>
    </row>
  </sheetData>
  <mergeCells count="152">
    <mergeCell ref="A7:C9"/>
    <mergeCell ref="D7:M7"/>
    <mergeCell ref="O7:U7"/>
    <mergeCell ref="D8:E9"/>
    <mergeCell ref="F8:I8"/>
    <mergeCell ref="J8:M8"/>
    <mergeCell ref="N8:S8"/>
    <mergeCell ref="T8:U9"/>
    <mergeCell ref="F9:G9"/>
    <mergeCell ref="H9:I9"/>
    <mergeCell ref="J9:K9"/>
    <mergeCell ref="L9:M9"/>
    <mergeCell ref="N9:O9"/>
    <mergeCell ref="P9:Q9"/>
    <mergeCell ref="R9:S9"/>
    <mergeCell ref="D10:E10"/>
    <mergeCell ref="F10:G10"/>
    <mergeCell ref="H10:I10"/>
    <mergeCell ref="J10:K10"/>
    <mergeCell ref="L10:M10"/>
    <mergeCell ref="N10:O10"/>
    <mergeCell ref="P10:Q10"/>
    <mergeCell ref="R10:S10"/>
    <mergeCell ref="T10:U10"/>
    <mergeCell ref="D11:E11"/>
    <mergeCell ref="F11:G11"/>
    <mergeCell ref="H11:I11"/>
    <mergeCell ref="J11:K11"/>
    <mergeCell ref="L11:M11"/>
    <mergeCell ref="N11:O11"/>
    <mergeCell ref="P11:Q11"/>
    <mergeCell ref="R11:S11"/>
    <mergeCell ref="T11:U11"/>
    <mergeCell ref="D12:E12"/>
    <mergeCell ref="F12:G12"/>
    <mergeCell ref="H12:I12"/>
    <mergeCell ref="J12:K12"/>
    <mergeCell ref="L12:M12"/>
    <mergeCell ref="N12:O12"/>
    <mergeCell ref="P12:Q12"/>
    <mergeCell ref="R12:S12"/>
    <mergeCell ref="T12:U12"/>
    <mergeCell ref="A13:C13"/>
    <mergeCell ref="D13:E13"/>
    <mergeCell ref="F13:G13"/>
    <mergeCell ref="H13:I13"/>
    <mergeCell ref="J13:K13"/>
    <mergeCell ref="L13:M13"/>
    <mergeCell ref="N13:O13"/>
    <mergeCell ref="P13:Q13"/>
    <mergeCell ref="R13:S13"/>
    <mergeCell ref="T13:U13"/>
    <mergeCell ref="A14:C14"/>
    <mergeCell ref="D14:E14"/>
    <mergeCell ref="F14:G14"/>
    <mergeCell ref="H14:I14"/>
    <mergeCell ref="J14:K14"/>
    <mergeCell ref="L14:M14"/>
    <mergeCell ref="N14:O14"/>
    <mergeCell ref="P14:Q14"/>
    <mergeCell ref="R14:S14"/>
    <mergeCell ref="T14:U14"/>
    <mergeCell ref="A15:C15"/>
    <mergeCell ref="D15:E15"/>
    <mergeCell ref="F15:G15"/>
    <mergeCell ref="H15:I15"/>
    <mergeCell ref="J15:K15"/>
    <mergeCell ref="L15:M15"/>
    <mergeCell ref="N15:O15"/>
    <mergeCell ref="P15:Q15"/>
    <mergeCell ref="R15:S15"/>
    <mergeCell ref="T15:U15"/>
    <mergeCell ref="A16:C16"/>
    <mergeCell ref="D16:E16"/>
    <mergeCell ref="F16:G16"/>
    <mergeCell ref="H16:I16"/>
    <mergeCell ref="J16:K16"/>
    <mergeCell ref="L16:M16"/>
    <mergeCell ref="N16:O16"/>
    <mergeCell ref="P16:Q16"/>
    <mergeCell ref="R16:S16"/>
    <mergeCell ref="T16:U16"/>
    <mergeCell ref="A17:C17"/>
    <mergeCell ref="D17:E17"/>
    <mergeCell ref="F17:G17"/>
    <mergeCell ref="H17:I17"/>
    <mergeCell ref="J17:K17"/>
    <mergeCell ref="L17:M17"/>
    <mergeCell ref="N17:O17"/>
    <mergeCell ref="P17:Q17"/>
    <mergeCell ref="R17:S17"/>
    <mergeCell ref="T17:U17"/>
    <mergeCell ref="A18:C18"/>
    <mergeCell ref="D18:E18"/>
    <mergeCell ref="F18:G18"/>
    <mergeCell ref="H18:I18"/>
    <mergeCell ref="J18:K18"/>
    <mergeCell ref="L18:M18"/>
    <mergeCell ref="N18:O18"/>
    <mergeCell ref="P18:Q18"/>
    <mergeCell ref="R18:S18"/>
    <mergeCell ref="T18:U18"/>
    <mergeCell ref="A19:C19"/>
    <mergeCell ref="D19:E19"/>
    <mergeCell ref="F19:G19"/>
    <mergeCell ref="H19:I19"/>
    <mergeCell ref="J19:K19"/>
    <mergeCell ref="L19:M19"/>
    <mergeCell ref="N19:O19"/>
    <mergeCell ref="P19:Q19"/>
    <mergeCell ref="R19:S19"/>
    <mergeCell ref="T19:U19"/>
    <mergeCell ref="A20:C20"/>
    <mergeCell ref="D20:E20"/>
    <mergeCell ref="F20:G20"/>
    <mergeCell ref="H20:I20"/>
    <mergeCell ref="J20:K20"/>
    <mergeCell ref="L20:M20"/>
    <mergeCell ref="N20:O20"/>
    <mergeCell ref="P20:Q20"/>
    <mergeCell ref="R20:S20"/>
    <mergeCell ref="T20:U20"/>
    <mergeCell ref="A21:C21"/>
    <mergeCell ref="D21:E21"/>
    <mergeCell ref="F21:G21"/>
    <mergeCell ref="H21:I21"/>
    <mergeCell ref="J21:K21"/>
    <mergeCell ref="L21:M21"/>
    <mergeCell ref="N21:O21"/>
    <mergeCell ref="P21:Q21"/>
    <mergeCell ref="R21:S21"/>
    <mergeCell ref="T21:U21"/>
    <mergeCell ref="T23:U23"/>
    <mergeCell ref="A24:C25"/>
    <mergeCell ref="D24:E24"/>
    <mergeCell ref="F24:G24"/>
    <mergeCell ref="H24:I24"/>
    <mergeCell ref="J24:K24"/>
    <mergeCell ref="L24:M24"/>
    <mergeCell ref="N24:O24"/>
    <mergeCell ref="A29:C29"/>
    <mergeCell ref="A30:C30"/>
    <mergeCell ref="A31:C31"/>
    <mergeCell ref="A32:C32"/>
    <mergeCell ref="A33:C33"/>
    <mergeCell ref="A34:C34"/>
    <mergeCell ref="P24:Q24"/>
    <mergeCell ref="R24:S24"/>
    <mergeCell ref="T24:U24"/>
    <mergeCell ref="A26:C26"/>
    <mergeCell ref="A27:C27"/>
    <mergeCell ref="A28:C28"/>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baseColWidth="12" defaultColWidth="8.83203125" defaultRowHeight="14" x14ac:dyDescent="0.15"/>
  <cols>
    <col min="1" max="1" width="11.6640625" style="180" customWidth="1"/>
    <col min="2" max="3" width="19" style="180" customWidth="1"/>
    <col min="4" max="16384" width="8.83203125" style="180"/>
  </cols>
  <sheetData>
    <row r="1" spans="1:5" ht="15" x14ac:dyDescent="0.15">
      <c r="A1" s="177" t="s">
        <v>85</v>
      </c>
      <c r="B1" s="178"/>
      <c r="C1" s="178"/>
      <c r="D1" s="179"/>
      <c r="E1" s="179"/>
    </row>
    <row r="2" spans="1:5" s="181" customFormat="1" thickBot="1" x14ac:dyDescent="0.2">
      <c r="C2" s="45" t="s">
        <v>86</v>
      </c>
    </row>
    <row r="3" spans="1:5" s="181" customFormat="1" ht="27" thickBot="1" x14ac:dyDescent="0.2">
      <c r="A3" s="182" t="s">
        <v>87</v>
      </c>
      <c r="B3" s="183" t="s">
        <v>88</v>
      </c>
      <c r="C3" s="184" t="s">
        <v>89</v>
      </c>
    </row>
    <row r="4" spans="1:5" s="181" customFormat="1" ht="13" x14ac:dyDescent="0.15">
      <c r="A4" s="185" t="s">
        <v>31</v>
      </c>
      <c r="B4" s="186">
        <v>1703</v>
      </c>
      <c r="C4" s="187">
        <v>359</v>
      </c>
    </row>
    <row r="5" spans="1:5" s="181" customFormat="1" ht="13" x14ac:dyDescent="0.15">
      <c r="A5" s="188" t="s">
        <v>90</v>
      </c>
      <c r="B5" s="189">
        <v>7</v>
      </c>
      <c r="C5" s="190">
        <v>8</v>
      </c>
    </row>
    <row r="6" spans="1:5" s="181" customFormat="1" ht="13" x14ac:dyDescent="0.15">
      <c r="A6" s="188" t="s">
        <v>91</v>
      </c>
      <c r="B6" s="189">
        <v>39</v>
      </c>
      <c r="C6" s="190">
        <v>38</v>
      </c>
    </row>
    <row r="7" spans="1:5" s="181" customFormat="1" ht="13" x14ac:dyDescent="0.15">
      <c r="A7" s="188" t="s">
        <v>92</v>
      </c>
      <c r="B7" s="189">
        <v>12</v>
      </c>
      <c r="C7" s="190">
        <v>11</v>
      </c>
    </row>
    <row r="8" spans="1:5" s="181" customFormat="1" ht="13" x14ac:dyDescent="0.15">
      <c r="A8" s="188" t="s">
        <v>93</v>
      </c>
      <c r="B8" s="189">
        <v>154</v>
      </c>
      <c r="C8" s="190">
        <v>153</v>
      </c>
    </row>
    <row r="9" spans="1:5" s="181" customFormat="1" ht="13" x14ac:dyDescent="0.15">
      <c r="A9" s="188" t="s">
        <v>94</v>
      </c>
      <c r="B9" s="189">
        <v>105</v>
      </c>
      <c r="C9" s="190">
        <v>105</v>
      </c>
    </row>
    <row r="10" spans="1:5" s="181" customFormat="1" ht="13" x14ac:dyDescent="0.15">
      <c r="A10" s="188" t="s">
        <v>95</v>
      </c>
      <c r="B10" s="189">
        <v>31</v>
      </c>
      <c r="C10" s="190">
        <v>30</v>
      </c>
    </row>
    <row r="11" spans="1:5" s="181" customFormat="1" ht="13" x14ac:dyDescent="0.15">
      <c r="A11" s="188" t="s">
        <v>96</v>
      </c>
      <c r="B11" s="189">
        <v>13</v>
      </c>
      <c r="C11" s="190">
        <v>14</v>
      </c>
    </row>
    <row r="12" spans="1:5" s="181" customFormat="1" thickBot="1" x14ac:dyDescent="0.2">
      <c r="A12" s="191" t="s">
        <v>65</v>
      </c>
      <c r="B12" s="192">
        <v>1342</v>
      </c>
      <c r="C12" s="193" t="s">
        <v>97</v>
      </c>
    </row>
    <row r="13" spans="1:5" x14ac:dyDescent="0.15">
      <c r="A13" s="194" t="s">
        <v>98</v>
      </c>
      <c r="B13" s="195"/>
      <c r="C13" s="195"/>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showGridLines="0" workbookViewId="0"/>
  </sheetViews>
  <sheetFormatPr baseColWidth="12" defaultColWidth="8.83203125" defaultRowHeight="14" x14ac:dyDescent="0.15"/>
  <cols>
    <col min="1" max="3" width="3" customWidth="1"/>
    <col min="4" max="4" width="3.1640625" customWidth="1"/>
    <col min="5" max="6" width="4" customWidth="1"/>
    <col min="7" max="7" width="5.1640625" customWidth="1"/>
    <col min="8" max="9" width="3.6640625" customWidth="1"/>
    <col min="10" max="11" width="4" customWidth="1"/>
    <col min="12" max="13" width="3.6640625" customWidth="1"/>
    <col min="14" max="14" width="4" customWidth="1"/>
    <col min="15" max="15" width="5.1640625" customWidth="1"/>
    <col min="16" max="17" width="3.6640625" customWidth="1"/>
    <col min="18" max="19" width="4" customWidth="1"/>
    <col min="20" max="22" width="3.6640625" customWidth="1"/>
    <col min="23" max="23" width="4.1640625" style="241" customWidth="1"/>
  </cols>
  <sheetData>
    <row r="1" spans="1:23" s="197" customFormat="1" ht="18" thickBot="1" x14ac:dyDescent="0.2">
      <c r="A1" s="38" t="s">
        <v>112</v>
      </c>
      <c r="B1" s="196"/>
      <c r="C1" s="196"/>
      <c r="D1" s="196"/>
      <c r="E1" s="196"/>
      <c r="F1" s="196"/>
      <c r="G1" s="196"/>
      <c r="H1" s="196"/>
      <c r="I1" s="196"/>
      <c r="J1" s="196"/>
      <c r="K1" s="196"/>
      <c r="L1" s="196"/>
      <c r="M1" s="196"/>
      <c r="N1" s="196"/>
      <c r="O1" s="196"/>
      <c r="P1" s="196"/>
      <c r="Q1" s="196"/>
      <c r="R1" s="196"/>
      <c r="S1" s="196"/>
      <c r="T1" s="196"/>
      <c r="U1" s="196"/>
      <c r="V1" s="196"/>
      <c r="W1" s="196"/>
    </row>
    <row r="2" spans="1:23" s="201" customFormat="1" x14ac:dyDescent="0.15">
      <c r="A2" s="12"/>
      <c r="B2" s="12"/>
      <c r="C2" s="198"/>
      <c r="D2" s="199" t="s">
        <v>99</v>
      </c>
      <c r="E2" s="199"/>
      <c r="F2" s="199"/>
      <c r="G2" s="199"/>
      <c r="H2" s="199" t="s">
        <v>100</v>
      </c>
      <c r="I2" s="199"/>
      <c r="J2" s="199"/>
      <c r="K2" s="199"/>
      <c r="L2" s="199" t="s">
        <v>101</v>
      </c>
      <c r="M2" s="199"/>
      <c r="N2" s="199"/>
      <c r="O2" s="199"/>
      <c r="P2" s="199" t="s">
        <v>102</v>
      </c>
      <c r="Q2" s="199"/>
      <c r="R2" s="199"/>
      <c r="S2" s="199"/>
      <c r="T2" s="199" t="s">
        <v>103</v>
      </c>
      <c r="U2" s="199"/>
      <c r="V2" s="199"/>
      <c r="W2" s="200"/>
    </row>
    <row r="3" spans="1:23" s="201" customFormat="1" ht="66" thickBot="1" x14ac:dyDescent="0.2">
      <c r="A3" s="10"/>
      <c r="B3" s="10"/>
      <c r="C3" s="202"/>
      <c r="D3" s="203" t="s">
        <v>104</v>
      </c>
      <c r="E3" s="203" t="s">
        <v>105</v>
      </c>
      <c r="F3" s="203" t="s">
        <v>106</v>
      </c>
      <c r="G3" s="203" t="s">
        <v>107</v>
      </c>
      <c r="H3" s="203" t="s">
        <v>108</v>
      </c>
      <c r="I3" s="203" t="s">
        <v>105</v>
      </c>
      <c r="J3" s="203" t="s">
        <v>106</v>
      </c>
      <c r="K3" s="203" t="s">
        <v>107</v>
      </c>
      <c r="L3" s="203" t="s">
        <v>104</v>
      </c>
      <c r="M3" s="203" t="s">
        <v>105</v>
      </c>
      <c r="N3" s="203" t="s">
        <v>106</v>
      </c>
      <c r="O3" s="203" t="s">
        <v>107</v>
      </c>
      <c r="P3" s="203" t="s">
        <v>108</v>
      </c>
      <c r="Q3" s="203" t="s">
        <v>105</v>
      </c>
      <c r="R3" s="203" t="s">
        <v>106</v>
      </c>
      <c r="S3" s="203" t="s">
        <v>107</v>
      </c>
      <c r="T3" s="203" t="s">
        <v>108</v>
      </c>
      <c r="U3" s="203" t="s">
        <v>105</v>
      </c>
      <c r="V3" s="203" t="s">
        <v>106</v>
      </c>
      <c r="W3" s="204" t="s">
        <v>107</v>
      </c>
    </row>
    <row r="4" spans="1:23" s="201" customFormat="1" x14ac:dyDescent="0.15">
      <c r="A4" s="205"/>
      <c r="B4" s="206" t="s">
        <v>109</v>
      </c>
      <c r="C4" s="207"/>
      <c r="D4" s="208" t="str">
        <f>IF(SUM(H4,L4,P4,T4)=0,"-",SUM(H4,L4,P4,T4))</f>
        <v>-</v>
      </c>
      <c r="E4" s="209">
        <f>SUM(I4,M4,Q4,U4)</f>
        <v>10</v>
      </c>
      <c r="F4" s="209">
        <f>SUM(J4,N4,R4,V4)</f>
        <v>308</v>
      </c>
      <c r="G4" s="210">
        <f>SUM(K4,O4,S4,W4)</f>
        <v>3437</v>
      </c>
      <c r="H4" s="211" t="s">
        <v>39</v>
      </c>
      <c r="I4" s="212">
        <v>2</v>
      </c>
      <c r="J4" s="212">
        <v>25</v>
      </c>
      <c r="K4" s="212">
        <v>307</v>
      </c>
      <c r="L4" s="212" t="s">
        <v>39</v>
      </c>
      <c r="M4" s="212">
        <v>6</v>
      </c>
      <c r="N4" s="212">
        <v>273</v>
      </c>
      <c r="O4" s="212">
        <v>2953</v>
      </c>
      <c r="P4" s="213" t="s">
        <v>39</v>
      </c>
      <c r="Q4" s="212">
        <v>2</v>
      </c>
      <c r="R4" s="212">
        <v>10</v>
      </c>
      <c r="S4" s="212">
        <v>177</v>
      </c>
      <c r="T4" s="212" t="s">
        <v>39</v>
      </c>
      <c r="U4" s="212" t="s">
        <v>39</v>
      </c>
      <c r="V4" s="213" t="s">
        <v>39</v>
      </c>
      <c r="W4" s="214" t="s">
        <v>39</v>
      </c>
    </row>
    <row r="5" spans="1:23" s="201" customFormat="1" x14ac:dyDescent="0.15">
      <c r="A5" s="188"/>
      <c r="B5" s="215">
        <v>28</v>
      </c>
      <c r="C5" s="188"/>
      <c r="D5" s="208" t="str">
        <f t="shared" ref="D5:D7" si="0">IF(SUM(H5,L5,P5,T5)=0,"-",SUM(H5,L5,P5,T5))</f>
        <v>-</v>
      </c>
      <c r="E5" s="208">
        <f t="shared" ref="E5:G7" si="1">SUM(I5,M5,Q5,U5)</f>
        <v>25</v>
      </c>
      <c r="F5" s="216">
        <f t="shared" si="1"/>
        <v>238</v>
      </c>
      <c r="G5" s="217">
        <f t="shared" si="1"/>
        <v>3378</v>
      </c>
      <c r="H5" s="216" t="s">
        <v>39</v>
      </c>
      <c r="I5" s="212">
        <v>1</v>
      </c>
      <c r="J5" s="212">
        <v>20</v>
      </c>
      <c r="K5" s="212">
        <v>223</v>
      </c>
      <c r="L5" s="212" t="s">
        <v>39</v>
      </c>
      <c r="M5" s="212">
        <v>16</v>
      </c>
      <c r="N5" s="212">
        <v>185</v>
      </c>
      <c r="O5" s="213">
        <v>2430</v>
      </c>
      <c r="P5" s="214" t="s">
        <v>39</v>
      </c>
      <c r="Q5" s="212">
        <v>8</v>
      </c>
      <c r="R5" s="212">
        <v>22</v>
      </c>
      <c r="S5" s="212">
        <v>623</v>
      </c>
      <c r="T5" s="212" t="s">
        <v>39</v>
      </c>
      <c r="U5" s="212" t="s">
        <v>39</v>
      </c>
      <c r="V5" s="212">
        <v>11</v>
      </c>
      <c r="W5" s="212">
        <v>102</v>
      </c>
    </row>
    <row r="6" spans="1:23" s="201" customFormat="1" x14ac:dyDescent="0.15">
      <c r="A6" s="188"/>
      <c r="B6" s="215">
        <v>29</v>
      </c>
      <c r="C6" s="188"/>
      <c r="D6" s="218">
        <f t="shared" si="0"/>
        <v>2</v>
      </c>
      <c r="E6" s="219">
        <f t="shared" si="1"/>
        <v>24</v>
      </c>
      <c r="F6" s="218">
        <f t="shared" si="1"/>
        <v>358</v>
      </c>
      <c r="G6" s="220">
        <f t="shared" si="1"/>
        <v>4332</v>
      </c>
      <c r="H6" s="221">
        <v>2</v>
      </c>
      <c r="I6" s="222">
        <v>5</v>
      </c>
      <c r="J6" s="221">
        <v>29</v>
      </c>
      <c r="K6" s="223">
        <v>427</v>
      </c>
      <c r="L6" s="221" t="s">
        <v>39</v>
      </c>
      <c r="M6" s="222">
        <v>13</v>
      </c>
      <c r="N6" s="222">
        <v>291</v>
      </c>
      <c r="O6" s="222">
        <v>3378</v>
      </c>
      <c r="P6" s="221" t="s">
        <v>39</v>
      </c>
      <c r="Q6" s="222">
        <v>4</v>
      </c>
      <c r="R6" s="222">
        <v>28</v>
      </c>
      <c r="S6" s="222">
        <v>410</v>
      </c>
      <c r="T6" s="221" t="s">
        <v>39</v>
      </c>
      <c r="U6" s="223">
        <v>2</v>
      </c>
      <c r="V6" s="222">
        <v>10</v>
      </c>
      <c r="W6" s="222">
        <v>117</v>
      </c>
    </row>
    <row r="7" spans="1:23" s="233" customFormat="1" ht="15" thickBot="1" x14ac:dyDescent="0.2">
      <c r="A7" s="224"/>
      <c r="B7" s="225">
        <v>30</v>
      </c>
      <c r="C7" s="226"/>
      <c r="D7" s="227">
        <f t="shared" si="0"/>
        <v>2</v>
      </c>
      <c r="E7" s="228">
        <f t="shared" si="1"/>
        <v>21</v>
      </c>
      <c r="F7" s="227">
        <f t="shared" si="1"/>
        <v>232</v>
      </c>
      <c r="G7" s="229">
        <f t="shared" si="1"/>
        <v>3294</v>
      </c>
      <c r="H7" s="230">
        <v>1</v>
      </c>
      <c r="I7" s="231" t="s">
        <v>110</v>
      </c>
      <c r="J7" s="230">
        <v>14</v>
      </c>
      <c r="K7" s="232">
        <v>171</v>
      </c>
      <c r="L7" s="230">
        <v>1</v>
      </c>
      <c r="M7" s="231">
        <v>19</v>
      </c>
      <c r="N7" s="231">
        <v>180</v>
      </c>
      <c r="O7" s="231">
        <v>2624</v>
      </c>
      <c r="P7" s="230" t="s">
        <v>110</v>
      </c>
      <c r="Q7" s="231">
        <v>2</v>
      </c>
      <c r="R7" s="231">
        <v>33</v>
      </c>
      <c r="S7" s="231">
        <v>448</v>
      </c>
      <c r="T7" s="230" t="s">
        <v>110</v>
      </c>
      <c r="U7" s="232" t="s">
        <v>110</v>
      </c>
      <c r="V7" s="231">
        <v>5</v>
      </c>
      <c r="W7" s="231">
        <v>51</v>
      </c>
    </row>
    <row r="8" spans="1:23" s="201" customFormat="1" x14ac:dyDescent="0.15">
      <c r="A8" s="8" t="s">
        <v>111</v>
      </c>
      <c r="B8" s="234"/>
      <c r="C8" s="235"/>
      <c r="D8" s="236"/>
      <c r="E8" s="236"/>
      <c r="F8" s="236"/>
      <c r="G8" s="236"/>
      <c r="H8" s="236"/>
      <c r="I8" s="236"/>
      <c r="J8" s="236"/>
      <c r="K8" s="236"/>
      <c r="L8" s="236"/>
      <c r="M8" s="236"/>
      <c r="N8" s="236"/>
      <c r="O8" s="236"/>
      <c r="P8" s="236"/>
      <c r="Q8" s="236"/>
      <c r="R8" s="236"/>
      <c r="S8" s="236"/>
      <c r="T8" s="236"/>
      <c r="U8" s="236"/>
      <c r="V8" s="236"/>
      <c r="W8" s="237"/>
    </row>
    <row r="9" spans="1:23" s="201" customFormat="1" x14ac:dyDescent="0.15">
      <c r="A9" s="41"/>
      <c r="B9" s="238"/>
      <c r="C9" s="239"/>
      <c r="D9" s="240"/>
      <c r="E9" s="240"/>
      <c r="F9" s="240"/>
      <c r="G9" s="240"/>
      <c r="H9" s="240"/>
      <c r="I9" s="240"/>
      <c r="J9" s="240"/>
      <c r="K9" s="240"/>
      <c r="L9" s="240"/>
      <c r="M9" s="240"/>
      <c r="N9" s="240"/>
      <c r="O9" s="240"/>
      <c r="P9" s="240"/>
      <c r="Q9" s="240"/>
      <c r="R9" s="240"/>
      <c r="S9" s="240"/>
      <c r="T9" s="240"/>
      <c r="U9" s="240"/>
      <c r="V9" s="240"/>
      <c r="W9" s="240"/>
    </row>
  </sheetData>
  <mergeCells count="5">
    <mergeCell ref="D2:G2"/>
    <mergeCell ref="H2:K2"/>
    <mergeCell ref="L2:O2"/>
    <mergeCell ref="P2:S2"/>
    <mergeCell ref="T2:W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
  <sheetViews>
    <sheetView showGridLines="0" workbookViewId="0"/>
  </sheetViews>
  <sheetFormatPr baseColWidth="12" defaultColWidth="8.83203125" defaultRowHeight="14" x14ac:dyDescent="0.15"/>
  <cols>
    <col min="1" max="1" width="13.6640625" customWidth="1"/>
    <col min="2" max="3" width="6.1640625" style="2" customWidth="1"/>
    <col min="4" max="7" width="6.1640625" style="273" customWidth="1"/>
    <col min="8" max="13" width="6.1640625" style="2" customWidth="1"/>
    <col min="14" max="15" width="7.83203125" style="2" customWidth="1"/>
    <col min="16" max="16" width="5.6640625" customWidth="1"/>
  </cols>
  <sheetData>
    <row r="1" spans="1:18" s="2" customFormat="1" ht="15" x14ac:dyDescent="0.15">
      <c r="A1" s="242" t="s">
        <v>113</v>
      </c>
      <c r="B1" s="41"/>
      <c r="C1" s="41"/>
      <c r="D1" s="243"/>
      <c r="E1" s="243"/>
      <c r="F1" s="243"/>
      <c r="G1" s="243"/>
      <c r="H1" s="41"/>
      <c r="I1" s="41"/>
      <c r="J1" s="41"/>
      <c r="K1" s="41"/>
      <c r="L1" s="41"/>
      <c r="M1" s="41"/>
    </row>
    <row r="2" spans="1:18" s="9" customFormat="1" x14ac:dyDescent="0.15">
      <c r="A2" s="244" t="s">
        <v>114</v>
      </c>
      <c r="B2" s="8"/>
      <c r="C2" s="8"/>
      <c r="D2" s="245"/>
      <c r="E2" s="245"/>
      <c r="F2" s="245"/>
      <c r="G2" s="245"/>
      <c r="H2" s="8"/>
      <c r="I2" s="8"/>
      <c r="J2" s="8"/>
      <c r="K2" s="8"/>
      <c r="L2" s="8"/>
      <c r="M2" s="8"/>
    </row>
    <row r="3" spans="1:18" s="9" customFormat="1" thickBot="1" x14ac:dyDescent="0.2">
      <c r="A3" s="54"/>
      <c r="B3" s="8"/>
      <c r="C3" s="8"/>
      <c r="D3" s="245"/>
      <c r="E3" s="245"/>
      <c r="F3" s="245"/>
      <c r="G3" s="245"/>
      <c r="H3" s="8"/>
      <c r="I3" s="8"/>
      <c r="J3" s="8"/>
      <c r="K3" s="8"/>
      <c r="L3" s="8"/>
      <c r="M3" s="8"/>
    </row>
    <row r="4" spans="1:18" s="249" customFormat="1" ht="13" x14ac:dyDescent="0.15">
      <c r="A4" s="246"/>
      <c r="B4" s="102" t="s">
        <v>4</v>
      </c>
      <c r="C4" s="247"/>
      <c r="D4" s="248"/>
      <c r="E4" s="102" t="s">
        <v>115</v>
      </c>
      <c r="F4" s="247"/>
      <c r="G4" s="248"/>
      <c r="H4" s="102" t="s">
        <v>76</v>
      </c>
      <c r="I4" s="247"/>
      <c r="J4" s="248"/>
      <c r="K4" s="102" t="s">
        <v>77</v>
      </c>
      <c r="L4" s="247"/>
      <c r="M4" s="247"/>
    </row>
    <row r="5" spans="1:18" s="249" customFormat="1" thickBot="1" x14ac:dyDescent="0.2">
      <c r="A5" s="250"/>
      <c r="B5" s="251" t="s">
        <v>116</v>
      </c>
      <c r="C5" s="251" t="s">
        <v>117</v>
      </c>
      <c r="D5" s="252" t="s">
        <v>118</v>
      </c>
      <c r="E5" s="251" t="s">
        <v>116</v>
      </c>
      <c r="F5" s="251" t="s">
        <v>117</v>
      </c>
      <c r="G5" s="252" t="s">
        <v>118</v>
      </c>
      <c r="H5" s="251" t="s">
        <v>116</v>
      </c>
      <c r="I5" s="251" t="s">
        <v>117</v>
      </c>
      <c r="J5" s="252" t="s">
        <v>118</v>
      </c>
      <c r="K5" s="251" t="s">
        <v>116</v>
      </c>
      <c r="L5" s="251" t="s">
        <v>117</v>
      </c>
      <c r="M5" s="253" t="s">
        <v>118</v>
      </c>
    </row>
    <row r="6" spans="1:18" s="249" customFormat="1" ht="13" x14ac:dyDescent="0.15">
      <c r="A6" s="254" t="s">
        <v>4</v>
      </c>
      <c r="B6" s="255">
        <v>44408</v>
      </c>
      <c r="C6" s="256">
        <v>47202</v>
      </c>
      <c r="D6" s="257">
        <v>45242</v>
      </c>
      <c r="E6" s="256">
        <f>SUM(E7:E16)</f>
        <v>12086</v>
      </c>
      <c r="F6" s="256">
        <f t="shared" ref="F6:M6" si="0">SUM(F7:F16)</f>
        <v>14216</v>
      </c>
      <c r="G6" s="257">
        <f t="shared" si="0"/>
        <v>12383</v>
      </c>
      <c r="H6" s="256">
        <f t="shared" si="0"/>
        <v>28153</v>
      </c>
      <c r="I6" s="256">
        <f t="shared" si="0"/>
        <v>27767</v>
      </c>
      <c r="J6" s="257">
        <f t="shared" si="0"/>
        <v>27729</v>
      </c>
      <c r="K6" s="256">
        <f t="shared" si="0"/>
        <v>4169</v>
      </c>
      <c r="L6" s="256">
        <f t="shared" si="0"/>
        <v>5219</v>
      </c>
      <c r="M6" s="258">
        <f t="shared" si="0"/>
        <v>5130</v>
      </c>
      <c r="N6" s="259"/>
    </row>
    <row r="7" spans="1:18" s="249" customFormat="1" ht="13" x14ac:dyDescent="0.15">
      <c r="A7" s="254" t="s">
        <v>119</v>
      </c>
      <c r="B7" s="255">
        <v>2</v>
      </c>
      <c r="C7" s="256">
        <v>1</v>
      </c>
      <c r="D7" s="257">
        <v>42</v>
      </c>
      <c r="E7" s="256">
        <v>0</v>
      </c>
      <c r="F7" s="256">
        <v>1</v>
      </c>
      <c r="G7" s="257">
        <v>2</v>
      </c>
      <c r="H7" s="256">
        <v>2</v>
      </c>
      <c r="I7" s="256">
        <v>0</v>
      </c>
      <c r="J7" s="257">
        <v>37</v>
      </c>
      <c r="K7" s="256">
        <v>0</v>
      </c>
      <c r="L7" s="260">
        <v>0</v>
      </c>
      <c r="M7" s="261">
        <v>3</v>
      </c>
      <c r="N7" s="9"/>
      <c r="O7" s="9"/>
      <c r="P7" s="9"/>
      <c r="Q7" s="9"/>
    </row>
    <row r="8" spans="1:18" s="249" customFormat="1" ht="13" x14ac:dyDescent="0.15">
      <c r="A8" s="254" t="s">
        <v>120</v>
      </c>
      <c r="B8" s="255">
        <v>27394</v>
      </c>
      <c r="C8" s="256">
        <v>30696</v>
      </c>
      <c r="D8" s="257">
        <v>30833</v>
      </c>
      <c r="E8" s="256">
        <v>4596</v>
      </c>
      <c r="F8" s="256">
        <v>5237</v>
      </c>
      <c r="G8" s="257">
        <v>5055</v>
      </c>
      <c r="H8" s="256">
        <v>19234</v>
      </c>
      <c r="I8" s="256">
        <v>20720</v>
      </c>
      <c r="J8" s="257">
        <v>21005</v>
      </c>
      <c r="K8" s="256">
        <v>3564</v>
      </c>
      <c r="L8" s="260">
        <v>4739</v>
      </c>
      <c r="M8" s="261">
        <v>4773</v>
      </c>
      <c r="N8" s="9"/>
      <c r="O8" s="9"/>
      <c r="P8" s="9"/>
      <c r="R8" s="9"/>
    </row>
    <row r="9" spans="1:18" s="249" customFormat="1" ht="13" x14ac:dyDescent="0.15">
      <c r="A9" s="254" t="s">
        <v>121</v>
      </c>
      <c r="B9" s="255">
        <v>0</v>
      </c>
      <c r="C9" s="256">
        <v>2</v>
      </c>
      <c r="D9" s="257">
        <v>0</v>
      </c>
      <c r="E9" s="256">
        <v>0</v>
      </c>
      <c r="F9" s="256">
        <v>0</v>
      </c>
      <c r="G9" s="257">
        <v>0</v>
      </c>
      <c r="H9" s="256">
        <v>0</v>
      </c>
      <c r="I9" s="256">
        <v>2</v>
      </c>
      <c r="J9" s="257">
        <v>0</v>
      </c>
      <c r="K9" s="256">
        <v>0</v>
      </c>
      <c r="L9" s="260">
        <v>0</v>
      </c>
      <c r="M9" s="261">
        <v>0</v>
      </c>
      <c r="N9" s="9"/>
      <c r="O9" s="9"/>
      <c r="P9" s="9"/>
      <c r="R9" s="9"/>
    </row>
    <row r="10" spans="1:18" s="249" customFormat="1" ht="13" x14ac:dyDescent="0.15">
      <c r="A10" s="254" t="s">
        <v>122</v>
      </c>
      <c r="B10" s="255">
        <v>4503</v>
      </c>
      <c r="C10" s="256">
        <v>1748</v>
      </c>
      <c r="D10" s="257">
        <v>416</v>
      </c>
      <c r="E10" s="256">
        <v>933</v>
      </c>
      <c r="F10" s="256">
        <v>337</v>
      </c>
      <c r="G10" s="257">
        <v>109</v>
      </c>
      <c r="H10" s="256">
        <v>3372</v>
      </c>
      <c r="I10" s="256">
        <v>1280</v>
      </c>
      <c r="J10" s="257">
        <v>290</v>
      </c>
      <c r="K10" s="256">
        <v>198</v>
      </c>
      <c r="L10" s="260">
        <v>131</v>
      </c>
      <c r="M10" s="261">
        <v>17</v>
      </c>
      <c r="N10" s="9"/>
      <c r="O10" s="9"/>
      <c r="P10" s="9"/>
      <c r="R10" s="9"/>
    </row>
    <row r="11" spans="1:18" s="249" customFormat="1" ht="13" x14ac:dyDescent="0.15">
      <c r="A11" s="254" t="s">
        <v>123</v>
      </c>
      <c r="B11" s="255">
        <v>1923</v>
      </c>
      <c r="C11" s="256">
        <v>2176</v>
      </c>
      <c r="D11" s="257">
        <v>1894</v>
      </c>
      <c r="E11" s="262">
        <v>627</v>
      </c>
      <c r="F11" s="262">
        <v>512</v>
      </c>
      <c r="G11" s="263">
        <v>399</v>
      </c>
      <c r="H11" s="262">
        <v>1262</v>
      </c>
      <c r="I11" s="262">
        <v>1621</v>
      </c>
      <c r="J11" s="257">
        <v>1457</v>
      </c>
      <c r="K11" s="262">
        <v>34</v>
      </c>
      <c r="L11" s="260">
        <v>43</v>
      </c>
      <c r="M11" s="261">
        <v>38</v>
      </c>
      <c r="N11" s="9"/>
      <c r="O11" s="9"/>
      <c r="P11" s="9"/>
      <c r="R11" s="9"/>
    </row>
    <row r="12" spans="1:18" s="249" customFormat="1" ht="13" x14ac:dyDescent="0.15">
      <c r="A12" s="254" t="s">
        <v>124</v>
      </c>
      <c r="B12" s="255">
        <v>2</v>
      </c>
      <c r="C12" s="256">
        <v>2</v>
      </c>
      <c r="D12" s="257">
        <v>4</v>
      </c>
      <c r="E12" s="262">
        <v>1</v>
      </c>
      <c r="F12" s="262">
        <v>1</v>
      </c>
      <c r="G12" s="263">
        <v>1</v>
      </c>
      <c r="H12" s="262">
        <v>1</v>
      </c>
      <c r="I12" s="262">
        <v>1</v>
      </c>
      <c r="J12" s="257">
        <v>2</v>
      </c>
      <c r="K12" s="262">
        <v>0</v>
      </c>
      <c r="L12" s="260">
        <v>0</v>
      </c>
      <c r="M12" s="261">
        <v>1</v>
      </c>
      <c r="N12" s="9"/>
      <c r="O12" s="9"/>
      <c r="P12" s="9"/>
      <c r="Q12" s="9"/>
      <c r="R12" s="9"/>
    </row>
    <row r="13" spans="1:18" s="249" customFormat="1" ht="13" x14ac:dyDescent="0.15">
      <c r="A13" s="254" t="s">
        <v>125</v>
      </c>
      <c r="B13" s="255">
        <v>685</v>
      </c>
      <c r="C13" s="256">
        <v>500</v>
      </c>
      <c r="D13" s="257">
        <v>761</v>
      </c>
      <c r="E13" s="262">
        <v>358</v>
      </c>
      <c r="F13" s="262">
        <v>288</v>
      </c>
      <c r="G13" s="263">
        <v>384</v>
      </c>
      <c r="H13" s="262">
        <v>295</v>
      </c>
      <c r="I13" s="262">
        <v>186</v>
      </c>
      <c r="J13" s="257">
        <v>336</v>
      </c>
      <c r="K13" s="262">
        <v>32</v>
      </c>
      <c r="L13" s="260">
        <v>26</v>
      </c>
      <c r="M13" s="261">
        <v>41</v>
      </c>
      <c r="N13" s="9"/>
      <c r="O13" s="9"/>
      <c r="P13" s="9"/>
      <c r="R13" s="9"/>
    </row>
    <row r="14" spans="1:18" s="249" customFormat="1" ht="13" x14ac:dyDescent="0.15">
      <c r="A14" s="254" t="s">
        <v>126</v>
      </c>
      <c r="B14" s="255">
        <v>15</v>
      </c>
      <c r="C14" s="256">
        <v>13</v>
      </c>
      <c r="D14" s="257">
        <v>12</v>
      </c>
      <c r="E14" s="262">
        <v>0</v>
      </c>
      <c r="F14" s="262">
        <v>0</v>
      </c>
      <c r="G14" s="263">
        <v>3</v>
      </c>
      <c r="H14" s="262">
        <v>14</v>
      </c>
      <c r="I14" s="262">
        <v>10</v>
      </c>
      <c r="J14" s="257">
        <v>6</v>
      </c>
      <c r="K14" s="262">
        <v>1</v>
      </c>
      <c r="L14" s="260">
        <v>3</v>
      </c>
      <c r="M14" s="261">
        <v>3</v>
      </c>
      <c r="N14" s="9"/>
      <c r="O14" s="9"/>
      <c r="P14" s="9"/>
      <c r="R14" s="9"/>
    </row>
    <row r="15" spans="1:18" s="249" customFormat="1" ht="13" x14ac:dyDescent="0.15">
      <c r="A15" s="254" t="s">
        <v>127</v>
      </c>
      <c r="B15" s="255">
        <v>364</v>
      </c>
      <c r="C15" s="256">
        <v>643</v>
      </c>
      <c r="D15" s="257">
        <v>441</v>
      </c>
      <c r="E15" s="262">
        <v>240</v>
      </c>
      <c r="F15" s="262">
        <v>445</v>
      </c>
      <c r="G15" s="263">
        <v>352</v>
      </c>
      <c r="H15" s="262">
        <v>119</v>
      </c>
      <c r="I15" s="262">
        <v>193</v>
      </c>
      <c r="J15" s="257">
        <v>84</v>
      </c>
      <c r="K15" s="262">
        <v>5</v>
      </c>
      <c r="L15" s="260">
        <v>5</v>
      </c>
      <c r="M15" s="261">
        <v>5</v>
      </c>
      <c r="N15" s="9"/>
      <c r="O15" s="9"/>
      <c r="P15" s="9"/>
      <c r="R15" s="9"/>
    </row>
    <row r="16" spans="1:18" s="249" customFormat="1" thickBot="1" x14ac:dyDescent="0.2">
      <c r="A16" s="264" t="s">
        <v>2</v>
      </c>
      <c r="B16" s="265">
        <v>9520</v>
      </c>
      <c r="C16" s="266">
        <v>11421</v>
      </c>
      <c r="D16" s="267">
        <v>10839</v>
      </c>
      <c r="E16" s="268">
        <v>5331</v>
      </c>
      <c r="F16" s="268">
        <v>7395</v>
      </c>
      <c r="G16" s="269">
        <v>6078</v>
      </c>
      <c r="H16" s="268">
        <v>3854</v>
      </c>
      <c r="I16" s="268">
        <v>3754</v>
      </c>
      <c r="J16" s="267">
        <v>4512</v>
      </c>
      <c r="K16" s="268">
        <v>335</v>
      </c>
      <c r="L16" s="270">
        <v>272</v>
      </c>
      <c r="M16" s="271">
        <v>249</v>
      </c>
      <c r="N16" s="9"/>
      <c r="O16" s="9"/>
      <c r="P16" s="9"/>
      <c r="R16" s="9"/>
    </row>
    <row r="17" spans="1:16384" s="249" customFormat="1" ht="15" customHeight="1" x14ac:dyDescent="0.15">
      <c r="A17" s="272" t="s">
        <v>128</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pans="1:16384" s="9" customFormat="1" ht="18" customHeight="1" x14ac:dyDescent="0.15">
      <c r="A18" s="54" t="s">
        <v>129</v>
      </c>
      <c r="B18" s="8"/>
      <c r="C18" s="8"/>
      <c r="D18" s="245"/>
      <c r="E18" s="245"/>
      <c r="F18" s="245"/>
      <c r="G18" s="245"/>
      <c r="H18" s="8"/>
      <c r="I18" s="8"/>
      <c r="J18" s="8"/>
      <c r="K18" s="8"/>
      <c r="L18" s="8"/>
      <c r="M18" s="8"/>
    </row>
    <row r="21" spans="1:16384" x14ac:dyDescent="0.15">
      <c r="A21" s="44"/>
      <c r="B21" s="201"/>
    </row>
  </sheetData>
  <mergeCells count="4">
    <mergeCell ref="B4:D4"/>
    <mergeCell ref="E4:G4"/>
    <mergeCell ref="H4:J4"/>
    <mergeCell ref="K4:M4"/>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baseColWidth="12" defaultColWidth="8.83203125" defaultRowHeight="14" x14ac:dyDescent="0.15"/>
  <cols>
    <col min="1" max="1" width="15.1640625" style="305" customWidth="1"/>
    <col min="2" max="2" width="1.33203125" style="305" customWidth="1"/>
    <col min="3" max="3" width="6.1640625" style="305" customWidth="1"/>
    <col min="4" max="4" width="5" style="305" customWidth="1"/>
    <col min="5" max="16" width="4.83203125" style="305" customWidth="1"/>
    <col min="17" max="16384" width="8.83203125" style="305"/>
  </cols>
  <sheetData>
    <row r="1" spans="1:17" s="278" customFormat="1" ht="18" thickBot="1" x14ac:dyDescent="0.2">
      <c r="A1" s="274" t="s">
        <v>148</v>
      </c>
      <c r="B1" s="275"/>
      <c r="C1" s="276"/>
      <c r="D1" s="276"/>
      <c r="E1" s="276"/>
      <c r="F1" s="276"/>
      <c r="G1" s="276"/>
      <c r="H1" s="276"/>
      <c r="I1" s="276"/>
      <c r="J1" s="276"/>
      <c r="K1" s="276"/>
      <c r="L1" s="276"/>
      <c r="M1" s="276"/>
      <c r="N1" s="276"/>
      <c r="O1" s="277" t="s">
        <v>130</v>
      </c>
      <c r="P1" s="277"/>
    </row>
    <row r="2" spans="1:17" s="62" customFormat="1" thickBot="1" x14ac:dyDescent="0.2">
      <c r="A2" s="279"/>
      <c r="B2" s="279"/>
      <c r="C2" s="279"/>
      <c r="D2" s="280" t="s">
        <v>4</v>
      </c>
      <c r="E2" s="280" t="s">
        <v>131</v>
      </c>
      <c r="F2" s="281" t="s">
        <v>132</v>
      </c>
      <c r="G2" s="281" t="s">
        <v>133</v>
      </c>
      <c r="H2" s="281" t="s">
        <v>134</v>
      </c>
      <c r="I2" s="281" t="s">
        <v>135</v>
      </c>
      <c r="J2" s="281" t="s">
        <v>136</v>
      </c>
      <c r="K2" s="281" t="s">
        <v>137</v>
      </c>
      <c r="L2" s="281" t="s">
        <v>138</v>
      </c>
      <c r="M2" s="281" t="s">
        <v>139</v>
      </c>
      <c r="N2" s="281" t="s">
        <v>140</v>
      </c>
      <c r="O2" s="281" t="s">
        <v>141</v>
      </c>
      <c r="P2" s="282" t="s">
        <v>142</v>
      </c>
    </row>
    <row r="3" spans="1:17" s="62" customFormat="1" ht="13" customHeight="1" x14ac:dyDescent="0.15">
      <c r="A3" s="283"/>
      <c r="B3" s="284"/>
      <c r="C3" s="285" t="s">
        <v>4</v>
      </c>
      <c r="D3" s="286">
        <v>45242</v>
      </c>
      <c r="E3" s="286">
        <v>14858</v>
      </c>
      <c r="F3" s="286">
        <v>13952</v>
      </c>
      <c r="G3" s="286">
        <v>2673</v>
      </c>
      <c r="H3" s="286">
        <v>1207</v>
      </c>
      <c r="I3" s="286">
        <v>1760</v>
      </c>
      <c r="J3" s="286">
        <v>1629</v>
      </c>
      <c r="K3" s="286">
        <v>1446</v>
      </c>
      <c r="L3" s="286">
        <v>1069</v>
      </c>
      <c r="M3" s="286">
        <v>1249</v>
      </c>
      <c r="N3" s="286">
        <v>1357</v>
      </c>
      <c r="O3" s="286">
        <v>1647</v>
      </c>
      <c r="P3" s="287">
        <v>2395</v>
      </c>
      <c r="Q3" s="61"/>
    </row>
    <row r="4" spans="1:17" s="62" customFormat="1" ht="13" customHeight="1" x14ac:dyDescent="0.15">
      <c r="A4" s="288" t="s">
        <v>4</v>
      </c>
      <c r="B4" s="289"/>
      <c r="C4" s="290" t="s">
        <v>115</v>
      </c>
      <c r="D4" s="291">
        <v>12383</v>
      </c>
      <c r="E4" s="291">
        <v>2835</v>
      </c>
      <c r="F4" s="291">
        <v>2236</v>
      </c>
      <c r="G4" s="291">
        <v>637</v>
      </c>
      <c r="H4" s="291">
        <v>552</v>
      </c>
      <c r="I4" s="291">
        <v>687</v>
      </c>
      <c r="J4" s="291">
        <v>618</v>
      </c>
      <c r="K4" s="291">
        <v>926</v>
      </c>
      <c r="L4" s="291">
        <v>958</v>
      </c>
      <c r="M4" s="291">
        <v>679</v>
      </c>
      <c r="N4" s="291">
        <v>610</v>
      </c>
      <c r="O4" s="291">
        <v>681</v>
      </c>
      <c r="P4" s="292">
        <v>964</v>
      </c>
      <c r="Q4" s="61"/>
    </row>
    <row r="5" spans="1:17" s="62" customFormat="1" ht="13" customHeight="1" x14ac:dyDescent="0.15">
      <c r="A5" s="288"/>
      <c r="B5" s="289"/>
      <c r="C5" s="290" t="s">
        <v>76</v>
      </c>
      <c r="D5" s="291">
        <v>27729</v>
      </c>
      <c r="E5" s="291">
        <v>9705</v>
      </c>
      <c r="F5" s="291">
        <v>9922</v>
      </c>
      <c r="G5" s="291">
        <v>1515</v>
      </c>
      <c r="H5" s="291">
        <v>601</v>
      </c>
      <c r="I5" s="291">
        <v>1009</v>
      </c>
      <c r="J5" s="291">
        <v>969</v>
      </c>
      <c r="K5" s="291">
        <v>500</v>
      </c>
      <c r="L5" s="291">
        <v>100</v>
      </c>
      <c r="M5" s="291">
        <v>490</v>
      </c>
      <c r="N5" s="291">
        <v>686</v>
      </c>
      <c r="O5" s="291">
        <v>917</v>
      </c>
      <c r="P5" s="292">
        <v>1315</v>
      </c>
      <c r="Q5" s="61"/>
    </row>
    <row r="6" spans="1:17" s="62" customFormat="1" ht="13" customHeight="1" x14ac:dyDescent="0.15">
      <c r="A6" s="285"/>
      <c r="B6" s="289"/>
      <c r="C6" s="290" t="s">
        <v>77</v>
      </c>
      <c r="D6" s="291">
        <v>5130</v>
      </c>
      <c r="E6" s="293">
        <v>2318</v>
      </c>
      <c r="F6" s="291">
        <v>1794</v>
      </c>
      <c r="G6" s="291">
        <v>521</v>
      </c>
      <c r="H6" s="291">
        <v>54</v>
      </c>
      <c r="I6" s="291">
        <v>64</v>
      </c>
      <c r="J6" s="291">
        <v>42</v>
      </c>
      <c r="K6" s="291">
        <v>20</v>
      </c>
      <c r="L6" s="291">
        <v>11</v>
      </c>
      <c r="M6" s="291">
        <v>80</v>
      </c>
      <c r="N6" s="291">
        <v>61</v>
      </c>
      <c r="O6" s="291">
        <v>49</v>
      </c>
      <c r="P6" s="292">
        <v>116</v>
      </c>
      <c r="Q6" s="61"/>
    </row>
    <row r="7" spans="1:17" s="62" customFormat="1" ht="13" x14ac:dyDescent="0.15">
      <c r="A7" s="290"/>
      <c r="B7" s="58"/>
      <c r="C7" s="290"/>
      <c r="D7" s="291"/>
      <c r="E7" s="293"/>
      <c r="F7" s="291"/>
      <c r="G7" s="293"/>
      <c r="H7" s="291"/>
      <c r="I7" s="293"/>
      <c r="J7" s="291"/>
      <c r="K7" s="293"/>
      <c r="L7" s="291"/>
      <c r="M7" s="293"/>
      <c r="N7" s="291"/>
      <c r="O7" s="291"/>
      <c r="P7" s="292"/>
      <c r="Q7" s="61"/>
    </row>
    <row r="8" spans="1:17" s="62" customFormat="1" ht="13" customHeight="1" x14ac:dyDescent="0.15">
      <c r="A8" s="290"/>
      <c r="B8" s="58"/>
      <c r="C8" s="294" t="s">
        <v>4</v>
      </c>
      <c r="D8" s="291">
        <v>42</v>
      </c>
      <c r="E8" s="291">
        <v>0</v>
      </c>
      <c r="F8" s="291">
        <v>2</v>
      </c>
      <c r="G8" s="291">
        <v>1</v>
      </c>
      <c r="H8" s="291">
        <v>0</v>
      </c>
      <c r="I8" s="291">
        <v>0</v>
      </c>
      <c r="J8" s="291">
        <v>3</v>
      </c>
      <c r="K8" s="291">
        <v>5</v>
      </c>
      <c r="L8" s="291">
        <v>1</v>
      </c>
      <c r="M8" s="291">
        <v>6</v>
      </c>
      <c r="N8" s="291">
        <v>9</v>
      </c>
      <c r="O8" s="291">
        <v>12</v>
      </c>
      <c r="P8" s="292">
        <v>3</v>
      </c>
      <c r="Q8" s="61"/>
    </row>
    <row r="9" spans="1:17" s="62" customFormat="1" ht="13" customHeight="1" x14ac:dyDescent="0.15">
      <c r="A9" s="290" t="s">
        <v>119</v>
      </c>
      <c r="B9" s="58"/>
      <c r="C9" s="294" t="s">
        <v>115</v>
      </c>
      <c r="D9" s="291">
        <v>2</v>
      </c>
      <c r="E9" s="291">
        <v>0</v>
      </c>
      <c r="F9" s="291">
        <v>1</v>
      </c>
      <c r="G9" s="293">
        <v>0</v>
      </c>
      <c r="H9" s="291">
        <v>0</v>
      </c>
      <c r="I9" s="293">
        <v>0</v>
      </c>
      <c r="J9" s="291">
        <v>0</v>
      </c>
      <c r="K9" s="293">
        <v>0</v>
      </c>
      <c r="L9" s="291">
        <v>0</v>
      </c>
      <c r="M9" s="291">
        <v>1</v>
      </c>
      <c r="N9" s="291">
        <v>0</v>
      </c>
      <c r="O9" s="291">
        <v>0</v>
      </c>
      <c r="P9" s="292">
        <v>0</v>
      </c>
      <c r="Q9" s="61"/>
    </row>
    <row r="10" spans="1:17" s="62" customFormat="1" ht="13" customHeight="1" x14ac:dyDescent="0.15">
      <c r="A10" s="290"/>
      <c r="B10" s="58"/>
      <c r="C10" s="294" t="s">
        <v>76</v>
      </c>
      <c r="D10" s="291">
        <v>37</v>
      </c>
      <c r="E10" s="291">
        <v>0</v>
      </c>
      <c r="F10" s="291">
        <v>1</v>
      </c>
      <c r="G10" s="293">
        <v>1</v>
      </c>
      <c r="H10" s="291">
        <v>0</v>
      </c>
      <c r="I10" s="293">
        <v>0</v>
      </c>
      <c r="J10" s="291">
        <v>2</v>
      </c>
      <c r="K10" s="293">
        <v>4</v>
      </c>
      <c r="L10" s="291">
        <v>1</v>
      </c>
      <c r="M10" s="291">
        <v>5</v>
      </c>
      <c r="N10" s="291">
        <v>9</v>
      </c>
      <c r="O10" s="291">
        <v>11</v>
      </c>
      <c r="P10" s="292">
        <v>3</v>
      </c>
      <c r="Q10" s="61"/>
    </row>
    <row r="11" spans="1:17" s="62" customFormat="1" ht="13" customHeight="1" x14ac:dyDescent="0.15">
      <c r="A11" s="290"/>
      <c r="B11" s="58"/>
      <c r="C11" s="294" t="s">
        <v>77</v>
      </c>
      <c r="D11" s="291">
        <v>3</v>
      </c>
      <c r="E11" s="291">
        <v>0</v>
      </c>
      <c r="F11" s="291">
        <v>0</v>
      </c>
      <c r="G11" s="293">
        <v>0</v>
      </c>
      <c r="H11" s="291">
        <v>0</v>
      </c>
      <c r="I11" s="293">
        <v>0</v>
      </c>
      <c r="J11" s="291">
        <v>1</v>
      </c>
      <c r="K11" s="293">
        <v>1</v>
      </c>
      <c r="L11" s="291">
        <v>0</v>
      </c>
      <c r="M11" s="291">
        <v>0</v>
      </c>
      <c r="N11" s="291">
        <v>0</v>
      </c>
      <c r="O11" s="291">
        <v>1</v>
      </c>
      <c r="P11" s="292">
        <v>0</v>
      </c>
      <c r="Q11" s="61"/>
    </row>
    <row r="12" spans="1:17" s="62" customFormat="1" ht="13" x14ac:dyDescent="0.15">
      <c r="A12" s="290"/>
      <c r="B12" s="58"/>
      <c r="C12" s="294"/>
      <c r="D12" s="291"/>
      <c r="E12" s="293"/>
      <c r="F12" s="291"/>
      <c r="G12" s="293"/>
      <c r="H12" s="291"/>
      <c r="I12" s="293"/>
      <c r="J12" s="291"/>
      <c r="K12" s="293"/>
      <c r="L12" s="291"/>
      <c r="M12" s="291"/>
      <c r="N12" s="291"/>
      <c r="O12" s="291"/>
      <c r="P12" s="292"/>
      <c r="Q12" s="61"/>
    </row>
    <row r="13" spans="1:17" s="62" customFormat="1" ht="13" customHeight="1" x14ac:dyDescent="0.15">
      <c r="A13" s="290"/>
      <c r="B13" s="58"/>
      <c r="C13" s="294" t="s">
        <v>4</v>
      </c>
      <c r="D13" s="291">
        <v>30833</v>
      </c>
      <c r="E13" s="291">
        <v>13987</v>
      </c>
      <c r="F13" s="291">
        <v>13259</v>
      </c>
      <c r="G13" s="291">
        <v>2026</v>
      </c>
      <c r="H13" s="291">
        <v>143</v>
      </c>
      <c r="I13" s="291">
        <v>57</v>
      </c>
      <c r="J13" s="291">
        <v>16</v>
      </c>
      <c r="K13" s="291">
        <v>27</v>
      </c>
      <c r="L13" s="291">
        <v>3</v>
      </c>
      <c r="M13" s="291">
        <v>147</v>
      </c>
      <c r="N13" s="291">
        <v>142</v>
      </c>
      <c r="O13" s="291">
        <v>143</v>
      </c>
      <c r="P13" s="292">
        <v>883</v>
      </c>
      <c r="Q13" s="61"/>
    </row>
    <row r="14" spans="1:17" s="62" customFormat="1" ht="13" customHeight="1" x14ac:dyDescent="0.15">
      <c r="A14" s="295" t="s">
        <v>143</v>
      </c>
      <c r="B14" s="58"/>
      <c r="C14" s="294" t="s">
        <v>115</v>
      </c>
      <c r="D14" s="291">
        <v>5055</v>
      </c>
      <c r="E14" s="291">
        <v>2496</v>
      </c>
      <c r="F14" s="291">
        <v>1916</v>
      </c>
      <c r="G14" s="293">
        <v>310</v>
      </c>
      <c r="H14" s="291">
        <v>46</v>
      </c>
      <c r="I14" s="293">
        <v>4</v>
      </c>
      <c r="J14" s="291">
        <v>1</v>
      </c>
      <c r="K14" s="293">
        <v>0</v>
      </c>
      <c r="L14" s="291">
        <v>1</v>
      </c>
      <c r="M14" s="291">
        <v>20</v>
      </c>
      <c r="N14" s="291">
        <v>28</v>
      </c>
      <c r="O14" s="291">
        <v>31</v>
      </c>
      <c r="P14" s="292">
        <v>202</v>
      </c>
      <c r="Q14" s="61"/>
    </row>
    <row r="15" spans="1:17" s="62" customFormat="1" ht="13" customHeight="1" x14ac:dyDescent="0.15">
      <c r="A15" s="290"/>
      <c r="B15" s="58"/>
      <c r="C15" s="294" t="s">
        <v>76</v>
      </c>
      <c r="D15" s="291">
        <v>21005</v>
      </c>
      <c r="E15" s="291">
        <v>9197</v>
      </c>
      <c r="F15" s="291">
        <v>9572</v>
      </c>
      <c r="G15" s="293">
        <v>1204</v>
      </c>
      <c r="H15" s="291">
        <v>75</v>
      </c>
      <c r="I15" s="293">
        <v>48</v>
      </c>
      <c r="J15" s="291">
        <v>12</v>
      </c>
      <c r="K15" s="293">
        <v>24</v>
      </c>
      <c r="L15" s="291">
        <v>2</v>
      </c>
      <c r="M15" s="291">
        <v>73</v>
      </c>
      <c r="N15" s="291">
        <v>100</v>
      </c>
      <c r="O15" s="291">
        <v>99</v>
      </c>
      <c r="P15" s="292">
        <v>599</v>
      </c>
      <c r="Q15" s="61"/>
    </row>
    <row r="16" spans="1:17" s="62" customFormat="1" ht="13" customHeight="1" x14ac:dyDescent="0.15">
      <c r="A16" s="290"/>
      <c r="B16" s="58"/>
      <c r="C16" s="294" t="s">
        <v>77</v>
      </c>
      <c r="D16" s="291">
        <v>4773</v>
      </c>
      <c r="E16" s="291">
        <v>2294</v>
      </c>
      <c r="F16" s="291">
        <v>1771</v>
      </c>
      <c r="G16" s="293">
        <v>512</v>
      </c>
      <c r="H16" s="291">
        <v>22</v>
      </c>
      <c r="I16" s="293">
        <v>5</v>
      </c>
      <c r="J16" s="291">
        <v>3</v>
      </c>
      <c r="K16" s="293">
        <v>3</v>
      </c>
      <c r="L16" s="291">
        <v>0</v>
      </c>
      <c r="M16" s="291">
        <v>54</v>
      </c>
      <c r="N16" s="291">
        <v>14</v>
      </c>
      <c r="O16" s="291">
        <v>13</v>
      </c>
      <c r="P16" s="292">
        <v>82</v>
      </c>
      <c r="Q16" s="61"/>
    </row>
    <row r="17" spans="1:17" s="62" customFormat="1" ht="13" x14ac:dyDescent="0.15">
      <c r="A17" s="290"/>
      <c r="B17" s="58"/>
      <c r="C17" s="294"/>
      <c r="D17" s="291"/>
      <c r="E17" s="293"/>
      <c r="F17" s="291"/>
      <c r="G17" s="293"/>
      <c r="H17" s="291"/>
      <c r="I17" s="293"/>
      <c r="J17" s="291"/>
      <c r="K17" s="293"/>
      <c r="L17" s="291"/>
      <c r="M17" s="291"/>
      <c r="N17" s="291"/>
      <c r="O17" s="291"/>
      <c r="P17" s="292"/>
      <c r="Q17" s="61"/>
    </row>
    <row r="18" spans="1:17" s="62" customFormat="1" ht="13" customHeight="1" x14ac:dyDescent="0.15">
      <c r="A18" s="290"/>
      <c r="B18" s="58"/>
      <c r="C18" s="294" t="s">
        <v>4</v>
      </c>
      <c r="D18" s="291">
        <v>0</v>
      </c>
      <c r="E18" s="291">
        <v>0</v>
      </c>
      <c r="F18" s="291">
        <v>0</v>
      </c>
      <c r="G18" s="291">
        <v>0</v>
      </c>
      <c r="H18" s="291">
        <v>0</v>
      </c>
      <c r="I18" s="291">
        <v>0</v>
      </c>
      <c r="J18" s="291">
        <v>0</v>
      </c>
      <c r="K18" s="291">
        <v>0</v>
      </c>
      <c r="L18" s="291">
        <v>0</v>
      </c>
      <c r="M18" s="291">
        <v>0</v>
      </c>
      <c r="N18" s="291">
        <v>0</v>
      </c>
      <c r="O18" s="291">
        <v>0</v>
      </c>
      <c r="P18" s="292">
        <v>0</v>
      </c>
      <c r="Q18" s="61"/>
    </row>
    <row r="19" spans="1:17" s="62" customFormat="1" ht="13" customHeight="1" x14ac:dyDescent="0.15">
      <c r="A19" s="290" t="s">
        <v>144</v>
      </c>
      <c r="B19" s="58"/>
      <c r="C19" s="294" t="s">
        <v>115</v>
      </c>
      <c r="D19" s="291">
        <v>0</v>
      </c>
      <c r="E19" s="291">
        <v>0</v>
      </c>
      <c r="F19" s="291">
        <v>0</v>
      </c>
      <c r="G19" s="293">
        <v>0</v>
      </c>
      <c r="H19" s="291">
        <v>0</v>
      </c>
      <c r="I19" s="293">
        <v>0</v>
      </c>
      <c r="J19" s="291">
        <v>0</v>
      </c>
      <c r="K19" s="291">
        <v>0</v>
      </c>
      <c r="L19" s="293">
        <v>0</v>
      </c>
      <c r="M19" s="291">
        <v>0</v>
      </c>
      <c r="N19" s="291">
        <v>0</v>
      </c>
      <c r="O19" s="291">
        <v>0</v>
      </c>
      <c r="P19" s="292">
        <v>0</v>
      </c>
      <c r="Q19" s="61"/>
    </row>
    <row r="20" spans="1:17" s="62" customFormat="1" ht="13" customHeight="1" x14ac:dyDescent="0.15">
      <c r="A20" s="290"/>
      <c r="B20" s="58"/>
      <c r="C20" s="294" t="s">
        <v>76</v>
      </c>
      <c r="D20" s="291">
        <v>0</v>
      </c>
      <c r="E20" s="291">
        <v>0</v>
      </c>
      <c r="F20" s="291">
        <v>0</v>
      </c>
      <c r="G20" s="293">
        <v>0</v>
      </c>
      <c r="H20" s="291">
        <v>0</v>
      </c>
      <c r="I20" s="293">
        <v>0</v>
      </c>
      <c r="J20" s="291">
        <v>0</v>
      </c>
      <c r="K20" s="291">
        <v>0</v>
      </c>
      <c r="L20" s="293">
        <v>0</v>
      </c>
      <c r="M20" s="291">
        <v>0</v>
      </c>
      <c r="N20" s="291">
        <v>0</v>
      </c>
      <c r="O20" s="291">
        <v>0</v>
      </c>
      <c r="P20" s="292">
        <v>0</v>
      </c>
      <c r="Q20" s="61"/>
    </row>
    <row r="21" spans="1:17" s="62" customFormat="1" ht="13" customHeight="1" x14ac:dyDescent="0.15">
      <c r="A21" s="290"/>
      <c r="B21" s="58"/>
      <c r="C21" s="294" t="s">
        <v>77</v>
      </c>
      <c r="D21" s="291">
        <v>0</v>
      </c>
      <c r="E21" s="291">
        <v>0</v>
      </c>
      <c r="F21" s="291">
        <v>0</v>
      </c>
      <c r="G21" s="293">
        <v>0</v>
      </c>
      <c r="H21" s="291">
        <v>0</v>
      </c>
      <c r="I21" s="293">
        <v>0</v>
      </c>
      <c r="J21" s="291">
        <v>0</v>
      </c>
      <c r="K21" s="291">
        <v>0</v>
      </c>
      <c r="L21" s="293">
        <v>0</v>
      </c>
      <c r="M21" s="291">
        <v>0</v>
      </c>
      <c r="N21" s="291">
        <v>0</v>
      </c>
      <c r="O21" s="291">
        <v>0</v>
      </c>
      <c r="P21" s="292">
        <v>0</v>
      </c>
      <c r="Q21" s="61"/>
    </row>
    <row r="22" spans="1:17" s="62" customFormat="1" ht="13" x14ac:dyDescent="0.15">
      <c r="A22" s="290"/>
      <c r="B22" s="58"/>
      <c r="C22" s="294"/>
      <c r="D22" s="291"/>
      <c r="E22" s="293"/>
      <c r="F22" s="291"/>
      <c r="G22" s="293"/>
      <c r="H22" s="291"/>
      <c r="I22" s="293"/>
      <c r="J22" s="291"/>
      <c r="K22" s="293"/>
      <c r="L22" s="291"/>
      <c r="M22" s="291"/>
      <c r="N22" s="291"/>
      <c r="O22" s="291"/>
      <c r="P22" s="292"/>
      <c r="Q22" s="61"/>
    </row>
    <row r="23" spans="1:17" s="62" customFormat="1" ht="13" customHeight="1" x14ac:dyDescent="0.15">
      <c r="A23" s="290"/>
      <c r="B23" s="58"/>
      <c r="C23" s="294" t="s">
        <v>4</v>
      </c>
      <c r="D23" s="291">
        <v>416</v>
      </c>
      <c r="E23" s="291">
        <v>37</v>
      </c>
      <c r="F23" s="291">
        <v>38</v>
      </c>
      <c r="G23" s="291">
        <v>28</v>
      </c>
      <c r="H23" s="291">
        <v>17</v>
      </c>
      <c r="I23" s="291">
        <v>85</v>
      </c>
      <c r="J23" s="291">
        <v>46</v>
      </c>
      <c r="K23" s="291">
        <v>32</v>
      </c>
      <c r="L23" s="291">
        <v>8</v>
      </c>
      <c r="M23" s="291">
        <v>30</v>
      </c>
      <c r="N23" s="291">
        <v>43</v>
      </c>
      <c r="O23" s="291">
        <v>25</v>
      </c>
      <c r="P23" s="292">
        <v>27</v>
      </c>
      <c r="Q23" s="61"/>
    </row>
    <row r="24" spans="1:17" s="62" customFormat="1" ht="13" customHeight="1" x14ac:dyDescent="0.15">
      <c r="A24" s="290" t="s">
        <v>145</v>
      </c>
      <c r="B24" s="58"/>
      <c r="C24" s="294" t="s">
        <v>115</v>
      </c>
      <c r="D24" s="291">
        <v>109</v>
      </c>
      <c r="E24" s="291">
        <v>7</v>
      </c>
      <c r="F24" s="291">
        <v>13</v>
      </c>
      <c r="G24" s="293">
        <v>10</v>
      </c>
      <c r="H24" s="291">
        <v>3</v>
      </c>
      <c r="I24" s="293">
        <v>17</v>
      </c>
      <c r="J24" s="291">
        <v>13</v>
      </c>
      <c r="K24" s="293">
        <v>13</v>
      </c>
      <c r="L24" s="291">
        <v>4</v>
      </c>
      <c r="M24" s="291">
        <v>3</v>
      </c>
      <c r="N24" s="291">
        <v>12</v>
      </c>
      <c r="O24" s="291">
        <v>4</v>
      </c>
      <c r="P24" s="292">
        <v>10</v>
      </c>
      <c r="Q24" s="61"/>
    </row>
    <row r="25" spans="1:17" s="62" customFormat="1" ht="13" customHeight="1" x14ac:dyDescent="0.15">
      <c r="A25" s="290"/>
      <c r="B25" s="58"/>
      <c r="C25" s="294" t="s">
        <v>76</v>
      </c>
      <c r="D25" s="291">
        <v>290</v>
      </c>
      <c r="E25" s="291">
        <v>29</v>
      </c>
      <c r="F25" s="291">
        <v>23</v>
      </c>
      <c r="G25" s="293">
        <v>18</v>
      </c>
      <c r="H25" s="291">
        <v>12</v>
      </c>
      <c r="I25" s="293">
        <v>66</v>
      </c>
      <c r="J25" s="291">
        <v>28</v>
      </c>
      <c r="K25" s="293">
        <v>19</v>
      </c>
      <c r="L25" s="291">
        <v>4</v>
      </c>
      <c r="M25" s="291">
        <v>25</v>
      </c>
      <c r="N25" s="291">
        <v>29</v>
      </c>
      <c r="O25" s="291">
        <v>21</v>
      </c>
      <c r="P25" s="292">
        <v>16</v>
      </c>
      <c r="Q25" s="61"/>
    </row>
    <row r="26" spans="1:17" s="62" customFormat="1" ht="13" customHeight="1" x14ac:dyDescent="0.15">
      <c r="A26" s="290"/>
      <c r="B26" s="58"/>
      <c r="C26" s="294" t="s">
        <v>77</v>
      </c>
      <c r="D26" s="291">
        <v>17</v>
      </c>
      <c r="E26" s="291">
        <v>1</v>
      </c>
      <c r="F26" s="291">
        <v>2</v>
      </c>
      <c r="G26" s="293">
        <v>0</v>
      </c>
      <c r="H26" s="291">
        <v>2</v>
      </c>
      <c r="I26" s="293">
        <v>2</v>
      </c>
      <c r="J26" s="291">
        <v>5</v>
      </c>
      <c r="K26" s="293">
        <v>0</v>
      </c>
      <c r="L26" s="291">
        <v>0</v>
      </c>
      <c r="M26" s="291">
        <v>2</v>
      </c>
      <c r="N26" s="291">
        <v>2</v>
      </c>
      <c r="O26" s="291">
        <v>0</v>
      </c>
      <c r="P26" s="292">
        <v>1</v>
      </c>
      <c r="Q26" s="61"/>
    </row>
    <row r="27" spans="1:17" s="62" customFormat="1" ht="13" x14ac:dyDescent="0.15">
      <c r="A27" s="290"/>
      <c r="B27" s="58"/>
      <c r="C27" s="294"/>
      <c r="D27" s="291"/>
      <c r="E27" s="293"/>
      <c r="F27" s="291"/>
      <c r="G27" s="293"/>
      <c r="H27" s="291"/>
      <c r="I27" s="293"/>
      <c r="J27" s="291"/>
      <c r="K27" s="293"/>
      <c r="L27" s="291"/>
      <c r="M27" s="291"/>
      <c r="N27" s="291"/>
      <c r="O27" s="291"/>
      <c r="P27" s="292"/>
      <c r="Q27" s="61"/>
    </row>
    <row r="28" spans="1:17" s="62" customFormat="1" ht="13" customHeight="1" x14ac:dyDescent="0.15">
      <c r="A28" s="290"/>
      <c r="B28" s="58"/>
      <c r="C28" s="294" t="s">
        <v>4</v>
      </c>
      <c r="D28" s="291">
        <v>1894</v>
      </c>
      <c r="E28" s="291">
        <v>237</v>
      </c>
      <c r="F28" s="291">
        <v>65</v>
      </c>
      <c r="G28" s="291">
        <v>83</v>
      </c>
      <c r="H28" s="291">
        <v>134</v>
      </c>
      <c r="I28" s="291">
        <v>277</v>
      </c>
      <c r="J28" s="291">
        <v>259</v>
      </c>
      <c r="K28" s="291">
        <v>146</v>
      </c>
      <c r="L28" s="291">
        <v>29</v>
      </c>
      <c r="M28" s="291">
        <v>106</v>
      </c>
      <c r="N28" s="291">
        <v>124</v>
      </c>
      <c r="O28" s="291">
        <v>182</v>
      </c>
      <c r="P28" s="292">
        <v>252</v>
      </c>
      <c r="Q28" s="61"/>
    </row>
    <row r="29" spans="1:17" s="62" customFormat="1" ht="13" customHeight="1" x14ac:dyDescent="0.15">
      <c r="A29" s="290" t="s">
        <v>123</v>
      </c>
      <c r="B29" s="58"/>
      <c r="C29" s="294" t="s">
        <v>115</v>
      </c>
      <c r="D29" s="291">
        <v>399</v>
      </c>
      <c r="E29" s="291">
        <v>34</v>
      </c>
      <c r="F29" s="291">
        <v>28</v>
      </c>
      <c r="G29" s="293">
        <v>9</v>
      </c>
      <c r="H29" s="291">
        <v>57</v>
      </c>
      <c r="I29" s="293">
        <v>54</v>
      </c>
      <c r="J29" s="291">
        <v>40</v>
      </c>
      <c r="K29" s="293">
        <v>32</v>
      </c>
      <c r="L29" s="291">
        <v>15</v>
      </c>
      <c r="M29" s="291">
        <v>23</v>
      </c>
      <c r="N29" s="291">
        <v>17</v>
      </c>
      <c r="O29" s="291">
        <v>36</v>
      </c>
      <c r="P29" s="292">
        <v>54</v>
      </c>
      <c r="Q29" s="61"/>
    </row>
    <row r="30" spans="1:17" s="62" customFormat="1" ht="13" customHeight="1" x14ac:dyDescent="0.15">
      <c r="A30" s="290"/>
      <c r="B30" s="58"/>
      <c r="C30" s="294" t="s">
        <v>76</v>
      </c>
      <c r="D30" s="291">
        <v>1457</v>
      </c>
      <c r="E30" s="291">
        <v>196</v>
      </c>
      <c r="F30" s="291">
        <v>37</v>
      </c>
      <c r="G30" s="293">
        <v>73</v>
      </c>
      <c r="H30" s="291">
        <v>73</v>
      </c>
      <c r="I30" s="293">
        <v>213</v>
      </c>
      <c r="J30" s="291">
        <v>219</v>
      </c>
      <c r="K30" s="293">
        <v>114</v>
      </c>
      <c r="L30" s="291">
        <v>13</v>
      </c>
      <c r="M30" s="291">
        <v>79</v>
      </c>
      <c r="N30" s="291">
        <v>101</v>
      </c>
      <c r="O30" s="291">
        <v>145</v>
      </c>
      <c r="P30" s="292">
        <v>194</v>
      </c>
      <c r="Q30" s="61"/>
    </row>
    <row r="31" spans="1:17" s="62" customFormat="1" ht="13" customHeight="1" x14ac:dyDescent="0.15">
      <c r="A31" s="290"/>
      <c r="B31" s="58"/>
      <c r="C31" s="294" t="s">
        <v>77</v>
      </c>
      <c r="D31" s="291">
        <v>38</v>
      </c>
      <c r="E31" s="291">
        <v>7</v>
      </c>
      <c r="F31" s="291">
        <v>0</v>
      </c>
      <c r="G31" s="293">
        <v>1</v>
      </c>
      <c r="H31" s="291">
        <v>4</v>
      </c>
      <c r="I31" s="293">
        <v>10</v>
      </c>
      <c r="J31" s="291">
        <v>0</v>
      </c>
      <c r="K31" s="293">
        <v>0</v>
      </c>
      <c r="L31" s="291">
        <v>1</v>
      </c>
      <c r="M31" s="291">
        <v>4</v>
      </c>
      <c r="N31" s="291">
        <v>6</v>
      </c>
      <c r="O31" s="291">
        <v>1</v>
      </c>
      <c r="P31" s="292">
        <v>4</v>
      </c>
      <c r="Q31" s="61"/>
    </row>
    <row r="32" spans="1:17" s="62" customFormat="1" ht="13" x14ac:dyDescent="0.15">
      <c r="A32" s="290"/>
      <c r="B32" s="58"/>
      <c r="C32" s="294"/>
      <c r="D32" s="291"/>
      <c r="E32" s="293"/>
      <c r="F32" s="291"/>
      <c r="G32" s="293"/>
      <c r="H32" s="291"/>
      <c r="I32" s="293"/>
      <c r="J32" s="291"/>
      <c r="K32" s="293"/>
      <c r="L32" s="291"/>
      <c r="M32" s="291"/>
      <c r="N32" s="291"/>
      <c r="O32" s="291"/>
      <c r="P32" s="292"/>
      <c r="Q32" s="61"/>
    </row>
    <row r="33" spans="1:17" s="62" customFormat="1" ht="13" customHeight="1" x14ac:dyDescent="0.15">
      <c r="A33" s="290"/>
      <c r="B33" s="58"/>
      <c r="C33" s="294" t="s">
        <v>4</v>
      </c>
      <c r="D33" s="291">
        <v>4</v>
      </c>
      <c r="E33" s="291">
        <v>0</v>
      </c>
      <c r="F33" s="291">
        <v>0</v>
      </c>
      <c r="G33" s="291">
        <v>0</v>
      </c>
      <c r="H33" s="291">
        <v>2</v>
      </c>
      <c r="I33" s="291">
        <v>0</v>
      </c>
      <c r="J33" s="291">
        <v>1</v>
      </c>
      <c r="K33" s="291">
        <v>0</v>
      </c>
      <c r="L33" s="291">
        <v>0</v>
      </c>
      <c r="M33" s="291">
        <v>0</v>
      </c>
      <c r="N33" s="291">
        <v>0</v>
      </c>
      <c r="O33" s="291">
        <v>0</v>
      </c>
      <c r="P33" s="292">
        <v>1</v>
      </c>
      <c r="Q33" s="61"/>
    </row>
    <row r="34" spans="1:17" s="62" customFormat="1" ht="13" customHeight="1" x14ac:dyDescent="0.15">
      <c r="A34" s="290" t="s">
        <v>124</v>
      </c>
      <c r="B34" s="58"/>
      <c r="C34" s="294" t="s">
        <v>115</v>
      </c>
      <c r="D34" s="291">
        <v>1</v>
      </c>
      <c r="E34" s="291">
        <v>0</v>
      </c>
      <c r="F34" s="291">
        <v>0</v>
      </c>
      <c r="G34" s="293">
        <v>0</v>
      </c>
      <c r="H34" s="291">
        <v>1</v>
      </c>
      <c r="I34" s="293">
        <v>0</v>
      </c>
      <c r="J34" s="291">
        <v>0</v>
      </c>
      <c r="K34" s="293">
        <v>0</v>
      </c>
      <c r="L34" s="291">
        <v>0</v>
      </c>
      <c r="M34" s="291">
        <v>0</v>
      </c>
      <c r="N34" s="291">
        <v>0</v>
      </c>
      <c r="O34" s="291">
        <v>0</v>
      </c>
      <c r="P34" s="292">
        <v>0</v>
      </c>
      <c r="Q34" s="61"/>
    </row>
    <row r="35" spans="1:17" s="62" customFormat="1" ht="13" customHeight="1" x14ac:dyDescent="0.15">
      <c r="A35" s="290"/>
      <c r="B35" s="58"/>
      <c r="C35" s="294" t="s">
        <v>76</v>
      </c>
      <c r="D35" s="291">
        <v>2</v>
      </c>
      <c r="E35" s="291">
        <v>0</v>
      </c>
      <c r="F35" s="291">
        <v>0</v>
      </c>
      <c r="G35" s="293">
        <v>0</v>
      </c>
      <c r="H35" s="291">
        <v>1</v>
      </c>
      <c r="I35" s="293">
        <v>0</v>
      </c>
      <c r="J35" s="291">
        <v>1</v>
      </c>
      <c r="K35" s="293">
        <v>0</v>
      </c>
      <c r="L35" s="291">
        <v>0</v>
      </c>
      <c r="M35" s="291">
        <v>0</v>
      </c>
      <c r="N35" s="291">
        <v>0</v>
      </c>
      <c r="O35" s="291">
        <v>0</v>
      </c>
      <c r="P35" s="292">
        <v>0</v>
      </c>
      <c r="Q35" s="61"/>
    </row>
    <row r="36" spans="1:17" s="62" customFormat="1" ht="13" customHeight="1" x14ac:dyDescent="0.15">
      <c r="A36" s="290"/>
      <c r="B36" s="58"/>
      <c r="C36" s="294" t="s">
        <v>77</v>
      </c>
      <c r="D36" s="291">
        <v>1</v>
      </c>
      <c r="E36" s="291">
        <v>0</v>
      </c>
      <c r="F36" s="291">
        <v>0</v>
      </c>
      <c r="G36" s="293">
        <v>0</v>
      </c>
      <c r="H36" s="291">
        <v>0</v>
      </c>
      <c r="I36" s="293">
        <v>0</v>
      </c>
      <c r="J36" s="291">
        <v>0</v>
      </c>
      <c r="K36" s="293">
        <v>0</v>
      </c>
      <c r="L36" s="291">
        <v>0</v>
      </c>
      <c r="M36" s="291">
        <v>0</v>
      </c>
      <c r="N36" s="291">
        <v>0</v>
      </c>
      <c r="O36" s="291">
        <v>0</v>
      </c>
      <c r="P36" s="292">
        <v>1</v>
      </c>
      <c r="Q36" s="61"/>
    </row>
    <row r="37" spans="1:17" s="62" customFormat="1" ht="13" x14ac:dyDescent="0.15">
      <c r="A37" s="290"/>
      <c r="B37" s="58"/>
      <c r="C37" s="294"/>
      <c r="D37" s="291"/>
      <c r="E37" s="293"/>
      <c r="F37" s="291"/>
      <c r="G37" s="293"/>
      <c r="H37" s="291"/>
      <c r="I37" s="293"/>
      <c r="J37" s="291"/>
      <c r="K37" s="293"/>
      <c r="L37" s="291"/>
      <c r="M37" s="291"/>
      <c r="N37" s="291"/>
      <c r="O37" s="291"/>
      <c r="P37" s="292"/>
      <c r="Q37" s="61"/>
    </row>
    <row r="38" spans="1:17" s="62" customFormat="1" ht="13" customHeight="1" x14ac:dyDescent="0.15">
      <c r="A38" s="290"/>
      <c r="B38" s="58"/>
      <c r="C38" s="294" t="s">
        <v>4</v>
      </c>
      <c r="D38" s="291">
        <v>761</v>
      </c>
      <c r="E38" s="291">
        <v>41</v>
      </c>
      <c r="F38" s="291">
        <v>28</v>
      </c>
      <c r="G38" s="291">
        <v>18</v>
      </c>
      <c r="H38" s="291">
        <v>48</v>
      </c>
      <c r="I38" s="291">
        <v>93</v>
      </c>
      <c r="J38" s="291">
        <v>69</v>
      </c>
      <c r="K38" s="291">
        <v>66</v>
      </c>
      <c r="L38" s="291">
        <v>64</v>
      </c>
      <c r="M38" s="291">
        <v>79</v>
      </c>
      <c r="N38" s="291">
        <v>115</v>
      </c>
      <c r="O38" s="291">
        <v>80</v>
      </c>
      <c r="P38" s="292">
        <v>60</v>
      </c>
      <c r="Q38" s="61"/>
    </row>
    <row r="39" spans="1:17" s="62" customFormat="1" ht="13" customHeight="1" x14ac:dyDescent="0.15">
      <c r="A39" s="290" t="s">
        <v>146</v>
      </c>
      <c r="B39" s="58"/>
      <c r="C39" s="294" t="s">
        <v>115</v>
      </c>
      <c r="D39" s="291">
        <v>384</v>
      </c>
      <c r="E39" s="291">
        <v>20</v>
      </c>
      <c r="F39" s="291">
        <v>16</v>
      </c>
      <c r="G39" s="293">
        <v>13</v>
      </c>
      <c r="H39" s="291">
        <v>23</v>
      </c>
      <c r="I39" s="293">
        <v>53</v>
      </c>
      <c r="J39" s="291">
        <v>21</v>
      </c>
      <c r="K39" s="293">
        <v>33</v>
      </c>
      <c r="L39" s="291">
        <v>42</v>
      </c>
      <c r="M39" s="291">
        <v>32</v>
      </c>
      <c r="N39" s="291">
        <v>48</v>
      </c>
      <c r="O39" s="291">
        <v>47</v>
      </c>
      <c r="P39" s="292">
        <v>36</v>
      </c>
      <c r="Q39" s="61"/>
    </row>
    <row r="40" spans="1:17" s="62" customFormat="1" ht="13" customHeight="1" x14ac:dyDescent="0.15">
      <c r="A40" s="290"/>
      <c r="B40" s="58"/>
      <c r="C40" s="294" t="s">
        <v>76</v>
      </c>
      <c r="D40" s="291">
        <v>336</v>
      </c>
      <c r="E40" s="291">
        <v>19</v>
      </c>
      <c r="F40" s="291">
        <v>11</v>
      </c>
      <c r="G40" s="293">
        <v>5</v>
      </c>
      <c r="H40" s="291">
        <v>24</v>
      </c>
      <c r="I40" s="293">
        <v>32</v>
      </c>
      <c r="J40" s="291">
        <v>42</v>
      </c>
      <c r="K40" s="293">
        <v>31</v>
      </c>
      <c r="L40" s="291">
        <v>19</v>
      </c>
      <c r="M40" s="291">
        <v>46</v>
      </c>
      <c r="N40" s="291">
        <v>60</v>
      </c>
      <c r="O40" s="291">
        <v>28</v>
      </c>
      <c r="P40" s="292">
        <v>19</v>
      </c>
      <c r="Q40" s="61"/>
    </row>
    <row r="41" spans="1:17" s="62" customFormat="1" ht="13" customHeight="1" x14ac:dyDescent="0.15">
      <c r="A41" s="290"/>
      <c r="B41" s="58"/>
      <c r="C41" s="294" t="s">
        <v>77</v>
      </c>
      <c r="D41" s="291">
        <v>41</v>
      </c>
      <c r="E41" s="291">
        <v>2</v>
      </c>
      <c r="F41" s="291">
        <v>1</v>
      </c>
      <c r="G41" s="293">
        <v>0</v>
      </c>
      <c r="H41" s="291">
        <v>1</v>
      </c>
      <c r="I41" s="293">
        <v>8</v>
      </c>
      <c r="J41" s="291">
        <v>6</v>
      </c>
      <c r="K41" s="293">
        <v>2</v>
      </c>
      <c r="L41" s="291">
        <v>3</v>
      </c>
      <c r="M41" s="291">
        <v>1</v>
      </c>
      <c r="N41" s="291">
        <v>7</v>
      </c>
      <c r="O41" s="291">
        <v>5</v>
      </c>
      <c r="P41" s="292">
        <v>5</v>
      </c>
      <c r="Q41" s="61"/>
    </row>
    <row r="42" spans="1:17" s="62" customFormat="1" ht="13" x14ac:dyDescent="0.15">
      <c r="A42" s="290"/>
      <c r="B42" s="58"/>
      <c r="C42" s="294"/>
      <c r="D42" s="291"/>
      <c r="E42" s="293"/>
      <c r="F42" s="291"/>
      <c r="G42" s="293"/>
      <c r="H42" s="291"/>
      <c r="I42" s="293"/>
      <c r="J42" s="291"/>
      <c r="K42" s="293"/>
      <c r="L42" s="291"/>
      <c r="M42" s="291"/>
      <c r="N42" s="291"/>
      <c r="O42" s="291"/>
      <c r="P42" s="292"/>
      <c r="Q42" s="61"/>
    </row>
    <row r="43" spans="1:17" s="62" customFormat="1" ht="13" customHeight="1" x14ac:dyDescent="0.15">
      <c r="A43" s="290"/>
      <c r="B43" s="58"/>
      <c r="C43" s="294" t="s">
        <v>4</v>
      </c>
      <c r="D43" s="291">
        <v>12</v>
      </c>
      <c r="E43" s="291">
        <v>0</v>
      </c>
      <c r="F43" s="291">
        <v>0</v>
      </c>
      <c r="G43" s="291">
        <v>0</v>
      </c>
      <c r="H43" s="291">
        <v>2</v>
      </c>
      <c r="I43" s="291">
        <v>3</v>
      </c>
      <c r="J43" s="291">
        <v>1</v>
      </c>
      <c r="K43" s="291">
        <v>4</v>
      </c>
      <c r="L43" s="291">
        <v>0</v>
      </c>
      <c r="M43" s="291">
        <v>0</v>
      </c>
      <c r="N43" s="291">
        <v>0</v>
      </c>
      <c r="O43" s="291">
        <v>0</v>
      </c>
      <c r="P43" s="292">
        <v>2</v>
      </c>
      <c r="Q43" s="61"/>
    </row>
    <row r="44" spans="1:17" s="62" customFormat="1" ht="13" customHeight="1" x14ac:dyDescent="0.15">
      <c r="A44" s="290" t="s">
        <v>147</v>
      </c>
      <c r="B44" s="58"/>
      <c r="C44" s="294" t="s">
        <v>115</v>
      </c>
      <c r="D44" s="291">
        <v>3</v>
      </c>
      <c r="E44" s="291">
        <v>0</v>
      </c>
      <c r="F44" s="291">
        <v>0</v>
      </c>
      <c r="G44" s="293">
        <v>0</v>
      </c>
      <c r="H44" s="291">
        <v>1</v>
      </c>
      <c r="I44" s="293">
        <v>1</v>
      </c>
      <c r="J44" s="291">
        <v>0</v>
      </c>
      <c r="K44" s="293">
        <v>0</v>
      </c>
      <c r="L44" s="291">
        <v>0</v>
      </c>
      <c r="M44" s="291">
        <v>0</v>
      </c>
      <c r="N44" s="291">
        <v>0</v>
      </c>
      <c r="O44" s="291">
        <v>0</v>
      </c>
      <c r="P44" s="292">
        <v>1</v>
      </c>
      <c r="Q44" s="61"/>
    </row>
    <row r="45" spans="1:17" s="62" customFormat="1" ht="13" customHeight="1" x14ac:dyDescent="0.15">
      <c r="A45" s="290"/>
      <c r="B45" s="58"/>
      <c r="C45" s="294" t="s">
        <v>76</v>
      </c>
      <c r="D45" s="291">
        <v>6</v>
      </c>
      <c r="E45" s="291">
        <v>0</v>
      </c>
      <c r="F45" s="291">
        <v>0</v>
      </c>
      <c r="G45" s="291">
        <v>0</v>
      </c>
      <c r="H45" s="291">
        <v>1</v>
      </c>
      <c r="I45" s="293">
        <v>2</v>
      </c>
      <c r="J45" s="291">
        <v>0</v>
      </c>
      <c r="K45" s="293">
        <v>2</v>
      </c>
      <c r="L45" s="291">
        <v>0</v>
      </c>
      <c r="M45" s="291">
        <v>0</v>
      </c>
      <c r="N45" s="291">
        <v>0</v>
      </c>
      <c r="O45" s="291">
        <v>0</v>
      </c>
      <c r="P45" s="292">
        <v>1</v>
      </c>
      <c r="Q45" s="61"/>
    </row>
    <row r="46" spans="1:17" s="62" customFormat="1" ht="13" customHeight="1" x14ac:dyDescent="0.15">
      <c r="A46" s="290"/>
      <c r="B46" s="58"/>
      <c r="C46" s="294" t="s">
        <v>77</v>
      </c>
      <c r="D46" s="291">
        <v>3</v>
      </c>
      <c r="E46" s="291">
        <v>0</v>
      </c>
      <c r="F46" s="291">
        <v>0</v>
      </c>
      <c r="G46" s="291">
        <v>0</v>
      </c>
      <c r="H46" s="291">
        <v>0</v>
      </c>
      <c r="I46" s="291">
        <v>0</v>
      </c>
      <c r="J46" s="291">
        <v>1</v>
      </c>
      <c r="K46" s="293">
        <v>2</v>
      </c>
      <c r="L46" s="291">
        <v>0</v>
      </c>
      <c r="M46" s="291">
        <v>0</v>
      </c>
      <c r="N46" s="291">
        <v>0</v>
      </c>
      <c r="O46" s="291">
        <v>0</v>
      </c>
      <c r="P46" s="292">
        <v>0</v>
      </c>
      <c r="Q46" s="61"/>
    </row>
    <row r="47" spans="1:17" s="62" customFormat="1" ht="13" x14ac:dyDescent="0.15">
      <c r="A47" s="290"/>
      <c r="B47" s="58"/>
      <c r="C47" s="294"/>
      <c r="D47" s="291"/>
      <c r="E47" s="293"/>
      <c r="F47" s="291"/>
      <c r="G47" s="293"/>
      <c r="H47" s="291"/>
      <c r="I47" s="293"/>
      <c r="J47" s="291"/>
      <c r="K47" s="293"/>
      <c r="L47" s="291"/>
      <c r="M47" s="291"/>
      <c r="N47" s="291"/>
      <c r="O47" s="291"/>
      <c r="P47" s="292"/>
      <c r="Q47" s="61"/>
    </row>
    <row r="48" spans="1:17" s="62" customFormat="1" ht="13" customHeight="1" x14ac:dyDescent="0.15">
      <c r="A48" s="290"/>
      <c r="B48" s="58"/>
      <c r="C48" s="294" t="s">
        <v>4</v>
      </c>
      <c r="D48" s="291">
        <v>441</v>
      </c>
      <c r="E48" s="291">
        <v>22</v>
      </c>
      <c r="F48" s="291">
        <v>9</v>
      </c>
      <c r="G48" s="291">
        <v>10</v>
      </c>
      <c r="H48" s="291">
        <v>18</v>
      </c>
      <c r="I48" s="291">
        <v>57</v>
      </c>
      <c r="J48" s="291">
        <v>92</v>
      </c>
      <c r="K48" s="291">
        <v>62</v>
      </c>
      <c r="L48" s="291">
        <v>32</v>
      </c>
      <c r="M48" s="291">
        <v>35</v>
      </c>
      <c r="N48" s="291">
        <v>17</v>
      </c>
      <c r="O48" s="291">
        <v>30</v>
      </c>
      <c r="P48" s="292">
        <v>57</v>
      </c>
      <c r="Q48" s="61"/>
    </row>
    <row r="49" spans="1:17" s="62" customFormat="1" ht="13" customHeight="1" x14ac:dyDescent="0.15">
      <c r="A49" s="290" t="s">
        <v>127</v>
      </c>
      <c r="B49" s="58"/>
      <c r="C49" s="294" t="s">
        <v>115</v>
      </c>
      <c r="D49" s="291">
        <v>352</v>
      </c>
      <c r="E49" s="291">
        <v>14</v>
      </c>
      <c r="F49" s="291">
        <v>6</v>
      </c>
      <c r="G49" s="293">
        <v>9</v>
      </c>
      <c r="H49" s="291">
        <v>13</v>
      </c>
      <c r="I49" s="293">
        <v>52</v>
      </c>
      <c r="J49" s="291">
        <v>77</v>
      </c>
      <c r="K49" s="293">
        <v>54</v>
      </c>
      <c r="L49" s="291">
        <v>30</v>
      </c>
      <c r="M49" s="291">
        <v>27</v>
      </c>
      <c r="N49" s="291">
        <v>6</v>
      </c>
      <c r="O49" s="291">
        <v>24</v>
      </c>
      <c r="P49" s="292">
        <v>40</v>
      </c>
      <c r="Q49" s="61"/>
    </row>
    <row r="50" spans="1:17" s="62" customFormat="1" ht="13" customHeight="1" x14ac:dyDescent="0.15">
      <c r="A50" s="290"/>
      <c r="B50" s="58"/>
      <c r="C50" s="294" t="s">
        <v>76</v>
      </c>
      <c r="D50" s="291">
        <v>84</v>
      </c>
      <c r="E50" s="291">
        <v>7</v>
      </c>
      <c r="F50" s="291">
        <v>3</v>
      </c>
      <c r="G50" s="293">
        <v>1</v>
      </c>
      <c r="H50" s="291">
        <v>4</v>
      </c>
      <c r="I50" s="293">
        <v>4</v>
      </c>
      <c r="J50" s="291">
        <v>13</v>
      </c>
      <c r="K50" s="293">
        <v>8</v>
      </c>
      <c r="L50" s="291">
        <v>2</v>
      </c>
      <c r="M50" s="291">
        <v>8</v>
      </c>
      <c r="N50" s="291">
        <v>11</v>
      </c>
      <c r="O50" s="291">
        <v>6</v>
      </c>
      <c r="P50" s="292">
        <v>17</v>
      </c>
      <c r="Q50" s="61"/>
    </row>
    <row r="51" spans="1:17" s="62" customFormat="1" ht="13" customHeight="1" x14ac:dyDescent="0.15">
      <c r="A51" s="290"/>
      <c r="B51" s="58"/>
      <c r="C51" s="294" t="s">
        <v>77</v>
      </c>
      <c r="D51" s="291">
        <v>5</v>
      </c>
      <c r="E51" s="291">
        <v>1</v>
      </c>
      <c r="F51" s="291">
        <v>0</v>
      </c>
      <c r="G51" s="293">
        <v>0</v>
      </c>
      <c r="H51" s="291">
        <v>1</v>
      </c>
      <c r="I51" s="293">
        <v>1</v>
      </c>
      <c r="J51" s="291">
        <v>2</v>
      </c>
      <c r="K51" s="293">
        <v>0</v>
      </c>
      <c r="L51" s="291">
        <v>0</v>
      </c>
      <c r="M51" s="291">
        <v>0</v>
      </c>
      <c r="N51" s="291">
        <v>0</v>
      </c>
      <c r="O51" s="291">
        <v>0</v>
      </c>
      <c r="P51" s="292">
        <v>0</v>
      </c>
      <c r="Q51" s="61"/>
    </row>
    <row r="52" spans="1:17" s="62" customFormat="1" ht="13" x14ac:dyDescent="0.15">
      <c r="A52" s="290"/>
      <c r="B52" s="58"/>
      <c r="C52" s="290"/>
      <c r="D52" s="291"/>
      <c r="E52" s="293"/>
      <c r="F52" s="291"/>
      <c r="G52" s="293"/>
      <c r="H52" s="291"/>
      <c r="I52" s="293"/>
      <c r="J52" s="291"/>
      <c r="K52" s="293"/>
      <c r="L52" s="291"/>
      <c r="M52" s="291"/>
      <c r="N52" s="291"/>
      <c r="O52" s="291"/>
      <c r="P52" s="292"/>
      <c r="Q52" s="61"/>
    </row>
    <row r="53" spans="1:17" s="62" customFormat="1" ht="13" customHeight="1" x14ac:dyDescent="0.15">
      <c r="A53" s="290"/>
      <c r="B53" s="58"/>
      <c r="C53" s="290" t="s">
        <v>4</v>
      </c>
      <c r="D53" s="291">
        <v>10839</v>
      </c>
      <c r="E53" s="291">
        <v>534</v>
      </c>
      <c r="F53" s="291">
        <v>551</v>
      </c>
      <c r="G53" s="291">
        <v>507</v>
      </c>
      <c r="H53" s="291">
        <v>843</v>
      </c>
      <c r="I53" s="291">
        <v>1188</v>
      </c>
      <c r="J53" s="291">
        <v>1142</v>
      </c>
      <c r="K53" s="291">
        <v>1104</v>
      </c>
      <c r="L53" s="291">
        <v>932</v>
      </c>
      <c r="M53" s="291">
        <v>846</v>
      </c>
      <c r="N53" s="291">
        <v>907</v>
      </c>
      <c r="O53" s="291">
        <v>1175</v>
      </c>
      <c r="P53" s="292">
        <v>1110</v>
      </c>
      <c r="Q53" s="61"/>
    </row>
    <row r="54" spans="1:17" s="62" customFormat="1" ht="13" customHeight="1" x14ac:dyDescent="0.15">
      <c r="A54" s="290" t="s">
        <v>2</v>
      </c>
      <c r="B54" s="58"/>
      <c r="C54" s="294" t="s">
        <v>115</v>
      </c>
      <c r="D54" s="291">
        <v>6078</v>
      </c>
      <c r="E54" s="291">
        <v>264</v>
      </c>
      <c r="F54" s="291">
        <v>256</v>
      </c>
      <c r="G54" s="293">
        <v>286</v>
      </c>
      <c r="H54" s="291">
        <v>408</v>
      </c>
      <c r="I54" s="293">
        <v>506</v>
      </c>
      <c r="J54" s="291">
        <v>466</v>
      </c>
      <c r="K54" s="293">
        <v>794</v>
      </c>
      <c r="L54" s="291">
        <v>866</v>
      </c>
      <c r="M54" s="291">
        <v>573</v>
      </c>
      <c r="N54" s="291">
        <v>499</v>
      </c>
      <c r="O54" s="291">
        <v>539</v>
      </c>
      <c r="P54" s="292">
        <v>621</v>
      </c>
      <c r="Q54" s="61"/>
    </row>
    <row r="55" spans="1:17" s="62" customFormat="1" ht="13" customHeight="1" x14ac:dyDescent="0.15">
      <c r="A55" s="290"/>
      <c r="B55" s="58"/>
      <c r="C55" s="294" t="s">
        <v>76</v>
      </c>
      <c r="D55" s="291">
        <v>4512</v>
      </c>
      <c r="E55" s="291">
        <v>257</v>
      </c>
      <c r="F55" s="291">
        <v>275</v>
      </c>
      <c r="G55" s="293">
        <v>213</v>
      </c>
      <c r="H55" s="291">
        <v>411</v>
      </c>
      <c r="I55" s="293">
        <v>644</v>
      </c>
      <c r="J55" s="291">
        <v>652</v>
      </c>
      <c r="K55" s="293">
        <v>298</v>
      </c>
      <c r="L55" s="291">
        <v>59</v>
      </c>
      <c r="M55" s="291">
        <v>254</v>
      </c>
      <c r="N55" s="291">
        <v>376</v>
      </c>
      <c r="O55" s="291">
        <v>607</v>
      </c>
      <c r="P55" s="292">
        <v>466</v>
      </c>
      <c r="Q55" s="61"/>
    </row>
    <row r="56" spans="1:17" s="62" customFormat="1" thickBot="1" x14ac:dyDescent="0.2">
      <c r="A56" s="296"/>
      <c r="B56" s="297"/>
      <c r="C56" s="298" t="s">
        <v>77</v>
      </c>
      <c r="D56" s="299">
        <v>249</v>
      </c>
      <c r="E56" s="299">
        <v>13</v>
      </c>
      <c r="F56" s="299">
        <v>20</v>
      </c>
      <c r="G56" s="300">
        <v>8</v>
      </c>
      <c r="H56" s="299">
        <v>24</v>
      </c>
      <c r="I56" s="300">
        <v>38</v>
      </c>
      <c r="J56" s="299">
        <v>24</v>
      </c>
      <c r="K56" s="300">
        <v>12</v>
      </c>
      <c r="L56" s="299">
        <v>7</v>
      </c>
      <c r="M56" s="299">
        <v>19</v>
      </c>
      <c r="N56" s="299">
        <v>32</v>
      </c>
      <c r="O56" s="299">
        <v>29</v>
      </c>
      <c r="P56" s="301">
        <v>23</v>
      </c>
      <c r="Q56" s="61"/>
    </row>
    <row r="57" spans="1:17" s="304" customFormat="1" ht="13" customHeight="1" x14ac:dyDescent="0.15">
      <c r="A57" s="272" t="s">
        <v>128</v>
      </c>
      <c r="B57" s="272"/>
      <c r="C57" s="272"/>
      <c r="D57" s="272"/>
      <c r="E57" s="272"/>
      <c r="F57" s="272"/>
      <c r="G57" s="272"/>
      <c r="H57" s="272"/>
      <c r="I57" s="302"/>
      <c r="J57" s="302"/>
      <c r="K57" s="302"/>
      <c r="L57" s="302"/>
      <c r="M57" s="302"/>
      <c r="N57" s="302"/>
      <c r="O57" s="302"/>
      <c r="P57" s="302"/>
      <c r="Q57" s="303"/>
    </row>
    <row r="58" spans="1:17" s="9" customFormat="1" ht="13" customHeight="1" x14ac:dyDescent="0.15">
      <c r="A58" s="59" t="s">
        <v>43</v>
      </c>
      <c r="B58" s="8"/>
      <c r="C58" s="8"/>
      <c r="D58" s="245"/>
      <c r="E58" s="245"/>
      <c r="F58" s="245"/>
      <c r="G58" s="245"/>
      <c r="H58" s="8"/>
      <c r="I58" s="8"/>
      <c r="J58" s="8"/>
      <c r="K58" s="8"/>
      <c r="L58" s="8"/>
      <c r="M58" s="8"/>
      <c r="N58" s="8"/>
      <c r="O58" s="8"/>
      <c r="P58" s="8"/>
    </row>
    <row r="59" spans="1:17" s="278" customFormat="1" x14ac:dyDescent="0.15">
      <c r="A59" s="88"/>
      <c r="B59" s="88"/>
      <c r="C59" s="88"/>
      <c r="D59" s="88"/>
      <c r="E59" s="88"/>
      <c r="F59" s="88"/>
      <c r="G59" s="88"/>
      <c r="H59" s="88"/>
      <c r="I59" s="88"/>
      <c r="J59" s="88"/>
      <c r="K59" s="88"/>
      <c r="L59" s="88"/>
      <c r="M59" s="88"/>
      <c r="N59" s="88"/>
      <c r="O59" s="88"/>
      <c r="P59" s="88"/>
    </row>
  </sheetData>
  <mergeCells count="2">
    <mergeCell ref="O1:P1"/>
    <mergeCell ref="A4:A5"/>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baseColWidth="12" defaultColWidth="8.83203125" defaultRowHeight="14" x14ac:dyDescent="0.15"/>
  <cols>
    <col min="1" max="1" width="25.1640625" customWidth="1"/>
    <col min="2" max="2" width="5" customWidth="1"/>
    <col min="3" max="4" width="5.33203125" customWidth="1"/>
    <col min="5" max="14" width="4.6640625" customWidth="1"/>
  </cols>
  <sheetData>
    <row r="1" spans="1:15" s="242" customFormat="1" ht="15" x14ac:dyDescent="0.15">
      <c r="A1" s="38" t="s">
        <v>173</v>
      </c>
      <c r="B1" s="306"/>
      <c r="C1" s="306"/>
      <c r="D1" s="306"/>
      <c r="E1" s="306"/>
      <c r="F1" s="306"/>
      <c r="G1" s="306"/>
      <c r="H1" s="306"/>
      <c r="I1" s="306"/>
      <c r="J1" s="306"/>
      <c r="K1" s="306"/>
      <c r="L1" s="306"/>
      <c r="M1" s="306"/>
      <c r="N1" s="306"/>
    </row>
    <row r="2" spans="1:15" s="9" customFormat="1" ht="13" x14ac:dyDescent="0.15">
      <c r="A2" s="307" t="s">
        <v>149</v>
      </c>
      <c r="B2" s="307"/>
      <c r="C2" s="307"/>
      <c r="D2" s="307"/>
      <c r="E2" s="307"/>
      <c r="F2" s="307"/>
      <c r="G2" s="307"/>
      <c r="H2" s="307"/>
      <c r="I2" s="307"/>
      <c r="J2" s="307"/>
      <c r="K2" s="307"/>
      <c r="L2" s="307"/>
      <c r="M2" s="307"/>
      <c r="N2" s="307"/>
    </row>
    <row r="3" spans="1:15" s="9" customFormat="1" ht="13" x14ac:dyDescent="0.15">
      <c r="A3" s="307"/>
      <c r="B3" s="307"/>
      <c r="C3" s="307"/>
      <c r="D3" s="307"/>
      <c r="E3" s="307"/>
      <c r="F3" s="307"/>
      <c r="G3" s="307"/>
      <c r="H3" s="307"/>
      <c r="I3" s="307"/>
      <c r="J3" s="307"/>
      <c r="K3" s="307"/>
      <c r="L3" s="307"/>
      <c r="M3" s="307"/>
      <c r="N3" s="307"/>
    </row>
    <row r="4" spans="1:15" s="9" customFormat="1" ht="13" x14ac:dyDescent="0.15">
      <c r="A4" s="307"/>
      <c r="B4" s="307"/>
      <c r="C4" s="307"/>
      <c r="D4" s="307"/>
      <c r="E4" s="307"/>
      <c r="F4" s="307"/>
      <c r="G4" s="307"/>
      <c r="H4" s="307"/>
      <c r="I4" s="307"/>
      <c r="J4" s="307"/>
      <c r="K4" s="307"/>
      <c r="L4" s="307"/>
      <c r="M4" s="307"/>
      <c r="N4" s="307"/>
    </row>
    <row r="5" spans="1:15" s="9" customFormat="1" thickBot="1" x14ac:dyDescent="0.2">
      <c r="A5" s="250" t="s">
        <v>150</v>
      </c>
      <c r="B5" s="250"/>
      <c r="C5" s="43"/>
      <c r="D5" s="43"/>
      <c r="E5" s="43"/>
      <c r="F5" s="43"/>
      <c r="G5" s="43"/>
      <c r="H5" s="43"/>
      <c r="I5" s="43"/>
      <c r="J5" s="43"/>
      <c r="K5" s="43"/>
      <c r="L5" s="43"/>
      <c r="M5" s="308" t="s">
        <v>130</v>
      </c>
      <c r="N5" s="308"/>
    </row>
    <row r="6" spans="1:15" s="315" customFormat="1" thickBot="1" x14ac:dyDescent="0.2">
      <c r="A6" s="309"/>
      <c r="B6" s="310" t="s">
        <v>31</v>
      </c>
      <c r="C6" s="311" t="s">
        <v>131</v>
      </c>
      <c r="D6" s="312" t="s">
        <v>132</v>
      </c>
      <c r="E6" s="312" t="s">
        <v>133</v>
      </c>
      <c r="F6" s="312" t="s">
        <v>134</v>
      </c>
      <c r="G6" s="312" t="s">
        <v>135</v>
      </c>
      <c r="H6" s="312" t="s">
        <v>136</v>
      </c>
      <c r="I6" s="312" t="s">
        <v>137</v>
      </c>
      <c r="J6" s="312" t="s">
        <v>138</v>
      </c>
      <c r="K6" s="312" t="s">
        <v>139</v>
      </c>
      <c r="L6" s="312" t="s">
        <v>140</v>
      </c>
      <c r="M6" s="312" t="s">
        <v>141</v>
      </c>
      <c r="N6" s="313" t="s">
        <v>142</v>
      </c>
      <c r="O6" s="314"/>
    </row>
    <row r="7" spans="1:15" s="315" customFormat="1" ht="13" x14ac:dyDescent="0.15">
      <c r="A7" s="37" t="s">
        <v>4</v>
      </c>
      <c r="B7" s="316">
        <v>47225</v>
      </c>
      <c r="C7" s="317">
        <v>10261</v>
      </c>
      <c r="D7" s="317">
        <v>10417</v>
      </c>
      <c r="E7" s="317">
        <v>3378</v>
      </c>
      <c r="F7" s="317">
        <v>1953</v>
      </c>
      <c r="G7" s="317">
        <v>2540</v>
      </c>
      <c r="H7" s="317">
        <v>2550</v>
      </c>
      <c r="I7" s="317">
        <v>2378</v>
      </c>
      <c r="J7" s="317">
        <v>2746</v>
      </c>
      <c r="K7" s="317">
        <v>1877</v>
      </c>
      <c r="L7" s="317">
        <v>1934</v>
      </c>
      <c r="M7" s="317">
        <v>2919</v>
      </c>
      <c r="N7" s="318">
        <v>4272</v>
      </c>
      <c r="O7" s="319"/>
    </row>
    <row r="8" spans="1:15" s="315" customFormat="1" ht="13" x14ac:dyDescent="0.15">
      <c r="A8" s="294" t="s">
        <v>123</v>
      </c>
      <c r="B8" s="320">
        <v>868</v>
      </c>
      <c r="C8" s="321">
        <v>119</v>
      </c>
      <c r="D8" s="321">
        <v>49</v>
      </c>
      <c r="E8" s="321">
        <v>64</v>
      </c>
      <c r="F8" s="321">
        <v>52</v>
      </c>
      <c r="G8" s="321">
        <v>131</v>
      </c>
      <c r="H8" s="321">
        <v>95</v>
      </c>
      <c r="I8" s="321">
        <v>54</v>
      </c>
      <c r="J8" s="321">
        <v>35</v>
      </c>
      <c r="K8" s="321">
        <v>44</v>
      </c>
      <c r="L8" s="321">
        <v>35</v>
      </c>
      <c r="M8" s="321">
        <v>90</v>
      </c>
      <c r="N8" s="322">
        <v>100</v>
      </c>
      <c r="O8" s="314"/>
    </row>
    <row r="9" spans="1:15" s="315" customFormat="1" ht="13" x14ac:dyDescent="0.15">
      <c r="A9" s="294" t="s">
        <v>122</v>
      </c>
      <c r="B9" s="320">
        <v>197</v>
      </c>
      <c r="C9" s="321">
        <v>16</v>
      </c>
      <c r="D9" s="321">
        <v>25</v>
      </c>
      <c r="E9" s="321">
        <v>22</v>
      </c>
      <c r="F9" s="321">
        <v>13</v>
      </c>
      <c r="G9" s="321">
        <v>20</v>
      </c>
      <c r="H9" s="321">
        <v>22</v>
      </c>
      <c r="I9" s="321">
        <v>25</v>
      </c>
      <c r="J9" s="321">
        <v>9</v>
      </c>
      <c r="K9" s="321">
        <v>11</v>
      </c>
      <c r="L9" s="321">
        <v>15</v>
      </c>
      <c r="M9" s="321">
        <v>12</v>
      </c>
      <c r="N9" s="322">
        <v>7</v>
      </c>
      <c r="O9" s="314"/>
    </row>
    <row r="10" spans="1:15" s="315" customFormat="1" ht="13" x14ac:dyDescent="0.15">
      <c r="A10" s="294" t="s">
        <v>151</v>
      </c>
      <c r="B10" s="320">
        <v>5572</v>
      </c>
      <c r="C10" s="321">
        <v>263</v>
      </c>
      <c r="D10" s="321">
        <v>337</v>
      </c>
      <c r="E10" s="321">
        <v>470</v>
      </c>
      <c r="F10" s="321">
        <v>498</v>
      </c>
      <c r="G10" s="321">
        <v>633</v>
      </c>
      <c r="H10" s="321">
        <v>602</v>
      </c>
      <c r="I10" s="321">
        <v>428</v>
      </c>
      <c r="J10" s="321">
        <v>406</v>
      </c>
      <c r="K10" s="321">
        <v>312</v>
      </c>
      <c r="L10" s="321">
        <v>362</v>
      </c>
      <c r="M10" s="321">
        <v>676</v>
      </c>
      <c r="N10" s="322">
        <v>585</v>
      </c>
      <c r="O10" s="314"/>
    </row>
    <row r="11" spans="1:15" s="62" customFormat="1" ht="13" x14ac:dyDescent="0.15">
      <c r="A11" s="294" t="s">
        <v>152</v>
      </c>
      <c r="B11" s="320">
        <v>10545</v>
      </c>
      <c r="C11" s="321">
        <v>744</v>
      </c>
      <c r="D11" s="321">
        <v>623</v>
      </c>
      <c r="E11" s="321">
        <v>744</v>
      </c>
      <c r="F11" s="321">
        <v>857</v>
      </c>
      <c r="G11" s="321">
        <v>1081</v>
      </c>
      <c r="H11" s="321">
        <v>1014</v>
      </c>
      <c r="I11" s="321">
        <v>676</v>
      </c>
      <c r="J11" s="321">
        <v>617</v>
      </c>
      <c r="K11" s="321">
        <v>508</v>
      </c>
      <c r="L11" s="321">
        <v>574</v>
      </c>
      <c r="M11" s="321">
        <v>1286</v>
      </c>
      <c r="N11" s="322">
        <v>1821</v>
      </c>
      <c r="O11" s="314"/>
    </row>
    <row r="12" spans="1:15" s="315" customFormat="1" ht="13" x14ac:dyDescent="0.15">
      <c r="A12" s="294" t="s">
        <v>153</v>
      </c>
      <c r="B12" s="320">
        <v>997</v>
      </c>
      <c r="C12" s="321">
        <v>15</v>
      </c>
      <c r="D12" s="321">
        <v>21</v>
      </c>
      <c r="E12" s="321">
        <v>12</v>
      </c>
      <c r="F12" s="321">
        <v>4</v>
      </c>
      <c r="G12" s="321">
        <v>27</v>
      </c>
      <c r="H12" s="321">
        <v>11</v>
      </c>
      <c r="I12" s="321">
        <v>80</v>
      </c>
      <c r="J12" s="321">
        <v>214</v>
      </c>
      <c r="K12" s="321">
        <v>127</v>
      </c>
      <c r="L12" s="321">
        <v>247</v>
      </c>
      <c r="M12" s="321">
        <v>170</v>
      </c>
      <c r="N12" s="322">
        <v>69</v>
      </c>
      <c r="O12" s="61"/>
    </row>
    <row r="13" spans="1:15" s="315" customFormat="1" ht="13" x14ac:dyDescent="0.15">
      <c r="A13" s="294" t="s">
        <v>154</v>
      </c>
      <c r="B13" s="320">
        <v>2559</v>
      </c>
      <c r="C13" s="321">
        <v>68</v>
      </c>
      <c r="D13" s="321">
        <v>35</v>
      </c>
      <c r="E13" s="321">
        <v>45</v>
      </c>
      <c r="F13" s="321">
        <v>89</v>
      </c>
      <c r="G13" s="321">
        <v>240</v>
      </c>
      <c r="H13" s="321">
        <v>426</v>
      </c>
      <c r="I13" s="321">
        <v>320</v>
      </c>
      <c r="J13" s="321">
        <v>352</v>
      </c>
      <c r="K13" s="321">
        <v>226</v>
      </c>
      <c r="L13" s="321">
        <v>232</v>
      </c>
      <c r="M13" s="321">
        <v>304</v>
      </c>
      <c r="N13" s="322">
        <v>222</v>
      </c>
      <c r="O13" s="314"/>
    </row>
    <row r="14" spans="1:15" s="62" customFormat="1" ht="13" x14ac:dyDescent="0.15">
      <c r="A14" s="294" t="s">
        <v>155</v>
      </c>
      <c r="B14" s="320">
        <v>1012</v>
      </c>
      <c r="C14" s="321">
        <v>46</v>
      </c>
      <c r="D14" s="321">
        <v>57</v>
      </c>
      <c r="E14" s="321">
        <v>88</v>
      </c>
      <c r="F14" s="321">
        <v>95</v>
      </c>
      <c r="G14" s="321">
        <v>145</v>
      </c>
      <c r="H14" s="321">
        <v>116</v>
      </c>
      <c r="I14" s="321">
        <v>78</v>
      </c>
      <c r="J14" s="321">
        <v>94</v>
      </c>
      <c r="K14" s="321">
        <v>66</v>
      </c>
      <c r="L14" s="321">
        <v>60</v>
      </c>
      <c r="M14" s="321">
        <v>95</v>
      </c>
      <c r="N14" s="322">
        <v>72</v>
      </c>
      <c r="O14" s="314"/>
    </row>
    <row r="15" spans="1:15" s="315" customFormat="1" ht="13" x14ac:dyDescent="0.15">
      <c r="A15" s="294" t="s">
        <v>156</v>
      </c>
      <c r="B15" s="320">
        <v>1455</v>
      </c>
      <c r="C15" s="321">
        <v>0</v>
      </c>
      <c r="D15" s="77">
        <v>0</v>
      </c>
      <c r="E15" s="321">
        <v>0</v>
      </c>
      <c r="F15" s="321">
        <v>3</v>
      </c>
      <c r="G15" s="321">
        <v>11</v>
      </c>
      <c r="H15" s="321">
        <v>59</v>
      </c>
      <c r="I15" s="321">
        <v>472</v>
      </c>
      <c r="J15" s="321">
        <v>560</v>
      </c>
      <c r="K15" s="321">
        <v>216</v>
      </c>
      <c r="L15" s="321">
        <v>115</v>
      </c>
      <c r="M15" s="321">
        <v>14</v>
      </c>
      <c r="N15" s="79">
        <v>5</v>
      </c>
      <c r="O15" s="314"/>
    </row>
    <row r="16" spans="1:15" s="315" customFormat="1" ht="13" x14ac:dyDescent="0.15">
      <c r="A16" s="294" t="s">
        <v>127</v>
      </c>
      <c r="B16" s="320">
        <v>464</v>
      </c>
      <c r="C16" s="321">
        <v>29</v>
      </c>
      <c r="D16" s="321">
        <v>14</v>
      </c>
      <c r="E16" s="321">
        <v>14</v>
      </c>
      <c r="F16" s="321">
        <v>30</v>
      </c>
      <c r="G16" s="321">
        <v>67</v>
      </c>
      <c r="H16" s="321">
        <v>71</v>
      </c>
      <c r="I16" s="321">
        <v>49</v>
      </c>
      <c r="J16" s="321">
        <v>38</v>
      </c>
      <c r="K16" s="321">
        <v>20</v>
      </c>
      <c r="L16" s="321">
        <v>21</v>
      </c>
      <c r="M16" s="321">
        <v>42</v>
      </c>
      <c r="N16" s="322">
        <v>69</v>
      </c>
      <c r="O16" s="314"/>
    </row>
    <row r="17" spans="1:15" s="62" customFormat="1" ht="13" x14ac:dyDescent="0.15">
      <c r="A17" s="294" t="s">
        <v>157</v>
      </c>
      <c r="B17" s="320">
        <v>1015</v>
      </c>
      <c r="C17" s="321">
        <v>10</v>
      </c>
      <c r="D17" s="321">
        <v>23</v>
      </c>
      <c r="E17" s="321">
        <v>50</v>
      </c>
      <c r="F17" s="321">
        <v>41</v>
      </c>
      <c r="G17" s="321">
        <v>34</v>
      </c>
      <c r="H17" s="321">
        <v>42</v>
      </c>
      <c r="I17" s="321">
        <v>102</v>
      </c>
      <c r="J17" s="321">
        <v>331</v>
      </c>
      <c r="K17" s="321">
        <v>201</v>
      </c>
      <c r="L17" s="321">
        <v>102</v>
      </c>
      <c r="M17" s="321">
        <v>46</v>
      </c>
      <c r="N17" s="322">
        <v>33</v>
      </c>
      <c r="O17" s="314"/>
    </row>
    <row r="18" spans="1:15" s="62" customFormat="1" ht="13" x14ac:dyDescent="0.15">
      <c r="A18" s="294" t="s">
        <v>158</v>
      </c>
      <c r="B18" s="320">
        <v>21578</v>
      </c>
      <c r="C18" s="321">
        <v>8883</v>
      </c>
      <c r="D18" s="321">
        <v>9181</v>
      </c>
      <c r="E18" s="321">
        <v>1808</v>
      </c>
      <c r="F18" s="321">
        <v>175</v>
      </c>
      <c r="G18" s="321">
        <v>41</v>
      </c>
      <c r="H18" s="321">
        <v>10</v>
      </c>
      <c r="I18" s="321">
        <v>6</v>
      </c>
      <c r="J18" s="321">
        <v>3</v>
      </c>
      <c r="K18" s="321">
        <v>87</v>
      </c>
      <c r="L18" s="321">
        <v>70</v>
      </c>
      <c r="M18" s="321">
        <v>105</v>
      </c>
      <c r="N18" s="322">
        <v>1209</v>
      </c>
      <c r="O18" s="314"/>
    </row>
    <row r="19" spans="1:15" s="62" customFormat="1" ht="13" x14ac:dyDescent="0.15">
      <c r="A19" s="294" t="s">
        <v>125</v>
      </c>
      <c r="B19" s="320">
        <v>963</v>
      </c>
      <c r="C19" s="321">
        <v>68</v>
      </c>
      <c r="D19" s="321">
        <v>52</v>
      </c>
      <c r="E19" s="321">
        <v>61</v>
      </c>
      <c r="F19" s="321">
        <v>96</v>
      </c>
      <c r="G19" s="321">
        <v>110</v>
      </c>
      <c r="H19" s="321">
        <v>82</v>
      </c>
      <c r="I19" s="321">
        <v>88</v>
      </c>
      <c r="J19" s="321">
        <v>87</v>
      </c>
      <c r="K19" s="321">
        <v>59</v>
      </c>
      <c r="L19" s="321">
        <v>101</v>
      </c>
      <c r="M19" s="321">
        <v>79</v>
      </c>
      <c r="N19" s="322">
        <v>80</v>
      </c>
      <c r="O19" s="61"/>
    </row>
    <row r="20" spans="1:15" s="315" customFormat="1" thickBot="1" x14ac:dyDescent="0.2">
      <c r="A20" s="298" t="s">
        <v>126</v>
      </c>
      <c r="B20" s="323">
        <v>0</v>
      </c>
      <c r="C20" s="84">
        <v>0</v>
      </c>
      <c r="D20" s="324">
        <v>0</v>
      </c>
      <c r="E20" s="84">
        <v>0</v>
      </c>
      <c r="F20" s="84">
        <v>0</v>
      </c>
      <c r="G20" s="84">
        <v>0</v>
      </c>
      <c r="H20" s="84">
        <v>0</v>
      </c>
      <c r="I20" s="84">
        <v>0</v>
      </c>
      <c r="J20" s="84">
        <v>0</v>
      </c>
      <c r="K20" s="84">
        <v>0</v>
      </c>
      <c r="L20" s="84">
        <v>0</v>
      </c>
      <c r="M20" s="84">
        <v>0</v>
      </c>
      <c r="N20" s="85">
        <v>0</v>
      </c>
      <c r="O20" s="61"/>
    </row>
    <row r="21" spans="1:15" s="315" customFormat="1" ht="12" x14ac:dyDescent="0.15">
      <c r="A21" s="325"/>
      <c r="B21" s="326"/>
      <c r="C21" s="326"/>
      <c r="D21" s="326"/>
      <c r="E21" s="326"/>
      <c r="F21" s="326"/>
      <c r="G21" s="326"/>
      <c r="H21" s="326"/>
      <c r="I21" s="326"/>
      <c r="J21" s="326"/>
      <c r="K21" s="326"/>
      <c r="L21" s="326"/>
      <c r="M21" s="326"/>
      <c r="N21" s="326"/>
      <c r="O21" s="314"/>
    </row>
    <row r="22" spans="1:15" s="315" customFormat="1" thickBot="1" x14ac:dyDescent="0.2">
      <c r="A22" s="44" t="s">
        <v>159</v>
      </c>
      <c r="B22" s="327"/>
      <c r="C22" s="43"/>
      <c r="D22" s="43"/>
      <c r="E22" s="43"/>
      <c r="F22" s="43"/>
      <c r="G22" s="43"/>
      <c r="H22" s="43"/>
      <c r="I22" s="43"/>
      <c r="J22" s="43"/>
      <c r="K22" s="43"/>
      <c r="L22" s="43"/>
      <c r="M22" s="308" t="s">
        <v>130</v>
      </c>
      <c r="N22" s="308"/>
      <c r="O22" s="71"/>
    </row>
    <row r="23" spans="1:15" s="315" customFormat="1" thickBot="1" x14ac:dyDescent="0.2">
      <c r="A23" s="309"/>
      <c r="B23" s="310" t="s">
        <v>31</v>
      </c>
      <c r="C23" s="311" t="s">
        <v>131</v>
      </c>
      <c r="D23" s="312" t="s">
        <v>132</v>
      </c>
      <c r="E23" s="312" t="s">
        <v>133</v>
      </c>
      <c r="F23" s="312" t="s">
        <v>134</v>
      </c>
      <c r="G23" s="312" t="s">
        <v>135</v>
      </c>
      <c r="H23" s="312" t="s">
        <v>136</v>
      </c>
      <c r="I23" s="312" t="s">
        <v>137</v>
      </c>
      <c r="J23" s="312" t="s">
        <v>138</v>
      </c>
      <c r="K23" s="312" t="s">
        <v>139</v>
      </c>
      <c r="L23" s="312" t="s">
        <v>140</v>
      </c>
      <c r="M23" s="312" t="s">
        <v>141</v>
      </c>
      <c r="N23" s="313" t="s">
        <v>142</v>
      </c>
    </row>
    <row r="24" spans="1:15" s="315" customFormat="1" ht="13" x14ac:dyDescent="0.15">
      <c r="A24" s="290" t="s">
        <v>4</v>
      </c>
      <c r="B24" s="328">
        <v>882</v>
      </c>
      <c r="C24" s="329">
        <v>112</v>
      </c>
      <c r="D24" s="329">
        <v>93</v>
      </c>
      <c r="E24" s="329">
        <v>59</v>
      </c>
      <c r="F24" s="329">
        <v>46</v>
      </c>
      <c r="G24" s="329">
        <v>76</v>
      </c>
      <c r="H24" s="329">
        <v>67</v>
      </c>
      <c r="I24" s="329">
        <v>79</v>
      </c>
      <c r="J24" s="329">
        <v>87</v>
      </c>
      <c r="K24" s="329">
        <v>60</v>
      </c>
      <c r="L24" s="329">
        <v>83</v>
      </c>
      <c r="M24" s="329">
        <v>61</v>
      </c>
      <c r="N24" s="330">
        <v>59</v>
      </c>
      <c r="O24" s="331"/>
    </row>
    <row r="25" spans="1:15" s="315" customFormat="1" ht="13" x14ac:dyDescent="0.15">
      <c r="A25" s="294" t="s">
        <v>160</v>
      </c>
      <c r="B25" s="332">
        <v>6</v>
      </c>
      <c r="C25" s="329">
        <v>0</v>
      </c>
      <c r="D25" s="333">
        <v>1</v>
      </c>
      <c r="E25" s="333">
        <v>1</v>
      </c>
      <c r="F25" s="329">
        <v>0</v>
      </c>
      <c r="G25" s="333">
        <v>1</v>
      </c>
      <c r="H25" s="333">
        <v>1</v>
      </c>
      <c r="I25" s="333">
        <v>1</v>
      </c>
      <c r="J25" s="329">
        <v>0</v>
      </c>
      <c r="K25" s="333">
        <v>1</v>
      </c>
      <c r="L25" s="333">
        <v>0</v>
      </c>
      <c r="M25" s="333">
        <v>0</v>
      </c>
      <c r="N25" s="334">
        <v>0</v>
      </c>
      <c r="O25" s="331"/>
    </row>
    <row r="26" spans="1:15" s="315" customFormat="1" ht="13" x14ac:dyDescent="0.15">
      <c r="A26" s="294" t="s">
        <v>161</v>
      </c>
      <c r="B26" s="332">
        <v>13</v>
      </c>
      <c r="C26" s="329">
        <v>0</v>
      </c>
      <c r="D26" s="333">
        <v>2</v>
      </c>
      <c r="E26" s="329">
        <v>0</v>
      </c>
      <c r="F26" s="329">
        <v>0</v>
      </c>
      <c r="G26" s="333">
        <v>0</v>
      </c>
      <c r="H26" s="329">
        <v>3</v>
      </c>
      <c r="I26" s="321">
        <v>0</v>
      </c>
      <c r="J26" s="329">
        <v>4</v>
      </c>
      <c r="K26" s="329">
        <v>0</v>
      </c>
      <c r="L26" s="329">
        <v>1</v>
      </c>
      <c r="M26" s="333">
        <v>1</v>
      </c>
      <c r="N26" s="334">
        <v>2</v>
      </c>
      <c r="O26" s="331"/>
    </row>
    <row r="27" spans="1:15" s="315" customFormat="1" ht="13" x14ac:dyDescent="0.15">
      <c r="A27" s="294" t="s">
        <v>162</v>
      </c>
      <c r="B27" s="335">
        <v>13</v>
      </c>
      <c r="C27" s="329">
        <v>0</v>
      </c>
      <c r="D27" s="333">
        <v>0</v>
      </c>
      <c r="E27" s="329">
        <v>1</v>
      </c>
      <c r="F27" s="329">
        <v>0</v>
      </c>
      <c r="G27" s="329">
        <v>0</v>
      </c>
      <c r="H27" s="333">
        <v>0</v>
      </c>
      <c r="I27" s="329">
        <v>1</v>
      </c>
      <c r="J27" s="329">
        <v>0</v>
      </c>
      <c r="K27" s="333">
        <v>2</v>
      </c>
      <c r="L27" s="329">
        <v>2</v>
      </c>
      <c r="M27" s="329">
        <v>3</v>
      </c>
      <c r="N27" s="336">
        <v>4</v>
      </c>
      <c r="O27" s="331"/>
    </row>
    <row r="28" spans="1:15" s="315" customFormat="1" ht="13" x14ac:dyDescent="0.15">
      <c r="A28" s="294" t="s">
        <v>163</v>
      </c>
      <c r="B28" s="335">
        <v>0</v>
      </c>
      <c r="C28" s="333">
        <v>0</v>
      </c>
      <c r="D28" s="333">
        <v>0</v>
      </c>
      <c r="E28" s="333">
        <v>0</v>
      </c>
      <c r="F28" s="333">
        <v>0</v>
      </c>
      <c r="G28" s="333">
        <v>0</v>
      </c>
      <c r="H28" s="333">
        <v>0</v>
      </c>
      <c r="I28" s="333">
        <v>0</v>
      </c>
      <c r="J28" s="333">
        <v>0</v>
      </c>
      <c r="K28" s="333">
        <v>0</v>
      </c>
      <c r="L28" s="333">
        <v>0</v>
      </c>
      <c r="M28" s="333">
        <v>0</v>
      </c>
      <c r="N28" s="334">
        <v>0</v>
      </c>
      <c r="O28" s="331"/>
    </row>
    <row r="29" spans="1:15" s="315" customFormat="1" ht="13" x14ac:dyDescent="0.15">
      <c r="A29" s="294" t="s">
        <v>164</v>
      </c>
      <c r="B29" s="335">
        <v>4</v>
      </c>
      <c r="C29" s="333">
        <v>0</v>
      </c>
      <c r="D29" s="329">
        <v>0</v>
      </c>
      <c r="E29" s="329">
        <v>1</v>
      </c>
      <c r="F29" s="329">
        <v>2</v>
      </c>
      <c r="G29" s="333">
        <v>0</v>
      </c>
      <c r="H29" s="333">
        <v>0</v>
      </c>
      <c r="I29" s="333">
        <v>0</v>
      </c>
      <c r="J29" s="333">
        <v>0</v>
      </c>
      <c r="K29" s="333">
        <v>0</v>
      </c>
      <c r="L29" s="333">
        <v>1</v>
      </c>
      <c r="M29" s="333">
        <v>0</v>
      </c>
      <c r="N29" s="337">
        <v>0</v>
      </c>
      <c r="O29" s="331"/>
    </row>
    <row r="30" spans="1:15" s="315" customFormat="1" ht="13" x14ac:dyDescent="0.15">
      <c r="A30" s="294" t="s">
        <v>165</v>
      </c>
      <c r="B30" s="335">
        <v>80</v>
      </c>
      <c r="C30" s="329">
        <v>44</v>
      </c>
      <c r="D30" s="329">
        <v>29</v>
      </c>
      <c r="E30" s="329">
        <v>3</v>
      </c>
      <c r="F30" s="329">
        <v>1</v>
      </c>
      <c r="G30" s="329">
        <v>0</v>
      </c>
      <c r="H30" s="329">
        <v>0</v>
      </c>
      <c r="I30" s="333">
        <v>0</v>
      </c>
      <c r="J30" s="333">
        <v>1</v>
      </c>
      <c r="K30" s="333">
        <v>0</v>
      </c>
      <c r="L30" s="333">
        <v>1</v>
      </c>
      <c r="M30" s="329">
        <v>0</v>
      </c>
      <c r="N30" s="334">
        <v>1</v>
      </c>
      <c r="O30" s="331"/>
    </row>
    <row r="31" spans="1:15" s="62" customFormat="1" ht="13" x14ac:dyDescent="0.15">
      <c r="A31" s="294" t="s">
        <v>166</v>
      </c>
      <c r="B31" s="338">
        <v>130</v>
      </c>
      <c r="C31" s="334">
        <v>18</v>
      </c>
      <c r="D31" s="334">
        <v>8</v>
      </c>
      <c r="E31" s="333">
        <v>8</v>
      </c>
      <c r="F31" s="339">
        <v>10</v>
      </c>
      <c r="G31" s="334">
        <v>9</v>
      </c>
      <c r="H31" s="334">
        <v>7</v>
      </c>
      <c r="I31" s="333">
        <v>9</v>
      </c>
      <c r="J31" s="339">
        <v>13</v>
      </c>
      <c r="K31" s="333">
        <v>8</v>
      </c>
      <c r="L31" s="333">
        <v>14</v>
      </c>
      <c r="M31" s="333">
        <v>16</v>
      </c>
      <c r="N31" s="339">
        <v>10</v>
      </c>
      <c r="O31" s="331"/>
    </row>
    <row r="32" spans="1:15" s="315" customFormat="1" ht="13" x14ac:dyDescent="0.15">
      <c r="A32" s="294" t="s">
        <v>167</v>
      </c>
      <c r="B32" s="338">
        <v>380</v>
      </c>
      <c r="C32" s="334">
        <v>30</v>
      </c>
      <c r="D32" s="334">
        <v>30</v>
      </c>
      <c r="E32" s="334">
        <v>26</v>
      </c>
      <c r="F32" s="334">
        <v>20</v>
      </c>
      <c r="G32" s="334">
        <v>42</v>
      </c>
      <c r="H32" s="334">
        <v>37</v>
      </c>
      <c r="I32" s="334">
        <v>38</v>
      </c>
      <c r="J32" s="334">
        <v>43</v>
      </c>
      <c r="K32" s="333">
        <v>31</v>
      </c>
      <c r="L32" s="339">
        <v>29</v>
      </c>
      <c r="M32" s="334">
        <v>29</v>
      </c>
      <c r="N32" s="334">
        <v>25</v>
      </c>
      <c r="O32" s="331"/>
    </row>
    <row r="33" spans="1:15" s="315" customFormat="1" ht="13" x14ac:dyDescent="0.15">
      <c r="A33" s="294" t="s">
        <v>168</v>
      </c>
      <c r="B33" s="338">
        <v>94</v>
      </c>
      <c r="C33" s="334">
        <v>10</v>
      </c>
      <c r="D33" s="334">
        <v>12</v>
      </c>
      <c r="E33" s="334">
        <v>7</v>
      </c>
      <c r="F33" s="334">
        <v>6</v>
      </c>
      <c r="G33" s="334">
        <v>3</v>
      </c>
      <c r="H33" s="334">
        <v>6</v>
      </c>
      <c r="I33" s="334">
        <v>14</v>
      </c>
      <c r="J33" s="334">
        <v>10</v>
      </c>
      <c r="K33" s="334">
        <v>7</v>
      </c>
      <c r="L33" s="334">
        <v>13</v>
      </c>
      <c r="M33" s="334">
        <v>3</v>
      </c>
      <c r="N33" s="334">
        <v>3</v>
      </c>
      <c r="O33" s="331"/>
    </row>
    <row r="34" spans="1:15" s="62" customFormat="1" ht="13" x14ac:dyDescent="0.15">
      <c r="A34" s="294" t="s">
        <v>169</v>
      </c>
      <c r="B34" s="338">
        <v>99</v>
      </c>
      <c r="C34" s="334">
        <v>6</v>
      </c>
      <c r="D34" s="334">
        <v>6</v>
      </c>
      <c r="E34" s="334">
        <v>8</v>
      </c>
      <c r="F34" s="334">
        <v>6</v>
      </c>
      <c r="G34" s="334">
        <v>12</v>
      </c>
      <c r="H34" s="334">
        <v>9</v>
      </c>
      <c r="I34" s="334">
        <v>5</v>
      </c>
      <c r="J34" s="334">
        <v>13</v>
      </c>
      <c r="K34" s="334">
        <v>4</v>
      </c>
      <c r="L34" s="334">
        <v>18</v>
      </c>
      <c r="M34" s="334">
        <v>4</v>
      </c>
      <c r="N34" s="334">
        <v>8</v>
      </c>
      <c r="O34" s="331"/>
    </row>
    <row r="35" spans="1:15" s="315" customFormat="1" ht="13" x14ac:dyDescent="0.15">
      <c r="A35" s="340" t="s">
        <v>170</v>
      </c>
      <c r="B35" s="338">
        <v>52</v>
      </c>
      <c r="C35" s="334">
        <v>4</v>
      </c>
      <c r="D35" s="334">
        <v>3</v>
      </c>
      <c r="E35" s="334">
        <v>4</v>
      </c>
      <c r="F35" s="334">
        <v>1</v>
      </c>
      <c r="G35" s="334">
        <v>7</v>
      </c>
      <c r="H35" s="334">
        <v>3</v>
      </c>
      <c r="I35" s="334">
        <v>8</v>
      </c>
      <c r="J35" s="334">
        <v>3</v>
      </c>
      <c r="K35" s="334">
        <v>4</v>
      </c>
      <c r="L35" s="334">
        <v>4</v>
      </c>
      <c r="M35" s="334">
        <v>5</v>
      </c>
      <c r="N35" s="334">
        <v>6</v>
      </c>
    </row>
    <row r="36" spans="1:15" s="315" customFormat="1" ht="13" x14ac:dyDescent="0.15">
      <c r="A36" s="294" t="s">
        <v>171</v>
      </c>
      <c r="B36" s="338">
        <v>11</v>
      </c>
      <c r="C36" s="334">
        <v>0</v>
      </c>
      <c r="D36" s="334">
        <v>2</v>
      </c>
      <c r="E36" s="334">
        <v>0</v>
      </c>
      <c r="F36" s="334">
        <v>0</v>
      </c>
      <c r="G36" s="334">
        <v>2</v>
      </c>
      <c r="H36" s="334">
        <v>1</v>
      </c>
      <c r="I36" s="334">
        <v>3</v>
      </c>
      <c r="J36" s="334">
        <v>0</v>
      </c>
      <c r="K36" s="334">
        <v>3</v>
      </c>
      <c r="L36" s="334">
        <v>0</v>
      </c>
      <c r="M36" s="334">
        <v>0</v>
      </c>
      <c r="N36" s="334">
        <v>0</v>
      </c>
    </row>
    <row r="37" spans="1:15" s="315" customFormat="1" thickBot="1" x14ac:dyDescent="0.2">
      <c r="A37" s="298" t="s">
        <v>172</v>
      </c>
      <c r="B37" s="341">
        <v>0</v>
      </c>
      <c r="C37" s="342">
        <v>0</v>
      </c>
      <c r="D37" s="342">
        <v>0</v>
      </c>
      <c r="E37" s="342">
        <v>0</v>
      </c>
      <c r="F37" s="342">
        <v>0</v>
      </c>
      <c r="G37" s="342">
        <v>0</v>
      </c>
      <c r="H37" s="342">
        <v>0</v>
      </c>
      <c r="I37" s="342">
        <v>0</v>
      </c>
      <c r="J37" s="342">
        <v>0</v>
      </c>
      <c r="K37" s="342">
        <v>0</v>
      </c>
      <c r="L37" s="342">
        <v>0</v>
      </c>
      <c r="M37" s="342">
        <v>0</v>
      </c>
      <c r="N37" s="342">
        <v>0</v>
      </c>
    </row>
    <row r="38" spans="1:15" s="315" customFormat="1" ht="13" x14ac:dyDescent="0.15">
      <c r="A38" s="343" t="s">
        <v>43</v>
      </c>
      <c r="B38" s="344"/>
      <c r="C38" s="345"/>
      <c r="D38" s="345"/>
      <c r="E38" s="345"/>
      <c r="F38" s="345"/>
      <c r="G38" s="345"/>
      <c r="H38" s="345"/>
      <c r="I38" s="345"/>
      <c r="J38" s="345"/>
      <c r="K38" s="345"/>
      <c r="L38" s="345"/>
      <c r="M38" s="345"/>
      <c r="N38" s="345"/>
    </row>
    <row r="39" spans="1:15" s="278" customFormat="1" x14ac:dyDescent="0.15">
      <c r="B39" s="346"/>
      <c r="C39" s="2"/>
      <c r="D39" s="2"/>
      <c r="E39" s="2"/>
      <c r="F39" s="2"/>
      <c r="G39" s="2"/>
      <c r="H39" s="2"/>
      <c r="I39" s="2"/>
      <c r="J39" s="2"/>
      <c r="K39" s="2"/>
      <c r="L39" s="2"/>
      <c r="M39" s="2"/>
      <c r="N39" s="2"/>
    </row>
    <row r="40" spans="1:15" s="278" customFormat="1" x14ac:dyDescent="0.15">
      <c r="A40"/>
      <c r="B40"/>
      <c r="C40"/>
      <c r="D40"/>
      <c r="E40"/>
      <c r="F40"/>
      <c r="G40"/>
      <c r="H40"/>
      <c r="I40"/>
      <c r="J40"/>
      <c r="K40"/>
      <c r="L40"/>
      <c r="M40"/>
      <c r="N40"/>
    </row>
    <row r="41" spans="1:15" s="347" customFormat="1" x14ac:dyDescent="0.15">
      <c r="A41"/>
      <c r="B41"/>
      <c r="C41"/>
      <c r="D41"/>
      <c r="E41"/>
      <c r="F41"/>
      <c r="G41"/>
      <c r="H41"/>
      <c r="I41"/>
      <c r="J41"/>
      <c r="K41"/>
      <c r="L41"/>
      <c r="M41"/>
      <c r="N41"/>
    </row>
    <row r="42" spans="1:15" s="2" customFormat="1" x14ac:dyDescent="0.15">
      <c r="A42"/>
      <c r="B42"/>
      <c r="C42"/>
      <c r="D42"/>
      <c r="E42"/>
      <c r="F42"/>
      <c r="G42"/>
      <c r="H42"/>
      <c r="I42"/>
      <c r="J42"/>
      <c r="K42"/>
      <c r="L42"/>
      <c r="M42"/>
      <c r="N42"/>
    </row>
    <row r="43" spans="1:15" s="2" customFormat="1" x14ac:dyDescent="0.15">
      <c r="A43"/>
      <c r="B43"/>
      <c r="C43"/>
      <c r="D43"/>
      <c r="E43"/>
      <c r="F43"/>
      <c r="G43"/>
      <c r="H43"/>
      <c r="I43"/>
      <c r="J43"/>
      <c r="K43"/>
      <c r="L43"/>
      <c r="M43"/>
      <c r="N43"/>
    </row>
  </sheetData>
  <mergeCells count="3">
    <mergeCell ref="A2:N4"/>
    <mergeCell ref="M5:N5"/>
    <mergeCell ref="M22:N22"/>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showGridLines="0" workbookViewId="0"/>
  </sheetViews>
  <sheetFormatPr baseColWidth="12" defaultColWidth="8.83203125" defaultRowHeight="14" x14ac:dyDescent="0.15"/>
  <cols>
    <col min="1" max="1" width="11.83203125" style="41" customWidth="1"/>
    <col min="2" max="14" width="5.83203125" style="41" customWidth="1"/>
    <col min="15" max="21" width="5.6640625" style="41" customWidth="1"/>
    <col min="22" max="16384" width="8.83203125" style="41"/>
  </cols>
  <sheetData>
    <row r="1" spans="1:15" ht="16" thickBot="1" x14ac:dyDescent="0.2">
      <c r="A1" s="38" t="s">
        <v>176</v>
      </c>
      <c r="B1" s="348"/>
      <c r="C1" s="348"/>
      <c r="D1" s="348"/>
      <c r="E1" s="348"/>
      <c r="F1" s="348"/>
      <c r="G1" s="348"/>
      <c r="H1" s="348"/>
      <c r="I1" s="348"/>
      <c r="J1" s="348"/>
      <c r="K1" s="348"/>
      <c r="L1" s="348"/>
      <c r="M1" s="308" t="s">
        <v>130</v>
      </c>
      <c r="N1" s="308"/>
    </row>
    <row r="2" spans="1:15" s="54" customFormat="1" thickBot="1" x14ac:dyDescent="0.2">
      <c r="A2" s="349"/>
      <c r="B2" s="350" t="s">
        <v>4</v>
      </c>
      <c r="C2" s="351" t="s">
        <v>131</v>
      </c>
      <c r="D2" s="351" t="s">
        <v>132</v>
      </c>
      <c r="E2" s="351" t="s">
        <v>133</v>
      </c>
      <c r="F2" s="351" t="s">
        <v>134</v>
      </c>
      <c r="G2" s="351" t="s">
        <v>135</v>
      </c>
      <c r="H2" s="352" t="s">
        <v>136</v>
      </c>
      <c r="I2" s="351" t="s">
        <v>137</v>
      </c>
      <c r="J2" s="351" t="s">
        <v>138</v>
      </c>
      <c r="K2" s="351" t="s">
        <v>139</v>
      </c>
      <c r="L2" s="351" t="s">
        <v>140</v>
      </c>
      <c r="M2" s="351" t="s">
        <v>141</v>
      </c>
      <c r="N2" s="351" t="s">
        <v>142</v>
      </c>
      <c r="O2" s="44"/>
    </row>
    <row r="3" spans="1:15" s="54" customFormat="1" ht="13" x14ac:dyDescent="0.15">
      <c r="A3" s="353" t="s">
        <v>174</v>
      </c>
      <c r="B3" s="354">
        <v>12</v>
      </c>
      <c r="C3" s="355">
        <v>0</v>
      </c>
      <c r="D3" s="355">
        <v>0</v>
      </c>
      <c r="E3" s="355">
        <v>2</v>
      </c>
      <c r="F3" s="355">
        <v>4</v>
      </c>
      <c r="G3" s="355">
        <v>1</v>
      </c>
      <c r="H3" s="355">
        <v>2</v>
      </c>
      <c r="I3" s="355">
        <v>1</v>
      </c>
      <c r="J3" s="355">
        <v>0</v>
      </c>
      <c r="K3" s="355">
        <v>0</v>
      </c>
      <c r="L3" s="355">
        <v>1</v>
      </c>
      <c r="M3" s="355">
        <v>0</v>
      </c>
      <c r="N3" s="355">
        <v>1</v>
      </c>
      <c r="O3" s="44"/>
    </row>
    <row r="4" spans="1:15" s="54" customFormat="1" thickBot="1" x14ac:dyDescent="0.2">
      <c r="A4" s="191" t="s">
        <v>175</v>
      </c>
      <c r="B4" s="356">
        <v>5</v>
      </c>
      <c r="C4" s="357">
        <v>0</v>
      </c>
      <c r="D4" s="357">
        <v>0</v>
      </c>
      <c r="E4" s="357">
        <v>1</v>
      </c>
      <c r="F4" s="357">
        <v>3</v>
      </c>
      <c r="G4" s="357">
        <v>0</v>
      </c>
      <c r="H4" s="357">
        <v>0</v>
      </c>
      <c r="I4" s="357">
        <v>0</v>
      </c>
      <c r="J4" s="357">
        <v>0</v>
      </c>
      <c r="K4" s="357">
        <v>0</v>
      </c>
      <c r="L4" s="357">
        <v>1</v>
      </c>
      <c r="M4" s="357">
        <v>0</v>
      </c>
      <c r="N4" s="357">
        <v>0</v>
      </c>
      <c r="O4" s="44"/>
    </row>
    <row r="5" spans="1:15" s="8" customFormat="1" ht="13" x14ac:dyDescent="0.15">
      <c r="A5" s="54" t="s">
        <v>43</v>
      </c>
    </row>
  </sheetData>
  <mergeCells count="1">
    <mergeCell ref="M1:N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 ７７  病原菌検索状況</vt:lpstr>
      <vt:lpstr>表 ７８  赤痢輸入例</vt:lpstr>
      <vt:lpstr>表 ７９  エイズ対策事業</vt:lpstr>
      <vt:lpstr>表 ８０  肝炎ウィルス検査受検者数（医療機関実施分以外）</vt:lpstr>
      <vt:lpstr>表 ８１  インフルエンザ及び集団かぜによる臨時休校数（延数）</vt:lpstr>
      <vt:lpstr>表 ８２  集団施設の年次別感染症発生情報</vt:lpstr>
      <vt:lpstr>表 ８３  集団施設の感染症発生情報</vt:lpstr>
      <vt:lpstr>表 ８４  定点医療機関の感染症発生状況</vt:lpstr>
      <vt:lpstr>表 ８５  定点医療機関の検体検査によるロタウイルス検出状況</vt:lpstr>
      <vt:lpstr>表 ８６  （１）定点医療機関の溶血性</vt:lpstr>
      <vt:lpstr>表 ８７  かぜ様患者からのインフルエンザウイルス分離</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2019-10-31T04:10:23Z</cp:lastPrinted>
  <dcterms:created xsi:type="dcterms:W3CDTF">2002-10-15T05:42:32Z</dcterms:created>
  <dcterms:modified xsi:type="dcterms:W3CDTF">2020-03-28T16:51:23Z</dcterms:modified>
</cp:coreProperties>
</file>