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
    </mc:Choice>
  </mc:AlternateContent>
  <bookViews>
    <workbookView xWindow="10240" yWindow="2560" windowWidth="20500" windowHeight="18440"/>
  </bookViews>
  <sheets>
    <sheet name="表 ２７０  公害病被認定者数（認定疾病別）" sheetId="3" r:id="rId1"/>
    <sheet name="表 ２７１　 市内居住の公害病被認定者数（職業別・年" sheetId="4" r:id="rId2"/>
    <sheet name="表 ２７２  市内居住の公害病被認定者の慢性疾患等" sheetId="5" r:id="rId3"/>
    <sheet name="表 ２７３  公害病被認定患者への家庭の療養指導" sheetId="6" r:id="rId4"/>
    <sheet name="表 ２７４  市内居住の単身者" sheetId="7" r:id="rId5"/>
    <sheet name="表 ２７５  市内居住の要介護者" sheetId="8" r:id="rId6"/>
    <sheet name="表 ２７６  市外転出者の現況調査（調査成績）" sheetId="9" r:id="rId7"/>
    <sheet name="表 ２７７  転居後の症状の変化（認定疾病別・転居年数別）" sheetId="10" r:id="rId8"/>
    <sheet name="表 ２７８  リハビリテーション事業実施回数" sheetId="11" r:id="rId9"/>
    <sheet name="表 ２７９  リハビリテーション（呼吸機能訓練）事業参加者数" sheetId="12" r:id="rId10"/>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6" i="5" l="1"/>
  <c r="C55" i="5"/>
  <c r="L54" i="5"/>
  <c r="K54" i="5"/>
  <c r="J54" i="5"/>
  <c r="I54" i="5"/>
  <c r="H54" i="5"/>
  <c r="G54" i="5"/>
  <c r="F54" i="5"/>
  <c r="E54" i="5"/>
  <c r="D54" i="5"/>
  <c r="C54" i="5"/>
  <c r="C53" i="5"/>
  <c r="L52" i="5"/>
  <c r="K52" i="5"/>
  <c r="J52" i="5"/>
  <c r="I52" i="5"/>
  <c r="H52" i="5"/>
  <c r="G52" i="5"/>
  <c r="F52" i="5"/>
  <c r="E52" i="5"/>
  <c r="D52" i="5"/>
  <c r="C52" i="5"/>
  <c r="C51" i="5"/>
  <c r="C50" i="5"/>
  <c r="C49" i="5"/>
  <c r="C48" i="5"/>
  <c r="C47" i="5"/>
  <c r="C46" i="5"/>
  <c r="L45" i="5"/>
  <c r="K45" i="5"/>
  <c r="J45" i="5"/>
  <c r="I45" i="5"/>
  <c r="H45" i="5"/>
  <c r="G45" i="5"/>
  <c r="F45" i="5"/>
  <c r="E45" i="5"/>
  <c r="D45" i="5"/>
  <c r="C45" i="5"/>
  <c r="C44" i="5"/>
  <c r="C43" i="5"/>
  <c r="L42" i="5"/>
  <c r="K42" i="5"/>
  <c r="J42" i="5"/>
  <c r="I42" i="5"/>
  <c r="H42" i="5"/>
  <c r="G42" i="5"/>
  <c r="F42" i="5"/>
  <c r="E42" i="5"/>
  <c r="D42" i="5"/>
  <c r="C42" i="5"/>
  <c r="C41" i="5"/>
  <c r="C40" i="5"/>
  <c r="C39" i="5"/>
  <c r="L38" i="5"/>
  <c r="K38" i="5"/>
  <c r="J38" i="5"/>
  <c r="I38" i="5"/>
  <c r="H38" i="5"/>
  <c r="G38" i="5"/>
  <c r="F38" i="5"/>
  <c r="E38" i="5"/>
  <c r="D38" i="5"/>
  <c r="C38" i="5"/>
  <c r="C37" i="5"/>
  <c r="C36" i="5"/>
  <c r="C35" i="5"/>
  <c r="C34" i="5"/>
  <c r="C33" i="5"/>
  <c r="C32" i="5"/>
  <c r="C31" i="5"/>
  <c r="L30" i="5"/>
  <c r="K30" i="5"/>
  <c r="J30" i="5"/>
  <c r="I30" i="5"/>
  <c r="H30" i="5"/>
  <c r="G30" i="5"/>
  <c r="F30" i="5"/>
  <c r="E30" i="5"/>
  <c r="D30" i="5"/>
  <c r="C30" i="5"/>
  <c r="C29" i="5"/>
  <c r="C28" i="5"/>
  <c r="C27" i="5"/>
  <c r="C26" i="5"/>
  <c r="C25" i="5"/>
  <c r="C24" i="5"/>
  <c r="C23" i="5"/>
  <c r="C22" i="5"/>
  <c r="L21" i="5"/>
  <c r="K21" i="5"/>
  <c r="J21" i="5"/>
  <c r="I21" i="5"/>
  <c r="H21" i="5"/>
  <c r="G21" i="5"/>
  <c r="F21" i="5"/>
  <c r="E21" i="5"/>
  <c r="D21" i="5"/>
  <c r="C21" i="5"/>
  <c r="C20" i="5"/>
  <c r="C19" i="5"/>
  <c r="L18" i="5"/>
  <c r="K18" i="5"/>
  <c r="J18" i="5"/>
  <c r="I18" i="5"/>
  <c r="H18" i="5"/>
  <c r="G18" i="5"/>
  <c r="F18" i="5"/>
  <c r="E18" i="5"/>
  <c r="D18" i="5"/>
  <c r="C18" i="5"/>
  <c r="C17" i="5"/>
  <c r="C16" i="5"/>
  <c r="C15" i="5"/>
  <c r="L14" i="5"/>
  <c r="K14" i="5"/>
  <c r="J14" i="5"/>
  <c r="I14" i="5"/>
  <c r="H14" i="5"/>
  <c r="G14" i="5"/>
  <c r="F14" i="5"/>
  <c r="E14" i="5"/>
  <c r="D14" i="5"/>
  <c r="C14" i="5"/>
  <c r="C13" i="5"/>
  <c r="C12" i="5"/>
  <c r="C11" i="5"/>
  <c r="L10" i="5"/>
  <c r="K10" i="5"/>
  <c r="J10" i="5"/>
  <c r="I10" i="5"/>
  <c r="H10" i="5"/>
  <c r="G10" i="5"/>
  <c r="F10" i="5"/>
  <c r="E10" i="5"/>
  <c r="D10" i="5"/>
  <c r="C10" i="5"/>
  <c r="C9" i="5"/>
  <c r="C8" i="5"/>
  <c r="L7" i="5"/>
  <c r="K7" i="5"/>
  <c r="J7" i="5"/>
  <c r="I7" i="5"/>
  <c r="H7" i="5"/>
  <c r="G7" i="5"/>
  <c r="F7" i="5"/>
  <c r="E7" i="5"/>
  <c r="D7" i="5"/>
  <c r="C7" i="5"/>
  <c r="L6" i="5"/>
  <c r="K6" i="5"/>
  <c r="J6" i="5"/>
  <c r="I6" i="5"/>
  <c r="H6" i="5"/>
  <c r="G6" i="5"/>
  <c r="F6" i="5"/>
  <c r="E6" i="5"/>
  <c r="D6" i="5"/>
  <c r="C6" i="5"/>
  <c r="C5" i="5"/>
  <c r="C4" i="5"/>
  <c r="L3" i="5"/>
  <c r="K3" i="5"/>
  <c r="J3" i="5"/>
  <c r="I3" i="5"/>
  <c r="H3" i="5"/>
  <c r="G3" i="5"/>
  <c r="F3" i="5"/>
  <c r="E3" i="5"/>
  <c r="D3" i="5"/>
  <c r="C3" i="5"/>
</calcChain>
</file>

<file path=xl/sharedStrings.xml><?xml version="1.0" encoding="utf-8"?>
<sst xmlns="http://schemas.openxmlformats.org/spreadsheetml/2006/main" count="609" uniqueCount="203">
  <si>
    <t>川　崎</t>
    <rPh sb="0" eb="1">
      <t>カワ</t>
    </rPh>
    <rPh sb="2" eb="3">
      <t>ザキ</t>
    </rPh>
    <phoneticPr fontId="1"/>
  </si>
  <si>
    <t>大　師</t>
    <rPh sb="0" eb="1">
      <t>ダイ</t>
    </rPh>
    <rPh sb="2" eb="3">
      <t>シ</t>
    </rPh>
    <phoneticPr fontId="1"/>
  </si>
  <si>
    <t>田　島</t>
    <rPh sb="0" eb="1">
      <t>タ</t>
    </rPh>
    <rPh sb="2" eb="3">
      <t>シマ</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</si>
  <si>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</si>
  <si>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</si>
  <si>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</si>
  <si>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</si>
  <si>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</si>
  <si>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市外</t>
    <rPh sb="0" eb="2">
      <t>シガイ</t>
    </rPh>
    <phoneticPr fontId="1"/>
  </si>
  <si>
    <t>特級</t>
    <rPh sb="0" eb="1">
      <t>トク</t>
    </rPh>
    <rPh sb="1" eb="2">
      <t>キュウ</t>
    </rPh>
    <phoneticPr fontId="1"/>
  </si>
  <si>
    <t>１級</t>
    <rPh sb="1" eb="2">
      <t>キュウ</t>
    </rPh>
    <phoneticPr fontId="1"/>
  </si>
  <si>
    <t>２級</t>
    <rPh sb="1" eb="2">
      <t>キュウ</t>
    </rPh>
    <phoneticPr fontId="1"/>
  </si>
  <si>
    <t>３級</t>
    <rPh sb="1" eb="2">
      <t>キュウ</t>
    </rPh>
    <phoneticPr fontId="1"/>
  </si>
  <si>
    <t>級外</t>
    <rPh sb="0" eb="1">
      <t>キュウ</t>
    </rPh>
    <rPh sb="1" eb="2">
      <t>ガイ</t>
    </rPh>
    <phoneticPr fontId="1"/>
  </si>
  <si>
    <t>総数</t>
    <rPh sb="0" eb="2">
      <t>ソウスウ</t>
    </rPh>
    <phoneticPr fontId="1"/>
  </si>
  <si>
    <t>慢　　性　　気　　管　　支　　炎</t>
    <rPh sb="0" eb="1">
      <t>マン</t>
    </rPh>
    <rPh sb="3" eb="4">
      <t>セイ</t>
    </rPh>
    <rPh sb="6" eb="7">
      <t>キ</t>
    </rPh>
    <rPh sb="9" eb="10">
      <t>カン</t>
    </rPh>
    <rPh sb="12" eb="13">
      <t>ササ</t>
    </rPh>
    <rPh sb="15" eb="16">
      <t>エン</t>
    </rPh>
    <phoneticPr fontId="1"/>
  </si>
  <si>
    <t>気　　管　　支　　ぜ　　ん　　息</t>
    <rPh sb="0" eb="1">
      <t>キ</t>
    </rPh>
    <rPh sb="3" eb="4">
      <t>カン</t>
    </rPh>
    <rPh sb="6" eb="7">
      <t>ササ</t>
    </rPh>
    <rPh sb="15" eb="16">
      <t>ソク</t>
    </rPh>
    <phoneticPr fontId="1"/>
  </si>
  <si>
    <t>ぜ　ん　息　性　気　管　支　炎</t>
    <rPh sb="4" eb="5">
      <t>ソク</t>
    </rPh>
    <rPh sb="6" eb="7">
      <t>セイ</t>
    </rPh>
    <rPh sb="8" eb="9">
      <t>キ</t>
    </rPh>
    <rPh sb="10" eb="11">
      <t>カン</t>
    </rPh>
    <rPh sb="12" eb="13">
      <t>ササ</t>
    </rPh>
    <rPh sb="14" eb="15">
      <t>エン</t>
    </rPh>
    <phoneticPr fontId="1"/>
  </si>
  <si>
    <t>肺　気　し　ゅ</t>
    <rPh sb="0" eb="1">
      <t>ハイ</t>
    </rPh>
    <rPh sb="2" eb="3">
      <t>キ</t>
    </rPh>
    <phoneticPr fontId="1"/>
  </si>
  <si>
    <t>資料：環境保健課</t>
    <rPh sb="3" eb="5">
      <t>カンキョウ</t>
    </rPh>
    <rPh sb="5" eb="7">
      <t>ホケン</t>
    </rPh>
    <rPh sb="7" eb="8">
      <t>カ</t>
    </rPh>
    <phoneticPr fontId="1"/>
  </si>
  <si>
    <t>幸</t>
    <rPh sb="0" eb="1">
      <t>サイワイ</t>
    </rPh>
    <phoneticPr fontId="1"/>
  </si>
  <si>
    <t>　公害健康被害の補償等に関する法律に基づく保健福祉事業の一環として、家庭療養指導を実施するため、公害病被認定者の様相を種々の側面から把握し、保健指導を行うために年度末集計調査を実施している。</t>
    <rPh sb="1" eb="3">
      <t>コウガイ</t>
    </rPh>
    <rPh sb="3" eb="5">
      <t>ケンコウ</t>
    </rPh>
    <rPh sb="5" eb="7">
      <t>ヒガイ</t>
    </rPh>
    <rPh sb="8" eb="11">
      <t>ホショウトウ</t>
    </rPh>
    <rPh sb="12" eb="13">
      <t>カン</t>
    </rPh>
    <rPh sb="15" eb="17">
      <t>ホウリツ</t>
    </rPh>
    <rPh sb="18" eb="19">
      <t>モト</t>
    </rPh>
    <rPh sb="21" eb="23">
      <t>ホケン</t>
    </rPh>
    <rPh sb="23" eb="25">
      <t>フクシ</t>
    </rPh>
    <rPh sb="25" eb="27">
      <t>ジギョウ</t>
    </rPh>
    <rPh sb="28" eb="30">
      <t>イッカン</t>
    </rPh>
    <rPh sb="34" eb="36">
      <t>カテイ</t>
    </rPh>
    <rPh sb="36" eb="38">
      <t>リョウヨウ</t>
    </rPh>
    <rPh sb="38" eb="40">
      <t>シドウ</t>
    </rPh>
    <rPh sb="41" eb="43">
      <t>ジッシ</t>
    </rPh>
    <rPh sb="48" eb="51">
      <t>コウガイビョウ</t>
    </rPh>
    <rPh sb="51" eb="52">
      <t>ヒ</t>
    </rPh>
    <rPh sb="52" eb="55">
      <t>ニンテイシャ</t>
    </rPh>
    <rPh sb="56" eb="58">
      <t>ヨウソウ</t>
    </rPh>
    <rPh sb="59" eb="61">
      <t>シュジュ</t>
    </rPh>
    <rPh sb="62" eb="64">
      <t>ソクメン</t>
    </rPh>
    <rPh sb="66" eb="68">
      <t>ハアク</t>
    </rPh>
    <rPh sb="70" eb="72">
      <t>ホケン</t>
    </rPh>
    <rPh sb="72" eb="74">
      <t>シドウ</t>
    </rPh>
    <rPh sb="75" eb="76">
      <t>オコナ</t>
    </rPh>
    <rPh sb="80" eb="83">
      <t>ネンドマツ</t>
    </rPh>
    <rPh sb="83" eb="85">
      <t>シュウケイ</t>
    </rPh>
    <rPh sb="85" eb="87">
      <t>チョウサ</t>
    </rPh>
    <rPh sb="88" eb="90">
      <t>ジッシ</t>
    </rPh>
    <phoneticPr fontId="1"/>
  </si>
  <si>
    <t>総数</t>
    <rPh sb="0" eb="1">
      <t>フサ</t>
    </rPh>
    <rPh sb="1" eb="2">
      <t>カズ</t>
    </rPh>
    <phoneticPr fontId="1"/>
  </si>
  <si>
    <t>§１ 公害病被認定者の保健指導</t>
    <rPh sb="3" eb="6">
      <t>コウガイビョウ</t>
    </rPh>
    <rPh sb="6" eb="7">
      <t>ヒ</t>
    </rPh>
    <rPh sb="7" eb="10">
      <t>ニンテイシャ</t>
    </rPh>
    <rPh sb="11" eb="13">
      <t>ホケン</t>
    </rPh>
    <rPh sb="13" eb="15">
      <t>シドウ</t>
    </rPh>
    <phoneticPr fontId="1"/>
  </si>
  <si>
    <t>第１１章　公　害　保　健</t>
    <rPh sb="9" eb="10">
      <t>ホ</t>
    </rPh>
    <rPh sb="11" eb="12">
      <t>ケン</t>
    </rPh>
    <phoneticPr fontId="1"/>
  </si>
  <si>
    <t>　本市の公害保健行政は、公害から市民を守るため、様々な施策を展開している。公害病被認定者に対する保健指導をはじめ、被認定者の様相を種々の側面から知り、今後の保健指導に役立てるため本年度も年度末集計調査及び市外転出者調査を実施した。</t>
    <rPh sb="1" eb="2">
      <t>ホン</t>
    </rPh>
    <rPh sb="2" eb="3">
      <t>シ</t>
    </rPh>
    <rPh sb="4" eb="6">
      <t>コウガイ</t>
    </rPh>
    <rPh sb="6" eb="8">
      <t>ホケン</t>
    </rPh>
    <rPh sb="8" eb="10">
      <t>ギョウセイ</t>
    </rPh>
    <rPh sb="12" eb="14">
      <t>コウガイ</t>
    </rPh>
    <rPh sb="16" eb="18">
      <t>シミン</t>
    </rPh>
    <rPh sb="19" eb="20">
      <t>マモ</t>
    </rPh>
    <rPh sb="24" eb="26">
      <t>サマザマ</t>
    </rPh>
    <rPh sb="27" eb="29">
      <t>シサク</t>
    </rPh>
    <rPh sb="30" eb="32">
      <t>テンカイ</t>
    </rPh>
    <rPh sb="37" eb="39">
      <t>コウガイ</t>
    </rPh>
    <rPh sb="39" eb="40">
      <t>ビョウ</t>
    </rPh>
    <phoneticPr fontId="1"/>
  </si>
  <si>
    <t>注）　被認定者数は、平成30年3月31日現在。</t>
    <rPh sb="3" eb="4">
      <t>ヒ</t>
    </rPh>
    <rPh sb="4" eb="7">
      <t>ニンテイシャ</t>
    </rPh>
    <rPh sb="7" eb="8">
      <t>スウ</t>
    </rPh>
    <rPh sb="10" eb="12">
      <t>ヘイセイ</t>
    </rPh>
    <rPh sb="14" eb="15">
      <t>ネン</t>
    </rPh>
    <rPh sb="16" eb="17">
      <t>ガツ</t>
    </rPh>
    <rPh sb="19" eb="22">
      <t>ニチゲンザイ</t>
    </rPh>
    <phoneticPr fontId="1"/>
  </si>
  <si>
    <t>管理的職業従事者</t>
    <rPh sb="0" eb="3">
      <t>カンリテキ</t>
    </rPh>
    <rPh sb="3" eb="5">
      <t>ショクギョウ</t>
    </rPh>
    <rPh sb="5" eb="8">
      <t>ジュウジシャ</t>
    </rPh>
    <phoneticPr fontId="1"/>
  </si>
  <si>
    <t>専門的・技術的職業従事者</t>
    <rPh sb="0" eb="3">
      <t>センモンテキ</t>
    </rPh>
    <rPh sb="4" eb="7">
      <t>ギジュツテキ</t>
    </rPh>
    <rPh sb="7" eb="9">
      <t>ショクギョウ</t>
    </rPh>
    <rPh sb="9" eb="12">
      <t>ジュウジシャ</t>
    </rPh>
    <phoneticPr fontId="1"/>
  </si>
  <si>
    <t>事務従事者</t>
    <rPh sb="0" eb="2">
      <t>ジム</t>
    </rPh>
    <rPh sb="2" eb="5">
      <t>ジュウジシャ</t>
    </rPh>
    <phoneticPr fontId="1"/>
  </si>
  <si>
    <t>保安職業従事者</t>
    <rPh sb="0" eb="2">
      <t>ホアン</t>
    </rPh>
    <rPh sb="2" eb="4">
      <t>ショクギョウ</t>
    </rPh>
    <rPh sb="4" eb="7">
      <t>ジュウジシャ</t>
    </rPh>
    <phoneticPr fontId="1"/>
  </si>
  <si>
    <t>農林漁業作業者</t>
    <rPh sb="0" eb="3">
      <t>ノウリンギョウ</t>
    </rPh>
    <rPh sb="2" eb="4">
      <t>ギョギョウ</t>
    </rPh>
    <rPh sb="4" eb="7">
      <t>サギョウシャ</t>
    </rPh>
    <phoneticPr fontId="1"/>
  </si>
  <si>
    <t>運輸・通信従事者</t>
    <rPh sb="0" eb="2">
      <t>ウンユ</t>
    </rPh>
    <rPh sb="3" eb="5">
      <t>ツウシン</t>
    </rPh>
    <rPh sb="5" eb="8">
      <t>ジュウジシャ</t>
    </rPh>
    <phoneticPr fontId="1"/>
  </si>
  <si>
    <t>生産･建設･清掃従事者</t>
    <rPh sb="0" eb="2">
      <t>セイサン</t>
    </rPh>
    <rPh sb="3" eb="5">
      <t>ケンセツ</t>
    </rPh>
    <rPh sb="6" eb="8">
      <t>セイソウ</t>
    </rPh>
    <rPh sb="8" eb="11">
      <t>ジュウジシャ</t>
    </rPh>
    <phoneticPr fontId="1"/>
  </si>
  <si>
    <t>学生</t>
    <rPh sb="0" eb="2">
      <t>ガクセイ</t>
    </rPh>
    <phoneticPr fontId="1"/>
  </si>
  <si>
    <t>家事従事者</t>
    <rPh sb="0" eb="2">
      <t>カジ</t>
    </rPh>
    <rPh sb="2" eb="5">
      <t>ジュウジシャ</t>
    </rPh>
    <phoneticPr fontId="1"/>
  </si>
  <si>
    <t>無職・その他</t>
    <rPh sb="0" eb="2">
      <t>ムショク</t>
    </rPh>
    <rPh sb="5" eb="6">
      <t>タ</t>
    </rPh>
    <phoneticPr fontId="1"/>
  </si>
  <si>
    <t>不明</t>
    <rPh sb="0" eb="2">
      <t>フメイ</t>
    </rPh>
    <phoneticPr fontId="1"/>
  </si>
  <si>
    <t>数</t>
    <rPh sb="0" eb="1">
      <t>スウ</t>
    </rPh>
    <phoneticPr fontId="1"/>
  </si>
  <si>
    <t>％</t>
    <phoneticPr fontId="1"/>
  </si>
  <si>
    <t>総　　　数</t>
    <rPh sb="0" eb="1">
      <t>フサ</t>
    </rPh>
    <rPh sb="4" eb="5">
      <t>カズ</t>
    </rPh>
    <phoneticPr fontId="1"/>
  </si>
  <si>
    <t>男</t>
    <rPh sb="0" eb="1">
      <t>オトコ</t>
    </rPh>
    <phoneticPr fontId="1"/>
  </si>
  <si>
    <t>１５</t>
    <phoneticPr fontId="1"/>
  </si>
  <si>
    <t>～</t>
    <phoneticPr fontId="1"/>
  </si>
  <si>
    <t>３９</t>
    <phoneticPr fontId="1"/>
  </si>
  <si>
    <t>４０</t>
    <phoneticPr fontId="1"/>
  </si>
  <si>
    <t>６４</t>
    <phoneticPr fontId="1"/>
  </si>
  <si>
    <t>６５</t>
    <phoneticPr fontId="1"/>
  </si>
  <si>
    <t>７４</t>
    <phoneticPr fontId="1"/>
  </si>
  <si>
    <t>７５</t>
    <phoneticPr fontId="1"/>
  </si>
  <si>
    <t>７９</t>
    <phoneticPr fontId="1"/>
  </si>
  <si>
    <t>８０</t>
    <phoneticPr fontId="1"/>
  </si>
  <si>
    <t>女</t>
    <rPh sb="0" eb="1">
      <t>オンナ</t>
    </rPh>
    <phoneticPr fontId="1"/>
  </si>
  <si>
    <t>１５</t>
    <phoneticPr fontId="1"/>
  </si>
  <si>
    <t>～</t>
    <phoneticPr fontId="1"/>
  </si>
  <si>
    <t>３９</t>
    <phoneticPr fontId="1"/>
  </si>
  <si>
    <t>４０</t>
    <phoneticPr fontId="1"/>
  </si>
  <si>
    <t>６４</t>
    <phoneticPr fontId="1"/>
  </si>
  <si>
    <t>６５</t>
    <phoneticPr fontId="1"/>
  </si>
  <si>
    <t>７４</t>
    <phoneticPr fontId="1"/>
  </si>
  <si>
    <t>７５</t>
    <phoneticPr fontId="1"/>
  </si>
  <si>
    <t>７９</t>
    <phoneticPr fontId="1"/>
  </si>
  <si>
    <t>８０</t>
    <phoneticPr fontId="1"/>
  </si>
  <si>
    <t>川　　　崎</t>
    <rPh sb="0" eb="1">
      <t>カワ</t>
    </rPh>
    <rPh sb="4" eb="5">
      <t>ザキ</t>
    </rPh>
    <phoneticPr fontId="1"/>
  </si>
  <si>
    <t>大　　　師</t>
    <rPh sb="0" eb="1">
      <t>ダイ</t>
    </rPh>
    <rPh sb="4" eb="5">
      <t>シ</t>
    </rPh>
    <phoneticPr fontId="1"/>
  </si>
  <si>
    <t>田　　　島</t>
    <rPh sb="0" eb="1">
      <t>タ</t>
    </rPh>
    <rPh sb="4" eb="5">
      <t>シマ</t>
    </rPh>
    <phoneticPr fontId="1"/>
  </si>
  <si>
    <t>中　　　原</t>
    <rPh sb="0" eb="1">
      <t>ナカ</t>
    </rPh>
    <rPh sb="4" eb="5">
      <t>ハラ</t>
    </rPh>
    <phoneticPr fontId="1"/>
  </si>
  <si>
    <t>高　　　津</t>
    <rPh sb="0" eb="1">
      <t>タカ</t>
    </rPh>
    <rPh sb="4" eb="5">
      <t>ツ</t>
    </rPh>
    <phoneticPr fontId="1"/>
  </si>
  <si>
    <t>宮　　　前</t>
    <rPh sb="0" eb="1">
      <t>ミヤ</t>
    </rPh>
    <rPh sb="4" eb="5">
      <t>マエ</t>
    </rPh>
    <phoneticPr fontId="1"/>
  </si>
  <si>
    <t>多　　　摩</t>
    <rPh sb="0" eb="1">
      <t>タ</t>
    </rPh>
    <rPh sb="4" eb="5">
      <t>マ</t>
    </rPh>
    <phoneticPr fontId="1"/>
  </si>
  <si>
    <t>麻　　　生</t>
    <rPh sb="0" eb="1">
      <t>アサ</t>
    </rPh>
    <rPh sb="4" eb="5">
      <t>セイ</t>
    </rPh>
    <phoneticPr fontId="1"/>
  </si>
  <si>
    <t>注）平成２８年度より、総務省統計局 日本標準職業分類(平成21年12月改訂版)を元に集計</t>
    <rPh sb="0" eb="1">
      <t>チュウ</t>
    </rPh>
    <rPh sb="2" eb="4">
      <t>ヘイセイ</t>
    </rPh>
    <rPh sb="6" eb="8">
      <t>ネンド</t>
    </rPh>
    <rPh sb="11" eb="14">
      <t>ソウムショウ</t>
    </rPh>
    <rPh sb="14" eb="17">
      <t>トウケイキョク</t>
    </rPh>
    <rPh sb="18" eb="20">
      <t>ニホン</t>
    </rPh>
    <rPh sb="20" eb="22">
      <t>ヒョウジュン</t>
    </rPh>
    <rPh sb="22" eb="24">
      <t>ショクギョウ</t>
    </rPh>
    <rPh sb="24" eb="26">
      <t>ブンルイ</t>
    </rPh>
    <rPh sb="27" eb="29">
      <t>ヘイセイ</t>
    </rPh>
    <rPh sb="31" eb="32">
      <t>ネン</t>
    </rPh>
    <rPh sb="34" eb="35">
      <t>ガツ</t>
    </rPh>
    <rPh sb="35" eb="38">
      <t>カイテイバン</t>
    </rPh>
    <rPh sb="40" eb="41">
      <t>モト</t>
    </rPh>
    <rPh sb="42" eb="44">
      <t>シュウケイ</t>
    </rPh>
    <phoneticPr fontId="1"/>
  </si>
  <si>
    <t>表 ２７１　 市内居住の公害病被認定者数（職業別・年齢階層別・性別）</t>
    <phoneticPr fontId="1"/>
  </si>
  <si>
    <t>表 ２７０  公害病被認定者数（認定疾病別）</t>
    <phoneticPr fontId="1"/>
  </si>
  <si>
    <t>川崎</t>
    <rPh sb="0" eb="2">
      <t>カワサキ</t>
    </rPh>
    <phoneticPr fontId="1"/>
  </si>
  <si>
    <t>大師</t>
    <rPh sb="0" eb="2">
      <t>ダイシ</t>
    </rPh>
    <phoneticPr fontId="1"/>
  </si>
  <si>
    <t>田島</t>
    <rPh sb="0" eb="2">
      <t>タジマ</t>
    </rPh>
    <phoneticPr fontId="1"/>
  </si>
  <si>
    <t>中原</t>
    <rPh sb="0" eb="2">
      <t>ナカハラ</t>
    </rPh>
    <phoneticPr fontId="1"/>
  </si>
  <si>
    <t>高津</t>
    <rPh sb="0" eb="2">
      <t>タカツ</t>
    </rPh>
    <phoneticPr fontId="1"/>
  </si>
  <si>
    <t>宮前</t>
    <rPh sb="0" eb="2">
      <t>ミヤマエ</t>
    </rPh>
    <phoneticPr fontId="1"/>
  </si>
  <si>
    <t>多摩</t>
    <rPh sb="0" eb="2">
      <t>タマ</t>
    </rPh>
    <phoneticPr fontId="1"/>
  </si>
  <si>
    <t>麻生</t>
    <rPh sb="0" eb="2">
      <t>アサオ</t>
    </rPh>
    <phoneticPr fontId="1"/>
  </si>
  <si>
    <t>対象者総数（実数）</t>
    <rPh sb="0" eb="3">
      <t>タイショウシャ</t>
    </rPh>
    <rPh sb="3" eb="5">
      <t>ソウスウ</t>
    </rPh>
    <rPh sb="6" eb="8">
      <t>ジッスウ</t>
    </rPh>
    <phoneticPr fontId="1"/>
  </si>
  <si>
    <t>合併症なし（実数）</t>
    <rPh sb="0" eb="2">
      <t>ガッペイ</t>
    </rPh>
    <rPh sb="2" eb="3">
      <t>ショウ</t>
    </rPh>
    <rPh sb="6" eb="8">
      <t>ジッスウ</t>
    </rPh>
    <phoneticPr fontId="1"/>
  </si>
  <si>
    <t>合併症あり（実数）</t>
    <rPh sb="0" eb="2">
      <t>ガッペイ</t>
    </rPh>
    <rPh sb="2" eb="3">
      <t>ショウ</t>
    </rPh>
    <rPh sb="6" eb="8">
      <t>ジッスウ</t>
    </rPh>
    <phoneticPr fontId="1"/>
  </si>
  <si>
    <t>合併症延数</t>
    <rPh sb="0" eb="2">
      <t>ガッペイ</t>
    </rPh>
    <rPh sb="2" eb="3">
      <t>ショウ</t>
    </rPh>
    <rPh sb="3" eb="4">
      <t>ノ</t>
    </rPh>
    <rPh sb="4" eb="5">
      <t>スウ</t>
    </rPh>
    <phoneticPr fontId="1"/>
  </si>
  <si>
    <t>呼吸器疾患</t>
    <rPh sb="0" eb="3">
      <t>コキュウキ</t>
    </rPh>
    <rPh sb="3" eb="5">
      <t>シッカン</t>
    </rPh>
    <phoneticPr fontId="1"/>
  </si>
  <si>
    <t>結核</t>
    <rPh sb="0" eb="2">
      <t>ケッカク</t>
    </rPh>
    <phoneticPr fontId="1"/>
  </si>
  <si>
    <t>その他</t>
    <rPh sb="2" eb="3">
      <t>タ</t>
    </rPh>
    <phoneticPr fontId="1"/>
  </si>
  <si>
    <t>内分泌栄養及び
代謝の疾患</t>
    <rPh sb="0" eb="3">
      <t>ナイブンピ</t>
    </rPh>
    <rPh sb="3" eb="5">
      <t>エイヨウ</t>
    </rPh>
    <rPh sb="5" eb="6">
      <t>オヨ</t>
    </rPh>
    <rPh sb="8" eb="10">
      <t>タイシャ</t>
    </rPh>
    <rPh sb="11" eb="13">
      <t>シッカン</t>
    </rPh>
    <phoneticPr fontId="1"/>
  </si>
  <si>
    <t>糖尿病</t>
    <rPh sb="0" eb="3">
      <t>トウニョウビョウ</t>
    </rPh>
    <phoneticPr fontId="1"/>
  </si>
  <si>
    <t>甲状腺</t>
    <rPh sb="0" eb="3">
      <t>コウジョウセン</t>
    </rPh>
    <phoneticPr fontId="1"/>
  </si>
  <si>
    <t>血液及び造血器
の疾患</t>
    <rPh sb="0" eb="2">
      <t>ケツエキ</t>
    </rPh>
    <rPh sb="2" eb="3">
      <t>オヨ</t>
    </rPh>
    <rPh sb="4" eb="6">
      <t>ゾウケツ</t>
    </rPh>
    <rPh sb="6" eb="7">
      <t>キ</t>
    </rPh>
    <rPh sb="9" eb="11">
      <t>シッカン</t>
    </rPh>
    <phoneticPr fontId="1"/>
  </si>
  <si>
    <t>貧血</t>
    <rPh sb="0" eb="2">
      <t>ヒンケツ</t>
    </rPh>
    <phoneticPr fontId="1"/>
  </si>
  <si>
    <t>紫斑病</t>
    <rPh sb="0" eb="2">
      <t>シハン</t>
    </rPh>
    <rPh sb="2" eb="3">
      <t>ビョウ</t>
    </rPh>
    <phoneticPr fontId="1"/>
  </si>
  <si>
    <t>-</t>
    <phoneticPr fontId="1"/>
  </si>
  <si>
    <t>精神障害</t>
    <rPh sb="0" eb="2">
      <t>セイシン</t>
    </rPh>
    <rPh sb="2" eb="4">
      <t>ショウガイ</t>
    </rPh>
    <phoneticPr fontId="1"/>
  </si>
  <si>
    <t>統合失調症</t>
    <rPh sb="0" eb="2">
      <t>トウゴウ</t>
    </rPh>
    <rPh sb="2" eb="5">
      <t>シッチョウショウ</t>
    </rPh>
    <phoneticPr fontId="1"/>
  </si>
  <si>
    <t>その他の精神病</t>
    <rPh sb="2" eb="3">
      <t>タ</t>
    </rPh>
    <rPh sb="4" eb="6">
      <t>セイシン</t>
    </rPh>
    <rPh sb="6" eb="7">
      <t>ビョウ</t>
    </rPh>
    <phoneticPr fontId="1"/>
  </si>
  <si>
    <t>神経系及び感覚
器の疾患</t>
    <rPh sb="0" eb="2">
      <t>シンケイ</t>
    </rPh>
    <rPh sb="2" eb="3">
      <t>ケイ</t>
    </rPh>
    <rPh sb="3" eb="4">
      <t>オヨ</t>
    </rPh>
    <rPh sb="5" eb="7">
      <t>カンカク</t>
    </rPh>
    <rPh sb="8" eb="9">
      <t>キ</t>
    </rPh>
    <rPh sb="10" eb="12">
      <t>シッカン</t>
    </rPh>
    <phoneticPr fontId="1"/>
  </si>
  <si>
    <t>全盲</t>
    <rPh sb="0" eb="2">
      <t>ゼンモウ</t>
    </rPh>
    <phoneticPr fontId="1"/>
  </si>
  <si>
    <t>白内障</t>
    <rPh sb="0" eb="3">
      <t>ハクナイショウ</t>
    </rPh>
    <phoneticPr fontId="1"/>
  </si>
  <si>
    <t>網膜出血</t>
    <rPh sb="0" eb="2">
      <t>モウマク</t>
    </rPh>
    <rPh sb="2" eb="4">
      <t>シュッケツ</t>
    </rPh>
    <phoneticPr fontId="1"/>
  </si>
  <si>
    <t>その他の視器疾患</t>
    <rPh sb="2" eb="3">
      <t>タ</t>
    </rPh>
    <rPh sb="4" eb="5">
      <t>シ</t>
    </rPh>
    <rPh sb="5" eb="6">
      <t>ウツワ</t>
    </rPh>
    <rPh sb="6" eb="8">
      <t>シッカン</t>
    </rPh>
    <phoneticPr fontId="1"/>
  </si>
  <si>
    <t>難聴</t>
    <rPh sb="0" eb="2">
      <t>ナンチョウ</t>
    </rPh>
    <phoneticPr fontId="1"/>
  </si>
  <si>
    <t>その他の聴器疾患</t>
    <rPh sb="2" eb="3">
      <t>タ</t>
    </rPh>
    <rPh sb="4" eb="5">
      <t>チョウ</t>
    </rPh>
    <rPh sb="5" eb="6">
      <t>ウツワ</t>
    </rPh>
    <rPh sb="6" eb="8">
      <t>シッカン</t>
    </rPh>
    <phoneticPr fontId="1"/>
  </si>
  <si>
    <t>神経痛及び神経炎</t>
    <rPh sb="0" eb="3">
      <t>シンケイツウ</t>
    </rPh>
    <rPh sb="3" eb="4">
      <t>オヨ</t>
    </rPh>
    <rPh sb="5" eb="7">
      <t>シンケイ</t>
    </rPh>
    <rPh sb="7" eb="8">
      <t>エン</t>
    </rPh>
    <phoneticPr fontId="1"/>
  </si>
  <si>
    <t>その他の神経系疾患</t>
    <rPh sb="2" eb="3">
      <t>タ</t>
    </rPh>
    <rPh sb="4" eb="7">
      <t>シンケイケイ</t>
    </rPh>
    <rPh sb="7" eb="9">
      <t>シッカン</t>
    </rPh>
    <phoneticPr fontId="1"/>
  </si>
  <si>
    <t>循環器系の疾患</t>
    <rPh sb="0" eb="3">
      <t>ジュンカンキ</t>
    </rPh>
    <rPh sb="3" eb="4">
      <t>ケイ</t>
    </rPh>
    <rPh sb="5" eb="7">
      <t>シッカン</t>
    </rPh>
    <phoneticPr fontId="1"/>
  </si>
  <si>
    <t>先天性心疾患</t>
    <rPh sb="0" eb="3">
      <t>センテンセイ</t>
    </rPh>
    <rPh sb="3" eb="6">
      <t>シンシッカン</t>
    </rPh>
    <phoneticPr fontId="1"/>
  </si>
  <si>
    <t>その他の心疾患</t>
    <rPh sb="2" eb="3">
      <t>タ</t>
    </rPh>
    <rPh sb="4" eb="7">
      <t>シンシッカン</t>
    </rPh>
    <phoneticPr fontId="1"/>
  </si>
  <si>
    <t>高血圧症</t>
    <rPh sb="0" eb="4">
      <t>コウケツアツショウ</t>
    </rPh>
    <phoneticPr fontId="1"/>
  </si>
  <si>
    <t>脳血管系疾患後遺症</t>
    <rPh sb="0" eb="1">
      <t>ノウ</t>
    </rPh>
    <rPh sb="1" eb="3">
      <t>ケッカン</t>
    </rPh>
    <rPh sb="3" eb="4">
      <t>ケイ</t>
    </rPh>
    <rPh sb="4" eb="6">
      <t>シッカン</t>
    </rPh>
    <rPh sb="6" eb="9">
      <t>コウイショウ</t>
    </rPh>
    <phoneticPr fontId="1"/>
  </si>
  <si>
    <t>動脈硬化症</t>
    <rPh sb="0" eb="2">
      <t>ドウミャク</t>
    </rPh>
    <rPh sb="2" eb="4">
      <t>コウカ</t>
    </rPh>
    <rPh sb="4" eb="5">
      <t>ショウ</t>
    </rPh>
    <phoneticPr fontId="1"/>
  </si>
  <si>
    <t>肺性心</t>
    <rPh sb="0" eb="2">
      <t>ハイセイ</t>
    </rPh>
    <rPh sb="2" eb="3">
      <t>シン</t>
    </rPh>
    <phoneticPr fontId="1"/>
  </si>
  <si>
    <t>消化器系の疾患</t>
    <rPh sb="0" eb="2">
      <t>ショウカ</t>
    </rPh>
    <rPh sb="2" eb="3">
      <t>キ</t>
    </rPh>
    <rPh sb="3" eb="4">
      <t>ケイ</t>
    </rPh>
    <rPh sb="5" eb="7">
      <t>シッカン</t>
    </rPh>
    <phoneticPr fontId="1"/>
  </si>
  <si>
    <t>胃・十二指腸疾患</t>
    <rPh sb="0" eb="1">
      <t>イ</t>
    </rPh>
    <rPh sb="2" eb="6">
      <t>ジュウニシチョウ</t>
    </rPh>
    <rPh sb="6" eb="8">
      <t>シッカン</t>
    </rPh>
    <phoneticPr fontId="1"/>
  </si>
  <si>
    <t>肝臓の疾患</t>
    <rPh sb="0" eb="2">
      <t>カンゾウ</t>
    </rPh>
    <rPh sb="3" eb="5">
      <t>シッカン</t>
    </rPh>
    <phoneticPr fontId="1"/>
  </si>
  <si>
    <t>泌尿器の疾患</t>
    <rPh sb="0" eb="3">
      <t>ヒニョウキ</t>
    </rPh>
    <rPh sb="4" eb="6">
      <t>シッカン</t>
    </rPh>
    <phoneticPr fontId="1"/>
  </si>
  <si>
    <t>腎臓の疾患</t>
    <rPh sb="0" eb="2">
      <t>ジンゾウ</t>
    </rPh>
    <rPh sb="3" eb="5">
      <t>シッカン</t>
    </rPh>
    <phoneticPr fontId="1"/>
  </si>
  <si>
    <t>筋骨格器系及び
結合組織の疾患</t>
    <rPh sb="0" eb="1">
      <t>スジ</t>
    </rPh>
    <rPh sb="1" eb="3">
      <t>コッカク</t>
    </rPh>
    <rPh sb="3" eb="4">
      <t>ウツワ</t>
    </rPh>
    <rPh sb="4" eb="5">
      <t>ケイ</t>
    </rPh>
    <rPh sb="5" eb="6">
      <t>オヨ</t>
    </rPh>
    <rPh sb="8" eb="10">
      <t>ケツゴウ</t>
    </rPh>
    <rPh sb="10" eb="12">
      <t>ソシキ</t>
    </rPh>
    <rPh sb="13" eb="15">
      <t>シッカン</t>
    </rPh>
    <phoneticPr fontId="1"/>
  </si>
  <si>
    <t>慢性関節リウマチ</t>
    <rPh sb="0" eb="2">
      <t>マンセイ</t>
    </rPh>
    <rPh sb="2" eb="4">
      <t>カンセツ</t>
    </rPh>
    <phoneticPr fontId="1"/>
  </si>
  <si>
    <t>及び類似症</t>
    <rPh sb="0" eb="1">
      <t>オヨ</t>
    </rPh>
    <rPh sb="2" eb="4">
      <t>ルイジ</t>
    </rPh>
    <rPh sb="4" eb="5">
      <t>ショウ</t>
    </rPh>
    <phoneticPr fontId="1"/>
  </si>
  <si>
    <t>腰痛</t>
    <rPh sb="0" eb="2">
      <t>ヨウツウ</t>
    </rPh>
    <phoneticPr fontId="1"/>
  </si>
  <si>
    <t>椎間板ヘルニア及び</t>
    <rPh sb="0" eb="3">
      <t>ツイカンバン</t>
    </rPh>
    <rPh sb="7" eb="8">
      <t>オヨ</t>
    </rPh>
    <phoneticPr fontId="1"/>
  </si>
  <si>
    <t>変形カリエス</t>
    <rPh sb="0" eb="2">
      <t>ヘンケイ</t>
    </rPh>
    <phoneticPr fontId="1"/>
  </si>
  <si>
    <t>不慮の事故による
後遺症</t>
    <rPh sb="0" eb="2">
      <t>フリョ</t>
    </rPh>
    <rPh sb="3" eb="5">
      <t>ジコ</t>
    </rPh>
    <rPh sb="9" eb="12">
      <t>コウイショウ</t>
    </rPh>
    <phoneticPr fontId="1"/>
  </si>
  <si>
    <t>後遺症</t>
    <rPh sb="0" eb="3">
      <t>コウイショウ</t>
    </rPh>
    <phoneticPr fontId="1"/>
  </si>
  <si>
    <t>その他
（皮膚疾患を含む）</t>
    <rPh sb="2" eb="3">
      <t>タ</t>
    </rPh>
    <rPh sb="5" eb="7">
      <t>ヒフ</t>
    </rPh>
    <rPh sb="7" eb="9">
      <t>シッカン</t>
    </rPh>
    <rPh sb="10" eb="11">
      <t>フク</t>
    </rPh>
    <phoneticPr fontId="1"/>
  </si>
  <si>
    <t>表 ２７２  市内居住の公害病被認定者の慢性疾患等の合併症の概要</t>
    <phoneticPr fontId="1"/>
  </si>
  <si>
    <t>表 ２７３  公害病被認定患者への家庭の療養指導</t>
    <phoneticPr fontId="1"/>
  </si>
  <si>
    <t>　公害健康被害の補償等に関する法律に基づく保健福祉事業の一環として、公害病被認定者の健康回復、保持及び増進のため、各区保健福祉センターの保健師等による家庭訪問及び面接等をとおして家庭療養指導を実施している。</t>
    <rPh sb="1" eb="3">
      <t>コウガイ</t>
    </rPh>
    <rPh sb="3" eb="5">
      <t>ケンコウ</t>
    </rPh>
    <rPh sb="5" eb="7">
      <t>ヒガイ</t>
    </rPh>
    <rPh sb="8" eb="10">
      <t>ホショウ</t>
    </rPh>
    <rPh sb="10" eb="11">
      <t>トウ</t>
    </rPh>
    <rPh sb="12" eb="13">
      <t>カン</t>
    </rPh>
    <rPh sb="15" eb="17">
      <t>ホウリツ</t>
    </rPh>
    <rPh sb="51" eb="53">
      <t>ゾウシン</t>
    </rPh>
    <rPh sb="57" eb="59">
      <t>カクク</t>
    </rPh>
    <rPh sb="59" eb="61">
      <t>ホケン</t>
    </rPh>
    <rPh sb="61" eb="63">
      <t>フクシ</t>
    </rPh>
    <rPh sb="68" eb="71">
      <t>ホケンシ</t>
    </rPh>
    <rPh sb="71" eb="72">
      <t>トウ</t>
    </rPh>
    <rPh sb="75" eb="77">
      <t>カテイ</t>
    </rPh>
    <rPh sb="77" eb="79">
      <t>ホウモン</t>
    </rPh>
    <rPh sb="79" eb="80">
      <t>オヨ</t>
    </rPh>
    <rPh sb="81" eb="83">
      <t>メンセツ</t>
    </rPh>
    <rPh sb="83" eb="84">
      <t>トウ</t>
    </rPh>
    <rPh sb="89" eb="91">
      <t>カテイ</t>
    </rPh>
    <rPh sb="91" eb="93">
      <t>リョウヨウ</t>
    </rPh>
    <rPh sb="93" eb="95">
      <t>シドウ</t>
    </rPh>
    <phoneticPr fontId="1"/>
  </si>
  <si>
    <t>総　　　　　　数</t>
  </si>
  <si>
    <t>川　　　　　　崎</t>
    <rPh sb="0" eb="1">
      <t>カワ</t>
    </rPh>
    <rPh sb="7" eb="8">
      <t>サキ</t>
    </rPh>
    <phoneticPr fontId="1"/>
  </si>
  <si>
    <t>大　　　　　　師</t>
    <rPh sb="0" eb="1">
      <t>ダイ</t>
    </rPh>
    <rPh sb="7" eb="8">
      <t>シ</t>
    </rPh>
    <phoneticPr fontId="1"/>
  </si>
  <si>
    <t>慢性気管支炎</t>
    <rPh sb="0" eb="2">
      <t>マンセイ</t>
    </rPh>
    <rPh sb="2" eb="5">
      <t>キカンシ</t>
    </rPh>
    <rPh sb="5" eb="6">
      <t>エン</t>
    </rPh>
    <phoneticPr fontId="1"/>
  </si>
  <si>
    <t>気管支ぜん息</t>
    <rPh sb="0" eb="3">
      <t>キカンシ</t>
    </rPh>
    <rPh sb="5" eb="6">
      <t>ソク</t>
    </rPh>
    <phoneticPr fontId="1"/>
  </si>
  <si>
    <t>ぜん息性
気管支炎</t>
    <rPh sb="2" eb="3">
      <t>ソク</t>
    </rPh>
    <rPh sb="3" eb="4">
      <t>セイ</t>
    </rPh>
    <rPh sb="5" eb="7">
      <t>キカン</t>
    </rPh>
    <rPh sb="7" eb="8">
      <t>ササ</t>
    </rPh>
    <rPh sb="8" eb="9">
      <t>ホノオ</t>
    </rPh>
    <phoneticPr fontId="1"/>
  </si>
  <si>
    <t>肺気しゅ</t>
    <rPh sb="0" eb="2">
      <t>ハイキ</t>
    </rPh>
    <phoneticPr fontId="1"/>
  </si>
  <si>
    <t>家庭訪問延数</t>
    <rPh sb="0" eb="2">
      <t>カテイ</t>
    </rPh>
    <rPh sb="2" eb="4">
      <t>ホウモン</t>
    </rPh>
    <rPh sb="4" eb="5">
      <t>ノ</t>
    </rPh>
    <rPh sb="5" eb="6">
      <t>カズ</t>
    </rPh>
    <phoneticPr fontId="1"/>
  </si>
  <si>
    <t>面接指導</t>
    <rPh sb="0" eb="2">
      <t>メンセツ</t>
    </rPh>
    <rPh sb="2" eb="4">
      <t>シドウ</t>
    </rPh>
    <phoneticPr fontId="1"/>
  </si>
  <si>
    <t>電話及び</t>
    <rPh sb="0" eb="2">
      <t>デンワ</t>
    </rPh>
    <rPh sb="2" eb="3">
      <t>オヨ</t>
    </rPh>
    <phoneticPr fontId="1"/>
  </si>
  <si>
    <t>その他の指導</t>
    <rPh sb="2" eb="3">
      <t>タ</t>
    </rPh>
    <rPh sb="4" eb="6">
      <t>シドウ</t>
    </rPh>
    <phoneticPr fontId="1"/>
  </si>
  <si>
    <t>不明・不在</t>
    <rPh sb="0" eb="2">
      <t>フメイ</t>
    </rPh>
    <rPh sb="3" eb="5">
      <t>フザイ</t>
    </rPh>
    <phoneticPr fontId="1"/>
  </si>
  <si>
    <t>田　　　　　　島</t>
    <rPh sb="0" eb="1">
      <t>タ</t>
    </rPh>
    <rPh sb="7" eb="8">
      <t>シマ</t>
    </rPh>
    <phoneticPr fontId="1"/>
  </si>
  <si>
    <t>中　　　　　　原</t>
    <rPh sb="0" eb="1">
      <t>ナカ</t>
    </rPh>
    <rPh sb="7" eb="8">
      <t>ハラ</t>
    </rPh>
    <phoneticPr fontId="1"/>
  </si>
  <si>
    <t>家庭訪問延数</t>
    <rPh sb="0" eb="2">
      <t>カテイ</t>
    </rPh>
    <rPh sb="2" eb="4">
      <t>ホウモン</t>
    </rPh>
    <rPh sb="4" eb="5">
      <t>エン</t>
    </rPh>
    <rPh sb="5" eb="6">
      <t>カズ</t>
    </rPh>
    <phoneticPr fontId="1"/>
  </si>
  <si>
    <t>高　　　　　　津</t>
    <rPh sb="0" eb="1">
      <t>タカ</t>
    </rPh>
    <rPh sb="7" eb="8">
      <t>ツ</t>
    </rPh>
    <phoneticPr fontId="1"/>
  </si>
  <si>
    <t>宮　　　　　　前</t>
    <rPh sb="0" eb="1">
      <t>ミヤ</t>
    </rPh>
    <rPh sb="7" eb="8">
      <t>マエ</t>
    </rPh>
    <phoneticPr fontId="1"/>
  </si>
  <si>
    <t>多　　　　　　摩</t>
    <rPh sb="0" eb="1">
      <t>タ</t>
    </rPh>
    <rPh sb="7" eb="8">
      <t>マ</t>
    </rPh>
    <phoneticPr fontId="1"/>
  </si>
  <si>
    <t>麻　　　　　　生</t>
    <rPh sb="0" eb="1">
      <t>アサ</t>
    </rPh>
    <rPh sb="7" eb="8">
      <t>イ</t>
    </rPh>
    <phoneticPr fontId="1"/>
  </si>
  <si>
    <t>環境保健課</t>
    <rPh sb="0" eb="2">
      <t>カンキョウ</t>
    </rPh>
    <rPh sb="2" eb="4">
      <t>ホケン</t>
    </rPh>
    <rPh sb="4" eb="5">
      <t>カ</t>
    </rPh>
    <phoneticPr fontId="1"/>
  </si>
  <si>
    <t>注）保健福祉センター別　延件数（大師地区・田島地区健康福祉ステーションの件数は川崎に集約）</t>
    <rPh sb="0" eb="1">
      <t>チュウ</t>
    </rPh>
    <rPh sb="16" eb="18">
      <t>ダイシ</t>
    </rPh>
    <rPh sb="18" eb="20">
      <t>チク</t>
    </rPh>
    <rPh sb="21" eb="23">
      <t>タジマ</t>
    </rPh>
    <rPh sb="23" eb="25">
      <t>チク</t>
    </rPh>
    <rPh sb="25" eb="27">
      <t>ケンコウ</t>
    </rPh>
    <rPh sb="27" eb="29">
      <t>フクシ</t>
    </rPh>
    <rPh sb="36" eb="38">
      <t>ケンスウ</t>
    </rPh>
    <rPh sb="39" eb="41">
      <t>カワサキ</t>
    </rPh>
    <rPh sb="42" eb="44">
      <t>シュウヤク</t>
    </rPh>
    <phoneticPr fontId="1"/>
  </si>
  <si>
    <t>表 ２７４  市内居住の単身者</t>
    <phoneticPr fontId="1"/>
  </si>
  <si>
    <t>15歳～ 
64歳</t>
    <rPh sb="2" eb="3">
      <t>サイ</t>
    </rPh>
    <rPh sb="8" eb="9">
      <t>サイ</t>
    </rPh>
    <phoneticPr fontId="1"/>
  </si>
  <si>
    <t>65歳
以上</t>
    <rPh sb="2" eb="3">
      <t>サイ</t>
    </rPh>
    <rPh sb="4" eb="6">
      <t>イジョウ</t>
    </rPh>
    <phoneticPr fontId="1"/>
  </si>
  <si>
    <t>単身者数</t>
    <rPh sb="0" eb="3">
      <t>タンシンシャ</t>
    </rPh>
    <rPh sb="3" eb="4">
      <t>カズ</t>
    </rPh>
    <phoneticPr fontId="1"/>
  </si>
  <si>
    <t>保健指導延数</t>
    <rPh sb="0" eb="2">
      <t>ホケン</t>
    </rPh>
    <rPh sb="2" eb="4">
      <t>シドウ</t>
    </rPh>
    <rPh sb="4" eb="5">
      <t>エン</t>
    </rPh>
    <rPh sb="5" eb="6">
      <t>カズ</t>
    </rPh>
    <phoneticPr fontId="1"/>
  </si>
  <si>
    <t>家庭訪問</t>
    <rPh sb="0" eb="2">
      <t>カテイ</t>
    </rPh>
    <rPh sb="2" eb="4">
      <t>ホウモン</t>
    </rPh>
    <phoneticPr fontId="1"/>
  </si>
  <si>
    <t>面接</t>
    <rPh sb="0" eb="2">
      <t>メンセツ</t>
    </rPh>
    <phoneticPr fontId="1"/>
  </si>
  <si>
    <t>-</t>
    <phoneticPr fontId="1"/>
  </si>
  <si>
    <t>-</t>
    <phoneticPr fontId="1"/>
  </si>
  <si>
    <t xml:space="preserve">  やさしさﾒｰﾙ(再掲)</t>
    <rPh sb="10" eb="12">
      <t>サイケイ</t>
    </rPh>
    <phoneticPr fontId="1"/>
  </si>
  <si>
    <t>認定疾
病悪化</t>
    <rPh sb="0" eb="2">
      <t>ニンテイ</t>
    </rPh>
    <rPh sb="2" eb="3">
      <t>シツ</t>
    </rPh>
    <rPh sb="4" eb="5">
      <t>ヤマイ</t>
    </rPh>
    <rPh sb="5" eb="7">
      <t>アッカ</t>
    </rPh>
    <phoneticPr fontId="1"/>
  </si>
  <si>
    <t>その他
の疾患</t>
    <rPh sb="2" eb="3">
      <t>タ</t>
    </rPh>
    <rPh sb="5" eb="7">
      <t>シッカン</t>
    </rPh>
    <phoneticPr fontId="1"/>
  </si>
  <si>
    <t>要介護者</t>
    <rPh sb="0" eb="1">
      <t>ヨウ</t>
    </rPh>
    <rPh sb="1" eb="4">
      <t>カイゴシャ</t>
    </rPh>
    <phoneticPr fontId="1"/>
  </si>
  <si>
    <t>(</t>
    <phoneticPr fontId="1"/>
  </si>
  <si>
    <t>)</t>
    <phoneticPr fontId="1"/>
  </si>
  <si>
    <t>注) 介護保険利用者は( 　)内に再掲
     要介護者とは、食事や排泄を含む日常生活に支障があり、介護を必要とする状態にある者をいう。</t>
    <rPh sb="3" eb="5">
      <t>カイゴ</t>
    </rPh>
    <rPh sb="5" eb="7">
      <t>ホケン</t>
    </rPh>
    <rPh sb="7" eb="10">
      <t>リヨウシャ</t>
    </rPh>
    <rPh sb="15" eb="16">
      <t>ナイ</t>
    </rPh>
    <rPh sb="17" eb="19">
      <t>サイケイ</t>
    </rPh>
    <rPh sb="25" eb="26">
      <t>ヨウ</t>
    </rPh>
    <rPh sb="26" eb="29">
      <t>カイゴシャ</t>
    </rPh>
    <rPh sb="32" eb="34">
      <t>ショクジ</t>
    </rPh>
    <rPh sb="35" eb="37">
      <t>ハイセツ</t>
    </rPh>
    <rPh sb="38" eb="39">
      <t>フク</t>
    </rPh>
    <rPh sb="40" eb="42">
      <t>ニチジョウ</t>
    </rPh>
    <rPh sb="42" eb="44">
      <t>セイカツ</t>
    </rPh>
    <rPh sb="45" eb="47">
      <t>シショウ</t>
    </rPh>
    <rPh sb="51" eb="53">
      <t>カイゴ</t>
    </rPh>
    <rPh sb="54" eb="56">
      <t>ヒツヨウ</t>
    </rPh>
    <rPh sb="59" eb="61">
      <t>ジョウタイ</t>
    </rPh>
    <rPh sb="64" eb="65">
      <t>モノ</t>
    </rPh>
    <phoneticPr fontId="1"/>
  </si>
  <si>
    <t>表 ２７５  市内居住の要介護者</t>
    <phoneticPr fontId="1"/>
  </si>
  <si>
    <t>表 ２７６  市外転出者の現況調査（調査成績）</t>
    <phoneticPr fontId="1"/>
  </si>
  <si>
    <t>　公害健康被害の補償等に関する法律に基づく保健福祉事業の一環として、市外転出の公害病被認定者に対してアンケート調査により健康状況を把握し、必要に応じて保健指導を実施している。</t>
    <rPh sb="1" eb="3">
      <t>コウガイ</t>
    </rPh>
    <rPh sb="3" eb="5">
      <t>ケンコウ</t>
    </rPh>
    <rPh sb="5" eb="7">
      <t>ヒガイ</t>
    </rPh>
    <rPh sb="8" eb="10">
      <t>ホショウ</t>
    </rPh>
    <rPh sb="10" eb="11">
      <t>トウ</t>
    </rPh>
    <rPh sb="12" eb="13">
      <t>カン</t>
    </rPh>
    <rPh sb="15" eb="17">
      <t>ホウリツ</t>
    </rPh>
    <rPh sb="18" eb="19">
      <t>モト</t>
    </rPh>
    <rPh sb="21" eb="23">
      <t>ホケン</t>
    </rPh>
    <rPh sb="23" eb="25">
      <t>フクシ</t>
    </rPh>
    <rPh sb="25" eb="27">
      <t>ジギョウ</t>
    </rPh>
    <rPh sb="28" eb="30">
      <t>イッカン</t>
    </rPh>
    <rPh sb="34" eb="36">
      <t>シガイ</t>
    </rPh>
    <rPh sb="36" eb="38">
      <t>テンシュツ</t>
    </rPh>
    <rPh sb="39" eb="42">
      <t>コウガイビョウ</t>
    </rPh>
    <rPh sb="42" eb="43">
      <t>ヒ</t>
    </rPh>
    <rPh sb="43" eb="45">
      <t>ニンテイ</t>
    </rPh>
    <rPh sb="45" eb="46">
      <t>シャ</t>
    </rPh>
    <rPh sb="47" eb="48">
      <t>タイ</t>
    </rPh>
    <rPh sb="55" eb="57">
      <t>チョウサ</t>
    </rPh>
    <rPh sb="60" eb="62">
      <t>ケンコウ</t>
    </rPh>
    <rPh sb="62" eb="64">
      <t>ジョウキョウ</t>
    </rPh>
    <rPh sb="65" eb="67">
      <t>ハアク</t>
    </rPh>
    <rPh sb="69" eb="71">
      <t>ヒツヨウ</t>
    </rPh>
    <rPh sb="72" eb="73">
      <t>オウ</t>
    </rPh>
    <rPh sb="75" eb="77">
      <t>ホケン</t>
    </rPh>
    <rPh sb="77" eb="79">
      <t>シドウ</t>
    </rPh>
    <rPh sb="80" eb="82">
      <t>ジッシ</t>
    </rPh>
    <phoneticPr fontId="1"/>
  </si>
  <si>
    <t>神　奈　川　県　内</t>
    <rPh sb="0" eb="1">
      <t>カミ</t>
    </rPh>
    <rPh sb="2" eb="3">
      <t>ナ</t>
    </rPh>
    <rPh sb="4" eb="5">
      <t>カワ</t>
    </rPh>
    <rPh sb="6" eb="7">
      <t>ケン</t>
    </rPh>
    <rPh sb="8" eb="9">
      <t>ウチ</t>
    </rPh>
    <phoneticPr fontId="1"/>
  </si>
  <si>
    <t>神奈川県外</t>
    <rPh sb="0" eb="3">
      <t>カナガワ</t>
    </rPh>
    <rPh sb="3" eb="5">
      <t>ケンガイ</t>
    </rPh>
    <phoneticPr fontId="1"/>
  </si>
  <si>
    <t>対象者数</t>
    <rPh sb="0" eb="3">
      <t>タイショウシャ</t>
    </rPh>
    <rPh sb="3" eb="4">
      <t>スウ</t>
    </rPh>
    <phoneticPr fontId="1"/>
  </si>
  <si>
    <t>率（％）</t>
    <rPh sb="0" eb="1">
      <t>リツ</t>
    </rPh>
    <phoneticPr fontId="1"/>
  </si>
  <si>
    <t>横浜市</t>
    <rPh sb="0" eb="3">
      <t>ヨコハマシ</t>
    </rPh>
    <phoneticPr fontId="1"/>
  </si>
  <si>
    <t>その他の県内</t>
    <rPh sb="2" eb="3">
      <t>タ</t>
    </rPh>
    <rPh sb="4" eb="6">
      <t>ケンナイ</t>
    </rPh>
    <phoneticPr fontId="1"/>
  </si>
  <si>
    <t>対象数</t>
    <rPh sb="0" eb="2">
      <t>タイショウ</t>
    </rPh>
    <rPh sb="2" eb="3">
      <t>カズ</t>
    </rPh>
    <phoneticPr fontId="1"/>
  </si>
  <si>
    <t>対象者</t>
    <rPh sb="0" eb="3">
      <t>タイショウシャ</t>
    </rPh>
    <phoneticPr fontId="1"/>
  </si>
  <si>
    <t>回答者</t>
    <rPh sb="0" eb="2">
      <t>カイトウ</t>
    </rPh>
    <rPh sb="2" eb="3">
      <t>シャ</t>
    </rPh>
    <phoneticPr fontId="1"/>
  </si>
  <si>
    <t>回答なし</t>
    <rPh sb="0" eb="2">
      <t>カイトウ</t>
    </rPh>
    <phoneticPr fontId="1"/>
  </si>
  <si>
    <t>注）　対象数は平成31年1月末現在。</t>
    <rPh sb="3" eb="5">
      <t>タイショウ</t>
    </rPh>
    <rPh sb="5" eb="6">
      <t>カズ</t>
    </rPh>
    <rPh sb="7" eb="9">
      <t>ヘイセイ</t>
    </rPh>
    <rPh sb="11" eb="12">
      <t>ネン</t>
    </rPh>
    <rPh sb="13" eb="14">
      <t>ガツ</t>
    </rPh>
    <rPh sb="14" eb="15">
      <t>マツ</t>
    </rPh>
    <rPh sb="15" eb="16">
      <t>ゲン</t>
    </rPh>
    <rPh sb="16" eb="17">
      <t>ザイ</t>
    </rPh>
    <phoneticPr fontId="1"/>
  </si>
  <si>
    <t>資料：環境保健課</t>
  </si>
  <si>
    <t>表 ２７７  転居後の症状の変化（認定疾病別・転居年数別）</t>
    <phoneticPr fontId="1"/>
  </si>
  <si>
    <t>１年未満</t>
    <rPh sb="1" eb="2">
      <t>ネン</t>
    </rPh>
    <rPh sb="2" eb="4">
      <t>ミマン</t>
    </rPh>
    <phoneticPr fontId="1"/>
  </si>
  <si>
    <t>１～６年</t>
    <rPh sb="3" eb="4">
      <t>ネン</t>
    </rPh>
    <phoneticPr fontId="1"/>
  </si>
  <si>
    <t>７年以上</t>
    <rPh sb="1" eb="2">
      <t>ネン</t>
    </rPh>
    <rPh sb="2" eb="4">
      <t>イジョウ</t>
    </rPh>
    <phoneticPr fontId="1"/>
  </si>
  <si>
    <t>転居後悪くなった</t>
    <rPh sb="0" eb="2">
      <t>テンキョ</t>
    </rPh>
    <rPh sb="2" eb="3">
      <t>ゴ</t>
    </rPh>
    <rPh sb="3" eb="4">
      <t>ワル</t>
    </rPh>
    <phoneticPr fontId="1"/>
  </si>
  <si>
    <t>転居前と変わりはない</t>
    <rPh sb="0" eb="2">
      <t>テンキョ</t>
    </rPh>
    <rPh sb="2" eb="3">
      <t>マエ</t>
    </rPh>
    <rPh sb="4" eb="5">
      <t>カ</t>
    </rPh>
    <phoneticPr fontId="1"/>
  </si>
  <si>
    <t>症状はあるがやや良くなった</t>
    <rPh sb="0" eb="2">
      <t>ショウジョウ</t>
    </rPh>
    <rPh sb="8" eb="9">
      <t>ヨ</t>
    </rPh>
    <phoneticPr fontId="1"/>
  </si>
  <si>
    <t>発作・症状がほとんどなくなった</t>
    <rPh sb="0" eb="2">
      <t>ホッサ</t>
    </rPh>
    <rPh sb="3" eb="5">
      <t>ショウジョウ</t>
    </rPh>
    <phoneticPr fontId="1"/>
  </si>
  <si>
    <t>ぜん息性気管支炎</t>
    <rPh sb="2" eb="3">
      <t>ソク</t>
    </rPh>
    <rPh sb="3" eb="4">
      <t>セイ</t>
    </rPh>
    <rPh sb="4" eb="7">
      <t>キカンシ</t>
    </rPh>
    <rPh sb="7" eb="8">
      <t>エン</t>
    </rPh>
    <phoneticPr fontId="1"/>
  </si>
  <si>
    <t>転居前と変わりない</t>
    <rPh sb="0" eb="2">
      <t>テンキョ</t>
    </rPh>
    <rPh sb="2" eb="3">
      <t>マエ</t>
    </rPh>
    <rPh sb="4" eb="5">
      <t>カ</t>
    </rPh>
    <phoneticPr fontId="1"/>
  </si>
  <si>
    <t>　呼吸器疾患に関する講話、呼吸筋のストレッチ、呼吸訓練等を実施し、知識の普及と療養指導を行っている。平成２８年度より公害健康被害予防事業の一環として対象者を広げ、広く呼吸器疾患の予防を目的に実施している。</t>
    <rPh sb="1" eb="4">
      <t>コキュウキ</t>
    </rPh>
    <rPh sb="4" eb="6">
      <t>シッカン</t>
    </rPh>
    <rPh sb="7" eb="8">
      <t>カン</t>
    </rPh>
    <rPh sb="10" eb="12">
      <t>コウワ</t>
    </rPh>
    <rPh sb="13" eb="15">
      <t>コキュウ</t>
    </rPh>
    <rPh sb="15" eb="16">
      <t>キン</t>
    </rPh>
    <rPh sb="23" eb="25">
      <t>コキュウ</t>
    </rPh>
    <rPh sb="25" eb="27">
      <t>クンレン</t>
    </rPh>
    <rPh sb="27" eb="28">
      <t>トウ</t>
    </rPh>
    <rPh sb="29" eb="31">
      <t>ジッシ</t>
    </rPh>
    <rPh sb="33" eb="35">
      <t>チシキ</t>
    </rPh>
    <rPh sb="36" eb="38">
      <t>フキュウ</t>
    </rPh>
    <rPh sb="39" eb="41">
      <t>リョウヨウ</t>
    </rPh>
    <rPh sb="41" eb="43">
      <t>シドウ</t>
    </rPh>
    <rPh sb="44" eb="45">
      <t>オコナ</t>
    </rPh>
    <rPh sb="50" eb="52">
      <t>ヘイセイ</t>
    </rPh>
    <rPh sb="54" eb="56">
      <t>ネンド</t>
    </rPh>
    <rPh sb="58" eb="60">
      <t>コウガイ</t>
    </rPh>
    <rPh sb="60" eb="62">
      <t>ケンコウ</t>
    </rPh>
    <rPh sb="62" eb="64">
      <t>ヒガイ</t>
    </rPh>
    <rPh sb="64" eb="66">
      <t>ヨボウ</t>
    </rPh>
    <rPh sb="66" eb="68">
      <t>ジギョウ</t>
    </rPh>
    <rPh sb="69" eb="71">
      <t>イッカン</t>
    </rPh>
    <rPh sb="74" eb="77">
      <t>タイショウシャ</t>
    </rPh>
    <rPh sb="78" eb="79">
      <t>ヒロ</t>
    </rPh>
    <rPh sb="81" eb="82">
      <t>ヒロ</t>
    </rPh>
    <rPh sb="83" eb="85">
      <t>コキュウ</t>
    </rPh>
    <rPh sb="85" eb="86">
      <t>キ</t>
    </rPh>
    <rPh sb="86" eb="88">
      <t>シッカン</t>
    </rPh>
    <rPh sb="89" eb="91">
      <t>ヨボウ</t>
    </rPh>
    <rPh sb="92" eb="94">
      <t>モクテキ</t>
    </rPh>
    <rPh sb="95" eb="97">
      <t>ジッシ</t>
    </rPh>
    <phoneticPr fontId="1"/>
  </si>
  <si>
    <t>注）　（公財）川崎・横浜公害保健センターに委託</t>
    <rPh sb="4" eb="5">
      <t>コウ</t>
    </rPh>
    <rPh sb="5" eb="6">
      <t>ザイ</t>
    </rPh>
    <rPh sb="7" eb="9">
      <t>カワサキ</t>
    </rPh>
    <rPh sb="10" eb="12">
      <t>ヨコハマ</t>
    </rPh>
    <rPh sb="12" eb="14">
      <t>コウガイ</t>
    </rPh>
    <rPh sb="14" eb="16">
      <t>ホケン</t>
    </rPh>
    <rPh sb="21" eb="23">
      <t>イタク</t>
    </rPh>
    <phoneticPr fontId="1"/>
  </si>
  <si>
    <t>表 ２７８  リハビリテーション事業実施回数</t>
    <phoneticPr fontId="1"/>
  </si>
  <si>
    <t>表 ２７９  リハビリテーション（呼吸機能訓練）事業参加者数</t>
    <rPh sb="17" eb="19">
      <t>コキュウ</t>
    </rPh>
    <rPh sb="19" eb="21">
      <t>キノウ</t>
    </rPh>
    <rPh sb="21" eb="23">
      <t>クンレン</t>
    </rPh>
    <phoneticPr fontId="1"/>
  </si>
  <si>
    <t>総　　　　　数</t>
    <rPh sb="0" eb="1">
      <t>フサ</t>
    </rPh>
    <rPh sb="6" eb="7">
      <t>スウ</t>
    </rPh>
    <phoneticPr fontId="1"/>
  </si>
  <si>
    <t>肺 気 し ゅ</t>
    <rPh sb="0" eb="1">
      <t>ハイ</t>
    </rPh>
    <rPh sb="2" eb="3">
      <t>キ</t>
    </rPh>
    <phoneticPr fontId="1"/>
  </si>
  <si>
    <t>そ　の　他</t>
    <rPh sb="4" eb="5">
      <t>タ</t>
    </rPh>
    <phoneticPr fontId="1"/>
  </si>
  <si>
    <t>その他は公害健康被害被認定者以外の参加者を示す</t>
    <phoneticPr fontId="1"/>
  </si>
  <si>
    <t>資料：環境保健課</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</si>
</sst>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E+00"/>
    <numFmt numFmtId="177" formatCode="_(* #,##0_);_(* \(#,##0\);_(* &quot;-&quot;_);_(@_)"/>
    <numFmt numFmtId="178" formatCode="_ * #,##0.0_ ;_ * \-#,##0.0_ ;_ * &quot;-&quot;_ ;_ @_ "/>
    <numFmt numFmtId="179" formatCode="0_);[Red]\(0\);&quot;-&quot;"/>
    <numFmt numFmtId="180" formatCode="_ * #,##0.0_ ;_ * \-#,##0.0_ ;_ * &quot;-&quot;?_ ;_ @_ "/>
    <numFmt numFmtId="181" formatCode="0_);[Red]\(0\)"/>
  </numFmts>
  <fonts count="20" x14ac:knownFonts="1">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1"/>
      <name val="ＭＳ Ｐゴシック"/>
      <family val="3"/>
      <charset val="128"/>
    </font>
    <font>
      <b/>
      <sz val="16"/>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b/>
      <sz val="9"/>
      <name val="ＭＳ Ｐ明朝"/>
      <family val="1"/>
      <charset val="128"/>
    </font>
    <font>
      <sz val="9"/>
      <color theme="1"/>
      <name val="ＭＳ Ｐ明朝"/>
      <family val="1"/>
      <charset val="128"/>
    </font>
    <font>
      <sz val="12"/>
      <name val="ＭＳ Ｐゴシック"/>
      <family val="3"/>
      <charset val="128"/>
    </font>
    <font>
      <sz val="9"/>
      <name val="HGｺﾞｼｯｸM"/>
      <family val="3"/>
      <charset val="128"/>
    </font>
    <font>
      <sz val="8"/>
      <name val="HGｺﾞｼｯｸM"/>
      <family val="3"/>
      <charset val="128"/>
    </font>
    <font>
      <b/>
      <sz val="8.5"/>
      <name val="ＭＳ Ｐゴシック"/>
      <family val="3"/>
      <charset val="128"/>
    </font>
    <font>
      <sz val="8.5"/>
      <name val="ＭＳ Ｐゴシック"/>
      <family val="3"/>
      <charset val="128"/>
    </font>
    <font>
      <sz val="8.5"/>
      <name val="ＭＳ Ｐ明朝"/>
      <family val="1"/>
      <charset val="128"/>
    </font>
    <font>
      <sz val="11"/>
      <name val="ＭＳ Ｐ明朝"/>
      <family val="1"/>
      <charset val="128"/>
    </font>
    <font>
      <sz val="8"/>
      <name val="ＭＳ Ｐ明朝"/>
      <family val="1"/>
      <charset val="128"/>
    </font>
    <font>
      <sz val="12"/>
      <name val="ＭＳ Ｐ明朝"/>
      <family val="1"/>
      <charset val="128"/>
    </font>
  </fonts>
  <fills count="2">
    <fill>
      <patternFill patternType="none"/>
    </fill>
    <fill>
      <patternFill patternType="gray125"/>
    </fill>
  </fills>
  <borders count="76">
    <border>
      <left/>
      <right/>
      <top/>
      <bottom/>
      <diagonal/>
    </border>
    <border>
      <left/>
      <right style="thin">
        <color auto="1"/>
      </right>
      <top/>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dotted">
        <color auto="1"/>
      </left>
      <right style="dotted">
        <color auto="1"/>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dotted">
        <color auto="1"/>
      </left>
      <right style="dotted">
        <color auto="1"/>
      </right>
      <top style="medium">
        <color auto="1"/>
      </top>
      <bottom style="thin">
        <color auto="1"/>
      </bottom>
      <diagonal/>
    </border>
    <border>
      <left style="dotted">
        <color auto="1"/>
      </left>
      <right style="dotted">
        <color auto="1"/>
      </right>
      <top/>
      <bottom/>
      <diagonal/>
    </border>
    <border>
      <left style="dotted">
        <color auto="1"/>
      </left>
      <right style="dotted">
        <color auto="1"/>
      </right>
      <top/>
      <bottom style="medium">
        <color auto="1"/>
      </bottom>
      <diagonal/>
    </border>
    <border>
      <left/>
      <right/>
      <top/>
      <bottom style="medium">
        <color auto="1"/>
      </bottom>
      <diagonal/>
    </border>
    <border>
      <left style="dotted">
        <color auto="1"/>
      </left>
      <right/>
      <top style="thin">
        <color auto="1"/>
      </top>
      <bottom style="medium">
        <color auto="1"/>
      </bottom>
      <diagonal/>
    </border>
    <border>
      <left style="dotted">
        <color auto="1"/>
      </left>
      <right/>
      <top style="medium">
        <color auto="1"/>
      </top>
      <bottom style="thin">
        <color auto="1"/>
      </bottom>
      <diagonal/>
    </border>
    <border>
      <left style="dotted">
        <color auto="1"/>
      </left>
      <right/>
      <top/>
      <bottom/>
      <diagonal/>
    </border>
    <border>
      <left style="dotted">
        <color auto="1"/>
      </left>
      <right/>
      <top/>
      <bottom style="medium">
        <color auto="1"/>
      </bottom>
      <diagonal/>
    </border>
    <border>
      <left style="thin">
        <color auto="1"/>
      </left>
      <right style="thin">
        <color auto="1"/>
      </right>
      <top style="medium">
        <color auto="1"/>
      </top>
      <bottom/>
      <diagonal/>
    </border>
    <border>
      <left/>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dotted">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dotted">
        <color auto="1"/>
      </top>
      <bottom/>
      <diagonal/>
    </border>
    <border>
      <left style="thin">
        <color auto="1"/>
      </left>
      <right/>
      <top style="dotted">
        <color auto="1"/>
      </top>
      <bottom/>
      <diagonal/>
    </border>
    <border>
      <left/>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thin">
        <color auto="1"/>
      </right>
      <top style="thin">
        <color auto="1"/>
      </top>
      <bottom/>
      <diagonal/>
    </border>
    <border>
      <left style="thin">
        <color auto="1"/>
      </left>
      <right style="dotted">
        <color auto="1"/>
      </right>
      <top style="thin">
        <color auto="1"/>
      </top>
      <bottom/>
      <diagonal/>
    </border>
    <border>
      <left style="dotted">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bottom/>
      <diagonal/>
    </border>
    <border>
      <left style="dotted">
        <color auto="1"/>
      </left>
      <right style="thin">
        <color auto="1"/>
      </right>
      <top/>
      <bottom/>
      <diagonal/>
    </border>
    <border>
      <left style="thin">
        <color auto="1"/>
      </left>
      <right style="dotted">
        <color auto="1"/>
      </right>
      <top/>
      <bottom/>
      <diagonal/>
    </border>
    <border>
      <left/>
      <right style="dotted">
        <color auto="1"/>
      </right>
      <top/>
      <bottom style="medium">
        <color auto="1"/>
      </bottom>
      <diagonal/>
    </border>
    <border>
      <left style="dotted">
        <color auto="1"/>
      </left>
      <right style="thin">
        <color auto="1"/>
      </right>
      <top/>
      <bottom style="medium">
        <color auto="1"/>
      </bottom>
      <diagonal/>
    </border>
    <border>
      <left style="thin">
        <color auto="1"/>
      </left>
      <right style="dotted">
        <color auto="1"/>
      </right>
      <top/>
      <bottom style="medium">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style="thin">
        <color auto="1"/>
      </top>
      <bottom style="dotted">
        <color auto="1"/>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dotted">
        <color auto="1"/>
      </right>
      <top style="medium">
        <color auto="1"/>
      </top>
      <bottom/>
      <diagonal/>
    </border>
    <border>
      <left style="dotted">
        <color auto="1"/>
      </left>
      <right/>
      <top style="medium">
        <color auto="1"/>
      </top>
      <bottom/>
      <diagonal/>
    </border>
  </borders>
  <cellStyleXfs count="1">
    <xf numFmtId="0" fontId="0" fillId="0" borderId="0"/>
  </cellStyleXfs>
  <cellXfs count="557">
    <xf numFmtId="0" fontId="0" fillId="0" borderId="0" xfId="0"/>
    <xf numFmtId="0" fontId="3" fillId="0" borderId="0" xfId="0" applyFont="1" applyFill="1"/>
    <xf numFmtId="0" fontId="3" fillId="0" borderId="0" xfId="0" applyFont="1" applyFill="1" applyBorder="1"/>
    <xf numFmtId="0" fontId="4" fillId="0" borderId="0" xfId="0" applyFont="1" applyFill="1"/>
    <xf numFmtId="0" fontId="4" fillId="0" borderId="0" xfId="0" applyFont="1" applyFill="1" applyBorder="1"/>
    <xf numFmtId="0" fontId="2" fillId="0" borderId="0" xfId="0" applyFont="1" applyFill="1"/>
    <xf numFmtId="176" fontId="0" fillId="0" borderId="0" xfId="0" applyNumberFormat="1" applyFill="1" applyBorder="1"/>
    <xf numFmtId="0" fontId="0" fillId="0" borderId="0" xfId="0" applyFill="1"/>
    <xf numFmtId="0" fontId="0" fillId="0" borderId="0" xfId="0" applyFill="1" applyBorder="1"/>
    <xf numFmtId="0" fontId="7" fillId="0" borderId="0" xfId="0" applyFont="1" applyFill="1"/>
    <xf numFmtId="0" fontId="7" fillId="0" borderId="0" xfId="0" applyFont="1" applyFill="1" applyBorder="1"/>
    <xf numFmtId="176" fontId="6" fillId="0" borderId="2" xfId="0" applyNumberFormat="1" applyFont="1" applyFill="1" applyBorder="1"/>
    <xf numFmtId="0" fontId="6" fillId="0" borderId="0" xfId="0" applyFont="1" applyFill="1"/>
    <xf numFmtId="0" fontId="6" fillId="0" borderId="3" xfId="0" applyFont="1" applyFill="1" applyBorder="1"/>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49" fontId="8" fillId="0" borderId="10" xfId="0" applyNumberFormat="1" applyFont="1" applyFill="1" applyBorder="1" applyAlignment="1">
      <alignment horizontal="distributed" vertical="center"/>
    </xf>
    <xf numFmtId="41" fontId="8" fillId="0" borderId="11" xfId="0" applyNumberFormat="1" applyFont="1" applyFill="1" applyBorder="1" applyAlignment="1">
      <alignment vertical="center"/>
    </xf>
    <xf numFmtId="41" fontId="8" fillId="0" borderId="12" xfId="0" applyNumberFormat="1" applyFont="1" applyFill="1" applyBorder="1" applyAlignment="1">
      <alignment vertical="center"/>
    </xf>
    <xf numFmtId="49" fontId="6" fillId="0" borderId="1" xfId="0" applyNumberFormat="1" applyFont="1" applyFill="1" applyBorder="1" applyAlignment="1">
      <alignment horizontal="distributed" vertical="center"/>
    </xf>
    <xf numFmtId="41" fontId="6" fillId="0" borderId="4" xfId="0" applyNumberFormat="1" applyFont="1" applyFill="1" applyBorder="1" applyAlignment="1">
      <alignment vertical="center"/>
    </xf>
    <xf numFmtId="41" fontId="6" fillId="0" borderId="5" xfId="0" applyNumberFormat="1" applyFont="1" applyFill="1" applyBorder="1" applyAlignment="1">
      <alignment vertical="center"/>
    </xf>
    <xf numFmtId="49" fontId="6" fillId="0" borderId="3" xfId="0" applyNumberFormat="1" applyFont="1" applyFill="1" applyBorder="1" applyAlignment="1">
      <alignment horizontal="distributed" vertical="center"/>
    </xf>
    <xf numFmtId="41" fontId="10" fillId="0" borderId="6" xfId="0" applyNumberFormat="1" applyFont="1" applyFill="1" applyBorder="1" applyAlignment="1">
      <alignment vertical="center"/>
    </xf>
    <xf numFmtId="41" fontId="10" fillId="0" borderId="7"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41" fontId="6" fillId="0" borderId="13" xfId="0" applyNumberFormat="1" applyFont="1" applyFill="1" applyBorder="1" applyAlignment="1">
      <alignment vertical="center"/>
    </xf>
    <xf numFmtId="41" fontId="9" fillId="0" borderId="13" xfId="0" applyNumberFormat="1" applyFont="1" applyFill="1" applyBorder="1" applyAlignment="1">
      <alignment vertical="center"/>
    </xf>
    <xf numFmtId="41" fontId="9" fillId="0" borderId="0" xfId="0" applyNumberFormat="1" applyFont="1" applyFill="1" applyBorder="1" applyAlignment="1">
      <alignment vertical="center"/>
    </xf>
    <xf numFmtId="41" fontId="6" fillId="0" borderId="0" xfId="0" applyNumberFormat="1" applyFont="1" applyFill="1" applyBorder="1" applyAlignment="1">
      <alignment vertical="center"/>
    </xf>
    <xf numFmtId="0" fontId="6" fillId="0" borderId="0" xfId="0" applyFont="1" applyFill="1" applyBorder="1" applyAlignment="1">
      <alignment horizontal="center" vertical="center" textRotation="255"/>
    </xf>
    <xf numFmtId="0" fontId="6" fillId="0" borderId="0" xfId="0" applyFont="1" applyFill="1" applyBorder="1"/>
    <xf numFmtId="41" fontId="6" fillId="0" borderId="6" xfId="0" applyNumberFormat="1" applyFont="1" applyFill="1" applyBorder="1" applyAlignment="1">
      <alignment vertical="center"/>
    </xf>
    <xf numFmtId="41" fontId="6" fillId="0" borderId="7" xfId="0" applyNumberFormat="1" applyFont="1" applyFill="1" applyBorder="1" applyAlignment="1">
      <alignment vertical="center"/>
    </xf>
    <xf numFmtId="176" fontId="6" fillId="0" borderId="0" xfId="0" applyNumberFormat="1" applyFont="1" applyFill="1" applyBorder="1"/>
    <xf numFmtId="0" fontId="2" fillId="0" borderId="0" xfId="0" applyFont="1" applyFill="1" applyBorder="1"/>
    <xf numFmtId="0" fontId="11" fillId="0" borderId="0" xfId="0" applyFont="1" applyFill="1"/>
    <xf numFmtId="0" fontId="11" fillId="0" borderId="0" xfId="0" applyFont="1" applyFill="1" applyBorder="1"/>
    <xf numFmtId="0" fontId="11" fillId="0" borderId="0" xfId="0" applyFont="1" applyFill="1" applyAlignment="1">
      <alignment vertical="top"/>
    </xf>
    <xf numFmtId="41" fontId="6" fillId="0" borderId="0" xfId="0" applyNumberFormat="1" applyFont="1" applyFill="1" applyBorder="1" applyAlignment="1">
      <alignment horizont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41" fontId="8" fillId="0" borderId="11" xfId="0" applyNumberFormat="1" applyFont="1" applyFill="1" applyBorder="1" applyAlignment="1">
      <alignment vertical="center" shrinkToFit="1"/>
    </xf>
    <xf numFmtId="41" fontId="8" fillId="0" borderId="12" xfId="0" applyNumberFormat="1" applyFont="1" applyFill="1" applyBorder="1" applyAlignment="1">
      <alignment vertical="center" shrinkToFit="1"/>
    </xf>
    <xf numFmtId="41" fontId="8" fillId="0" borderId="20" xfId="0" applyNumberFormat="1" applyFont="1" applyFill="1" applyBorder="1" applyAlignment="1">
      <alignment vertical="center" shrinkToFit="1"/>
    </xf>
    <xf numFmtId="41" fontId="8" fillId="0" borderId="10" xfId="0" applyNumberFormat="1" applyFont="1" applyFill="1" applyBorder="1" applyAlignment="1">
      <alignment vertical="center" shrinkToFit="1"/>
    </xf>
    <xf numFmtId="41" fontId="8" fillId="0" borderId="14" xfId="0" applyNumberFormat="1" applyFont="1" applyFill="1" applyBorder="1" applyAlignment="1">
      <alignment vertical="center" shrinkToFit="1"/>
    </xf>
    <xf numFmtId="41" fontId="6" fillId="0" borderId="21" xfId="0" applyNumberFormat="1" applyFont="1" applyFill="1" applyBorder="1" applyAlignment="1">
      <alignment vertical="center"/>
    </xf>
    <xf numFmtId="41" fontId="6" fillId="0" borderId="1" xfId="0" applyNumberFormat="1" applyFont="1" applyFill="1" applyBorder="1" applyAlignment="1">
      <alignment vertical="center"/>
    </xf>
    <xf numFmtId="41" fontId="6" fillId="0" borderId="22" xfId="0" applyNumberFormat="1" applyFont="1" applyFill="1" applyBorder="1" applyAlignment="1">
      <alignment vertical="center"/>
    </xf>
    <xf numFmtId="41" fontId="10" fillId="0" borderId="22" xfId="0" applyNumberFormat="1" applyFont="1" applyFill="1" applyBorder="1" applyAlignment="1">
      <alignment vertical="center"/>
    </xf>
    <xf numFmtId="41" fontId="10" fillId="0" borderId="3" xfId="0" applyNumberFormat="1" applyFont="1" applyFill="1" applyBorder="1" applyAlignment="1">
      <alignment vertical="center"/>
    </xf>
    <xf numFmtId="41" fontId="10" fillId="0" borderId="23" xfId="0" applyNumberFormat="1" applyFont="1" applyFill="1" applyBorder="1" applyAlignment="1">
      <alignment vertical="center"/>
    </xf>
    <xf numFmtId="0" fontId="6" fillId="0" borderId="24" xfId="0" applyFont="1" applyFill="1" applyBorder="1" applyAlignment="1">
      <alignment horizontal="center" vertical="center"/>
    </xf>
    <xf numFmtId="41" fontId="8" fillId="0" borderId="20" xfId="0" applyNumberFormat="1" applyFont="1" applyFill="1" applyBorder="1" applyAlignment="1">
      <alignment vertical="center"/>
    </xf>
    <xf numFmtId="41" fontId="8" fillId="0" borderId="10" xfId="0" applyNumberFormat="1" applyFont="1" applyFill="1" applyBorder="1" applyAlignment="1">
      <alignment vertical="center"/>
    </xf>
    <xf numFmtId="41" fontId="8" fillId="0" borderId="25" xfId="0" applyNumberFormat="1" applyFont="1" applyFill="1" applyBorder="1" applyAlignment="1">
      <alignment vertical="center"/>
    </xf>
    <xf numFmtId="41" fontId="6" fillId="0" borderId="26" xfId="0" applyNumberFormat="1" applyFont="1" applyFill="1" applyBorder="1" applyAlignment="1">
      <alignment vertical="center"/>
    </xf>
    <xf numFmtId="41" fontId="6" fillId="0" borderId="3" xfId="0" applyNumberFormat="1" applyFont="1" applyFill="1" applyBorder="1" applyAlignment="1">
      <alignment vertical="center"/>
    </xf>
    <xf numFmtId="41" fontId="6" fillId="0" borderId="27" xfId="0" applyNumberFormat="1" applyFont="1" applyFill="1" applyBorder="1" applyAlignment="1">
      <alignment vertical="center"/>
    </xf>
    <xf numFmtId="41"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176" fontId="6" fillId="0" borderId="15"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0" fontId="5" fillId="0" borderId="0" xfId="0" applyFont="1" applyFill="1" applyAlignment="1">
      <alignment horizontal="center" vertical="center"/>
    </xf>
    <xf numFmtId="176" fontId="6" fillId="0" borderId="1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Alignment="1">
      <alignment horizontal="left" vertical="top" wrapText="1"/>
    </xf>
    <xf numFmtId="0" fontId="11" fillId="0" borderId="0" xfId="0" applyFont="1" applyFill="1" applyBorder="1" applyAlignment="1">
      <alignment vertical="top"/>
    </xf>
    <xf numFmtId="0" fontId="6" fillId="0" borderId="16" xfId="0" applyFont="1" applyFill="1" applyBorder="1" applyAlignment="1"/>
    <xf numFmtId="0" fontId="6" fillId="0" borderId="12" xfId="0" applyFont="1" applyFill="1" applyBorder="1" applyAlignment="1">
      <alignment horizontal="distributed" vertical="distributed" textRotation="255"/>
    </xf>
    <xf numFmtId="0" fontId="6" fillId="0" borderId="10" xfId="0" applyFont="1" applyFill="1" applyBorder="1" applyAlignment="1">
      <alignment horizontal="distributed" vertical="distributed" textRotation="255"/>
    </xf>
    <xf numFmtId="0" fontId="6" fillId="0" borderId="28" xfId="0" applyFont="1" applyFill="1" applyBorder="1" applyAlignment="1">
      <alignment horizontal="center" vertical="center" textRotation="255" wrapText="1"/>
    </xf>
    <xf numFmtId="176" fontId="6" fillId="0" borderId="28" xfId="0" applyNumberFormat="1"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6" fillId="0" borderId="23" xfId="0" applyFont="1" applyFill="1" applyBorder="1" applyAlignment="1"/>
    <xf numFmtId="177" fontId="6" fillId="0" borderId="8" xfId="0" applyNumberFormat="1" applyFont="1" applyFill="1" applyBorder="1" applyAlignment="1">
      <alignment horizontal="center"/>
    </xf>
    <xf numFmtId="0" fontId="6" fillId="0" borderId="6" xfId="0" applyFont="1" applyFill="1" applyBorder="1" applyAlignment="1">
      <alignment horizontal="center" vertical="center" textRotation="255" wrapText="1"/>
    </xf>
    <xf numFmtId="176" fontId="6" fillId="0" borderId="6" xfId="0" applyNumberFormat="1" applyFont="1" applyFill="1" applyBorder="1" applyAlignment="1">
      <alignment horizontal="center" vertical="center" textRotation="255" wrapText="1"/>
    </xf>
    <xf numFmtId="0" fontId="6" fillId="0" borderId="7" xfId="0" applyFont="1" applyFill="1" applyBorder="1" applyAlignment="1">
      <alignment horizontal="center" vertical="center" textRotation="255" wrapText="1"/>
    </xf>
    <xf numFmtId="49" fontId="8" fillId="0" borderId="0" xfId="0" applyNumberFormat="1" applyFont="1" applyFill="1" applyBorder="1" applyAlignment="1">
      <alignment horizontal="center" vertical="center"/>
    </xf>
    <xf numFmtId="177" fontId="8" fillId="0" borderId="4" xfId="0" applyNumberFormat="1" applyFont="1" applyFill="1" applyBorder="1" applyAlignment="1">
      <alignment horizontal="center" vertical="center"/>
    </xf>
    <xf numFmtId="178" fontId="8" fillId="0" borderId="4" xfId="0" applyNumberFormat="1" applyFont="1" applyFill="1" applyBorder="1" applyAlignment="1">
      <alignment horizontal="center" vertical="center"/>
    </xf>
    <xf numFmtId="177" fontId="8" fillId="0" borderId="5" xfId="0" applyNumberFormat="1" applyFont="1" applyFill="1" applyBorder="1" applyAlignment="1">
      <alignment horizontal="center" vertical="center"/>
    </xf>
    <xf numFmtId="49" fontId="12" fillId="0" borderId="29" xfId="0" applyNumberFormat="1" applyFont="1" applyFill="1" applyBorder="1" applyAlignment="1">
      <alignment horizontal="center" vertical="center"/>
    </xf>
    <xf numFmtId="177" fontId="7" fillId="0" borderId="30" xfId="0" applyNumberFormat="1" applyFont="1" applyFill="1" applyBorder="1" applyAlignment="1">
      <alignment horizontal="center" vertical="center"/>
    </xf>
    <xf numFmtId="178" fontId="6" fillId="0" borderId="31" xfId="0" applyNumberFormat="1" applyFont="1" applyFill="1" applyBorder="1" applyAlignment="1">
      <alignment horizontal="center" vertical="center"/>
    </xf>
    <xf numFmtId="177" fontId="6" fillId="0" borderId="31" xfId="0" applyNumberFormat="1" applyFont="1" applyFill="1" applyBorder="1" applyAlignment="1">
      <alignment horizontal="center" vertical="center"/>
    </xf>
    <xf numFmtId="177" fontId="6" fillId="0" borderId="3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177" fontId="7" fillId="0" borderId="33" xfId="0" applyNumberFormat="1" applyFont="1" applyFill="1" applyBorder="1" applyAlignment="1">
      <alignment horizontal="center" vertical="center"/>
    </xf>
    <xf numFmtId="178" fontId="6" fillId="0" borderId="4" xfId="0" applyNumberFormat="1" applyFont="1" applyFill="1" applyBorder="1" applyAlignment="1">
      <alignment horizontal="center" vertical="center"/>
    </xf>
    <xf numFmtId="177" fontId="6" fillId="0" borderId="4" xfId="0" applyNumberFormat="1" applyFont="1" applyFill="1" applyBorder="1" applyAlignment="1">
      <alignment horizontal="right" vertical="center"/>
    </xf>
    <xf numFmtId="177" fontId="6" fillId="0" borderId="5" xfId="0" applyNumberFormat="1" applyFont="1" applyFill="1" applyBorder="1" applyAlignment="1">
      <alignment horizontal="right" vertical="center"/>
    </xf>
    <xf numFmtId="0" fontId="6" fillId="0" borderId="0" xfId="0" applyFont="1" applyFill="1" applyAlignment="1"/>
    <xf numFmtId="177" fontId="7" fillId="0" borderId="4"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3" fillId="0" borderId="34" xfId="0" applyNumberFormat="1" applyFont="1" applyFill="1" applyBorder="1" applyAlignment="1">
      <alignment horizontal="center" vertical="center"/>
    </xf>
    <xf numFmtId="177" fontId="7" fillId="0" borderId="35" xfId="0" applyNumberFormat="1" applyFont="1" applyFill="1" applyBorder="1" applyAlignment="1">
      <alignment horizontal="center" vertical="center"/>
    </xf>
    <xf numFmtId="178" fontId="6" fillId="0" borderId="35" xfId="0" applyNumberFormat="1" applyFont="1" applyFill="1" applyBorder="1" applyAlignment="1">
      <alignment horizontal="center" vertical="center"/>
    </xf>
    <xf numFmtId="177" fontId="6" fillId="0" borderId="35" xfId="0" applyNumberFormat="1" applyFont="1" applyFill="1" applyBorder="1" applyAlignment="1">
      <alignment horizontal="right" vertical="center"/>
    </xf>
    <xf numFmtId="177" fontId="6" fillId="0" borderId="36" xfId="0" applyNumberFormat="1" applyFont="1" applyFill="1" applyBorder="1" applyAlignment="1">
      <alignment horizontal="right" vertical="center"/>
    </xf>
    <xf numFmtId="49" fontId="12" fillId="0" borderId="0"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177" fontId="6" fillId="0" borderId="5" xfId="0" applyNumberFormat="1" applyFont="1" applyFill="1" applyBorder="1" applyAlignment="1">
      <alignment horizontal="center" vertical="center"/>
    </xf>
    <xf numFmtId="49" fontId="12" fillId="0" borderId="37" xfId="0" applyNumberFormat="1" applyFont="1" applyFill="1" applyBorder="1" applyAlignment="1">
      <alignment horizontal="center" vertical="center"/>
    </xf>
    <xf numFmtId="49" fontId="13" fillId="0" borderId="37" xfId="0" applyNumberFormat="1" applyFont="1" applyFill="1" applyBorder="1" applyAlignment="1">
      <alignment horizontal="center" vertical="center"/>
    </xf>
    <xf numFmtId="49" fontId="13" fillId="0" borderId="37" xfId="0" applyNumberFormat="1" applyFont="1" applyFill="1" applyBorder="1" applyAlignment="1">
      <alignment horizontal="left" vertical="center"/>
    </xf>
    <xf numFmtId="178" fontId="6" fillId="0" borderId="33" xfId="0" applyNumberFormat="1" applyFont="1" applyFill="1" applyBorder="1" applyAlignment="1">
      <alignment horizontal="center" vertical="center"/>
    </xf>
    <xf numFmtId="177" fontId="6" fillId="0" borderId="33" xfId="0" applyNumberFormat="1" applyFont="1" applyFill="1" applyBorder="1" applyAlignment="1">
      <alignment horizontal="right" vertical="center"/>
    </xf>
    <xf numFmtId="177" fontId="6" fillId="0" borderId="38" xfId="0" applyNumberFormat="1" applyFont="1" applyFill="1" applyBorder="1" applyAlignment="1">
      <alignment horizontal="right" vertical="center"/>
    </xf>
    <xf numFmtId="49" fontId="12" fillId="0" borderId="39" xfId="0" applyNumberFormat="1" applyFont="1" applyFill="1" applyBorder="1" applyAlignment="1">
      <alignment horizontal="center" vertical="center"/>
    </xf>
    <xf numFmtId="178" fontId="6" fillId="0" borderId="30" xfId="0" applyNumberFormat="1" applyFont="1" applyFill="1" applyBorder="1" applyAlignment="1">
      <alignment horizontal="center" vertical="center"/>
    </xf>
    <xf numFmtId="177" fontId="6" fillId="0" borderId="30" xfId="0" applyNumberFormat="1" applyFont="1" applyFill="1" applyBorder="1" applyAlignment="1">
      <alignment horizontal="right" vertical="center"/>
    </xf>
    <xf numFmtId="177" fontId="6" fillId="0" borderId="40" xfId="0" applyNumberFormat="1" applyFont="1" applyFill="1" applyBorder="1" applyAlignment="1">
      <alignment horizontal="right" vertical="center"/>
    </xf>
    <xf numFmtId="49" fontId="12" fillId="0" borderId="1"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8" fontId="6" fillId="0" borderId="6" xfId="0" applyNumberFormat="1" applyFont="1" applyFill="1" applyBorder="1" applyAlignment="1">
      <alignment horizontal="center" vertical="center"/>
    </xf>
    <xf numFmtId="177" fontId="6" fillId="0" borderId="6" xfId="0" applyNumberFormat="1" applyFont="1" applyFill="1" applyBorder="1" applyAlignment="1">
      <alignment horizontal="right" vertical="center"/>
    </xf>
    <xf numFmtId="177" fontId="6" fillId="0" borderId="7" xfId="0" applyNumberFormat="1" applyFont="1" applyFill="1" applyBorder="1" applyAlignment="1">
      <alignment horizontal="right" vertical="center"/>
    </xf>
    <xf numFmtId="0" fontId="6" fillId="0" borderId="0" xfId="0" applyNumberFormat="1" applyFont="1" applyFill="1" applyBorder="1"/>
    <xf numFmtId="0" fontId="6" fillId="0" borderId="13" xfId="0" applyFont="1" applyFill="1" applyBorder="1" applyAlignment="1">
      <alignment vertical="center"/>
    </xf>
    <xf numFmtId="0" fontId="6" fillId="0" borderId="41" xfId="0" applyFont="1" applyFill="1" applyBorder="1" applyAlignment="1">
      <alignment vertical="center"/>
    </xf>
    <xf numFmtId="0" fontId="8" fillId="0" borderId="4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49" fontId="6" fillId="0" borderId="13" xfId="0" applyNumberFormat="1" applyFont="1" applyFill="1" applyBorder="1" applyAlignment="1">
      <alignment horizontal="distributed" vertical="center" wrapText="1"/>
    </xf>
    <xf numFmtId="49" fontId="6" fillId="0" borderId="41" xfId="0" applyNumberFormat="1" applyFont="1" applyFill="1" applyBorder="1" applyAlignment="1">
      <alignment horizontal="distributed" vertical="center" wrapText="1"/>
    </xf>
    <xf numFmtId="177" fontId="8" fillId="0" borderId="42" xfId="0" applyNumberFormat="1" applyFont="1" applyFill="1" applyBorder="1" applyAlignment="1">
      <alignment horizontal="center" vertical="center"/>
    </xf>
    <xf numFmtId="177" fontId="6" fillId="0" borderId="42" xfId="0" applyNumberFormat="1" applyFont="1" applyFill="1" applyBorder="1" applyAlignment="1">
      <alignment horizontal="center" vertical="center"/>
    </xf>
    <xf numFmtId="177" fontId="6" fillId="0" borderId="43"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1"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0" fontId="6" fillId="0" borderId="0" xfId="0" applyFont="1" applyFill="1" applyBorder="1" applyAlignment="1"/>
    <xf numFmtId="49" fontId="9" fillId="0" borderId="4"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49" fontId="6" fillId="0" borderId="4"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wrapText="1"/>
    </xf>
    <xf numFmtId="49" fontId="9" fillId="0" borderId="30" xfId="0" applyNumberFormat="1" applyFont="1" applyFill="1" applyBorder="1" applyAlignment="1">
      <alignment horizontal="distributed" vertical="center"/>
    </xf>
    <xf numFmtId="177" fontId="8" fillId="0" borderId="30" xfId="0" applyNumberFormat="1" applyFont="1" applyFill="1" applyBorder="1" applyAlignment="1">
      <alignment horizontal="center" vertical="center"/>
    </xf>
    <xf numFmtId="177" fontId="6" fillId="0" borderId="30" xfId="0" applyNumberFormat="1" applyFont="1" applyFill="1" applyBorder="1" applyAlignment="1">
      <alignment horizontal="center" vertical="center"/>
    </xf>
    <xf numFmtId="177" fontId="6" fillId="0" borderId="40" xfId="0" applyNumberFormat="1" applyFont="1" applyFill="1" applyBorder="1" applyAlignment="1">
      <alignment horizontal="center"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177" fontId="6" fillId="0" borderId="35" xfId="0" applyNumberFormat="1" applyFont="1" applyFill="1" applyBorder="1" applyAlignment="1">
      <alignment horizontal="center" vertical="center"/>
    </xf>
    <xf numFmtId="177" fontId="6" fillId="0" borderId="36"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wrapText="1"/>
    </xf>
    <xf numFmtId="49" fontId="6" fillId="0" borderId="39" xfId="0" applyNumberFormat="1" applyFont="1" applyFill="1" applyBorder="1" applyAlignment="1">
      <alignment horizontal="distributed" vertical="center"/>
    </xf>
    <xf numFmtId="0" fontId="6" fillId="0" borderId="34" xfId="0" applyFont="1" applyFill="1" applyBorder="1" applyAlignment="1">
      <alignment horizontal="distributed" vertical="center"/>
    </xf>
    <xf numFmtId="177" fontId="7" fillId="0" borderId="40"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6" fillId="0" borderId="4" xfId="0" applyNumberFormat="1" applyFont="1" applyFill="1" applyBorder="1" applyAlignment="1">
      <alignment vertical="center"/>
    </xf>
    <xf numFmtId="177" fontId="6" fillId="0" borderId="5" xfId="0" applyNumberFormat="1" applyFont="1" applyFill="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177" fontId="7" fillId="0" borderId="42" xfId="0" applyNumberFormat="1" applyFont="1" applyFill="1" applyBorder="1" applyAlignment="1">
      <alignment horizontal="center" vertical="center"/>
    </xf>
    <xf numFmtId="177" fontId="6" fillId="0" borderId="42" xfId="0" applyNumberFormat="1" applyFont="1" applyFill="1" applyBorder="1" applyAlignment="1">
      <alignment horizontal="right" vertical="center"/>
    </xf>
    <xf numFmtId="176" fontId="0" fillId="0" borderId="0" xfId="0" applyNumberFormat="1" applyFont="1" applyFill="1" applyBorder="1"/>
    <xf numFmtId="0" fontId="0" fillId="0" borderId="0" xfId="0" applyFont="1" applyFill="1"/>
    <xf numFmtId="0" fontId="6" fillId="0" borderId="0" xfId="0" applyFont="1" applyFill="1" applyAlignment="1">
      <alignment horizontal="left" vertical="center" wrapText="1"/>
    </xf>
    <xf numFmtId="0" fontId="6" fillId="0" borderId="23"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0" xfId="0" applyFont="1" applyFill="1" applyBorder="1" applyAlignment="1">
      <alignment horizontal="distributed" vertical="distributed" textRotation="255" wrapText="1"/>
    </xf>
    <xf numFmtId="0" fontId="6" fillId="0" borderId="44" xfId="0" applyFont="1" applyFill="1" applyBorder="1" applyAlignment="1">
      <alignment horizontal="distributed" vertical="distributed" textRotation="255" wrapText="1"/>
    </xf>
    <xf numFmtId="0" fontId="6" fillId="0" borderId="45" xfId="0" applyFont="1" applyFill="1" applyBorder="1" applyAlignment="1">
      <alignment horizontal="distributed" vertical="distributed" textRotation="255" wrapText="1"/>
    </xf>
    <xf numFmtId="0" fontId="6" fillId="0" borderId="45" xfId="0" applyFont="1" applyFill="1" applyBorder="1" applyAlignment="1">
      <alignment horizontal="center" vertical="distributed" textRotation="255" wrapText="1"/>
    </xf>
    <xf numFmtId="0" fontId="6" fillId="0" borderId="46" xfId="0" applyFont="1" applyFill="1" applyBorder="1" applyAlignment="1">
      <alignment horizontal="distributed" vertical="distributed" textRotation="255" wrapText="1"/>
    </xf>
    <xf numFmtId="0" fontId="6" fillId="0" borderId="47" xfId="0" applyFont="1" applyFill="1" applyBorder="1" applyAlignment="1">
      <alignment horizontal="distributed" vertical="distributed" textRotation="255" wrapText="1"/>
    </xf>
    <xf numFmtId="0" fontId="6" fillId="0" borderId="48" xfId="0" applyFont="1" applyFill="1" applyBorder="1" applyAlignment="1">
      <alignment horizontal="distributed" vertical="distributed" textRotation="255" wrapText="1"/>
    </xf>
    <xf numFmtId="0" fontId="6" fillId="0" borderId="49" xfId="0" applyFont="1" applyFill="1" applyBorder="1" applyAlignment="1">
      <alignment horizontal="distributed" vertical="distributed" textRotation="255" wrapText="1"/>
    </xf>
    <xf numFmtId="49" fontId="9" fillId="0" borderId="50" xfId="0" applyNumberFormat="1" applyFont="1" applyFill="1" applyBorder="1" applyAlignment="1">
      <alignment horizontal="distributed" vertical="center"/>
    </xf>
    <xf numFmtId="41" fontId="14" fillId="0" borderId="51" xfId="0" applyNumberFormat="1" applyFont="1" applyFill="1" applyBorder="1" applyAlignment="1">
      <alignment horizontal="center" vertical="center"/>
    </xf>
    <xf numFmtId="41" fontId="14" fillId="0" borderId="52" xfId="0" applyNumberFormat="1" applyFont="1" applyFill="1" applyBorder="1" applyAlignment="1">
      <alignment horizontal="center" vertical="center"/>
    </xf>
    <xf numFmtId="41" fontId="14" fillId="0" borderId="53" xfId="0" applyNumberFormat="1" applyFont="1" applyFill="1" applyBorder="1" applyAlignment="1">
      <alignment horizontal="center" vertical="center"/>
    </xf>
    <xf numFmtId="41" fontId="14" fillId="0" borderId="54" xfId="0" applyNumberFormat="1" applyFont="1" applyFill="1" applyBorder="1" applyAlignment="1">
      <alignment horizontal="center" vertical="center"/>
    </xf>
    <xf numFmtId="41" fontId="14" fillId="0" borderId="55" xfId="0" applyNumberFormat="1" applyFont="1" applyFill="1" applyBorder="1" applyAlignment="1">
      <alignment horizontal="center" vertical="center"/>
    </xf>
    <xf numFmtId="41" fontId="14" fillId="0" borderId="56" xfId="0" applyNumberFormat="1" applyFont="1" applyFill="1" applyBorder="1" applyAlignment="1">
      <alignment horizontal="center" vertical="center"/>
    </xf>
    <xf numFmtId="49" fontId="6" fillId="0" borderId="47" xfId="0" applyNumberFormat="1" applyFont="1" applyFill="1" applyBorder="1" applyAlignment="1">
      <alignment horizontal="distributed" vertical="center"/>
    </xf>
    <xf numFmtId="41" fontId="15" fillId="0" borderId="30" xfId="0" applyNumberFormat="1" applyFont="1" applyFill="1" applyBorder="1" applyAlignment="1">
      <alignment horizontal="center" vertical="center"/>
    </xf>
    <xf numFmtId="41" fontId="16" fillId="0" borderId="44" xfId="0" applyNumberFormat="1" applyFont="1" applyFill="1" applyBorder="1" applyAlignment="1">
      <alignment horizontal="center" vertical="center"/>
    </xf>
    <xf numFmtId="41" fontId="16" fillId="0" borderId="45" xfId="0" applyNumberFormat="1" applyFont="1" applyFill="1" applyBorder="1" applyAlignment="1">
      <alignment horizontal="center" vertical="center"/>
    </xf>
    <xf numFmtId="41" fontId="16" fillId="0" borderId="46" xfId="0" applyNumberFormat="1" applyFont="1" applyFill="1" applyBorder="1" applyAlignment="1">
      <alignment horizontal="center" vertical="center"/>
    </xf>
    <xf numFmtId="41" fontId="16" fillId="0" borderId="48" xfId="0" applyNumberFormat="1" applyFont="1" applyFill="1" applyBorder="1" applyAlignment="1">
      <alignment horizontal="center" vertical="center"/>
    </xf>
    <xf numFmtId="41" fontId="16" fillId="0" borderId="49" xfId="0" applyNumberFormat="1" applyFont="1" applyFill="1" applyBorder="1" applyAlignment="1">
      <alignment horizontal="center" vertical="center"/>
    </xf>
    <xf numFmtId="41" fontId="15" fillId="0" borderId="4" xfId="0" applyNumberFormat="1" applyFont="1" applyFill="1" applyBorder="1" applyAlignment="1">
      <alignment horizontal="center" vertical="center"/>
    </xf>
    <xf numFmtId="41" fontId="16" fillId="0" borderId="57" xfId="0" applyNumberFormat="1" applyFont="1" applyFill="1" applyBorder="1" applyAlignment="1">
      <alignment horizontal="center" vertical="center"/>
    </xf>
    <xf numFmtId="41" fontId="16" fillId="0" borderId="21" xfId="0" applyNumberFormat="1" applyFont="1" applyFill="1" applyBorder="1" applyAlignment="1">
      <alignment horizontal="center" vertical="center"/>
    </xf>
    <xf numFmtId="41" fontId="16" fillId="0" borderId="58" xfId="0" applyNumberFormat="1" applyFont="1" applyFill="1" applyBorder="1" applyAlignment="1">
      <alignment horizontal="center" vertical="center"/>
    </xf>
    <xf numFmtId="41" fontId="16" fillId="0" borderId="59" xfId="0" applyNumberFormat="1" applyFont="1" applyFill="1" applyBorder="1" applyAlignment="1">
      <alignment horizontal="right" vertical="center"/>
    </xf>
    <xf numFmtId="41" fontId="16" fillId="0" borderId="59" xfId="0" applyNumberFormat="1" applyFont="1" applyFill="1" applyBorder="1" applyAlignment="1">
      <alignment horizontal="center" vertical="center"/>
    </xf>
    <xf numFmtId="41" fontId="16" fillId="0" borderId="26" xfId="0" applyNumberFormat="1" applyFont="1" applyFill="1" applyBorder="1" applyAlignment="1">
      <alignment horizontal="center" vertical="center"/>
    </xf>
    <xf numFmtId="41" fontId="15" fillId="0" borderId="4" xfId="0" applyNumberFormat="1" applyFont="1" applyFill="1" applyBorder="1" applyAlignment="1">
      <alignment horizontal="center" vertical="center"/>
    </xf>
    <xf numFmtId="41" fontId="16" fillId="0" borderId="57" xfId="0" applyNumberFormat="1" applyFont="1" applyFill="1" applyBorder="1" applyAlignment="1">
      <alignment horizontal="center" vertical="center"/>
    </xf>
    <xf numFmtId="41" fontId="16" fillId="0" borderId="21" xfId="0" applyNumberFormat="1" applyFont="1" applyFill="1" applyBorder="1" applyAlignment="1">
      <alignment horizontal="center" vertical="center"/>
    </xf>
    <xf numFmtId="41" fontId="16" fillId="0" borderId="58" xfId="0" applyNumberFormat="1" applyFont="1" applyFill="1" applyBorder="1" applyAlignment="1">
      <alignment horizontal="center" vertical="center"/>
    </xf>
    <xf numFmtId="41" fontId="16" fillId="0" borderId="59" xfId="0" applyNumberFormat="1" applyFont="1" applyFill="1" applyBorder="1" applyAlignment="1">
      <alignment horizontal="center" vertical="center"/>
    </xf>
    <xf numFmtId="41" fontId="16" fillId="0" borderId="26" xfId="0" applyNumberFormat="1" applyFont="1" applyFill="1" applyBorder="1" applyAlignment="1">
      <alignment horizontal="center" vertical="center"/>
    </xf>
    <xf numFmtId="41" fontId="15" fillId="0" borderId="6" xfId="0" applyNumberFormat="1" applyFont="1" applyFill="1" applyBorder="1" applyAlignment="1">
      <alignment horizontal="center" vertical="center"/>
    </xf>
    <xf numFmtId="41" fontId="16" fillId="0" borderId="60" xfId="0" applyNumberFormat="1" applyFont="1" applyFill="1" applyBorder="1" applyAlignment="1">
      <alignment horizontal="center" vertical="center"/>
    </xf>
    <xf numFmtId="41" fontId="16" fillId="0" borderId="22" xfId="0" applyNumberFormat="1" applyFont="1" applyFill="1" applyBorder="1" applyAlignment="1">
      <alignment horizontal="center" vertical="center"/>
    </xf>
    <xf numFmtId="41" fontId="16" fillId="0" borderId="61" xfId="0" applyNumberFormat="1" applyFont="1" applyFill="1" applyBorder="1" applyAlignment="1">
      <alignment horizontal="center" vertical="center"/>
    </xf>
    <xf numFmtId="41" fontId="16" fillId="0" borderId="62" xfId="0" applyNumberFormat="1" applyFont="1" applyFill="1" applyBorder="1" applyAlignment="1">
      <alignment horizontal="center" vertical="center"/>
    </xf>
    <xf numFmtId="41" fontId="16" fillId="0" borderId="27" xfId="0" applyNumberFormat="1" applyFont="1" applyFill="1" applyBorder="1" applyAlignment="1">
      <alignment horizontal="center" vertical="center"/>
    </xf>
    <xf numFmtId="176" fontId="7" fillId="0" borderId="0" xfId="0" applyNumberFormat="1" applyFont="1" applyFill="1" applyBorder="1"/>
    <xf numFmtId="0" fontId="6" fillId="0" borderId="63" xfId="0" applyFont="1" applyFill="1" applyBorder="1" applyAlignment="1">
      <alignment horizontal="center" vertical="center"/>
    </xf>
    <xf numFmtId="0" fontId="6" fillId="0" borderId="50" xfId="0" applyFont="1" applyFill="1" applyBorder="1" applyAlignment="1">
      <alignment horizontal="distributed" vertical="distributed" textRotation="255" wrapText="1"/>
    </xf>
    <xf numFmtId="0" fontId="6" fillId="0" borderId="55" xfId="0" applyFont="1" applyFill="1" applyBorder="1" applyAlignment="1">
      <alignment horizontal="distributed" vertical="distributed" textRotation="255" wrapText="1"/>
    </xf>
    <xf numFmtId="0" fontId="6" fillId="0" borderId="53" xfId="0" applyFont="1" applyFill="1" applyBorder="1" applyAlignment="1">
      <alignment horizontal="distributed" vertical="distributed" textRotation="255" wrapText="1"/>
    </xf>
    <xf numFmtId="0" fontId="6" fillId="0" borderId="53" xfId="0" applyFont="1" applyFill="1" applyBorder="1" applyAlignment="1">
      <alignment horizontal="center" vertical="distributed" textRotation="255" wrapText="1"/>
    </xf>
    <xf numFmtId="0" fontId="6" fillId="0" borderId="54" xfId="0" applyFont="1" applyFill="1" applyBorder="1" applyAlignment="1">
      <alignment horizontal="distributed" vertical="distributed" textRotation="255" wrapText="1"/>
    </xf>
    <xf numFmtId="0" fontId="6" fillId="0" borderId="51" xfId="0" applyFont="1" applyFill="1" applyBorder="1" applyAlignment="1">
      <alignment horizontal="distributed" vertical="distributed" textRotation="255" wrapText="1"/>
    </xf>
    <xf numFmtId="0" fontId="6" fillId="0" borderId="56" xfId="0" applyFont="1" applyFill="1" applyBorder="1" applyAlignment="1">
      <alignment horizontal="distributed" vertical="distributed" textRotation="255" wrapText="1"/>
    </xf>
    <xf numFmtId="49" fontId="9" fillId="0" borderId="1" xfId="0" applyNumberFormat="1" applyFont="1" applyFill="1" applyBorder="1" applyAlignment="1">
      <alignment horizontal="distributed" vertical="center"/>
    </xf>
    <xf numFmtId="41" fontId="8" fillId="0" borderId="4" xfId="0" applyNumberFormat="1" applyFont="1" applyFill="1" applyBorder="1" applyAlignment="1">
      <alignment horizontal="center" vertical="center"/>
    </xf>
    <xf numFmtId="41" fontId="8" fillId="0" borderId="59" xfId="0" applyNumberFormat="1" applyFont="1" applyFill="1" applyBorder="1" applyAlignment="1">
      <alignment horizontal="center" vertical="center"/>
    </xf>
    <xf numFmtId="41" fontId="8" fillId="0" borderId="21" xfId="0" applyNumberFormat="1" applyFont="1" applyFill="1" applyBorder="1" applyAlignment="1">
      <alignment horizontal="center" vertical="center"/>
    </xf>
    <xf numFmtId="41" fontId="8" fillId="0" borderId="58" xfId="0" applyNumberFormat="1" applyFont="1" applyFill="1" applyBorder="1" applyAlignment="1">
      <alignment horizontal="center" vertical="center"/>
    </xf>
    <xf numFmtId="41" fontId="8" fillId="0" borderId="26" xfId="0" applyNumberFormat="1" applyFont="1" applyFill="1" applyBorder="1" applyAlignment="1">
      <alignment horizontal="center" vertical="center"/>
    </xf>
    <xf numFmtId="41" fontId="7" fillId="0" borderId="30" xfId="0" applyNumberFormat="1" applyFont="1" applyFill="1" applyBorder="1" applyAlignment="1">
      <alignment horizontal="center" vertical="center"/>
    </xf>
    <xf numFmtId="41" fontId="6" fillId="0" borderId="48" xfId="0" applyNumberFormat="1" applyFont="1" applyFill="1" applyBorder="1" applyAlignment="1">
      <alignment horizontal="center" vertical="center"/>
    </xf>
    <xf numFmtId="41" fontId="6" fillId="0" borderId="45" xfId="0" applyNumberFormat="1" applyFont="1" applyFill="1" applyBorder="1" applyAlignment="1">
      <alignment horizontal="center" vertical="center"/>
    </xf>
    <xf numFmtId="41" fontId="6" fillId="0" borderId="46" xfId="0" applyNumberFormat="1" applyFont="1" applyFill="1" applyBorder="1" applyAlignment="1">
      <alignment horizontal="center" vertical="center"/>
    </xf>
    <xf numFmtId="41" fontId="6" fillId="0" borderId="49" xfId="0" applyNumberFormat="1" applyFont="1" applyFill="1" applyBorder="1" applyAlignment="1">
      <alignment horizontal="center" vertical="center"/>
    </xf>
    <xf numFmtId="41" fontId="7" fillId="0" borderId="4" xfId="0" applyNumberFormat="1" applyFont="1" applyFill="1" applyBorder="1" applyAlignment="1">
      <alignment horizontal="center" vertical="center"/>
    </xf>
    <xf numFmtId="41" fontId="6" fillId="0" borderId="59" xfId="0" applyNumberFormat="1" applyFont="1" applyFill="1" applyBorder="1" applyAlignment="1">
      <alignment horizontal="center" vertical="center"/>
    </xf>
    <xf numFmtId="41" fontId="6" fillId="0" borderId="21" xfId="0" applyNumberFormat="1" applyFont="1" applyFill="1" applyBorder="1" applyAlignment="1">
      <alignment horizontal="center" vertical="center"/>
    </xf>
    <xf numFmtId="41" fontId="6" fillId="0" borderId="58" xfId="0" applyNumberFormat="1" applyFont="1" applyFill="1" applyBorder="1" applyAlignment="1">
      <alignment horizontal="center" vertical="center"/>
    </xf>
    <xf numFmtId="41" fontId="6" fillId="0" borderId="26" xfId="0" applyNumberFormat="1" applyFont="1" applyFill="1" applyBorder="1" applyAlignment="1">
      <alignment horizontal="center" vertical="center"/>
    </xf>
    <xf numFmtId="41" fontId="7" fillId="0" borderId="4" xfId="0" applyNumberFormat="1" applyFont="1" applyFill="1" applyBorder="1" applyAlignment="1">
      <alignment horizontal="center" vertical="center"/>
    </xf>
    <xf numFmtId="41" fontId="6" fillId="0" borderId="59" xfId="0" applyNumberFormat="1" applyFont="1" applyFill="1" applyBorder="1" applyAlignment="1">
      <alignment horizontal="center" vertical="center"/>
    </xf>
    <xf numFmtId="41" fontId="6" fillId="0" borderId="21" xfId="0" applyNumberFormat="1" applyFont="1" applyFill="1" applyBorder="1" applyAlignment="1">
      <alignment horizontal="center" vertical="center"/>
    </xf>
    <xf numFmtId="41" fontId="6" fillId="0" borderId="58" xfId="0" applyNumberFormat="1" applyFont="1" applyFill="1" applyBorder="1" applyAlignment="1">
      <alignment horizontal="center" vertical="center"/>
    </xf>
    <xf numFmtId="41" fontId="6" fillId="0" borderId="26" xfId="0" applyNumberFormat="1" applyFont="1" applyFill="1" applyBorder="1" applyAlignment="1">
      <alignment horizontal="center" vertical="center"/>
    </xf>
    <xf numFmtId="41" fontId="7" fillId="0" borderId="6" xfId="0" applyNumberFormat="1" applyFont="1" applyFill="1" applyBorder="1" applyAlignment="1">
      <alignment horizontal="center" vertical="center"/>
    </xf>
    <xf numFmtId="41" fontId="6" fillId="0" borderId="62" xfId="0" applyNumberFormat="1" applyFont="1" applyFill="1" applyBorder="1" applyAlignment="1">
      <alignment horizontal="center" vertical="center"/>
    </xf>
    <xf numFmtId="41" fontId="6" fillId="0" borderId="22" xfId="0" applyNumberFormat="1" applyFont="1" applyFill="1" applyBorder="1" applyAlignment="1">
      <alignment horizontal="center" vertical="center"/>
    </xf>
    <xf numFmtId="41" fontId="6" fillId="0" borderId="61" xfId="0" applyNumberFormat="1" applyFont="1" applyFill="1" applyBorder="1" applyAlignment="1">
      <alignment horizontal="center" vertical="center"/>
    </xf>
    <xf numFmtId="41" fontId="6" fillId="0" borderId="27" xfId="0" applyNumberFormat="1" applyFont="1" applyFill="1" applyBorder="1" applyAlignment="1">
      <alignment horizontal="center" vertical="center"/>
    </xf>
    <xf numFmtId="0" fontId="7" fillId="0" borderId="13" xfId="0" applyFont="1" applyFill="1" applyBorder="1"/>
    <xf numFmtId="0" fontId="7" fillId="0" borderId="23" xfId="0" applyFont="1" applyFill="1" applyBorder="1"/>
    <xf numFmtId="49" fontId="9" fillId="0" borderId="47" xfId="0" applyNumberFormat="1" applyFont="1" applyFill="1" applyBorder="1" applyAlignment="1">
      <alignment horizontal="distributed" vertical="center"/>
    </xf>
    <xf numFmtId="41" fontId="8" fillId="0" borderId="30" xfId="0" applyNumberFormat="1" applyFont="1" applyFill="1" applyBorder="1" applyAlignment="1">
      <alignment horizontal="center" vertical="center"/>
    </xf>
    <xf numFmtId="41" fontId="8" fillId="0" borderId="48" xfId="0" applyNumberFormat="1" applyFont="1" applyFill="1" applyBorder="1" applyAlignment="1">
      <alignment horizontal="center" vertical="center"/>
    </xf>
    <xf numFmtId="41" fontId="8" fillId="0" borderId="45" xfId="0" applyNumberFormat="1" applyFont="1" applyFill="1" applyBorder="1" applyAlignment="1">
      <alignment horizontal="center" vertical="center"/>
    </xf>
    <xf numFmtId="41" fontId="8" fillId="0" borderId="46" xfId="0" applyNumberFormat="1" applyFont="1" applyFill="1" applyBorder="1" applyAlignment="1">
      <alignment horizontal="center" vertical="center"/>
    </xf>
    <xf numFmtId="41" fontId="8" fillId="0" borderId="49" xfId="0" applyNumberFormat="1" applyFont="1" applyFill="1" applyBorder="1" applyAlignment="1">
      <alignment horizontal="center" vertical="center"/>
    </xf>
    <xf numFmtId="41" fontId="6" fillId="0" borderId="21" xfId="0" applyNumberFormat="1" applyFont="1" applyFill="1" applyBorder="1" applyAlignment="1">
      <alignment horizontal="right" vertical="center"/>
    </xf>
    <xf numFmtId="41" fontId="6" fillId="0" borderId="59"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distributed" textRotation="255" wrapText="1"/>
    </xf>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0" fontId="0" fillId="0" borderId="16" xfId="0" applyBorder="1" applyAlignment="1">
      <alignment vertical="center"/>
    </xf>
    <xf numFmtId="0" fontId="0" fillId="0" borderId="0" xfId="0" applyFont="1" applyFill="1" applyBorder="1"/>
    <xf numFmtId="0" fontId="2" fillId="0" borderId="0" xfId="0" applyFont="1" applyFill="1" applyAlignment="1">
      <alignment vertical="top"/>
    </xf>
    <xf numFmtId="0" fontId="3" fillId="0" borderId="0" xfId="0" applyFont="1" applyFill="1" applyAlignment="1">
      <alignment vertical="top"/>
    </xf>
    <xf numFmtId="0" fontId="17" fillId="0" borderId="0" xfId="0" applyFont="1" applyFill="1" applyBorder="1" applyAlignment="1">
      <alignment horizontal="right" vertical="top"/>
    </xf>
    <xf numFmtId="0" fontId="3" fillId="0" borderId="0" xfId="0" applyFont="1" applyFill="1" applyBorder="1" applyAlignment="1">
      <alignment vertical="top"/>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47" xfId="0" applyFont="1" applyFill="1" applyBorder="1" applyAlignment="1">
      <alignment horizontal="center" vertical="distributed" wrapText="1"/>
    </xf>
    <xf numFmtId="0" fontId="6" fillId="0" borderId="47" xfId="0" applyFont="1" applyFill="1" applyBorder="1" applyAlignment="1">
      <alignment horizontal="center" vertical="distributed" wrapText="1"/>
    </xf>
    <xf numFmtId="0" fontId="6" fillId="0" borderId="30" xfId="0" applyFont="1" applyFill="1" applyBorder="1" applyAlignment="1">
      <alignment horizontal="center" vertical="distributed" wrapText="1"/>
    </xf>
    <xf numFmtId="0" fontId="6" fillId="0" borderId="39" xfId="0" applyFont="1" applyFill="1" applyBorder="1" applyAlignment="1">
      <alignment horizontal="center" vertical="distributed" wrapText="1"/>
    </xf>
    <xf numFmtId="49" fontId="6" fillId="0" borderId="64"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1" fontId="8" fillId="0" borderId="51" xfId="0" applyNumberFormat="1" applyFont="1" applyFill="1" applyBorder="1" applyAlignment="1">
      <alignment horizontal="center" vertical="center"/>
    </xf>
    <xf numFmtId="41" fontId="7" fillId="0" borderId="51" xfId="0" applyNumberFormat="1" applyFont="1" applyFill="1" applyBorder="1" applyAlignment="1">
      <alignment horizontal="center" vertical="center"/>
    </xf>
    <xf numFmtId="41" fontId="7" fillId="0" borderId="65" xfId="0" applyNumberFormat="1" applyFont="1" applyFill="1" applyBorder="1" applyAlignment="1">
      <alignment horizontal="center" vertical="center"/>
    </xf>
    <xf numFmtId="41" fontId="6" fillId="0" borderId="30" xfId="0" applyNumberFormat="1" applyFont="1" applyFill="1" applyBorder="1" applyAlignment="1">
      <alignment horizontal="center" vertical="center"/>
    </xf>
    <xf numFmtId="41" fontId="6" fillId="0" borderId="40" xfId="0" applyNumberFormat="1" applyFont="1" applyFill="1" applyBorder="1" applyAlignment="1">
      <alignment horizontal="center" vertical="center"/>
    </xf>
    <xf numFmtId="49" fontId="6" fillId="0" borderId="37" xfId="0" applyNumberFormat="1" applyFont="1" applyFill="1" applyBorder="1" applyAlignment="1">
      <alignment vertical="center"/>
    </xf>
    <xf numFmtId="49" fontId="6" fillId="0" borderId="66" xfId="0" applyNumberFormat="1" applyFont="1" applyFill="1" applyBorder="1" applyAlignment="1">
      <alignment horizontal="distributed" vertical="center"/>
    </xf>
    <xf numFmtId="41" fontId="8" fillId="0" borderId="33" xfId="0" applyNumberFormat="1" applyFont="1" applyFill="1" applyBorder="1" applyAlignment="1">
      <alignment horizontal="center" vertical="center"/>
    </xf>
    <xf numFmtId="41" fontId="6" fillId="0" borderId="33" xfId="0" applyNumberFormat="1" applyFont="1" applyFill="1" applyBorder="1" applyAlignment="1">
      <alignment horizontal="center" vertical="center"/>
    </xf>
    <xf numFmtId="41" fontId="7" fillId="0" borderId="33" xfId="0" applyNumberFormat="1" applyFont="1" applyFill="1" applyBorder="1" applyAlignment="1">
      <alignment horizontal="center" vertical="center"/>
    </xf>
    <xf numFmtId="41" fontId="6" fillId="0" borderId="38" xfId="0" applyNumberFormat="1" applyFont="1" applyFill="1" applyBorder="1" applyAlignment="1">
      <alignment horizontal="center" vertical="center"/>
    </xf>
    <xf numFmtId="49" fontId="6" fillId="0" borderId="0" xfId="0" applyNumberFormat="1" applyFont="1" applyFill="1" applyBorder="1" applyAlignment="1">
      <alignment vertical="center"/>
    </xf>
    <xf numFmtId="41" fontId="6" fillId="0" borderId="4" xfId="0" applyNumberFormat="1" applyFont="1" applyFill="1" applyBorder="1" applyAlignment="1">
      <alignment horizontal="center" vertical="center"/>
    </xf>
    <xf numFmtId="41" fontId="7" fillId="0" borderId="4" xfId="0" applyNumberFormat="1" applyFont="1" applyFill="1" applyBorder="1" applyAlignment="1">
      <alignment horizontal="right" vertical="center"/>
    </xf>
    <xf numFmtId="41" fontId="6" fillId="0" borderId="4" xfId="0" applyNumberFormat="1" applyFont="1" applyFill="1" applyBorder="1" applyAlignment="1">
      <alignment horizontal="right" vertical="center"/>
    </xf>
    <xf numFmtId="41" fontId="6" fillId="0" borderId="5" xfId="0" applyNumberFormat="1" applyFont="1" applyFill="1" applyBorder="1" applyAlignment="1">
      <alignment horizontal="center" vertical="center"/>
    </xf>
    <xf numFmtId="49" fontId="6" fillId="0" borderId="67" xfId="0" applyNumberFormat="1" applyFont="1" applyFill="1" applyBorder="1" applyAlignment="1">
      <alignment vertical="center"/>
    </xf>
    <xf numFmtId="49" fontId="18" fillId="0" borderId="68" xfId="0" applyNumberFormat="1" applyFont="1" applyFill="1" applyBorder="1" applyAlignment="1">
      <alignment horizontal="distributed" vertical="center"/>
    </xf>
    <xf numFmtId="41" fontId="8" fillId="0" borderId="69" xfId="0" applyNumberFormat="1" applyFont="1" applyFill="1" applyBorder="1" applyAlignment="1">
      <alignment horizontal="center" vertical="center"/>
    </xf>
    <xf numFmtId="41" fontId="6" fillId="0" borderId="69" xfId="0" applyNumberFormat="1" applyFont="1" applyFill="1" applyBorder="1" applyAlignment="1">
      <alignment horizontal="center" vertical="center"/>
    </xf>
    <xf numFmtId="41" fontId="7" fillId="0" borderId="69" xfId="0" applyNumberFormat="1" applyFont="1" applyFill="1" applyBorder="1" applyAlignment="1">
      <alignment horizontal="center" vertical="center"/>
    </xf>
    <xf numFmtId="41" fontId="6" fillId="0" borderId="70" xfId="0" applyNumberFormat="1" applyFont="1" applyFill="1" applyBorder="1" applyAlignment="1">
      <alignment horizontal="center" vertical="center"/>
    </xf>
    <xf numFmtId="49" fontId="6" fillId="0" borderId="23" xfId="0" applyNumberFormat="1" applyFont="1" applyFill="1" applyBorder="1" applyAlignment="1">
      <alignment horizontal="distributed" vertical="center"/>
    </xf>
    <xf numFmtId="49" fontId="6" fillId="0" borderId="3" xfId="0" applyNumberFormat="1" applyFont="1" applyFill="1" applyBorder="1" applyAlignment="1">
      <alignment horizontal="distributed" vertical="center"/>
    </xf>
    <xf numFmtId="41" fontId="8" fillId="0" borderId="6" xfId="0" applyNumberFormat="1" applyFont="1" applyFill="1" applyBorder="1" applyAlignment="1">
      <alignment horizontal="center" vertical="center"/>
    </xf>
    <xf numFmtId="41" fontId="6" fillId="0" borderId="6" xfId="0" applyNumberFormat="1" applyFont="1" applyFill="1" applyBorder="1" applyAlignment="1">
      <alignment horizontal="center" vertical="center"/>
    </xf>
    <xf numFmtId="41" fontId="6" fillId="0" borderId="7"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pplyBorder="1" applyAlignment="1">
      <alignment horizontal="right" vertical="center"/>
    </xf>
    <xf numFmtId="0" fontId="6" fillId="0" borderId="4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9" xfId="0" applyFont="1" applyFill="1" applyBorder="1" applyAlignment="1">
      <alignment horizontal="center" vertical="center" wrapText="1"/>
    </xf>
    <xf numFmtId="41" fontId="7" fillId="0" borderId="51" xfId="0" applyNumberFormat="1" applyFont="1" applyFill="1" applyBorder="1" applyAlignment="1">
      <alignment horizontal="right" vertical="center"/>
    </xf>
    <xf numFmtId="41" fontId="6" fillId="0" borderId="30" xfId="0" applyNumberFormat="1" applyFont="1" applyFill="1" applyBorder="1" applyAlignment="1">
      <alignment horizontal="right" vertical="center"/>
    </xf>
    <xf numFmtId="41" fontId="7" fillId="0" borderId="33" xfId="0" applyNumberFormat="1" applyFont="1" applyFill="1" applyBorder="1" applyAlignment="1">
      <alignment horizontal="right" vertical="center"/>
    </xf>
    <xf numFmtId="41" fontId="6" fillId="0" borderId="33" xfId="0" applyNumberFormat="1" applyFont="1" applyFill="1" applyBorder="1" applyAlignment="1">
      <alignment horizontal="right" vertical="center"/>
    </xf>
    <xf numFmtId="41" fontId="7" fillId="0" borderId="69" xfId="0" applyNumberFormat="1" applyFont="1" applyFill="1" applyBorder="1" applyAlignment="1">
      <alignment horizontal="right" vertical="center"/>
    </xf>
    <xf numFmtId="41" fontId="6" fillId="0" borderId="69" xfId="0" applyNumberFormat="1" applyFont="1" applyFill="1" applyBorder="1" applyAlignment="1">
      <alignment horizontal="right" vertical="center"/>
    </xf>
    <xf numFmtId="0" fontId="6" fillId="0" borderId="40" xfId="0" applyFont="1" applyFill="1" applyBorder="1" applyAlignment="1">
      <alignment horizontal="center" vertical="distributed" wrapText="1"/>
    </xf>
    <xf numFmtId="0" fontId="6" fillId="0" borderId="0" xfId="0" applyFont="1" applyFill="1" applyBorder="1" applyAlignment="1">
      <alignment horizontal="distributed" vertical="distributed" textRotation="255" wrapText="1"/>
    </xf>
    <xf numFmtId="0" fontId="6" fillId="0" borderId="0" xfId="0" applyFont="1" applyFill="1" applyBorder="1" applyAlignment="1">
      <alignment horizontal="distributed" vertical="distributed"/>
    </xf>
    <xf numFmtId="49" fontId="6" fillId="0" borderId="29" xfId="0" applyNumberFormat="1" applyFont="1" applyFill="1" applyBorder="1" applyAlignment="1">
      <alignment horizontal="distributed" vertical="center"/>
    </xf>
    <xf numFmtId="49" fontId="6" fillId="0" borderId="71" xfId="0" applyNumberFormat="1" applyFont="1" applyFill="1" applyBorder="1" applyAlignment="1">
      <alignment horizontal="distributed" vertical="center"/>
    </xf>
    <xf numFmtId="41" fontId="7" fillId="0" borderId="31" xfId="0" applyNumberFormat="1" applyFont="1" applyFill="1" applyBorder="1" applyAlignment="1">
      <alignment horizontal="center" vertical="center"/>
    </xf>
    <xf numFmtId="41" fontId="6" fillId="0" borderId="31" xfId="0" applyNumberFormat="1" applyFont="1" applyFill="1" applyBorder="1" applyAlignment="1">
      <alignment horizontal="center" vertical="center"/>
    </xf>
    <xf numFmtId="41" fontId="6" fillId="0" borderId="32" xfId="0" applyNumberFormat="1" applyFont="1" applyFill="1" applyBorder="1" applyAlignment="1">
      <alignment horizontal="center" vertical="center"/>
    </xf>
    <xf numFmtId="179" fontId="11" fillId="0" borderId="23" xfId="0" applyNumberFormat="1" applyFont="1" applyFill="1" applyBorder="1" applyAlignment="1" applyProtection="1">
      <alignment horizontal="left" vertical="top"/>
    </xf>
    <xf numFmtId="179" fontId="11" fillId="0" borderId="23" xfId="0" applyNumberFormat="1" applyFont="1" applyFill="1" applyBorder="1" applyProtection="1"/>
    <xf numFmtId="179" fontId="19" fillId="0" borderId="23" xfId="0" applyNumberFormat="1" applyFont="1" applyFill="1" applyBorder="1" applyAlignment="1" applyProtection="1">
      <alignment horizontal="right" vertical="center"/>
    </xf>
    <xf numFmtId="179" fontId="19" fillId="0" borderId="23" xfId="0" applyNumberFormat="1" applyFont="1" applyFill="1" applyBorder="1" applyAlignment="1" applyProtection="1">
      <alignment horizontal="right" vertical="center"/>
    </xf>
    <xf numFmtId="0" fontId="11" fillId="0" borderId="0" xfId="0" applyFont="1" applyFill="1" applyProtection="1"/>
    <xf numFmtId="179" fontId="6" fillId="0" borderId="0" xfId="0" applyNumberFormat="1" applyFont="1" applyFill="1" applyBorder="1" applyAlignment="1" applyProtection="1">
      <alignment horizontal="center" vertical="center"/>
    </xf>
    <xf numFmtId="179" fontId="6" fillId="0" borderId="1" xfId="0" applyNumberFormat="1" applyFont="1" applyFill="1" applyBorder="1" applyAlignment="1" applyProtection="1">
      <alignment horizontal="center" vertical="center"/>
    </xf>
    <xf numFmtId="179" fontId="9" fillId="0" borderId="36" xfId="0" applyNumberFormat="1" applyFont="1" applyFill="1" applyBorder="1" applyAlignment="1" applyProtection="1">
      <alignment horizontal="center" vertical="center"/>
    </xf>
    <xf numFmtId="179" fontId="9" fillId="0" borderId="34" xfId="0" applyNumberFormat="1" applyFont="1" applyFill="1" applyBorder="1" applyAlignment="1" applyProtection="1">
      <alignment horizontal="center" vertical="center"/>
    </xf>
    <xf numFmtId="179" fontId="9" fillId="0" borderId="63" xfId="0" applyNumberFormat="1" applyFont="1" applyFill="1" applyBorder="1" applyAlignment="1" applyProtection="1">
      <alignment horizontal="center" vertical="center"/>
    </xf>
    <xf numFmtId="179" fontId="6" fillId="0" borderId="36" xfId="0" applyNumberFormat="1" applyFont="1" applyFill="1" applyBorder="1" applyAlignment="1" applyProtection="1">
      <alignment horizontal="center" vertical="center"/>
    </xf>
    <xf numFmtId="179" fontId="6" fillId="0" borderId="34" xfId="0" applyNumberFormat="1" applyFont="1" applyFill="1" applyBorder="1" applyAlignment="1" applyProtection="1">
      <alignment horizontal="center" vertical="center"/>
    </xf>
    <xf numFmtId="179" fontId="6" fillId="0" borderId="63" xfId="0" applyNumberFormat="1" applyFont="1" applyFill="1" applyBorder="1" applyAlignment="1" applyProtection="1">
      <alignment horizontal="center" vertical="center"/>
    </xf>
    <xf numFmtId="179" fontId="6" fillId="0" borderId="12" xfId="0" applyNumberFormat="1" applyFont="1" applyFill="1" applyBorder="1" applyAlignment="1" applyProtection="1">
      <alignment horizontal="center" vertical="center"/>
    </xf>
    <xf numFmtId="179" fontId="6" fillId="0" borderId="14" xfId="0" applyNumberFormat="1" applyFont="1" applyFill="1" applyBorder="1" applyAlignment="1" applyProtection="1">
      <alignment horizontal="center" vertical="center"/>
    </xf>
    <xf numFmtId="0" fontId="6" fillId="0" borderId="0" xfId="0" applyFont="1" applyFill="1" applyProtection="1"/>
    <xf numFmtId="179" fontId="8" fillId="0" borderId="40" xfId="0" applyNumberFormat="1" applyFont="1" applyFill="1" applyBorder="1" applyAlignment="1" applyProtection="1">
      <alignment horizontal="center" vertical="center" wrapText="1"/>
    </xf>
    <xf numFmtId="179" fontId="8" fillId="0" borderId="39" xfId="0" applyNumberFormat="1" applyFont="1" applyFill="1" applyBorder="1" applyAlignment="1" applyProtection="1">
      <alignment horizontal="center" vertical="center" wrapText="1"/>
    </xf>
    <xf numFmtId="179" fontId="8" fillId="0" borderId="47" xfId="0" applyNumberFormat="1" applyFont="1" applyFill="1" applyBorder="1" applyAlignment="1" applyProtection="1">
      <alignment horizontal="center" vertical="center" wrapText="1"/>
    </xf>
    <xf numFmtId="179" fontId="6" fillId="0" borderId="40" xfId="0" applyNumberFormat="1" applyFont="1" applyFill="1" applyBorder="1" applyAlignment="1" applyProtection="1">
      <alignment horizontal="center" vertical="center" wrapText="1"/>
    </xf>
    <xf numFmtId="179" fontId="6" fillId="0" borderId="39" xfId="0" applyNumberFormat="1" applyFont="1" applyFill="1" applyBorder="1" applyAlignment="1" applyProtection="1">
      <alignment horizontal="center" vertical="center" wrapText="1"/>
    </xf>
    <xf numFmtId="179" fontId="6" fillId="0" borderId="47" xfId="0" applyNumberFormat="1" applyFont="1" applyFill="1" applyBorder="1" applyAlignment="1" applyProtection="1">
      <alignment horizontal="center" vertical="center" wrapText="1"/>
    </xf>
    <xf numFmtId="179" fontId="6" fillId="0" borderId="39" xfId="0" applyNumberFormat="1" applyFont="1" applyFill="1" applyBorder="1" applyAlignment="1" applyProtection="1">
      <alignment horizontal="distributed" vertical="center"/>
    </xf>
    <xf numFmtId="179" fontId="6" fillId="0" borderId="40" xfId="0" applyNumberFormat="1" applyFont="1" applyFill="1" applyBorder="1" applyAlignment="1" applyProtection="1">
      <alignment horizontal="right" vertical="center"/>
    </xf>
    <xf numFmtId="179" fontId="8" fillId="0" borderId="39" xfId="0" applyNumberFormat="1" applyFont="1" applyFill="1" applyBorder="1" applyAlignment="1" applyProtection="1">
      <alignment horizontal="right" vertical="center"/>
    </xf>
    <xf numFmtId="179" fontId="8" fillId="0" borderId="40" xfId="0" applyNumberFormat="1" applyFont="1" applyFill="1" applyBorder="1" applyAlignment="1" applyProtection="1">
      <alignment horizontal="right" vertical="center"/>
    </xf>
    <xf numFmtId="179" fontId="6" fillId="0" borderId="39" xfId="0" applyNumberFormat="1" applyFont="1" applyFill="1" applyBorder="1" applyAlignment="1" applyProtection="1">
      <alignment horizontal="right" vertical="center"/>
    </xf>
    <xf numFmtId="179" fontId="6" fillId="0" borderId="47" xfId="0" applyNumberFormat="1" applyFont="1" applyFill="1" applyBorder="1" applyAlignment="1" applyProtection="1">
      <alignment horizontal="right" vertical="center"/>
    </xf>
    <xf numFmtId="179" fontId="7" fillId="0" borderId="39" xfId="0" applyNumberFormat="1" applyFont="1" applyFill="1" applyBorder="1" applyAlignment="1" applyProtection="1">
      <alignment horizontal="right" vertical="center"/>
    </xf>
    <xf numFmtId="179" fontId="6" fillId="0" borderId="39"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distributed" vertical="center"/>
    </xf>
    <xf numFmtId="179" fontId="6" fillId="0" borderId="5" xfId="0" applyNumberFormat="1" applyFont="1" applyFill="1" applyBorder="1" applyAlignment="1" applyProtection="1">
      <alignment horizontal="right" vertical="center"/>
    </xf>
    <xf numFmtId="179" fontId="8" fillId="0" borderId="0" xfId="0" applyNumberFormat="1" applyFont="1" applyFill="1" applyBorder="1" applyAlignment="1" applyProtection="1">
      <alignment horizontal="right" vertical="center"/>
    </xf>
    <xf numFmtId="179" fontId="7" fillId="0" borderId="0" xfId="0" applyNumberFormat="1" applyFont="1" applyFill="1" applyBorder="1" applyAlignment="1" applyProtection="1">
      <alignment horizontal="right" vertical="center"/>
    </xf>
    <xf numFmtId="179" fontId="7" fillId="0" borderId="5" xfId="0" applyNumberFormat="1" applyFont="1" applyFill="1" applyBorder="1" applyAlignment="1" applyProtection="1">
      <alignment horizontal="right" vertical="center"/>
    </xf>
    <xf numFmtId="179" fontId="6" fillId="0" borderId="0" xfId="0" applyNumberFormat="1" applyFont="1" applyFill="1" applyBorder="1" applyAlignment="1" applyProtection="1">
      <alignment horizontal="right" vertical="center"/>
    </xf>
    <xf numFmtId="179" fontId="6" fillId="0" borderId="1" xfId="0" applyNumberFormat="1" applyFont="1" applyFill="1" applyBorder="1" applyAlignment="1" applyProtection="1">
      <alignment horizontal="right" vertical="center"/>
    </xf>
    <xf numFmtId="179" fontId="6" fillId="0" borderId="0" xfId="0" applyNumberFormat="1" applyFont="1" applyFill="1" applyBorder="1" applyAlignment="1" applyProtection="1">
      <alignment horizontal="right" vertical="center"/>
      <protection locked="0"/>
    </xf>
    <xf numFmtId="179" fontId="6" fillId="0" borderId="37" xfId="0" applyNumberFormat="1" applyFont="1" applyFill="1" applyBorder="1" applyAlignment="1" applyProtection="1">
      <alignment vertical="center"/>
    </xf>
    <xf numFmtId="179" fontId="6" fillId="0" borderId="37" xfId="0" applyNumberFormat="1" applyFont="1" applyFill="1" applyBorder="1" applyAlignment="1" applyProtection="1">
      <alignment horizontal="distributed" vertical="center"/>
    </xf>
    <xf numFmtId="179" fontId="6" fillId="0" borderId="38" xfId="0" applyNumberFormat="1" applyFont="1" applyFill="1" applyBorder="1" applyAlignment="1" applyProtection="1">
      <alignment horizontal="right" vertical="center"/>
    </xf>
    <xf numFmtId="179" fontId="8" fillId="0" borderId="37" xfId="0" applyNumberFormat="1" applyFont="1" applyFill="1" applyBorder="1" applyAlignment="1" applyProtection="1">
      <alignment horizontal="right" vertical="center"/>
    </xf>
    <xf numFmtId="179" fontId="8" fillId="0" borderId="38" xfId="0" applyNumberFormat="1" applyFont="1" applyFill="1" applyBorder="1" applyAlignment="1" applyProtection="1">
      <alignment horizontal="right" vertical="center"/>
    </xf>
    <xf numFmtId="179" fontId="6" fillId="0" borderId="37" xfId="0" applyNumberFormat="1" applyFont="1" applyFill="1" applyBorder="1" applyAlignment="1" applyProtection="1">
      <alignment horizontal="right" vertical="center"/>
    </xf>
    <xf numFmtId="179" fontId="6" fillId="0" borderId="66" xfId="0" applyNumberFormat="1" applyFont="1" applyFill="1" applyBorder="1" applyAlignment="1" applyProtection="1">
      <alignment horizontal="right" vertical="center"/>
    </xf>
    <xf numFmtId="179" fontId="7" fillId="0" borderId="37" xfId="0" applyNumberFormat="1" applyFont="1" applyFill="1" applyBorder="1" applyAlignment="1" applyProtection="1">
      <alignment horizontal="right" vertical="center"/>
    </xf>
    <xf numFmtId="179" fontId="6" fillId="0" borderId="37"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vertical="center"/>
    </xf>
    <xf numFmtId="179" fontId="8" fillId="0" borderId="5" xfId="0" applyNumberFormat="1" applyFont="1" applyFill="1" applyBorder="1" applyAlignment="1" applyProtection="1">
      <alignment horizontal="right" vertical="center"/>
    </xf>
    <xf numFmtId="179" fontId="6" fillId="0" borderId="67" xfId="0" applyNumberFormat="1" applyFont="1" applyFill="1" applyBorder="1" applyAlignment="1" applyProtection="1">
      <alignment vertical="center"/>
    </xf>
    <xf numFmtId="179" fontId="6" fillId="0" borderId="67" xfId="0" applyNumberFormat="1" applyFont="1" applyFill="1" applyBorder="1" applyAlignment="1" applyProtection="1">
      <alignment horizontal="distributed" vertical="center"/>
    </xf>
    <xf numFmtId="179" fontId="6" fillId="0" borderId="70" xfId="0" applyNumberFormat="1" applyFont="1" applyFill="1" applyBorder="1" applyAlignment="1" applyProtection="1">
      <alignment horizontal="right" vertical="center"/>
    </xf>
    <xf numFmtId="179" fontId="8" fillId="0" borderId="67" xfId="0" applyNumberFormat="1" applyFont="1" applyFill="1" applyBorder="1" applyAlignment="1" applyProtection="1">
      <alignment horizontal="right" vertical="center"/>
    </xf>
    <xf numFmtId="179" fontId="8" fillId="0" borderId="70" xfId="0" applyNumberFormat="1" applyFont="1" applyFill="1" applyBorder="1" applyAlignment="1" applyProtection="1">
      <alignment horizontal="right" vertical="center"/>
    </xf>
    <xf numFmtId="179" fontId="6" fillId="0" borderId="67" xfId="0" applyNumberFormat="1" applyFont="1" applyFill="1" applyBorder="1" applyAlignment="1" applyProtection="1">
      <alignment horizontal="right" vertical="center"/>
    </xf>
    <xf numFmtId="179" fontId="6" fillId="0" borderId="68" xfId="0" applyNumberFormat="1" applyFont="1" applyFill="1" applyBorder="1" applyAlignment="1" applyProtection="1">
      <alignment horizontal="right" vertical="center"/>
    </xf>
    <xf numFmtId="179" fontId="7" fillId="0" borderId="67" xfId="0" applyNumberFormat="1" applyFont="1" applyFill="1" applyBorder="1" applyAlignment="1" applyProtection="1">
      <alignment horizontal="right" vertical="center"/>
    </xf>
    <xf numFmtId="179" fontId="6" fillId="0" borderId="67" xfId="0" applyNumberFormat="1" applyFont="1" applyFill="1" applyBorder="1" applyAlignment="1" applyProtection="1">
      <alignment horizontal="right" vertical="center"/>
      <protection locked="0"/>
    </xf>
    <xf numFmtId="179" fontId="6" fillId="0" borderId="23" xfId="0" applyNumberFormat="1" applyFont="1" applyFill="1" applyBorder="1" applyAlignment="1" applyProtection="1">
      <alignment horizontal="distributed" vertical="center"/>
    </xf>
    <xf numFmtId="179" fontId="6" fillId="0" borderId="7" xfId="0" applyNumberFormat="1" applyFont="1" applyFill="1" applyBorder="1" applyAlignment="1" applyProtection="1">
      <alignment horizontal="right" vertical="center"/>
    </xf>
    <xf numFmtId="179" fontId="8" fillId="0" borderId="23" xfId="0" applyNumberFormat="1" applyFont="1" applyFill="1" applyBorder="1" applyAlignment="1" applyProtection="1">
      <alignment horizontal="right" vertical="center"/>
    </xf>
    <xf numFmtId="179" fontId="8" fillId="0" borderId="7" xfId="0" applyNumberFormat="1" applyFont="1" applyFill="1" applyBorder="1" applyAlignment="1" applyProtection="1">
      <alignment horizontal="right" vertical="center"/>
    </xf>
    <xf numFmtId="179" fontId="6" fillId="0" borderId="23" xfId="0" applyNumberFormat="1" applyFont="1" applyFill="1" applyBorder="1" applyAlignment="1" applyProtection="1">
      <alignment horizontal="right" vertical="center"/>
    </xf>
    <xf numFmtId="179" fontId="6" fillId="0" borderId="3" xfId="0" applyNumberFormat="1" applyFont="1" applyFill="1" applyBorder="1" applyAlignment="1" applyProtection="1">
      <alignment horizontal="right" vertical="center"/>
    </xf>
    <xf numFmtId="179" fontId="7" fillId="0" borderId="23" xfId="0" applyNumberFormat="1" applyFont="1" applyFill="1" applyBorder="1" applyAlignment="1" applyProtection="1">
      <alignment horizontal="right" vertical="center"/>
    </xf>
    <xf numFmtId="179" fontId="6" fillId="0" borderId="23"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center"/>
    </xf>
    <xf numFmtId="179" fontId="6" fillId="0" borderId="0" xfId="0" applyNumberFormat="1" applyFont="1" applyFill="1" applyBorder="1" applyProtection="1"/>
    <xf numFmtId="179" fontId="6" fillId="0" borderId="23" xfId="0" applyNumberFormat="1" applyFont="1" applyFill="1" applyBorder="1" applyProtection="1"/>
    <xf numFmtId="179" fontId="6" fillId="0" borderId="23" xfId="0" applyNumberFormat="1" applyFont="1" applyFill="1" applyBorder="1" applyAlignment="1" applyProtection="1">
      <alignment horizontal="right" vertical="center"/>
    </xf>
    <xf numFmtId="179" fontId="6" fillId="0" borderId="16" xfId="0" applyNumberFormat="1" applyFont="1" applyFill="1" applyBorder="1" applyAlignment="1" applyProtection="1">
      <alignment horizontal="center" vertical="center"/>
    </xf>
    <xf numFmtId="179" fontId="6" fillId="0" borderId="2" xfId="0" applyNumberFormat="1" applyFont="1" applyFill="1" applyBorder="1" applyAlignment="1" applyProtection="1">
      <alignment horizontal="center" vertical="center"/>
    </xf>
    <xf numFmtId="179" fontId="6" fillId="0" borderId="10" xfId="0" applyNumberFormat="1" applyFont="1" applyFill="1" applyBorder="1" applyAlignment="1" applyProtection="1">
      <alignment horizontal="center" vertical="center"/>
    </xf>
    <xf numFmtId="179" fontId="6" fillId="0" borderId="65" xfId="0" applyNumberFormat="1" applyFont="1" applyFill="1" applyBorder="1" applyAlignment="1" applyProtection="1">
      <alignment horizontal="center" vertical="center" wrapText="1"/>
    </xf>
    <xf numFmtId="179" fontId="6" fillId="0" borderId="64" xfId="0" applyNumberFormat="1" applyFont="1" applyFill="1" applyBorder="1" applyAlignment="1" applyProtection="1">
      <alignment horizontal="center" vertical="center" wrapText="1"/>
    </xf>
    <xf numFmtId="179" fontId="6" fillId="0" borderId="50"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horizontal="distributed" vertical="center"/>
    </xf>
    <xf numFmtId="179" fontId="6" fillId="0" borderId="1" xfId="0" applyNumberFormat="1" applyFont="1" applyFill="1" applyBorder="1" applyAlignment="1" applyProtection="1">
      <alignment horizontal="distributed" vertical="center"/>
    </xf>
    <xf numFmtId="179" fontId="6" fillId="0" borderId="5" xfId="0" applyNumberFormat="1" applyFont="1" applyFill="1" applyBorder="1" applyAlignment="1" applyProtection="1">
      <alignment horizontal="distributed" vertical="center"/>
    </xf>
    <xf numFmtId="179" fontId="6" fillId="0" borderId="0" xfId="0" applyNumberFormat="1" applyFont="1" applyFill="1" applyBorder="1" applyAlignment="1" applyProtection="1">
      <alignment horizontal="center" vertical="center"/>
    </xf>
    <xf numFmtId="179" fontId="6" fillId="0" borderId="1" xfId="0" applyNumberFormat="1" applyFont="1" applyFill="1" applyBorder="1" applyAlignment="1" applyProtection="1">
      <alignment horizontal="distributed" vertical="center"/>
    </xf>
    <xf numFmtId="179" fontId="7" fillId="0" borderId="34" xfId="0" applyNumberFormat="1" applyFont="1" applyFill="1" applyBorder="1" applyAlignment="1" applyProtection="1">
      <alignment horizontal="right" vertical="center"/>
    </xf>
    <xf numFmtId="179" fontId="6" fillId="0" borderId="47" xfId="0" applyNumberFormat="1" applyFont="1" applyFill="1" applyBorder="1" applyAlignment="1" applyProtection="1">
      <alignment horizontal="distributed" vertical="center"/>
    </xf>
    <xf numFmtId="179" fontId="6" fillId="0" borderId="66" xfId="0" applyNumberFormat="1" applyFont="1" applyFill="1" applyBorder="1" applyAlignment="1" applyProtection="1">
      <alignment horizontal="distributed" vertical="center"/>
    </xf>
    <xf numFmtId="179" fontId="6" fillId="0" borderId="68" xfId="0" applyNumberFormat="1" applyFont="1" applyFill="1" applyBorder="1" applyAlignment="1" applyProtection="1">
      <alignment horizontal="distributed" vertical="center"/>
    </xf>
    <xf numFmtId="179" fontId="6" fillId="0" borderId="3" xfId="0" applyNumberFormat="1" applyFont="1" applyFill="1" applyBorder="1" applyAlignment="1" applyProtection="1">
      <alignment horizontal="distributed" vertical="center"/>
    </xf>
    <xf numFmtId="179" fontId="6" fillId="0" borderId="0" xfId="0" applyNumberFormat="1" applyFont="1" applyFill="1" applyProtection="1"/>
    <xf numFmtId="179" fontId="6" fillId="0" borderId="0"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horizontal="distributed" vertical="distributed" textRotation="255" wrapText="1"/>
    </xf>
    <xf numFmtId="179" fontId="6" fillId="0" borderId="0" xfId="0" applyNumberFormat="1" applyFont="1" applyFill="1" applyBorder="1" applyAlignment="1" applyProtection="1">
      <alignment horizontal="distributed" vertical="distributed"/>
    </xf>
    <xf numFmtId="179" fontId="6" fillId="0" borderId="39" xfId="0" applyNumberFormat="1" applyFont="1" applyFill="1" applyBorder="1" applyAlignment="1" applyProtection="1">
      <alignment horizontal="distributed" vertical="center"/>
    </xf>
    <xf numFmtId="179" fontId="6" fillId="0" borderId="47" xfId="0" applyNumberFormat="1" applyFont="1" applyFill="1" applyBorder="1" applyAlignment="1" applyProtection="1">
      <alignment horizontal="center" vertical="center"/>
    </xf>
    <xf numFmtId="179" fontId="6" fillId="0" borderId="40" xfId="0" applyNumberFormat="1" applyFont="1" applyFill="1" applyBorder="1" applyAlignment="1" applyProtection="1">
      <alignment horizontal="center" vertical="center"/>
    </xf>
    <xf numFmtId="179" fontId="6" fillId="0" borderId="39" xfId="0" applyNumberFormat="1" applyFont="1" applyFill="1" applyBorder="1" applyAlignment="1" applyProtection="1">
      <alignment horizontal="center" vertical="center"/>
    </xf>
    <xf numFmtId="179" fontId="6" fillId="0" borderId="34" xfId="0" applyNumberFormat="1" applyFont="1" applyFill="1" applyBorder="1" applyAlignment="1" applyProtection="1">
      <alignment horizontal="distributed" vertical="center"/>
    </xf>
    <xf numFmtId="179" fontId="6" fillId="0" borderId="63" xfId="0" applyNumberFormat="1" applyFont="1" applyFill="1" applyBorder="1" applyAlignment="1" applyProtection="1">
      <alignment horizontal="distributed" vertical="center"/>
    </xf>
    <xf numFmtId="179" fontId="6" fillId="0" borderId="34" xfId="0" applyNumberFormat="1" applyFont="1" applyFill="1" applyBorder="1" applyAlignment="1" applyProtection="1">
      <alignment horizontal="right" vertical="center"/>
    </xf>
    <xf numFmtId="179" fontId="6" fillId="0" borderId="63" xfId="0" applyNumberFormat="1" applyFont="1" applyFill="1" applyBorder="1" applyAlignment="1" applyProtection="1">
      <alignment horizontal="right" vertical="center"/>
    </xf>
    <xf numFmtId="179" fontId="6" fillId="0" borderId="36" xfId="0" applyNumberFormat="1" applyFont="1" applyFill="1" applyBorder="1" applyAlignment="1" applyProtection="1">
      <alignment horizontal="right" vertical="center"/>
    </xf>
    <xf numFmtId="179" fontId="6" fillId="0" borderId="34" xfId="0" applyNumberFormat="1" applyFont="1" applyFill="1" applyBorder="1" applyAlignment="1" applyProtection="1">
      <alignment horizontal="right" vertical="center"/>
      <protection locked="0"/>
    </xf>
    <xf numFmtId="179" fontId="6" fillId="0" borderId="66" xfId="0" applyNumberFormat="1" applyFont="1" applyFill="1" applyBorder="1" applyAlignment="1" applyProtection="1">
      <alignment horizontal="center" vertical="center"/>
    </xf>
    <xf numFmtId="179" fontId="6" fillId="0" borderId="38" xfId="0" applyNumberFormat="1" applyFont="1" applyFill="1" applyBorder="1" applyAlignment="1" applyProtection="1">
      <alignment horizontal="center" vertical="center"/>
    </xf>
    <xf numFmtId="179" fontId="6" fillId="0" borderId="37" xfId="0" applyNumberFormat="1" applyFont="1" applyFill="1" applyBorder="1" applyAlignment="1" applyProtection="1">
      <alignment horizontal="center" vertical="center"/>
    </xf>
    <xf numFmtId="179" fontId="6" fillId="0" borderId="66" xfId="0" applyNumberFormat="1" applyFont="1" applyFill="1" applyBorder="1" applyAlignment="1" applyProtection="1">
      <alignment vertical="center"/>
    </xf>
    <xf numFmtId="179" fontId="6" fillId="0" borderId="1" xfId="0" applyNumberFormat="1" applyFont="1" applyFill="1" applyBorder="1" applyAlignment="1" applyProtection="1">
      <alignment horizontal="center" vertical="center"/>
    </xf>
    <xf numFmtId="179" fontId="6" fillId="0" borderId="5" xfId="0" applyNumberFormat="1" applyFont="1" applyFill="1" applyBorder="1" applyAlignment="1" applyProtection="1">
      <alignment horizontal="center" vertical="center"/>
    </xf>
    <xf numFmtId="179" fontId="6" fillId="0" borderId="1" xfId="0" applyNumberFormat="1" applyFont="1" applyFill="1" applyBorder="1" applyAlignment="1" applyProtection="1">
      <alignment vertical="center"/>
    </xf>
    <xf numFmtId="179" fontId="6" fillId="0" borderId="70" xfId="0" applyNumberFormat="1" applyFont="1" applyFill="1" applyBorder="1" applyAlignment="1" applyProtection="1">
      <alignment horizontal="distributed" vertical="center"/>
    </xf>
    <xf numFmtId="179" fontId="6" fillId="0" borderId="68" xfId="0" applyNumberFormat="1" applyFont="1" applyFill="1" applyBorder="1" applyAlignment="1" applyProtection="1">
      <alignment horizontal="center" vertical="center"/>
    </xf>
    <xf numFmtId="179" fontId="6" fillId="0" borderId="70" xfId="0" applyNumberFormat="1" applyFont="1" applyFill="1" applyBorder="1" applyAlignment="1" applyProtection="1">
      <alignment horizontal="center" vertical="center"/>
    </xf>
    <xf numFmtId="179" fontId="6" fillId="0" borderId="67" xfId="0" applyNumberFormat="1" applyFont="1" applyFill="1" applyBorder="1" applyAlignment="1" applyProtection="1">
      <alignment horizontal="center" vertical="center"/>
    </xf>
    <xf numFmtId="179" fontId="6" fillId="0" borderId="7" xfId="0" applyNumberFormat="1" applyFont="1" applyFill="1" applyBorder="1" applyAlignment="1" applyProtection="1">
      <alignment horizontal="distributed" vertical="center"/>
    </xf>
    <xf numFmtId="179" fontId="6" fillId="0" borderId="3" xfId="0" applyNumberFormat="1" applyFont="1" applyFill="1" applyBorder="1" applyAlignment="1" applyProtection="1">
      <alignment horizontal="center" vertical="center"/>
    </xf>
    <xf numFmtId="179" fontId="6" fillId="0" borderId="7" xfId="0" applyNumberFormat="1" applyFont="1" applyFill="1" applyBorder="1" applyAlignment="1" applyProtection="1">
      <alignment horizontal="center" vertical="center"/>
    </xf>
    <xf numFmtId="179" fontId="6" fillId="0" borderId="23" xfId="0" applyNumberFormat="1" applyFont="1" applyFill="1" applyBorder="1" applyAlignment="1" applyProtection="1">
      <alignment horizontal="center" vertical="center"/>
    </xf>
    <xf numFmtId="179" fontId="6" fillId="0" borderId="0" xfId="0" applyNumberFormat="1" applyFont="1" applyFill="1" applyAlignment="1" applyProtection="1">
      <alignment horizontal="left" vertical="center" wrapText="1"/>
    </xf>
    <xf numFmtId="179" fontId="6" fillId="0" borderId="0" xfId="0" applyNumberFormat="1" applyFont="1" applyFill="1" applyBorder="1" applyAlignment="1" applyProtection="1">
      <alignment horizontal="left"/>
    </xf>
    <xf numFmtId="176" fontId="0" fillId="0" borderId="0" xfId="0" applyNumberFormat="1" applyFill="1" applyBorder="1" applyProtection="1"/>
    <xf numFmtId="0" fontId="0" fillId="0" borderId="0" xfId="0" applyFill="1" applyProtection="1"/>
    <xf numFmtId="0" fontId="0" fillId="0" borderId="0" xfId="0" applyFill="1" applyBorder="1" applyProtection="1"/>
    <xf numFmtId="0" fontId="11" fillId="0" borderId="0" xfId="0" applyFont="1"/>
    <xf numFmtId="0" fontId="2" fillId="0" borderId="0" xfId="0" applyFont="1"/>
    <xf numFmtId="0" fontId="3" fillId="0" borderId="0" xfId="0" applyFont="1"/>
    <xf numFmtId="0" fontId="6" fillId="0" borderId="0" xfId="0" applyFont="1" applyAlignment="1">
      <alignment horizontal="left" vertical="top" wrapText="1"/>
    </xf>
    <xf numFmtId="0" fontId="7" fillId="0" borderId="0" xfId="0" applyFont="1"/>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6" fillId="0" borderId="0" xfId="0" applyFont="1"/>
    <xf numFmtId="0" fontId="6" fillId="0" borderId="1" xfId="0" applyFont="1" applyBorder="1" applyAlignment="1">
      <alignment horizontal="center" vertical="center"/>
    </xf>
    <xf numFmtId="0" fontId="6" fillId="0" borderId="40" xfId="0" applyFont="1" applyBorder="1" applyAlignment="1">
      <alignment horizontal="center" vertical="center"/>
    </xf>
    <xf numFmtId="0" fontId="6" fillId="0" borderId="46" xfId="0" applyFont="1" applyBorder="1" applyAlignment="1">
      <alignment horizontal="center" vertical="center"/>
    </xf>
    <xf numFmtId="0" fontId="6" fillId="0" borderId="53" xfId="0" applyFont="1" applyBorder="1" applyAlignment="1">
      <alignment horizontal="center" vertical="center"/>
    </xf>
    <xf numFmtId="0" fontId="6" fillId="0" borderId="49" xfId="0" applyFont="1" applyBorder="1" applyAlignment="1">
      <alignment horizontal="center" vertical="center"/>
    </xf>
    <xf numFmtId="49" fontId="6" fillId="0" borderId="47" xfId="0" applyNumberFormat="1" applyFont="1" applyBorder="1" applyAlignment="1">
      <alignment horizontal="distributed" vertical="center"/>
    </xf>
    <xf numFmtId="41" fontId="8" fillId="0" borderId="40" xfId="0" applyNumberFormat="1" applyFont="1" applyBorder="1" applyAlignment="1">
      <alignment horizontal="center" vertical="center"/>
    </xf>
    <xf numFmtId="180" fontId="7" fillId="0" borderId="46" xfId="0" applyNumberFormat="1" applyFont="1" applyBorder="1" applyAlignment="1">
      <alignment horizontal="center" vertical="center"/>
    </xf>
    <xf numFmtId="0" fontId="6" fillId="0" borderId="40" xfId="0" applyNumberFormat="1" applyFont="1" applyBorder="1" applyAlignment="1">
      <alignment horizontal="center" vertical="center"/>
    </xf>
    <xf numFmtId="0" fontId="6" fillId="0" borderId="39" xfId="0" applyNumberFormat="1" applyFont="1" applyBorder="1" applyAlignment="1">
      <alignment horizontal="center" vertical="center"/>
    </xf>
    <xf numFmtId="41" fontId="6" fillId="0" borderId="49" xfId="0" applyNumberFormat="1" applyFont="1" applyBorder="1" applyAlignment="1">
      <alignment horizontal="center" vertical="center"/>
    </xf>
    <xf numFmtId="49" fontId="6" fillId="0" borderId="1" xfId="0" applyNumberFormat="1" applyFont="1" applyBorder="1" applyAlignment="1">
      <alignment horizontal="distributed" vertical="center"/>
    </xf>
    <xf numFmtId="41" fontId="8" fillId="0" borderId="5" xfId="0" applyNumberFormat="1" applyFont="1" applyBorder="1" applyAlignment="1">
      <alignment horizontal="center" vertical="center"/>
    </xf>
    <xf numFmtId="180" fontId="7" fillId="0" borderId="58" xfId="0" applyNumberFormat="1" applyFont="1" applyBorder="1" applyAlignment="1">
      <alignment horizontal="center" vertical="center"/>
    </xf>
    <xf numFmtId="41" fontId="6" fillId="0" borderId="5" xfId="0" applyNumberFormat="1" applyFont="1" applyBorder="1" applyAlignment="1">
      <alignment horizontal="center" vertical="center"/>
    </xf>
    <xf numFmtId="41" fontId="6" fillId="0" borderId="21" xfId="0" applyNumberFormat="1" applyFont="1" applyBorder="1" applyAlignment="1">
      <alignment horizontal="center" vertical="center"/>
    </xf>
    <xf numFmtId="41" fontId="6" fillId="0" borderId="26" xfId="0" applyNumberFormat="1" applyFont="1" applyBorder="1" applyAlignment="1">
      <alignment horizontal="center" vertical="center"/>
    </xf>
    <xf numFmtId="49" fontId="6" fillId="0" borderId="3" xfId="0" applyNumberFormat="1" applyFont="1" applyBorder="1" applyAlignment="1">
      <alignment horizontal="distributed" vertical="center"/>
    </xf>
    <xf numFmtId="41" fontId="8" fillId="0" borderId="7" xfId="0" applyNumberFormat="1" applyFont="1" applyBorder="1" applyAlignment="1">
      <alignment horizontal="center" vertical="center"/>
    </xf>
    <xf numFmtId="180" fontId="7" fillId="0" borderId="61" xfId="0" applyNumberFormat="1" applyFont="1" applyBorder="1" applyAlignment="1">
      <alignment horizontal="center" vertical="center"/>
    </xf>
    <xf numFmtId="181" fontId="6" fillId="0" borderId="7" xfId="0" applyNumberFormat="1" applyFont="1" applyBorder="1" applyAlignment="1">
      <alignment horizontal="center" vertical="center"/>
    </xf>
    <xf numFmtId="181" fontId="6" fillId="0" borderId="60" xfId="0" applyNumberFormat="1" applyFont="1" applyBorder="1" applyAlignment="1">
      <alignment horizontal="center" vertical="center"/>
    </xf>
    <xf numFmtId="41" fontId="6" fillId="0" borderId="27" xfId="0" applyNumberFormat="1" applyFont="1" applyBorder="1" applyAlignment="1">
      <alignment horizontal="center" vertical="center"/>
    </xf>
    <xf numFmtId="49" fontId="6" fillId="0" borderId="0" xfId="0" applyNumberFormat="1" applyFont="1" applyBorder="1" applyAlignment="1">
      <alignment vertical="center"/>
    </xf>
    <xf numFmtId="41" fontId="6" fillId="0" borderId="0" xfId="0" applyNumberFormat="1" applyFont="1" applyBorder="1" applyAlignment="1">
      <alignment horizontal="center"/>
    </xf>
    <xf numFmtId="176" fontId="6" fillId="0" borderId="0" xfId="0" applyNumberFormat="1" applyFont="1"/>
    <xf numFmtId="176" fontId="3" fillId="0" borderId="0" xfId="0" applyNumberFormat="1" applyFont="1" applyBorder="1"/>
    <xf numFmtId="176" fontId="0" fillId="0" borderId="0" xfId="0" applyNumberFormat="1" applyBorder="1"/>
    <xf numFmtId="0" fontId="11" fillId="0" borderId="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40" xfId="0" applyFont="1" applyFill="1" applyBorder="1" applyAlignment="1">
      <alignment horizontal="distributed" vertical="distributed" textRotation="255"/>
    </xf>
    <xf numFmtId="0" fontId="6" fillId="0" borderId="48" xfId="0" applyFont="1" applyFill="1" applyBorder="1" applyAlignment="1">
      <alignment horizontal="distributed" vertical="distributed" textRotation="255"/>
    </xf>
    <xf numFmtId="0" fontId="6" fillId="0" borderId="45" xfId="0" applyFont="1" applyFill="1" applyBorder="1" applyAlignment="1">
      <alignment horizontal="distributed" vertical="distributed" textRotation="255"/>
    </xf>
    <xf numFmtId="0" fontId="6" fillId="0" borderId="47" xfId="0" applyFont="1" applyFill="1" applyBorder="1" applyAlignment="1">
      <alignment horizontal="distributed" vertical="distributed" textRotation="255"/>
    </xf>
    <xf numFmtId="0" fontId="6" fillId="0" borderId="39" xfId="0" applyFont="1" applyFill="1" applyBorder="1" applyAlignment="1">
      <alignment horizontal="distributed" vertical="distributed" textRotation="255"/>
    </xf>
    <xf numFmtId="49" fontId="8" fillId="0" borderId="47" xfId="0" applyNumberFormat="1" applyFont="1" applyFill="1" applyBorder="1" applyAlignment="1">
      <alignment horizontal="distributed" vertical="center"/>
    </xf>
    <xf numFmtId="41" fontId="8" fillId="0" borderId="40" xfId="0" applyNumberFormat="1" applyFont="1" applyFill="1" applyBorder="1" applyAlignment="1">
      <alignment horizontal="center" vertical="center"/>
    </xf>
    <xf numFmtId="41" fontId="8" fillId="0" borderId="47" xfId="0" applyNumberFormat="1" applyFont="1" applyFill="1" applyBorder="1" applyAlignment="1">
      <alignment horizontal="center" vertical="center"/>
    </xf>
    <xf numFmtId="41" fontId="8" fillId="0" borderId="39" xfId="0" applyNumberFormat="1" applyFont="1" applyFill="1" applyBorder="1" applyAlignment="1">
      <alignment horizontal="center" vertical="center"/>
    </xf>
    <xf numFmtId="41" fontId="7" fillId="0" borderId="38" xfId="0" applyNumberFormat="1" applyFont="1" applyFill="1" applyBorder="1" applyAlignment="1">
      <alignment horizontal="center" vertical="center"/>
    </xf>
    <xf numFmtId="41" fontId="6" fillId="0" borderId="72" xfId="0" applyNumberFormat="1" applyFont="1" applyFill="1" applyBorder="1" applyAlignment="1">
      <alignment horizontal="right" vertical="center"/>
    </xf>
    <xf numFmtId="41" fontId="6" fillId="0" borderId="73" xfId="0" applyNumberFormat="1" applyFont="1" applyFill="1" applyBorder="1" applyAlignment="1">
      <alignment horizontal="center" vertical="center"/>
    </xf>
    <xf numFmtId="41" fontId="6" fillId="0" borderId="66" xfId="0" applyNumberFormat="1" applyFont="1" applyFill="1" applyBorder="1" applyAlignment="1">
      <alignment horizontal="center" vertical="center"/>
    </xf>
    <xf numFmtId="41" fontId="6" fillId="0" borderId="72" xfId="0" applyNumberFormat="1" applyFont="1" applyFill="1" applyBorder="1" applyAlignment="1">
      <alignment horizontal="center" vertical="center"/>
    </xf>
    <xf numFmtId="41" fontId="6" fillId="0" borderId="73" xfId="0" applyNumberFormat="1" applyFont="1" applyFill="1" applyBorder="1" applyAlignment="1">
      <alignment horizontal="right" vertical="center"/>
    </xf>
    <xf numFmtId="41" fontId="6" fillId="0" borderId="37" xfId="0" applyNumberFormat="1" applyFont="1" applyFill="1" applyBorder="1" applyAlignment="1">
      <alignment horizontal="center" vertical="center"/>
    </xf>
    <xf numFmtId="41" fontId="7" fillId="0" borderId="5" xfId="0" applyNumberFormat="1" applyFont="1" applyFill="1" applyBorder="1" applyAlignment="1">
      <alignment horizontal="center" vertical="center"/>
    </xf>
    <xf numFmtId="41" fontId="6" fillId="0" borderId="1" xfId="0" applyNumberFormat="1" applyFont="1" applyFill="1" applyBorder="1" applyAlignment="1">
      <alignment horizontal="center" vertical="center"/>
    </xf>
    <xf numFmtId="41" fontId="7" fillId="0" borderId="5"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41" fontId="7" fillId="0" borderId="7" xfId="0" applyNumberFormat="1" applyFont="1" applyFill="1" applyBorder="1" applyAlignment="1">
      <alignment horizontal="center" vertical="center"/>
    </xf>
    <xf numFmtId="41" fontId="6" fillId="0" borderId="3" xfId="0" applyNumberFormat="1" applyFont="1" applyFill="1" applyBorder="1" applyAlignment="1">
      <alignment horizontal="center" vertical="center"/>
    </xf>
    <xf numFmtId="41" fontId="6" fillId="0" borderId="23" xfId="0" applyNumberFormat="1" applyFont="1" applyFill="1" applyBorder="1" applyAlignment="1">
      <alignment horizontal="center" vertical="center"/>
    </xf>
    <xf numFmtId="0" fontId="6" fillId="0" borderId="0" xfId="0" applyFont="1" applyFill="1" applyBorder="1" applyAlignment="1">
      <alignment horizontal="distributed" vertical="distributed" textRotation="255"/>
    </xf>
    <xf numFmtId="0" fontId="6" fillId="0" borderId="0" xfId="0" applyFont="1" applyAlignment="1">
      <alignment horizontal="left" vertical="center" wrapText="1"/>
    </xf>
    <xf numFmtId="0" fontId="7" fillId="0" borderId="0" xfId="0" applyFont="1" applyBorder="1"/>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8" fillId="0" borderId="2" xfId="0" applyFont="1" applyBorder="1" applyAlignment="1">
      <alignment horizontal="center" vertical="center"/>
    </xf>
    <xf numFmtId="0" fontId="6" fillId="0" borderId="15" xfId="0" applyFont="1" applyBorder="1" applyAlignment="1">
      <alignment horizontal="center" vertical="center"/>
    </xf>
    <xf numFmtId="0" fontId="6" fillId="0" borderId="74" xfId="0" applyFont="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0" xfId="0" applyFont="1" applyFill="1" applyBorder="1" applyAlignment="1">
      <alignment vertical="center"/>
    </xf>
    <xf numFmtId="181" fontId="8" fillId="0" borderId="18" xfId="0" applyNumberFormat="1" applyFont="1" applyBorder="1" applyAlignment="1">
      <alignment horizontal="right" vertical="center"/>
    </xf>
    <xf numFmtId="41" fontId="6" fillId="0" borderId="9" xfId="0" applyNumberFormat="1" applyFont="1" applyBorder="1" applyAlignment="1">
      <alignment horizontal="center" vertical="center"/>
    </xf>
    <xf numFmtId="41" fontId="6" fillId="0" borderId="17" xfId="0" applyNumberFormat="1" applyFont="1" applyBorder="1" applyAlignment="1">
      <alignment horizontal="center" vertical="center"/>
    </xf>
    <xf numFmtId="41" fontId="6" fillId="0" borderId="17" xfId="0" applyNumberFormat="1" applyFont="1" applyBorder="1" applyAlignment="1">
      <alignment vertical="center"/>
    </xf>
    <xf numFmtId="181" fontId="6" fillId="0" borderId="19" xfId="0" applyNumberFormat="1" applyFont="1" applyBorder="1" applyAlignment="1">
      <alignment horizontal="right" vertical="center"/>
    </xf>
    <xf numFmtId="176" fontId="6" fillId="0" borderId="0" xfId="0" applyNumberFormat="1" applyFont="1" applyBorder="1"/>
    <xf numFmtId="176" fontId="17" fillId="0" borderId="0" xfId="0" applyNumberFormat="1" applyFont="1" applyBorder="1"/>
    <xf numFmtId="0" fontId="17" fillId="0" borderId="0" xfId="0" applyFont="1"/>
    <xf numFmtId="0" fontId="6" fillId="0" borderId="2" xfId="0" applyFont="1" applyFill="1" applyBorder="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distributed" vertical="distributed" textRotation="255"/>
    </xf>
    <xf numFmtId="0" fontId="6" fillId="0" borderId="5" xfId="0" applyFont="1" applyFill="1" applyBorder="1" applyAlignment="1">
      <alignment horizontal="distributed" vertical="distributed" textRotation="255"/>
    </xf>
    <xf numFmtId="0" fontId="6" fillId="0" borderId="21" xfId="0" applyFont="1" applyFill="1" applyBorder="1" applyAlignment="1">
      <alignment horizontal="distributed" vertical="distributed" textRotation="255"/>
    </xf>
    <xf numFmtId="0" fontId="6" fillId="0" borderId="1" xfId="0" applyFont="1" applyFill="1" applyBorder="1" applyAlignment="1">
      <alignment horizontal="distributed" vertical="distributed" textRotation="255"/>
    </xf>
    <xf numFmtId="49" fontId="6" fillId="0" borderId="47" xfId="0" applyNumberFormat="1" applyFont="1" applyFill="1" applyBorder="1" applyAlignment="1">
      <alignment horizontal="center" vertical="center" shrinkToFit="1"/>
    </xf>
    <xf numFmtId="41" fontId="6" fillId="0" borderId="47" xfId="0" applyNumberFormat="1" applyFont="1" applyFill="1" applyBorder="1" applyAlignment="1">
      <alignment horizontal="center" vertical="center"/>
    </xf>
    <xf numFmtId="41" fontId="6" fillId="0" borderId="39" xfId="0" applyNumberFormat="1" applyFont="1" applyFill="1" applyBorder="1" applyAlignment="1">
      <alignment horizontal="center" vertical="center"/>
    </xf>
    <xf numFmtId="49" fontId="6" fillId="0" borderId="66"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15"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36" xfId="0" applyFont="1" applyFill="1" applyBorder="1" applyAlignment="1">
      <alignment horizontal="center" vertical="center" textRotation="255"/>
    </xf>
    <xf numFmtId="0" fontId="7" fillId="0" borderId="0" xfId="0" applyFont="1" applyFill="1" applyBorder="1" applyAlignment="1">
      <alignment vertical="center"/>
    </xf>
    <xf numFmtId="0" fontId="7" fillId="0" borderId="38" xfId="0" applyFont="1" applyFill="1" applyBorder="1" applyAlignment="1">
      <alignment vertical="center"/>
    </xf>
    <xf numFmtId="0" fontId="7" fillId="0" borderId="7" xfId="0" applyFont="1" applyFill="1" applyBorder="1" applyAlignment="1">
      <alignment vertical="center"/>
    </xf>
    <xf numFmtId="176" fontId="6" fillId="0" borderId="0" xfId="0" applyNumberFormat="1" applyFont="1" applyFill="1" applyBorder="1" applyAlignment="1">
      <alignment horizontal="lef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8</xdr:col>
      <xdr:colOff>353060</xdr:colOff>
      <xdr:row>1</xdr:row>
      <xdr:rowOff>152400</xdr:rowOff>
    </xdr:from>
    <xdr:to>
      <xdr:col>10</xdr:col>
      <xdr:colOff>50800</xdr:colOff>
      <xdr:row>2</xdr:row>
      <xdr:rowOff>233680</xdr:rowOff>
    </xdr:to>
    <xdr:sp macro="" textlink="">
      <xdr:nvSpPr>
        <xdr:cNvPr id="2" name="テキスト ボックス 1">
          <a:extLst>
            <a:ext uri="{FF2B5EF4-FFF2-40B4-BE49-F238E27FC236}">
              <a16:creationId xmlns="" xmlns:a16="http://schemas.microsoft.com/office/drawing/2014/main" id="{00000000-0008-0000-0000-000004000000}"/>
            </a:ext>
          </a:extLst>
        </xdr:cNvPr>
        <xdr:cNvSpPr txBox="1"/>
      </xdr:nvSpPr>
      <xdr:spPr>
        <a:xfrm>
          <a:off x="2791460" y="381000"/>
          <a:ext cx="510540" cy="1122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r>
            <a:rPr kumimoji="1" lang="ja-JP" altLang="en-US" sz="900">
              <a:latin typeface="MS PMincho" charset="-128"/>
              <a:ea typeface="MS PMincho" charset="-128"/>
              <a:cs typeface="MS PMincho" charset="-128"/>
            </a:rPr>
            <a:t>販</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売・</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サ</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ー</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ビ</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ス</a:t>
          </a:r>
          <a:endParaRPr kumimoji="1" lang="en-US" altLang="ja-JP" sz="900">
            <a:latin typeface="MS PMincho" charset="-128"/>
            <a:ea typeface="MS PMincho" charset="-128"/>
            <a:cs typeface="MS PMincho" charset="-128"/>
          </a:endParaRPr>
        </a:p>
        <a:p>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職</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業</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従</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事</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者</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showGridLines="0" tabSelected="1" zoomScaleSheetLayoutView="100" workbookViewId="0"/>
  </sheetViews>
  <sheetFormatPr baseColWidth="12" defaultColWidth="8.83203125" defaultRowHeight="14" x14ac:dyDescent="0.15"/>
  <cols>
    <col min="1" max="1" width="7.6640625" style="7" customWidth="1"/>
    <col min="2" max="2" width="5.33203125" style="7" customWidth="1"/>
    <col min="3" max="13" width="4.33203125" style="7" customWidth="1"/>
    <col min="14" max="14" width="5.33203125" style="7" customWidth="1"/>
    <col min="15" max="18" width="4.33203125" style="7" customWidth="1"/>
    <col min="19" max="19" width="4.33203125" style="8" customWidth="1"/>
    <col min="20" max="16384" width="8.83203125" style="7"/>
  </cols>
  <sheetData>
    <row r="1" spans="1:19" s="1" customFormat="1" x14ac:dyDescent="0.15">
      <c r="S1" s="2"/>
    </row>
    <row r="2" spans="1:19" s="3" customFormat="1" ht="21" customHeight="1" x14ac:dyDescent="0.15">
      <c r="A2" s="68" t="s">
        <v>24</v>
      </c>
      <c r="B2" s="68"/>
      <c r="C2" s="68"/>
      <c r="D2" s="68"/>
      <c r="E2" s="68"/>
      <c r="F2" s="68"/>
      <c r="G2" s="68"/>
      <c r="H2" s="68"/>
      <c r="I2" s="68"/>
      <c r="J2" s="68"/>
      <c r="K2" s="68"/>
      <c r="L2" s="68"/>
      <c r="M2" s="68"/>
      <c r="N2" s="68"/>
      <c r="O2" s="68"/>
      <c r="P2" s="68"/>
      <c r="Q2" s="68"/>
      <c r="R2" s="68"/>
      <c r="S2" s="68"/>
    </row>
    <row r="3" spans="1:19" s="3" customFormat="1" x14ac:dyDescent="0.15">
      <c r="S3" s="4"/>
    </row>
    <row r="4" spans="1:19" s="9" customFormat="1" ht="13" customHeight="1" x14ac:dyDescent="0.15">
      <c r="A4" s="71" t="s">
        <v>25</v>
      </c>
      <c r="B4" s="71"/>
      <c r="C4" s="71"/>
      <c r="D4" s="71"/>
      <c r="E4" s="71"/>
      <c r="F4" s="71"/>
      <c r="G4" s="71"/>
      <c r="H4" s="71"/>
      <c r="I4" s="71"/>
      <c r="J4" s="71"/>
      <c r="K4" s="71"/>
      <c r="L4" s="71"/>
      <c r="M4" s="71"/>
      <c r="N4" s="71"/>
      <c r="O4" s="71"/>
      <c r="P4" s="71"/>
      <c r="Q4" s="71"/>
      <c r="R4" s="71"/>
      <c r="S4" s="71"/>
    </row>
    <row r="5" spans="1:19" s="9" customFormat="1" ht="13" x14ac:dyDescent="0.15">
      <c r="A5" s="71"/>
      <c r="B5" s="71"/>
      <c r="C5" s="71"/>
      <c r="D5" s="71"/>
      <c r="E5" s="71"/>
      <c r="F5" s="71"/>
      <c r="G5" s="71"/>
      <c r="H5" s="71"/>
      <c r="I5" s="71"/>
      <c r="J5" s="71"/>
      <c r="K5" s="71"/>
      <c r="L5" s="71"/>
      <c r="M5" s="71"/>
      <c r="N5" s="71"/>
      <c r="O5" s="71"/>
      <c r="P5" s="71"/>
      <c r="Q5" s="71"/>
      <c r="R5" s="71"/>
      <c r="S5" s="71"/>
    </row>
    <row r="6" spans="1:19" s="9" customFormat="1" ht="13" x14ac:dyDescent="0.15">
      <c r="A6" s="71"/>
      <c r="B6" s="71"/>
      <c r="C6" s="71"/>
      <c r="D6" s="71"/>
      <c r="E6" s="71"/>
      <c r="F6" s="71"/>
      <c r="G6" s="71"/>
      <c r="H6" s="71"/>
      <c r="I6" s="71"/>
      <c r="J6" s="71"/>
      <c r="K6" s="71"/>
      <c r="L6" s="71"/>
      <c r="M6" s="71"/>
      <c r="N6" s="71"/>
      <c r="O6" s="71"/>
      <c r="P6" s="71"/>
      <c r="Q6" s="71"/>
      <c r="R6" s="71"/>
      <c r="S6" s="71"/>
    </row>
    <row r="7" spans="1:19" s="9" customFormat="1" ht="13" x14ac:dyDescent="0.15">
      <c r="S7" s="10"/>
    </row>
    <row r="8" spans="1:19" s="5" customFormat="1" ht="17" x14ac:dyDescent="0.15">
      <c r="A8" s="5" t="s">
        <v>23</v>
      </c>
      <c r="S8" s="35"/>
    </row>
    <row r="9" spans="1:19" s="9" customFormat="1" ht="13" x14ac:dyDescent="0.15">
      <c r="S9" s="10"/>
    </row>
    <row r="10" spans="1:19" s="36" customFormat="1" ht="18" customHeight="1" x14ac:dyDescent="0.15">
      <c r="A10" s="38" t="s">
        <v>73</v>
      </c>
      <c r="S10" s="37"/>
    </row>
    <row r="11" spans="1:19" s="9" customFormat="1" ht="8.25" customHeight="1" x14ac:dyDescent="0.15">
      <c r="S11" s="10"/>
    </row>
    <row r="12" spans="1:19" s="9" customFormat="1" ht="15" customHeight="1" x14ac:dyDescent="0.15">
      <c r="A12" s="71" t="s">
        <v>21</v>
      </c>
      <c r="B12" s="71"/>
      <c r="C12" s="71"/>
      <c r="D12" s="71"/>
      <c r="E12" s="71"/>
      <c r="F12" s="71"/>
      <c r="G12" s="71"/>
      <c r="H12" s="71"/>
      <c r="I12" s="71"/>
      <c r="J12" s="71"/>
      <c r="K12" s="71"/>
      <c r="L12" s="71"/>
      <c r="M12" s="71"/>
      <c r="N12" s="71"/>
      <c r="O12" s="71"/>
      <c r="P12" s="71"/>
      <c r="Q12" s="71"/>
      <c r="R12" s="71"/>
      <c r="S12" s="71"/>
    </row>
    <row r="13" spans="1:19" s="9" customFormat="1" ht="15" customHeight="1" thickBot="1" x14ac:dyDescent="0.2">
      <c r="A13" s="71"/>
      <c r="B13" s="71"/>
      <c r="C13" s="71"/>
      <c r="D13" s="71"/>
      <c r="E13" s="71"/>
      <c r="F13" s="71"/>
      <c r="G13" s="71"/>
      <c r="H13" s="71"/>
      <c r="I13" s="71"/>
      <c r="J13" s="71"/>
      <c r="K13" s="71"/>
      <c r="L13" s="71"/>
      <c r="M13" s="71"/>
      <c r="N13" s="71"/>
      <c r="O13" s="71"/>
      <c r="P13" s="71"/>
      <c r="Q13" s="71"/>
      <c r="R13" s="71"/>
      <c r="S13" s="71"/>
    </row>
    <row r="14" spans="1:19" s="12" customFormat="1" ht="14.25" customHeight="1" x14ac:dyDescent="0.15">
      <c r="A14" s="11"/>
      <c r="B14" s="63" t="s">
        <v>14</v>
      </c>
      <c r="C14" s="64"/>
      <c r="D14" s="64"/>
      <c r="E14" s="64"/>
      <c r="F14" s="64"/>
      <c r="G14" s="65"/>
      <c r="H14" s="63" t="s">
        <v>15</v>
      </c>
      <c r="I14" s="64"/>
      <c r="J14" s="64"/>
      <c r="K14" s="64"/>
      <c r="L14" s="64"/>
      <c r="M14" s="65"/>
      <c r="N14" s="66" t="s">
        <v>16</v>
      </c>
      <c r="O14" s="67"/>
      <c r="P14" s="67"/>
      <c r="Q14" s="67"/>
      <c r="R14" s="67"/>
      <c r="S14" s="67"/>
    </row>
    <row r="15" spans="1:19" s="12" customFormat="1" ht="30" customHeight="1" thickBot="1" x14ac:dyDescent="0.2">
      <c r="A15" s="13"/>
      <c r="B15" s="14" t="s">
        <v>14</v>
      </c>
      <c r="C15" s="15" t="s">
        <v>9</v>
      </c>
      <c r="D15" s="40" t="s">
        <v>10</v>
      </c>
      <c r="E15" s="40" t="s">
        <v>11</v>
      </c>
      <c r="F15" s="40" t="s">
        <v>12</v>
      </c>
      <c r="G15" s="41" t="s">
        <v>13</v>
      </c>
      <c r="H15" s="14" t="s">
        <v>14</v>
      </c>
      <c r="I15" s="15" t="s">
        <v>9</v>
      </c>
      <c r="J15" s="40" t="s">
        <v>10</v>
      </c>
      <c r="K15" s="40" t="s">
        <v>11</v>
      </c>
      <c r="L15" s="40" t="s">
        <v>12</v>
      </c>
      <c r="M15" s="41" t="s">
        <v>13</v>
      </c>
      <c r="N15" s="14" t="s">
        <v>14</v>
      </c>
      <c r="O15" s="15" t="s">
        <v>9</v>
      </c>
      <c r="P15" s="40" t="s">
        <v>10</v>
      </c>
      <c r="Q15" s="40" t="s">
        <v>11</v>
      </c>
      <c r="R15" s="40" t="s">
        <v>12</v>
      </c>
      <c r="S15" s="42" t="s">
        <v>13</v>
      </c>
    </row>
    <row r="16" spans="1:19" s="12" customFormat="1" ht="15" customHeight="1" x14ac:dyDescent="0.15">
      <c r="A16" s="16" t="s">
        <v>22</v>
      </c>
      <c r="B16" s="43">
        <v>1250</v>
      </c>
      <c r="C16" s="44">
        <v>0</v>
      </c>
      <c r="D16" s="45">
        <v>11</v>
      </c>
      <c r="E16" s="45">
        <v>217</v>
      </c>
      <c r="F16" s="45">
        <v>728</v>
      </c>
      <c r="G16" s="46">
        <v>294</v>
      </c>
      <c r="H16" s="43">
        <v>67</v>
      </c>
      <c r="I16" s="44">
        <v>0</v>
      </c>
      <c r="J16" s="45">
        <v>1</v>
      </c>
      <c r="K16" s="45">
        <v>18</v>
      </c>
      <c r="L16" s="45">
        <v>38</v>
      </c>
      <c r="M16" s="46">
        <v>1</v>
      </c>
      <c r="N16" s="43">
        <v>1192</v>
      </c>
      <c r="O16" s="44">
        <v>0</v>
      </c>
      <c r="P16" s="45">
        <v>10</v>
      </c>
      <c r="Q16" s="45">
        <v>199</v>
      </c>
      <c r="R16" s="45">
        <v>690</v>
      </c>
      <c r="S16" s="47">
        <v>293</v>
      </c>
    </row>
    <row r="17" spans="1:19" s="12" customFormat="1" ht="15" customHeight="1" x14ac:dyDescent="0.15">
      <c r="A17" s="19" t="s">
        <v>0</v>
      </c>
      <c r="B17" s="20">
        <v>164</v>
      </c>
      <c r="C17" s="21">
        <v>0</v>
      </c>
      <c r="D17" s="48">
        <v>1</v>
      </c>
      <c r="E17" s="48">
        <v>30</v>
      </c>
      <c r="F17" s="48">
        <v>98</v>
      </c>
      <c r="G17" s="49">
        <v>35</v>
      </c>
      <c r="H17" s="20">
        <v>8</v>
      </c>
      <c r="I17" s="21">
        <v>0</v>
      </c>
      <c r="J17" s="48">
        <v>0</v>
      </c>
      <c r="K17" s="48">
        <v>3</v>
      </c>
      <c r="L17" s="48">
        <v>5</v>
      </c>
      <c r="M17" s="49">
        <v>0</v>
      </c>
      <c r="N17" s="20">
        <v>156</v>
      </c>
      <c r="O17" s="21">
        <v>0</v>
      </c>
      <c r="P17" s="48">
        <v>1</v>
      </c>
      <c r="Q17" s="48">
        <v>27</v>
      </c>
      <c r="R17" s="48">
        <v>93</v>
      </c>
      <c r="S17" s="29">
        <v>35</v>
      </c>
    </row>
    <row r="18" spans="1:19" s="12" customFormat="1" ht="15" customHeight="1" x14ac:dyDescent="0.15">
      <c r="A18" s="19" t="s">
        <v>1</v>
      </c>
      <c r="B18" s="20">
        <v>175</v>
      </c>
      <c r="C18" s="21">
        <v>0</v>
      </c>
      <c r="D18" s="48">
        <v>0</v>
      </c>
      <c r="E18" s="48">
        <v>32</v>
      </c>
      <c r="F18" s="48">
        <v>101</v>
      </c>
      <c r="G18" s="49">
        <v>42</v>
      </c>
      <c r="H18" s="20">
        <v>20</v>
      </c>
      <c r="I18" s="21">
        <v>0</v>
      </c>
      <c r="J18" s="48">
        <v>0</v>
      </c>
      <c r="K18" s="48">
        <v>6</v>
      </c>
      <c r="L18" s="48">
        <v>14</v>
      </c>
      <c r="M18" s="49">
        <v>0</v>
      </c>
      <c r="N18" s="20">
        <v>155</v>
      </c>
      <c r="O18" s="21">
        <v>0</v>
      </c>
      <c r="P18" s="48">
        <v>0</v>
      </c>
      <c r="Q18" s="48">
        <v>26</v>
      </c>
      <c r="R18" s="48">
        <v>87</v>
      </c>
      <c r="S18" s="29">
        <v>42</v>
      </c>
    </row>
    <row r="19" spans="1:19" s="12" customFormat="1" ht="15" customHeight="1" x14ac:dyDescent="0.15">
      <c r="A19" s="19" t="s">
        <v>2</v>
      </c>
      <c r="B19" s="20">
        <v>112</v>
      </c>
      <c r="C19" s="21">
        <v>0</v>
      </c>
      <c r="D19" s="48">
        <v>1</v>
      </c>
      <c r="E19" s="48">
        <v>28</v>
      </c>
      <c r="F19" s="48">
        <v>60</v>
      </c>
      <c r="G19" s="49">
        <v>23</v>
      </c>
      <c r="H19" s="20">
        <v>4</v>
      </c>
      <c r="I19" s="21">
        <v>0</v>
      </c>
      <c r="J19" s="48">
        <v>1</v>
      </c>
      <c r="K19" s="48">
        <v>1</v>
      </c>
      <c r="L19" s="48">
        <v>2</v>
      </c>
      <c r="M19" s="49">
        <v>0</v>
      </c>
      <c r="N19" s="20">
        <v>108</v>
      </c>
      <c r="O19" s="21">
        <v>0</v>
      </c>
      <c r="P19" s="48">
        <v>0</v>
      </c>
      <c r="Q19" s="48">
        <v>27</v>
      </c>
      <c r="R19" s="48">
        <v>58</v>
      </c>
      <c r="S19" s="29">
        <v>23</v>
      </c>
    </row>
    <row r="20" spans="1:19" s="12" customFormat="1" ht="15" customHeight="1" x14ac:dyDescent="0.15">
      <c r="A20" s="19" t="s">
        <v>20</v>
      </c>
      <c r="B20" s="20">
        <v>242</v>
      </c>
      <c r="C20" s="21">
        <v>0</v>
      </c>
      <c r="D20" s="48">
        <v>5</v>
      </c>
      <c r="E20" s="48">
        <v>42</v>
      </c>
      <c r="F20" s="48">
        <v>153</v>
      </c>
      <c r="G20" s="49">
        <v>42</v>
      </c>
      <c r="H20" s="20">
        <v>7</v>
      </c>
      <c r="I20" s="21">
        <v>0</v>
      </c>
      <c r="J20" s="48">
        <v>0</v>
      </c>
      <c r="K20" s="48">
        <v>2</v>
      </c>
      <c r="L20" s="48">
        <v>4</v>
      </c>
      <c r="M20" s="49">
        <v>0</v>
      </c>
      <c r="N20" s="20">
        <v>235</v>
      </c>
      <c r="O20" s="21">
        <v>0</v>
      </c>
      <c r="P20" s="48">
        <v>5</v>
      </c>
      <c r="Q20" s="48">
        <v>40</v>
      </c>
      <c r="R20" s="48">
        <v>148</v>
      </c>
      <c r="S20" s="29">
        <v>42</v>
      </c>
    </row>
    <row r="21" spans="1:19" s="12" customFormat="1" ht="15" customHeight="1" x14ac:dyDescent="0.15">
      <c r="A21" s="19" t="s">
        <v>3</v>
      </c>
      <c r="B21" s="20">
        <v>31</v>
      </c>
      <c r="C21" s="21">
        <v>0</v>
      </c>
      <c r="D21" s="48">
        <v>0</v>
      </c>
      <c r="E21" s="48">
        <v>5</v>
      </c>
      <c r="F21" s="48">
        <v>16</v>
      </c>
      <c r="G21" s="49">
        <v>10</v>
      </c>
      <c r="H21" s="20">
        <v>0</v>
      </c>
      <c r="I21" s="21">
        <v>0</v>
      </c>
      <c r="J21" s="48">
        <v>0</v>
      </c>
      <c r="K21" s="48">
        <v>0</v>
      </c>
      <c r="L21" s="48">
        <v>0</v>
      </c>
      <c r="M21" s="49">
        <v>0</v>
      </c>
      <c r="N21" s="20">
        <v>31</v>
      </c>
      <c r="O21" s="21">
        <v>0</v>
      </c>
      <c r="P21" s="48">
        <v>0</v>
      </c>
      <c r="Q21" s="48">
        <v>5</v>
      </c>
      <c r="R21" s="48">
        <v>16</v>
      </c>
      <c r="S21" s="29">
        <v>10</v>
      </c>
    </row>
    <row r="22" spans="1:19" s="12" customFormat="1" ht="15" customHeight="1" x14ac:dyDescent="0.15">
      <c r="A22" s="19" t="s">
        <v>4</v>
      </c>
      <c r="B22" s="20">
        <v>38</v>
      </c>
      <c r="C22" s="21">
        <v>0</v>
      </c>
      <c r="D22" s="48">
        <v>1</v>
      </c>
      <c r="E22" s="48">
        <v>6</v>
      </c>
      <c r="F22" s="48">
        <v>26</v>
      </c>
      <c r="G22" s="49">
        <v>5</v>
      </c>
      <c r="H22" s="20">
        <v>4</v>
      </c>
      <c r="I22" s="21">
        <v>0</v>
      </c>
      <c r="J22" s="48">
        <v>0</v>
      </c>
      <c r="K22" s="48">
        <v>1</v>
      </c>
      <c r="L22" s="48">
        <v>3</v>
      </c>
      <c r="M22" s="49">
        <v>0</v>
      </c>
      <c r="N22" s="20">
        <v>34</v>
      </c>
      <c r="O22" s="21">
        <v>0</v>
      </c>
      <c r="P22" s="48">
        <v>1</v>
      </c>
      <c r="Q22" s="48">
        <v>5</v>
      </c>
      <c r="R22" s="48">
        <v>23</v>
      </c>
      <c r="S22" s="29">
        <v>5</v>
      </c>
    </row>
    <row r="23" spans="1:19" s="12" customFormat="1" ht="15" customHeight="1" x14ac:dyDescent="0.15">
      <c r="A23" s="19" t="s">
        <v>5</v>
      </c>
      <c r="B23" s="20">
        <v>33</v>
      </c>
      <c r="C23" s="21">
        <v>0</v>
      </c>
      <c r="D23" s="48">
        <v>0</v>
      </c>
      <c r="E23" s="48">
        <v>7</v>
      </c>
      <c r="F23" s="48">
        <v>19</v>
      </c>
      <c r="G23" s="49">
        <v>7</v>
      </c>
      <c r="H23" s="20">
        <v>1</v>
      </c>
      <c r="I23" s="21">
        <v>0</v>
      </c>
      <c r="J23" s="48">
        <v>0</v>
      </c>
      <c r="K23" s="48">
        <v>1</v>
      </c>
      <c r="L23" s="48">
        <v>0</v>
      </c>
      <c r="M23" s="49">
        <v>0</v>
      </c>
      <c r="N23" s="20">
        <v>32</v>
      </c>
      <c r="O23" s="21">
        <v>0</v>
      </c>
      <c r="P23" s="48">
        <v>0</v>
      </c>
      <c r="Q23" s="48">
        <v>6</v>
      </c>
      <c r="R23" s="48">
        <v>19</v>
      </c>
      <c r="S23" s="29">
        <v>7</v>
      </c>
    </row>
    <row r="24" spans="1:19" s="12" customFormat="1" ht="15" customHeight="1" x14ac:dyDescent="0.15">
      <c r="A24" s="19" t="s">
        <v>6</v>
      </c>
      <c r="B24" s="20">
        <v>18</v>
      </c>
      <c r="C24" s="21">
        <v>0</v>
      </c>
      <c r="D24" s="48">
        <v>0</v>
      </c>
      <c r="E24" s="48">
        <v>3</v>
      </c>
      <c r="F24" s="48">
        <v>12</v>
      </c>
      <c r="G24" s="49">
        <v>3</v>
      </c>
      <c r="H24" s="20">
        <v>0</v>
      </c>
      <c r="I24" s="21">
        <v>0</v>
      </c>
      <c r="J24" s="48">
        <v>0</v>
      </c>
      <c r="K24" s="48">
        <v>0</v>
      </c>
      <c r="L24" s="48">
        <v>0</v>
      </c>
      <c r="M24" s="49">
        <v>0</v>
      </c>
      <c r="N24" s="20">
        <v>18</v>
      </c>
      <c r="O24" s="21">
        <v>0</v>
      </c>
      <c r="P24" s="48">
        <v>0</v>
      </c>
      <c r="Q24" s="48">
        <v>3</v>
      </c>
      <c r="R24" s="48">
        <v>12</v>
      </c>
      <c r="S24" s="29">
        <v>3</v>
      </c>
    </row>
    <row r="25" spans="1:19" s="12" customFormat="1" ht="15" customHeight="1" x14ac:dyDescent="0.15">
      <c r="A25" s="19" t="s">
        <v>7</v>
      </c>
      <c r="B25" s="20">
        <v>4</v>
      </c>
      <c r="C25" s="21">
        <v>0</v>
      </c>
      <c r="D25" s="48">
        <v>0</v>
      </c>
      <c r="E25" s="48">
        <v>0</v>
      </c>
      <c r="F25" s="48">
        <v>2</v>
      </c>
      <c r="G25" s="49">
        <v>2</v>
      </c>
      <c r="H25" s="20">
        <v>0</v>
      </c>
      <c r="I25" s="21">
        <v>0</v>
      </c>
      <c r="J25" s="48">
        <v>0</v>
      </c>
      <c r="K25" s="48">
        <v>0</v>
      </c>
      <c r="L25" s="48">
        <v>0</v>
      </c>
      <c r="M25" s="49">
        <v>0</v>
      </c>
      <c r="N25" s="20">
        <v>4</v>
      </c>
      <c r="O25" s="21">
        <v>0</v>
      </c>
      <c r="P25" s="48">
        <v>0</v>
      </c>
      <c r="Q25" s="48">
        <v>0</v>
      </c>
      <c r="R25" s="48">
        <v>2</v>
      </c>
      <c r="S25" s="29">
        <v>2</v>
      </c>
    </row>
    <row r="26" spans="1:19" s="12" customFormat="1" ht="15" customHeight="1" thickBot="1" x14ac:dyDescent="0.2">
      <c r="A26" s="22" t="s">
        <v>8</v>
      </c>
      <c r="B26" s="20">
        <v>433</v>
      </c>
      <c r="C26" s="21">
        <v>0</v>
      </c>
      <c r="D26" s="50">
        <v>3</v>
      </c>
      <c r="E26" s="50">
        <v>64</v>
      </c>
      <c r="F26" s="50">
        <v>241</v>
      </c>
      <c r="G26" s="49">
        <v>125</v>
      </c>
      <c r="H26" s="23">
        <v>14</v>
      </c>
      <c r="I26" s="24">
        <v>0</v>
      </c>
      <c r="J26" s="51">
        <v>0</v>
      </c>
      <c r="K26" s="51">
        <v>4</v>
      </c>
      <c r="L26" s="51">
        <v>9</v>
      </c>
      <c r="M26" s="52">
        <v>1</v>
      </c>
      <c r="N26" s="23">
        <v>419</v>
      </c>
      <c r="O26" s="24">
        <v>0</v>
      </c>
      <c r="P26" s="51">
        <v>3</v>
      </c>
      <c r="Q26" s="51">
        <v>60</v>
      </c>
      <c r="R26" s="51">
        <v>232</v>
      </c>
      <c r="S26" s="53">
        <v>124</v>
      </c>
    </row>
    <row r="27" spans="1:19" s="12" customFormat="1" ht="15" customHeight="1" thickBot="1" x14ac:dyDescent="0.2">
      <c r="A27" s="25"/>
      <c r="B27" s="26"/>
      <c r="C27" s="27"/>
      <c r="D27" s="26"/>
      <c r="E27" s="26"/>
      <c r="F27" s="26"/>
      <c r="G27" s="26"/>
      <c r="H27" s="26"/>
      <c r="I27" s="28"/>
      <c r="J27" s="29"/>
      <c r="K27" s="29"/>
      <c r="L27" s="29"/>
      <c r="M27" s="29"/>
      <c r="N27" s="29"/>
      <c r="O27" s="29"/>
      <c r="P27" s="29"/>
      <c r="Q27" s="29"/>
      <c r="R27" s="29"/>
      <c r="S27" s="29"/>
    </row>
    <row r="28" spans="1:19" s="12" customFormat="1" ht="14.25" customHeight="1" x14ac:dyDescent="0.15">
      <c r="A28" s="11"/>
      <c r="B28" s="66" t="s">
        <v>17</v>
      </c>
      <c r="C28" s="67"/>
      <c r="D28" s="67"/>
      <c r="E28" s="67"/>
      <c r="F28" s="67"/>
      <c r="G28" s="69"/>
      <c r="H28" s="63" t="s">
        <v>18</v>
      </c>
      <c r="I28" s="64"/>
      <c r="J28" s="64"/>
      <c r="K28" s="64"/>
      <c r="L28" s="64"/>
      <c r="M28" s="64"/>
      <c r="N28" s="70"/>
      <c r="O28" s="70"/>
      <c r="P28" s="70"/>
      <c r="Q28" s="70"/>
      <c r="R28" s="70"/>
      <c r="S28" s="70"/>
    </row>
    <row r="29" spans="1:19" s="12" customFormat="1" ht="30" customHeight="1" thickBot="1" x14ac:dyDescent="0.2">
      <c r="A29" s="13"/>
      <c r="B29" s="14" t="s">
        <v>14</v>
      </c>
      <c r="C29" s="15" t="s">
        <v>9</v>
      </c>
      <c r="D29" s="40" t="s">
        <v>10</v>
      </c>
      <c r="E29" s="40" t="s">
        <v>11</v>
      </c>
      <c r="F29" s="40" t="s">
        <v>12</v>
      </c>
      <c r="G29" s="41" t="s">
        <v>13</v>
      </c>
      <c r="H29" s="14" t="s">
        <v>14</v>
      </c>
      <c r="I29" s="15" t="s">
        <v>9</v>
      </c>
      <c r="J29" s="40" t="s">
        <v>10</v>
      </c>
      <c r="K29" s="40" t="s">
        <v>11</v>
      </c>
      <c r="L29" s="40" t="s">
        <v>12</v>
      </c>
      <c r="M29" s="54" t="s">
        <v>13</v>
      </c>
      <c r="N29" s="30"/>
      <c r="O29" s="30"/>
      <c r="P29" s="30"/>
      <c r="Q29" s="30"/>
      <c r="R29" s="30"/>
      <c r="S29" s="30"/>
    </row>
    <row r="30" spans="1:19" s="12" customFormat="1" ht="15" customHeight="1" x14ac:dyDescent="0.15">
      <c r="A30" s="16" t="s">
        <v>22</v>
      </c>
      <c r="B30" s="17">
        <v>0</v>
      </c>
      <c r="C30" s="18">
        <v>0</v>
      </c>
      <c r="D30" s="55">
        <v>0</v>
      </c>
      <c r="E30" s="55">
        <v>0</v>
      </c>
      <c r="F30" s="55">
        <v>0</v>
      </c>
      <c r="G30" s="56">
        <v>0</v>
      </c>
      <c r="H30" s="17">
        <v>0</v>
      </c>
      <c r="I30" s="18">
        <v>0</v>
      </c>
      <c r="J30" s="55">
        <v>0</v>
      </c>
      <c r="K30" s="55">
        <v>0</v>
      </c>
      <c r="L30" s="55">
        <v>0</v>
      </c>
      <c r="M30" s="57">
        <v>0</v>
      </c>
      <c r="N30" s="39"/>
      <c r="O30" s="39"/>
      <c r="P30" s="39"/>
      <c r="Q30" s="39"/>
      <c r="R30" s="39"/>
      <c r="S30" s="39"/>
    </row>
    <row r="31" spans="1:19" s="12" customFormat="1" ht="15" customHeight="1" x14ac:dyDescent="0.15">
      <c r="A31" s="19" t="s">
        <v>0</v>
      </c>
      <c r="B31" s="20">
        <v>0</v>
      </c>
      <c r="C31" s="21">
        <v>0</v>
      </c>
      <c r="D31" s="48">
        <v>0</v>
      </c>
      <c r="E31" s="48">
        <v>0</v>
      </c>
      <c r="F31" s="48">
        <v>0</v>
      </c>
      <c r="G31" s="49">
        <v>0</v>
      </c>
      <c r="H31" s="20">
        <v>0</v>
      </c>
      <c r="I31" s="21">
        <v>0</v>
      </c>
      <c r="J31" s="48">
        <v>0</v>
      </c>
      <c r="K31" s="48">
        <v>0</v>
      </c>
      <c r="L31" s="48">
        <v>0</v>
      </c>
      <c r="M31" s="58">
        <v>0</v>
      </c>
      <c r="N31" s="39"/>
      <c r="O31" s="39"/>
      <c r="P31" s="39"/>
      <c r="Q31" s="39"/>
      <c r="R31" s="39"/>
      <c r="S31" s="39"/>
    </row>
    <row r="32" spans="1:19" s="12" customFormat="1" ht="15" customHeight="1" x14ac:dyDescent="0.15">
      <c r="A32" s="19" t="s">
        <v>1</v>
      </c>
      <c r="B32" s="20">
        <v>0</v>
      </c>
      <c r="C32" s="21">
        <v>0</v>
      </c>
      <c r="D32" s="48">
        <v>0</v>
      </c>
      <c r="E32" s="48">
        <v>0</v>
      </c>
      <c r="F32" s="48">
        <v>0</v>
      </c>
      <c r="G32" s="49">
        <v>0</v>
      </c>
      <c r="H32" s="20">
        <v>0</v>
      </c>
      <c r="I32" s="21">
        <v>0</v>
      </c>
      <c r="J32" s="48">
        <v>0</v>
      </c>
      <c r="K32" s="48">
        <v>0</v>
      </c>
      <c r="L32" s="48">
        <v>0</v>
      </c>
      <c r="M32" s="58">
        <v>0</v>
      </c>
      <c r="N32" s="39"/>
      <c r="O32" s="39"/>
      <c r="P32" s="39"/>
      <c r="Q32" s="39"/>
      <c r="R32" s="39"/>
      <c r="S32" s="39"/>
    </row>
    <row r="33" spans="1:52" s="12" customFormat="1" ht="15" customHeight="1" x14ac:dyDescent="0.15">
      <c r="A33" s="19" t="s">
        <v>2</v>
      </c>
      <c r="B33" s="20">
        <v>0</v>
      </c>
      <c r="C33" s="21">
        <v>0</v>
      </c>
      <c r="D33" s="48">
        <v>0</v>
      </c>
      <c r="E33" s="48">
        <v>0</v>
      </c>
      <c r="F33" s="48">
        <v>0</v>
      </c>
      <c r="G33" s="49">
        <v>0</v>
      </c>
      <c r="H33" s="20">
        <v>0</v>
      </c>
      <c r="I33" s="21">
        <v>0</v>
      </c>
      <c r="J33" s="48">
        <v>0</v>
      </c>
      <c r="K33" s="48">
        <v>0</v>
      </c>
      <c r="L33" s="48">
        <v>0</v>
      </c>
      <c r="M33" s="58">
        <v>0</v>
      </c>
      <c r="N33" s="39"/>
      <c r="O33" s="39"/>
      <c r="P33" s="39"/>
      <c r="Q33" s="39"/>
      <c r="R33" s="39"/>
      <c r="S33" s="39"/>
    </row>
    <row r="34" spans="1:52" s="12" customFormat="1" ht="15" customHeight="1" x14ac:dyDescent="0.15">
      <c r="A34" s="19" t="s">
        <v>20</v>
      </c>
      <c r="B34" s="20">
        <v>0</v>
      </c>
      <c r="C34" s="21">
        <v>0</v>
      </c>
      <c r="D34" s="48">
        <v>0</v>
      </c>
      <c r="E34" s="48">
        <v>0</v>
      </c>
      <c r="F34" s="48">
        <v>0</v>
      </c>
      <c r="G34" s="49">
        <v>0</v>
      </c>
      <c r="H34" s="20">
        <v>0</v>
      </c>
      <c r="I34" s="21">
        <v>0</v>
      </c>
      <c r="J34" s="48">
        <v>0</v>
      </c>
      <c r="K34" s="48">
        <v>0</v>
      </c>
      <c r="L34" s="48">
        <v>0</v>
      </c>
      <c r="M34" s="58">
        <v>0</v>
      </c>
      <c r="N34" s="39"/>
      <c r="O34" s="39"/>
      <c r="P34" s="39"/>
      <c r="Q34" s="39"/>
      <c r="R34" s="39"/>
      <c r="S34" s="39"/>
    </row>
    <row r="35" spans="1:52" s="12" customFormat="1" ht="15" customHeight="1" x14ac:dyDescent="0.15">
      <c r="A35" s="19" t="s">
        <v>3</v>
      </c>
      <c r="B35" s="20">
        <v>0</v>
      </c>
      <c r="C35" s="21">
        <v>0</v>
      </c>
      <c r="D35" s="48">
        <v>0</v>
      </c>
      <c r="E35" s="48">
        <v>0</v>
      </c>
      <c r="F35" s="48">
        <v>0</v>
      </c>
      <c r="G35" s="49">
        <v>0</v>
      </c>
      <c r="H35" s="20">
        <v>0</v>
      </c>
      <c r="I35" s="21">
        <v>0</v>
      </c>
      <c r="J35" s="48">
        <v>0</v>
      </c>
      <c r="K35" s="48">
        <v>0</v>
      </c>
      <c r="L35" s="48">
        <v>0</v>
      </c>
      <c r="M35" s="58">
        <v>0</v>
      </c>
      <c r="N35" s="39"/>
      <c r="O35" s="39"/>
      <c r="P35" s="39"/>
      <c r="Q35" s="39"/>
      <c r="R35" s="39"/>
      <c r="S35" s="39"/>
    </row>
    <row r="36" spans="1:52" s="12" customFormat="1" ht="15" customHeight="1" x14ac:dyDescent="0.15">
      <c r="A36" s="19" t="s">
        <v>4</v>
      </c>
      <c r="B36" s="20">
        <v>0</v>
      </c>
      <c r="C36" s="21">
        <v>0</v>
      </c>
      <c r="D36" s="48">
        <v>0</v>
      </c>
      <c r="E36" s="48">
        <v>0</v>
      </c>
      <c r="F36" s="48">
        <v>0</v>
      </c>
      <c r="G36" s="49">
        <v>0</v>
      </c>
      <c r="H36" s="20">
        <v>0</v>
      </c>
      <c r="I36" s="21">
        <v>0</v>
      </c>
      <c r="J36" s="48">
        <v>0</v>
      </c>
      <c r="K36" s="48">
        <v>0</v>
      </c>
      <c r="L36" s="48">
        <v>0</v>
      </c>
      <c r="M36" s="58">
        <v>0</v>
      </c>
      <c r="N36" s="39"/>
      <c r="O36" s="39"/>
      <c r="P36" s="39"/>
      <c r="Q36" s="39"/>
      <c r="R36" s="39"/>
      <c r="S36" s="39"/>
    </row>
    <row r="37" spans="1:52" s="12" customFormat="1" ht="15" customHeight="1" x14ac:dyDescent="0.15">
      <c r="A37" s="19" t="s">
        <v>5</v>
      </c>
      <c r="B37" s="20">
        <v>0</v>
      </c>
      <c r="C37" s="21">
        <v>0</v>
      </c>
      <c r="D37" s="48">
        <v>0</v>
      </c>
      <c r="E37" s="48">
        <v>0</v>
      </c>
      <c r="F37" s="48">
        <v>0</v>
      </c>
      <c r="G37" s="49">
        <v>0</v>
      </c>
      <c r="H37" s="20">
        <v>0</v>
      </c>
      <c r="I37" s="21">
        <v>0</v>
      </c>
      <c r="J37" s="48">
        <v>0</v>
      </c>
      <c r="K37" s="48">
        <v>0</v>
      </c>
      <c r="L37" s="48">
        <v>0</v>
      </c>
      <c r="M37" s="58">
        <v>0</v>
      </c>
      <c r="N37" s="39"/>
      <c r="O37" s="39"/>
      <c r="P37" s="39"/>
      <c r="Q37" s="39"/>
      <c r="R37" s="39"/>
      <c r="S37" s="39"/>
    </row>
    <row r="38" spans="1:52" s="12" customFormat="1" ht="15" customHeight="1" x14ac:dyDescent="0.15">
      <c r="A38" s="19" t="s">
        <v>6</v>
      </c>
      <c r="B38" s="20">
        <v>0</v>
      </c>
      <c r="C38" s="21">
        <v>0</v>
      </c>
      <c r="D38" s="48">
        <v>0</v>
      </c>
      <c r="E38" s="48">
        <v>0</v>
      </c>
      <c r="F38" s="48">
        <v>0</v>
      </c>
      <c r="G38" s="49">
        <v>0</v>
      </c>
      <c r="H38" s="20">
        <v>0</v>
      </c>
      <c r="I38" s="21">
        <v>0</v>
      </c>
      <c r="J38" s="48">
        <v>0</v>
      </c>
      <c r="K38" s="48">
        <v>0</v>
      </c>
      <c r="L38" s="48">
        <v>0</v>
      </c>
      <c r="M38" s="58">
        <v>0</v>
      </c>
      <c r="N38" s="39"/>
      <c r="O38" s="39"/>
      <c r="P38" s="39"/>
      <c r="Q38" s="39"/>
      <c r="R38" s="39"/>
      <c r="S38" s="39"/>
    </row>
    <row r="39" spans="1:52" s="12" customFormat="1" ht="15" customHeight="1" x14ac:dyDescent="0.15">
      <c r="A39" s="19" t="s">
        <v>7</v>
      </c>
      <c r="B39" s="20">
        <v>0</v>
      </c>
      <c r="C39" s="21">
        <v>0</v>
      </c>
      <c r="D39" s="48">
        <v>0</v>
      </c>
      <c r="E39" s="48">
        <v>0</v>
      </c>
      <c r="F39" s="48">
        <v>0</v>
      </c>
      <c r="G39" s="49">
        <v>0</v>
      </c>
      <c r="H39" s="20">
        <v>0</v>
      </c>
      <c r="I39" s="21">
        <v>0</v>
      </c>
      <c r="J39" s="48">
        <v>0</v>
      </c>
      <c r="K39" s="48">
        <v>0</v>
      </c>
      <c r="L39" s="48">
        <v>0</v>
      </c>
      <c r="M39" s="58">
        <v>0</v>
      </c>
      <c r="N39" s="62"/>
      <c r="O39" s="62"/>
      <c r="P39" s="39"/>
      <c r="Q39" s="39"/>
      <c r="R39" s="39"/>
      <c r="S39" s="62"/>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row>
    <row r="40" spans="1:52" s="12" customFormat="1" ht="15" customHeight="1" thickBot="1" x14ac:dyDescent="0.2">
      <c r="A40" s="22" t="s">
        <v>8</v>
      </c>
      <c r="B40" s="32">
        <v>0</v>
      </c>
      <c r="C40" s="33">
        <v>0</v>
      </c>
      <c r="D40" s="50">
        <v>0</v>
      </c>
      <c r="E40" s="50">
        <v>0</v>
      </c>
      <c r="F40" s="50">
        <v>0</v>
      </c>
      <c r="G40" s="59">
        <v>0</v>
      </c>
      <c r="H40" s="32">
        <v>0</v>
      </c>
      <c r="I40" s="33">
        <v>0</v>
      </c>
      <c r="J40" s="50">
        <v>0</v>
      </c>
      <c r="K40" s="50">
        <v>0</v>
      </c>
      <c r="L40" s="50">
        <v>0</v>
      </c>
      <c r="M40" s="60">
        <v>0</v>
      </c>
      <c r="N40" s="62"/>
      <c r="O40" s="62"/>
      <c r="P40" s="39"/>
      <c r="Q40" s="39"/>
      <c r="R40" s="39"/>
      <c r="S40" s="62"/>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row>
    <row r="41" spans="1:52" s="12" customFormat="1" ht="13" x14ac:dyDescent="0.15">
      <c r="A41" s="34" t="s">
        <v>26</v>
      </c>
      <c r="B41" s="34"/>
      <c r="C41" s="34"/>
      <c r="D41" s="34"/>
      <c r="E41" s="34"/>
      <c r="F41" s="34"/>
      <c r="G41" s="34"/>
      <c r="H41" s="34"/>
      <c r="I41" s="34"/>
      <c r="J41" s="34"/>
      <c r="K41" s="34"/>
      <c r="L41" s="34"/>
      <c r="M41" s="34"/>
      <c r="N41" s="34"/>
      <c r="O41" s="34"/>
      <c r="P41" s="34"/>
      <c r="Q41" s="34"/>
      <c r="R41" s="34"/>
      <c r="S41" s="34"/>
    </row>
    <row r="42" spans="1:52" s="12" customFormat="1" ht="13" x14ac:dyDescent="0.15">
      <c r="A42" s="34" t="s">
        <v>19</v>
      </c>
      <c r="B42" s="34"/>
      <c r="C42" s="34"/>
      <c r="D42" s="34"/>
      <c r="E42" s="34"/>
      <c r="F42" s="34"/>
      <c r="G42" s="34"/>
      <c r="H42" s="34"/>
      <c r="I42" s="34"/>
      <c r="J42" s="34"/>
      <c r="K42" s="34"/>
      <c r="L42" s="34"/>
      <c r="M42" s="34"/>
      <c r="N42" s="34"/>
      <c r="O42" s="34"/>
      <c r="P42" s="34"/>
      <c r="Q42" s="34"/>
      <c r="R42" s="34"/>
      <c r="S42" s="34"/>
    </row>
    <row r="43" spans="1:52" x14ac:dyDescent="0.15">
      <c r="A43" s="6"/>
      <c r="B43" s="6"/>
      <c r="C43" s="6"/>
      <c r="D43" s="6"/>
      <c r="E43" s="6"/>
      <c r="F43" s="6"/>
      <c r="G43" s="6"/>
      <c r="H43" s="6"/>
      <c r="I43" s="6"/>
      <c r="J43" s="6"/>
      <c r="K43" s="6"/>
      <c r="L43" s="6"/>
      <c r="M43" s="6"/>
      <c r="N43" s="6"/>
      <c r="O43" s="6"/>
      <c r="P43" s="6"/>
      <c r="Q43" s="6"/>
      <c r="R43" s="6"/>
      <c r="S43" s="6"/>
    </row>
  </sheetData>
  <mergeCells count="12">
    <mergeCell ref="A2:S2"/>
    <mergeCell ref="B28:G28"/>
    <mergeCell ref="H28:M28"/>
    <mergeCell ref="N28:S28"/>
    <mergeCell ref="A4:S6"/>
    <mergeCell ref="A12:S13"/>
    <mergeCell ref="N39:N40"/>
    <mergeCell ref="O39:O40"/>
    <mergeCell ref="S39:S40"/>
    <mergeCell ref="B14:G14"/>
    <mergeCell ref="H14:M14"/>
    <mergeCell ref="N14:S14"/>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baseColWidth="12" defaultColWidth="8.83203125" defaultRowHeight="14" x14ac:dyDescent="0.15"/>
  <cols>
    <col min="1" max="1" width="7.6640625" style="7" customWidth="1"/>
    <col min="2" max="17" width="5" style="7" customWidth="1"/>
    <col min="18" max="16384" width="8.83203125" style="7"/>
  </cols>
  <sheetData>
    <row r="1" spans="1:17" s="1" customFormat="1" ht="17" x14ac:dyDescent="0.15">
      <c r="A1" s="38" t="s">
        <v>197</v>
      </c>
      <c r="B1" s="5"/>
      <c r="C1" s="5"/>
      <c r="D1" s="5"/>
      <c r="E1" s="5"/>
      <c r="F1" s="5"/>
      <c r="G1" s="5"/>
      <c r="H1" s="5"/>
      <c r="I1" s="5"/>
      <c r="J1" s="5"/>
      <c r="K1" s="5"/>
      <c r="L1" s="5"/>
      <c r="M1" s="5"/>
      <c r="N1" s="5"/>
      <c r="O1" s="5"/>
      <c r="P1" s="5"/>
      <c r="Q1" s="5"/>
    </row>
    <row r="2" spans="1:17" s="9" customFormat="1" thickBot="1" x14ac:dyDescent="0.2"/>
    <row r="3" spans="1:17" s="533" customFormat="1" ht="13" x14ac:dyDescent="0.15">
      <c r="A3" s="532"/>
      <c r="B3" s="489" t="s">
        <v>198</v>
      </c>
      <c r="C3" s="489"/>
      <c r="D3" s="489"/>
      <c r="E3" s="489"/>
      <c r="F3" s="489"/>
      <c r="G3" s="489"/>
      <c r="H3" s="172" t="s">
        <v>135</v>
      </c>
      <c r="I3" s="173"/>
      <c r="J3" s="173"/>
      <c r="K3" s="173"/>
      <c r="L3" s="174"/>
      <c r="M3" s="172" t="s">
        <v>136</v>
      </c>
      <c r="N3" s="173"/>
      <c r="O3" s="173"/>
      <c r="P3" s="173"/>
      <c r="Q3" s="173"/>
    </row>
    <row r="4" spans="1:17" s="533" customFormat="1" ht="13" x14ac:dyDescent="0.15">
      <c r="A4" s="534"/>
      <c r="B4" s="535"/>
      <c r="C4" s="536"/>
      <c r="D4" s="537"/>
      <c r="E4" s="537"/>
      <c r="F4" s="537"/>
      <c r="G4" s="534"/>
      <c r="H4" s="536"/>
      <c r="I4" s="538"/>
      <c r="J4" s="537"/>
      <c r="K4" s="537"/>
      <c r="L4" s="534"/>
      <c r="M4" s="536"/>
      <c r="N4" s="538"/>
      <c r="O4" s="537"/>
      <c r="P4" s="537"/>
      <c r="Q4" s="539"/>
    </row>
    <row r="5" spans="1:17" s="12" customFormat="1" ht="39" x14ac:dyDescent="0.15">
      <c r="A5" s="534"/>
      <c r="B5" s="540" t="s">
        <v>14</v>
      </c>
      <c r="C5" s="541" t="s">
        <v>10</v>
      </c>
      <c r="D5" s="542" t="s">
        <v>11</v>
      </c>
      <c r="E5" s="542" t="s">
        <v>12</v>
      </c>
      <c r="F5" s="542" t="s">
        <v>13</v>
      </c>
      <c r="G5" s="543" t="s">
        <v>88</v>
      </c>
      <c r="H5" s="540" t="s">
        <v>14</v>
      </c>
      <c r="I5" s="541" t="s">
        <v>10</v>
      </c>
      <c r="J5" s="542" t="s">
        <v>11</v>
      </c>
      <c r="K5" s="542" t="s">
        <v>12</v>
      </c>
      <c r="L5" s="543" t="s">
        <v>13</v>
      </c>
      <c r="M5" s="540" t="s">
        <v>14</v>
      </c>
      <c r="N5" s="541" t="s">
        <v>10</v>
      </c>
      <c r="O5" s="542" t="s">
        <v>11</v>
      </c>
      <c r="P5" s="542" t="s">
        <v>12</v>
      </c>
      <c r="Q5" s="513" t="s">
        <v>13</v>
      </c>
    </row>
    <row r="6" spans="1:17" s="12" customFormat="1" ht="13" x14ac:dyDescent="0.15">
      <c r="A6" s="534"/>
      <c r="B6" s="540"/>
      <c r="C6" s="541"/>
      <c r="D6" s="542"/>
      <c r="E6" s="542"/>
      <c r="F6" s="542"/>
      <c r="G6" s="543"/>
      <c r="H6" s="540"/>
      <c r="I6" s="541"/>
      <c r="J6" s="542"/>
      <c r="K6" s="542"/>
      <c r="L6" s="543"/>
      <c r="M6" s="540"/>
      <c r="N6" s="541"/>
      <c r="O6" s="542"/>
      <c r="P6" s="542"/>
      <c r="Q6" s="513"/>
    </row>
    <row r="7" spans="1:17" s="533" customFormat="1" ht="13" x14ac:dyDescent="0.15">
      <c r="A7" s="544" t="s">
        <v>14</v>
      </c>
      <c r="B7" s="255">
        <v>234</v>
      </c>
      <c r="C7" s="496">
        <v>1</v>
      </c>
      <c r="D7" s="257">
        <v>55</v>
      </c>
      <c r="E7" s="257">
        <v>37</v>
      </c>
      <c r="F7" s="257">
        <v>1</v>
      </c>
      <c r="G7" s="497">
        <v>140</v>
      </c>
      <c r="H7" s="232">
        <v>7</v>
      </c>
      <c r="I7" s="285">
        <v>0</v>
      </c>
      <c r="J7" s="234">
        <v>6</v>
      </c>
      <c r="K7" s="234">
        <v>1</v>
      </c>
      <c r="L7" s="545">
        <v>0</v>
      </c>
      <c r="M7" s="232">
        <v>87</v>
      </c>
      <c r="N7" s="285">
        <v>0</v>
      </c>
      <c r="O7" s="234">
        <v>49</v>
      </c>
      <c r="P7" s="234">
        <v>36</v>
      </c>
      <c r="Q7" s="546">
        <v>1</v>
      </c>
    </row>
    <row r="8" spans="1:17" s="533" customFormat="1" ht="13" x14ac:dyDescent="0.15">
      <c r="A8" s="547" t="s">
        <v>41</v>
      </c>
      <c r="B8" s="288">
        <v>83</v>
      </c>
      <c r="C8" s="291">
        <v>0</v>
      </c>
      <c r="D8" s="501">
        <v>22</v>
      </c>
      <c r="E8" s="501">
        <v>16</v>
      </c>
      <c r="F8" s="501">
        <v>1</v>
      </c>
      <c r="G8" s="502">
        <v>44</v>
      </c>
      <c r="H8" s="290">
        <v>0</v>
      </c>
      <c r="I8" s="291">
        <v>0</v>
      </c>
      <c r="J8" s="501">
        <v>0</v>
      </c>
      <c r="K8" s="501">
        <v>0</v>
      </c>
      <c r="L8" s="502">
        <v>0</v>
      </c>
      <c r="M8" s="290">
        <v>39</v>
      </c>
      <c r="N8" s="291">
        <v>0</v>
      </c>
      <c r="O8" s="501">
        <v>22</v>
      </c>
      <c r="P8" s="501">
        <v>16</v>
      </c>
      <c r="Q8" s="505">
        <v>1</v>
      </c>
    </row>
    <row r="9" spans="1:17" s="533" customFormat="1" thickBot="1" x14ac:dyDescent="0.2">
      <c r="A9" s="548" t="s">
        <v>52</v>
      </c>
      <c r="B9" s="305">
        <v>151</v>
      </c>
      <c r="C9" s="307">
        <v>1</v>
      </c>
      <c r="D9" s="249">
        <v>33</v>
      </c>
      <c r="E9" s="249">
        <v>21</v>
      </c>
      <c r="F9" s="249">
        <v>0</v>
      </c>
      <c r="G9" s="511">
        <v>96</v>
      </c>
      <c r="H9" s="247">
        <v>7</v>
      </c>
      <c r="I9" s="307">
        <v>0</v>
      </c>
      <c r="J9" s="249">
        <v>6</v>
      </c>
      <c r="K9" s="249">
        <v>1</v>
      </c>
      <c r="L9" s="511">
        <v>0</v>
      </c>
      <c r="M9" s="247">
        <v>48</v>
      </c>
      <c r="N9" s="307">
        <v>0</v>
      </c>
      <c r="O9" s="249">
        <v>27</v>
      </c>
      <c r="P9" s="249">
        <v>20</v>
      </c>
      <c r="Q9" s="512">
        <v>0</v>
      </c>
    </row>
    <row r="10" spans="1:17" s="12" customFormat="1" thickBot="1" x14ac:dyDescent="0.2">
      <c r="A10" s="549"/>
      <c r="B10" s="308"/>
      <c r="C10" s="308"/>
      <c r="D10" s="308"/>
      <c r="E10" s="308"/>
      <c r="F10" s="308"/>
      <c r="G10" s="308"/>
      <c r="H10" s="308"/>
      <c r="I10" s="308"/>
      <c r="J10" s="308"/>
      <c r="K10" s="308"/>
      <c r="L10" s="308"/>
      <c r="M10" s="308"/>
      <c r="N10" s="308"/>
      <c r="O10" s="308"/>
      <c r="P10" s="308"/>
      <c r="Q10" s="308"/>
    </row>
    <row r="11" spans="1:17" s="533" customFormat="1" ht="13" x14ac:dyDescent="0.15">
      <c r="A11" s="532"/>
      <c r="B11" s="172" t="s">
        <v>192</v>
      </c>
      <c r="C11" s="173"/>
      <c r="D11" s="173"/>
      <c r="E11" s="173"/>
      <c r="F11" s="174"/>
      <c r="G11" s="172" t="s">
        <v>199</v>
      </c>
      <c r="H11" s="173"/>
      <c r="I11" s="173"/>
      <c r="J11" s="173"/>
      <c r="K11" s="174"/>
      <c r="L11" s="550" t="s">
        <v>200</v>
      </c>
    </row>
    <row r="12" spans="1:17" s="533" customFormat="1" ht="13" x14ac:dyDescent="0.15">
      <c r="A12" s="534"/>
      <c r="B12" s="535"/>
      <c r="C12" s="536"/>
      <c r="D12" s="537"/>
      <c r="E12" s="537"/>
      <c r="F12" s="534"/>
      <c r="G12" s="536"/>
      <c r="H12" s="538"/>
      <c r="I12" s="537"/>
      <c r="J12" s="537"/>
      <c r="K12" s="534"/>
      <c r="L12" s="551"/>
    </row>
    <row r="13" spans="1:17" s="12" customFormat="1" ht="26" x14ac:dyDescent="0.15">
      <c r="A13" s="534"/>
      <c r="B13" s="540" t="s">
        <v>14</v>
      </c>
      <c r="C13" s="541" t="s">
        <v>10</v>
      </c>
      <c r="D13" s="542" t="s">
        <v>11</v>
      </c>
      <c r="E13" s="542" t="s">
        <v>12</v>
      </c>
      <c r="F13" s="543" t="s">
        <v>13</v>
      </c>
      <c r="G13" s="540" t="s">
        <v>14</v>
      </c>
      <c r="H13" s="541" t="s">
        <v>10</v>
      </c>
      <c r="I13" s="542" t="s">
        <v>11</v>
      </c>
      <c r="J13" s="542" t="s">
        <v>12</v>
      </c>
      <c r="K13" s="543" t="s">
        <v>13</v>
      </c>
      <c r="L13" s="551"/>
    </row>
    <row r="14" spans="1:17" s="12" customFormat="1" ht="13" x14ac:dyDescent="0.15">
      <c r="A14" s="534"/>
      <c r="B14" s="540"/>
      <c r="C14" s="541"/>
      <c r="D14" s="542"/>
      <c r="E14" s="542"/>
      <c r="F14" s="543"/>
      <c r="G14" s="540"/>
      <c r="H14" s="541"/>
      <c r="I14" s="542"/>
      <c r="J14" s="542"/>
      <c r="K14" s="543"/>
      <c r="L14" s="552"/>
    </row>
    <row r="15" spans="1:17" s="533" customFormat="1" ht="13" x14ac:dyDescent="0.15">
      <c r="A15" s="544" t="s">
        <v>14</v>
      </c>
      <c r="B15" s="232">
        <v>0</v>
      </c>
      <c r="C15" s="285">
        <v>0</v>
      </c>
      <c r="D15" s="234">
        <v>0</v>
      </c>
      <c r="E15" s="234">
        <v>0</v>
      </c>
      <c r="F15" s="545">
        <v>0</v>
      </c>
      <c r="G15" s="232">
        <v>0</v>
      </c>
      <c r="H15" s="285">
        <v>0</v>
      </c>
      <c r="I15" s="234">
        <v>0</v>
      </c>
      <c r="J15" s="234">
        <v>0</v>
      </c>
      <c r="K15" s="545">
        <v>0</v>
      </c>
      <c r="L15" s="553">
        <v>140</v>
      </c>
    </row>
    <row r="16" spans="1:17" s="533" customFormat="1" ht="13" x14ac:dyDescent="0.15">
      <c r="A16" s="547" t="s">
        <v>41</v>
      </c>
      <c r="B16" s="290">
        <v>0</v>
      </c>
      <c r="C16" s="291">
        <v>0</v>
      </c>
      <c r="D16" s="501">
        <v>0</v>
      </c>
      <c r="E16" s="501">
        <v>0</v>
      </c>
      <c r="F16" s="502">
        <v>0</v>
      </c>
      <c r="G16" s="290">
        <v>0</v>
      </c>
      <c r="H16" s="291">
        <v>0</v>
      </c>
      <c r="I16" s="501">
        <v>0</v>
      </c>
      <c r="J16" s="501">
        <v>0</v>
      </c>
      <c r="K16" s="502">
        <v>0</v>
      </c>
      <c r="L16" s="554">
        <v>44</v>
      </c>
    </row>
    <row r="17" spans="1:17" s="533" customFormat="1" thickBot="1" x14ac:dyDescent="0.2">
      <c r="A17" s="548" t="s">
        <v>52</v>
      </c>
      <c r="B17" s="247">
        <v>0</v>
      </c>
      <c r="C17" s="307">
        <v>0</v>
      </c>
      <c r="D17" s="249">
        <v>0</v>
      </c>
      <c r="E17" s="249">
        <v>0</v>
      </c>
      <c r="F17" s="511">
        <v>0</v>
      </c>
      <c r="G17" s="247">
        <v>0</v>
      </c>
      <c r="H17" s="307">
        <v>0</v>
      </c>
      <c r="I17" s="249">
        <v>0</v>
      </c>
      <c r="J17" s="249">
        <v>0</v>
      </c>
      <c r="K17" s="511">
        <v>0</v>
      </c>
      <c r="L17" s="555">
        <v>96</v>
      </c>
    </row>
    <row r="18" spans="1:17" s="12" customFormat="1" x14ac:dyDescent="0.15">
      <c r="A18" s="266" t="s">
        <v>201</v>
      </c>
      <c r="B18" s="266"/>
      <c r="C18" s="266"/>
      <c r="D18" s="267"/>
      <c r="E18" s="267"/>
      <c r="F18" s="267"/>
      <c r="G18" s="267"/>
      <c r="H18" s="308"/>
      <c r="I18" s="308"/>
      <c r="J18" s="308"/>
      <c r="K18" s="308"/>
      <c r="L18" s="308"/>
      <c r="M18" s="308"/>
      <c r="N18" s="308"/>
      <c r="O18" s="308"/>
      <c r="P18" s="308"/>
      <c r="Q18" s="308"/>
    </row>
    <row r="19" spans="1:17" s="12" customFormat="1" ht="13" x14ac:dyDescent="0.15">
      <c r="A19" s="556" t="s">
        <v>202</v>
      </c>
      <c r="B19" s="34"/>
      <c r="C19" s="34"/>
      <c r="D19" s="34"/>
      <c r="E19" s="34"/>
      <c r="F19" s="34"/>
      <c r="G19" s="34"/>
      <c r="H19" s="34"/>
      <c r="I19" s="34"/>
      <c r="J19" s="34"/>
      <c r="K19" s="34"/>
      <c r="L19" s="34"/>
      <c r="M19" s="34"/>
      <c r="N19" s="34"/>
      <c r="O19" s="34"/>
      <c r="P19" s="34"/>
      <c r="Q19" s="34"/>
    </row>
    <row r="20" spans="1:17" x14ac:dyDescent="0.15">
      <c r="A20" s="217"/>
      <c r="B20" s="6"/>
      <c r="C20" s="6"/>
      <c r="D20" s="6"/>
      <c r="E20" s="6"/>
      <c r="F20" s="6"/>
      <c r="G20" s="6"/>
      <c r="H20" s="6"/>
      <c r="I20" s="6"/>
      <c r="J20" s="6"/>
      <c r="K20" s="6"/>
      <c r="L20" s="6"/>
      <c r="M20" s="6"/>
      <c r="N20" s="6"/>
      <c r="O20" s="6"/>
      <c r="P20" s="6"/>
      <c r="Q20" s="6"/>
    </row>
  </sheetData>
  <mergeCells count="7">
    <mergeCell ref="A18:G18"/>
    <mergeCell ref="B3:G3"/>
    <mergeCell ref="H3:L3"/>
    <mergeCell ref="M3:Q3"/>
    <mergeCell ref="B11:F11"/>
    <mergeCell ref="G11:K11"/>
    <mergeCell ref="L11:L1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baseColWidth="12" defaultColWidth="8.83203125" defaultRowHeight="14" x14ac:dyDescent="0.15"/>
  <cols>
    <col min="1" max="1" width="0.5" style="7" customWidth="1"/>
    <col min="2" max="2" width="3.1640625" style="7" customWidth="1"/>
    <col min="3" max="3" width="1.6640625" style="7" customWidth="1"/>
    <col min="4" max="4" width="4" style="7" customWidth="1"/>
    <col min="5" max="5" width="5.83203125" style="7" customWidth="1"/>
    <col min="6" max="6" width="6.1640625" style="7" customWidth="1"/>
    <col min="7" max="9" width="5.33203125" style="7" customWidth="1"/>
    <col min="10" max="10" width="5.1640625" style="7" customWidth="1"/>
    <col min="11" max="17" width="5.33203125" style="7" customWidth="1"/>
    <col min="18" max="18" width="5.33203125" style="8" customWidth="1"/>
    <col min="19" max="16384" width="8.83203125" style="7"/>
  </cols>
  <sheetData>
    <row r="1" spans="1:18" s="38" customFormat="1" ht="16" thickBot="1" x14ac:dyDescent="0.2">
      <c r="A1" s="38" t="s">
        <v>72</v>
      </c>
      <c r="R1" s="72"/>
    </row>
    <row r="2" spans="1:18" s="12" customFormat="1" ht="89" customHeight="1" x14ac:dyDescent="0.15">
      <c r="A2" s="73"/>
      <c r="B2" s="73"/>
      <c r="C2" s="73"/>
      <c r="D2" s="73"/>
      <c r="E2" s="74" t="s">
        <v>14</v>
      </c>
      <c r="F2" s="75"/>
      <c r="G2" s="76" t="s">
        <v>27</v>
      </c>
      <c r="H2" s="76" t="s">
        <v>28</v>
      </c>
      <c r="I2" s="77" t="s">
        <v>29</v>
      </c>
      <c r="J2" s="78"/>
      <c r="K2" s="76" t="s">
        <v>30</v>
      </c>
      <c r="L2" s="76" t="s">
        <v>31</v>
      </c>
      <c r="M2" s="76" t="s">
        <v>32</v>
      </c>
      <c r="N2" s="76" t="s">
        <v>33</v>
      </c>
      <c r="O2" s="76" t="s">
        <v>34</v>
      </c>
      <c r="P2" s="76" t="s">
        <v>35</v>
      </c>
      <c r="Q2" s="76" t="s">
        <v>36</v>
      </c>
      <c r="R2" s="79" t="s">
        <v>37</v>
      </c>
    </row>
    <row r="3" spans="1:18" s="12" customFormat="1" ht="22" customHeight="1" thickBot="1" x14ac:dyDescent="0.2">
      <c r="A3" s="80"/>
      <c r="B3" s="80"/>
      <c r="C3" s="80"/>
      <c r="D3" s="80"/>
      <c r="E3" s="81" t="s">
        <v>38</v>
      </c>
      <c r="F3" s="81" t="s">
        <v>39</v>
      </c>
      <c r="G3" s="82"/>
      <c r="H3" s="82"/>
      <c r="I3" s="83"/>
      <c r="J3" s="82"/>
      <c r="K3" s="82"/>
      <c r="L3" s="82"/>
      <c r="M3" s="82"/>
      <c r="N3" s="82"/>
      <c r="O3" s="82"/>
      <c r="P3" s="82"/>
      <c r="Q3" s="82"/>
      <c r="R3" s="84"/>
    </row>
    <row r="4" spans="1:18" s="12" customFormat="1" ht="13" x14ac:dyDescent="0.15">
      <c r="A4" s="85" t="s">
        <v>40</v>
      </c>
      <c r="B4" s="85"/>
      <c r="C4" s="85"/>
      <c r="D4" s="85"/>
      <c r="E4" s="86">
        <v>817</v>
      </c>
      <c r="F4" s="87">
        <v>100</v>
      </c>
      <c r="G4" s="86">
        <v>3</v>
      </c>
      <c r="H4" s="86">
        <v>78</v>
      </c>
      <c r="I4" s="86">
        <v>99</v>
      </c>
      <c r="J4" s="86">
        <v>91</v>
      </c>
      <c r="K4" s="86">
        <v>12</v>
      </c>
      <c r="L4" s="86">
        <v>3</v>
      </c>
      <c r="M4" s="86">
        <v>16</v>
      </c>
      <c r="N4" s="86">
        <v>34</v>
      </c>
      <c r="O4" s="86">
        <v>1</v>
      </c>
      <c r="P4" s="86">
        <v>64</v>
      </c>
      <c r="Q4" s="86">
        <v>296</v>
      </c>
      <c r="R4" s="88">
        <v>120</v>
      </c>
    </row>
    <row r="5" spans="1:18" s="12" customFormat="1" ht="13" x14ac:dyDescent="0.15">
      <c r="A5" s="89" t="s">
        <v>41</v>
      </c>
      <c r="B5" s="89"/>
      <c r="C5" s="89"/>
      <c r="D5" s="89"/>
      <c r="E5" s="90">
        <v>364</v>
      </c>
      <c r="F5" s="91">
        <v>44.5</v>
      </c>
      <c r="G5" s="92">
        <v>3</v>
      </c>
      <c r="H5" s="92">
        <v>46</v>
      </c>
      <c r="I5" s="92">
        <v>51</v>
      </c>
      <c r="J5" s="92">
        <v>48</v>
      </c>
      <c r="K5" s="92">
        <v>12</v>
      </c>
      <c r="L5" s="92">
        <v>3</v>
      </c>
      <c r="M5" s="92">
        <v>14</v>
      </c>
      <c r="N5" s="92">
        <v>28</v>
      </c>
      <c r="O5" s="92">
        <v>1</v>
      </c>
      <c r="P5" s="92">
        <v>2</v>
      </c>
      <c r="Q5" s="92">
        <v>93</v>
      </c>
      <c r="R5" s="93">
        <v>63</v>
      </c>
    </row>
    <row r="6" spans="1:18" s="101" customFormat="1" ht="13" x14ac:dyDescent="0.15">
      <c r="A6" s="94"/>
      <c r="B6" s="95" t="s">
        <v>42</v>
      </c>
      <c r="C6" s="94" t="s">
        <v>43</v>
      </c>
      <c r="D6" s="96" t="s">
        <v>44</v>
      </c>
      <c r="E6" s="97">
        <v>50</v>
      </c>
      <c r="F6" s="98">
        <v>6.119951040391677</v>
      </c>
      <c r="G6" s="99">
        <v>1</v>
      </c>
      <c r="H6" s="99">
        <v>5</v>
      </c>
      <c r="I6" s="99">
        <v>9</v>
      </c>
      <c r="J6" s="99">
        <v>9</v>
      </c>
      <c r="K6" s="99">
        <v>1</v>
      </c>
      <c r="L6" s="99">
        <v>1</v>
      </c>
      <c r="M6" s="99">
        <v>3</v>
      </c>
      <c r="N6" s="99">
        <v>6</v>
      </c>
      <c r="O6" s="99">
        <v>1</v>
      </c>
      <c r="P6" s="99">
        <v>0</v>
      </c>
      <c r="Q6" s="99">
        <v>6</v>
      </c>
      <c r="R6" s="100">
        <v>8</v>
      </c>
    </row>
    <row r="7" spans="1:18" s="101" customFormat="1" ht="13" x14ac:dyDescent="0.15">
      <c r="A7" s="94"/>
      <c r="B7" s="95" t="s">
        <v>45</v>
      </c>
      <c r="C7" s="94" t="s">
        <v>43</v>
      </c>
      <c r="D7" s="96" t="s">
        <v>46</v>
      </c>
      <c r="E7" s="102">
        <v>225</v>
      </c>
      <c r="F7" s="98">
        <v>27.539779681762543</v>
      </c>
      <c r="G7" s="99">
        <v>2</v>
      </c>
      <c r="H7" s="99">
        <v>38</v>
      </c>
      <c r="I7" s="99">
        <v>42</v>
      </c>
      <c r="J7" s="99">
        <v>34</v>
      </c>
      <c r="K7" s="99">
        <v>7</v>
      </c>
      <c r="L7" s="99">
        <v>2</v>
      </c>
      <c r="M7" s="99">
        <v>10</v>
      </c>
      <c r="N7" s="99">
        <v>19</v>
      </c>
      <c r="O7" s="99">
        <v>0</v>
      </c>
      <c r="P7" s="99">
        <v>2</v>
      </c>
      <c r="Q7" s="99">
        <v>28</v>
      </c>
      <c r="R7" s="100">
        <v>41</v>
      </c>
    </row>
    <row r="8" spans="1:18" s="101" customFormat="1" ht="13" x14ac:dyDescent="0.15">
      <c r="A8" s="94"/>
      <c r="B8" s="95" t="s">
        <v>47</v>
      </c>
      <c r="C8" s="94" t="s">
        <v>43</v>
      </c>
      <c r="D8" s="96" t="s">
        <v>48</v>
      </c>
      <c r="E8" s="102">
        <v>41</v>
      </c>
      <c r="F8" s="98">
        <v>5.0183598531211748</v>
      </c>
      <c r="G8" s="99">
        <v>0</v>
      </c>
      <c r="H8" s="99">
        <v>2</v>
      </c>
      <c r="I8" s="99">
        <v>0</v>
      </c>
      <c r="J8" s="99">
        <v>4</v>
      </c>
      <c r="K8" s="99">
        <v>4</v>
      </c>
      <c r="L8" s="99">
        <v>0</v>
      </c>
      <c r="M8" s="99">
        <v>0</v>
      </c>
      <c r="N8" s="99">
        <v>3</v>
      </c>
      <c r="O8" s="99">
        <v>0</v>
      </c>
      <c r="P8" s="99">
        <v>0</v>
      </c>
      <c r="Q8" s="99">
        <v>21</v>
      </c>
      <c r="R8" s="100">
        <v>7</v>
      </c>
    </row>
    <row r="9" spans="1:18" s="101" customFormat="1" ht="13" x14ac:dyDescent="0.15">
      <c r="A9" s="94"/>
      <c r="B9" s="95" t="s">
        <v>49</v>
      </c>
      <c r="C9" s="94" t="s">
        <v>43</v>
      </c>
      <c r="D9" s="96" t="s">
        <v>50</v>
      </c>
      <c r="E9" s="102">
        <v>15</v>
      </c>
      <c r="F9" s="98">
        <v>1.8359853121175032</v>
      </c>
      <c r="G9" s="99">
        <v>0</v>
      </c>
      <c r="H9" s="99">
        <v>1</v>
      </c>
      <c r="I9" s="99">
        <v>0</v>
      </c>
      <c r="J9" s="99">
        <v>1</v>
      </c>
      <c r="K9" s="99">
        <v>0</v>
      </c>
      <c r="L9" s="99">
        <v>0</v>
      </c>
      <c r="M9" s="99">
        <v>0</v>
      </c>
      <c r="N9" s="99">
        <v>0</v>
      </c>
      <c r="O9" s="99">
        <v>0</v>
      </c>
      <c r="P9" s="99">
        <v>0</v>
      </c>
      <c r="Q9" s="99">
        <v>11</v>
      </c>
      <c r="R9" s="100">
        <v>2</v>
      </c>
    </row>
    <row r="10" spans="1:18" s="101" customFormat="1" ht="13" x14ac:dyDescent="0.15">
      <c r="A10" s="103"/>
      <c r="B10" s="104" t="s">
        <v>51</v>
      </c>
      <c r="C10" s="103" t="s">
        <v>43</v>
      </c>
      <c r="D10" s="104"/>
      <c r="E10" s="105">
        <v>33</v>
      </c>
      <c r="F10" s="106">
        <v>4.0999999999999996</v>
      </c>
      <c r="G10" s="107">
        <v>0</v>
      </c>
      <c r="H10" s="107">
        <v>0</v>
      </c>
      <c r="I10" s="107">
        <v>0</v>
      </c>
      <c r="J10" s="107">
        <v>0</v>
      </c>
      <c r="K10" s="107">
        <v>0</v>
      </c>
      <c r="L10" s="107">
        <v>0</v>
      </c>
      <c r="M10" s="107">
        <v>1</v>
      </c>
      <c r="N10" s="107">
        <v>0</v>
      </c>
      <c r="O10" s="107">
        <v>0</v>
      </c>
      <c r="P10" s="107">
        <v>0</v>
      </c>
      <c r="Q10" s="107">
        <v>27</v>
      </c>
      <c r="R10" s="108">
        <v>5</v>
      </c>
    </row>
    <row r="11" spans="1:18" s="12" customFormat="1" ht="13" x14ac:dyDescent="0.15">
      <c r="A11" s="109" t="s">
        <v>52</v>
      </c>
      <c r="B11" s="109"/>
      <c r="C11" s="109"/>
      <c r="D11" s="109"/>
      <c r="E11" s="90">
        <v>453</v>
      </c>
      <c r="F11" s="91">
        <v>55.5</v>
      </c>
      <c r="G11" s="110">
        <v>0</v>
      </c>
      <c r="H11" s="110">
        <v>32</v>
      </c>
      <c r="I11" s="110">
        <v>48</v>
      </c>
      <c r="J11" s="110">
        <v>43</v>
      </c>
      <c r="K11" s="110">
        <v>0</v>
      </c>
      <c r="L11" s="110">
        <v>0</v>
      </c>
      <c r="M11" s="110">
        <v>2</v>
      </c>
      <c r="N11" s="110">
        <v>6</v>
      </c>
      <c r="O11" s="110">
        <v>0</v>
      </c>
      <c r="P11" s="110">
        <v>62</v>
      </c>
      <c r="Q11" s="110">
        <v>203</v>
      </c>
      <c r="R11" s="111">
        <v>57</v>
      </c>
    </row>
    <row r="12" spans="1:18" s="101" customFormat="1" ht="13" x14ac:dyDescent="0.15">
      <c r="A12" s="112"/>
      <c r="B12" s="113" t="s">
        <v>53</v>
      </c>
      <c r="C12" s="112" t="s">
        <v>54</v>
      </c>
      <c r="D12" s="114" t="s">
        <v>55</v>
      </c>
      <c r="E12" s="97">
        <v>39</v>
      </c>
      <c r="F12" s="115">
        <v>4.7735618115055081</v>
      </c>
      <c r="G12" s="116">
        <v>0</v>
      </c>
      <c r="H12" s="116">
        <v>7</v>
      </c>
      <c r="I12" s="116">
        <v>10</v>
      </c>
      <c r="J12" s="116">
        <v>4</v>
      </c>
      <c r="K12" s="116">
        <v>0</v>
      </c>
      <c r="L12" s="116">
        <v>0</v>
      </c>
      <c r="M12" s="116">
        <v>0</v>
      </c>
      <c r="N12" s="116">
        <v>0</v>
      </c>
      <c r="O12" s="116">
        <v>0</v>
      </c>
      <c r="P12" s="116">
        <v>4</v>
      </c>
      <c r="Q12" s="116">
        <v>6</v>
      </c>
      <c r="R12" s="117">
        <v>8</v>
      </c>
    </row>
    <row r="13" spans="1:18" s="101" customFormat="1" ht="13" x14ac:dyDescent="0.15">
      <c r="A13" s="94"/>
      <c r="B13" s="95" t="s">
        <v>56</v>
      </c>
      <c r="C13" s="94" t="s">
        <v>54</v>
      </c>
      <c r="D13" s="96" t="s">
        <v>57</v>
      </c>
      <c r="E13" s="102">
        <v>157</v>
      </c>
      <c r="F13" s="98">
        <v>19.216646266829866</v>
      </c>
      <c r="G13" s="99">
        <v>0</v>
      </c>
      <c r="H13" s="99">
        <v>22</v>
      </c>
      <c r="I13" s="99">
        <v>35</v>
      </c>
      <c r="J13" s="99">
        <v>27</v>
      </c>
      <c r="K13" s="99">
        <v>0</v>
      </c>
      <c r="L13" s="99">
        <v>0</v>
      </c>
      <c r="M13" s="99">
        <v>2</v>
      </c>
      <c r="N13" s="99">
        <v>3</v>
      </c>
      <c r="O13" s="99">
        <v>0</v>
      </c>
      <c r="P13" s="99">
        <v>18</v>
      </c>
      <c r="Q13" s="99">
        <v>24</v>
      </c>
      <c r="R13" s="100">
        <v>26</v>
      </c>
    </row>
    <row r="14" spans="1:18" s="101" customFormat="1" ht="13" x14ac:dyDescent="0.15">
      <c r="A14" s="94"/>
      <c r="B14" s="95" t="s">
        <v>58</v>
      </c>
      <c r="C14" s="94" t="s">
        <v>54</v>
      </c>
      <c r="D14" s="96" t="s">
        <v>59</v>
      </c>
      <c r="E14" s="102">
        <v>75</v>
      </c>
      <c r="F14" s="98">
        <v>9.1799265605875142</v>
      </c>
      <c r="G14" s="99">
        <v>0</v>
      </c>
      <c r="H14" s="99">
        <v>3</v>
      </c>
      <c r="I14" s="99">
        <v>3</v>
      </c>
      <c r="J14" s="99">
        <v>10</v>
      </c>
      <c r="K14" s="99">
        <v>0</v>
      </c>
      <c r="L14" s="99">
        <v>0</v>
      </c>
      <c r="M14" s="99">
        <v>0</v>
      </c>
      <c r="N14" s="99">
        <v>2</v>
      </c>
      <c r="O14" s="99">
        <v>0</v>
      </c>
      <c r="P14" s="99">
        <v>14</v>
      </c>
      <c r="Q14" s="99">
        <v>38</v>
      </c>
      <c r="R14" s="100">
        <v>5</v>
      </c>
    </row>
    <row r="15" spans="1:18" s="101" customFormat="1" ht="13" x14ac:dyDescent="0.15">
      <c r="A15" s="94"/>
      <c r="B15" s="95" t="s">
        <v>60</v>
      </c>
      <c r="C15" s="94" t="s">
        <v>54</v>
      </c>
      <c r="D15" s="96" t="s">
        <v>61</v>
      </c>
      <c r="E15" s="102">
        <v>58</v>
      </c>
      <c r="F15" s="98">
        <v>7.0991432068543459</v>
      </c>
      <c r="G15" s="99">
        <v>0</v>
      </c>
      <c r="H15" s="99">
        <v>0</v>
      </c>
      <c r="I15" s="99">
        <v>0</v>
      </c>
      <c r="J15" s="99">
        <v>2</v>
      </c>
      <c r="K15" s="99">
        <v>0</v>
      </c>
      <c r="L15" s="99">
        <v>0</v>
      </c>
      <c r="M15" s="99">
        <v>0</v>
      </c>
      <c r="N15" s="99">
        <v>1</v>
      </c>
      <c r="O15" s="99">
        <v>0</v>
      </c>
      <c r="P15" s="99">
        <v>12</v>
      </c>
      <c r="Q15" s="99">
        <v>37</v>
      </c>
      <c r="R15" s="100">
        <v>6</v>
      </c>
    </row>
    <row r="16" spans="1:18" s="101" customFormat="1" ht="13" x14ac:dyDescent="0.15">
      <c r="A16" s="103"/>
      <c r="B16" s="104" t="s">
        <v>62</v>
      </c>
      <c r="C16" s="103" t="s">
        <v>54</v>
      </c>
      <c r="D16" s="103"/>
      <c r="E16" s="105">
        <v>124</v>
      </c>
      <c r="F16" s="106">
        <v>15.177478580171359</v>
      </c>
      <c r="G16" s="107">
        <v>0</v>
      </c>
      <c r="H16" s="107">
        <v>0</v>
      </c>
      <c r="I16" s="107">
        <v>0</v>
      </c>
      <c r="J16" s="107">
        <v>0</v>
      </c>
      <c r="K16" s="107">
        <v>0</v>
      </c>
      <c r="L16" s="107">
        <v>0</v>
      </c>
      <c r="M16" s="107">
        <v>0</v>
      </c>
      <c r="N16" s="107">
        <v>0</v>
      </c>
      <c r="O16" s="107">
        <v>0</v>
      </c>
      <c r="P16" s="107">
        <v>14</v>
      </c>
      <c r="Q16" s="107">
        <v>98</v>
      </c>
      <c r="R16" s="108">
        <v>12</v>
      </c>
    </row>
    <row r="17" spans="1:18" s="101" customFormat="1" ht="13" x14ac:dyDescent="0.15">
      <c r="A17" s="118" t="s">
        <v>63</v>
      </c>
      <c r="B17" s="118"/>
      <c r="C17" s="118"/>
      <c r="D17" s="118"/>
      <c r="E17" s="90">
        <v>163</v>
      </c>
      <c r="F17" s="119">
        <v>19.951040391676866</v>
      </c>
      <c r="G17" s="120">
        <v>0</v>
      </c>
      <c r="H17" s="120">
        <v>15</v>
      </c>
      <c r="I17" s="120">
        <v>20</v>
      </c>
      <c r="J17" s="120">
        <v>15</v>
      </c>
      <c r="K17" s="120">
        <v>0</v>
      </c>
      <c r="L17" s="120">
        <v>0</v>
      </c>
      <c r="M17" s="120">
        <v>6</v>
      </c>
      <c r="N17" s="120">
        <v>8</v>
      </c>
      <c r="O17" s="120">
        <v>0</v>
      </c>
      <c r="P17" s="120">
        <v>28</v>
      </c>
      <c r="Q17" s="120">
        <v>46</v>
      </c>
      <c r="R17" s="121">
        <v>25</v>
      </c>
    </row>
    <row r="18" spans="1:18" s="101" customFormat="1" ht="13" x14ac:dyDescent="0.15">
      <c r="A18" s="109" t="s">
        <v>64</v>
      </c>
      <c r="B18" s="109"/>
      <c r="C18" s="109"/>
      <c r="D18" s="109"/>
      <c r="E18" s="102">
        <v>176</v>
      </c>
      <c r="F18" s="98">
        <v>21.542227662178703</v>
      </c>
      <c r="G18" s="99">
        <v>1</v>
      </c>
      <c r="H18" s="99">
        <v>15</v>
      </c>
      <c r="I18" s="99">
        <v>28</v>
      </c>
      <c r="J18" s="99">
        <v>21</v>
      </c>
      <c r="K18" s="99">
        <v>8</v>
      </c>
      <c r="L18" s="99">
        <v>2</v>
      </c>
      <c r="M18" s="99">
        <v>3</v>
      </c>
      <c r="N18" s="99">
        <v>5</v>
      </c>
      <c r="O18" s="99">
        <v>0</v>
      </c>
      <c r="P18" s="99">
        <v>7</v>
      </c>
      <c r="Q18" s="99">
        <v>74</v>
      </c>
      <c r="R18" s="100">
        <v>12</v>
      </c>
    </row>
    <row r="19" spans="1:18" s="101" customFormat="1" ht="13" x14ac:dyDescent="0.15">
      <c r="A19" s="109" t="s">
        <v>65</v>
      </c>
      <c r="B19" s="109"/>
      <c r="C19" s="109"/>
      <c r="D19" s="109"/>
      <c r="E19" s="102">
        <v>111</v>
      </c>
      <c r="F19" s="98">
        <v>13.586291309669523</v>
      </c>
      <c r="G19" s="99">
        <v>0</v>
      </c>
      <c r="H19" s="99">
        <v>14</v>
      </c>
      <c r="I19" s="99">
        <v>10</v>
      </c>
      <c r="J19" s="99">
        <v>10</v>
      </c>
      <c r="K19" s="99">
        <v>3</v>
      </c>
      <c r="L19" s="99">
        <v>0</v>
      </c>
      <c r="M19" s="99">
        <v>2</v>
      </c>
      <c r="N19" s="99">
        <v>7</v>
      </c>
      <c r="O19" s="99">
        <v>0</v>
      </c>
      <c r="P19" s="99">
        <v>2</v>
      </c>
      <c r="Q19" s="99">
        <v>54</v>
      </c>
      <c r="R19" s="100">
        <v>9</v>
      </c>
    </row>
    <row r="20" spans="1:18" s="101" customFormat="1" ht="13" x14ac:dyDescent="0.15">
      <c r="A20" s="109" t="s">
        <v>20</v>
      </c>
      <c r="B20" s="109"/>
      <c r="C20" s="109"/>
      <c r="D20" s="122"/>
      <c r="E20" s="102">
        <v>242</v>
      </c>
      <c r="F20" s="98">
        <v>29.620563035495717</v>
      </c>
      <c r="G20" s="99">
        <v>2</v>
      </c>
      <c r="H20" s="99">
        <v>21</v>
      </c>
      <c r="I20" s="99">
        <v>26</v>
      </c>
      <c r="J20" s="99">
        <v>26</v>
      </c>
      <c r="K20" s="99">
        <v>1</v>
      </c>
      <c r="L20" s="99">
        <v>0</v>
      </c>
      <c r="M20" s="99">
        <v>2</v>
      </c>
      <c r="N20" s="99">
        <v>10</v>
      </c>
      <c r="O20" s="99">
        <v>0</v>
      </c>
      <c r="P20" s="99">
        <v>17</v>
      </c>
      <c r="Q20" s="99">
        <v>88</v>
      </c>
      <c r="R20" s="100">
        <v>49</v>
      </c>
    </row>
    <row r="21" spans="1:18" s="101" customFormat="1" ht="13" x14ac:dyDescent="0.15">
      <c r="A21" s="109" t="s">
        <v>66</v>
      </c>
      <c r="B21" s="109"/>
      <c r="C21" s="109"/>
      <c r="D21" s="122"/>
      <c r="E21" s="102">
        <v>30</v>
      </c>
      <c r="F21" s="98">
        <v>3.6719706242350063</v>
      </c>
      <c r="G21" s="99">
        <v>0</v>
      </c>
      <c r="H21" s="99">
        <v>4</v>
      </c>
      <c r="I21" s="99">
        <v>7</v>
      </c>
      <c r="J21" s="99">
        <v>2</v>
      </c>
      <c r="K21" s="99">
        <v>0</v>
      </c>
      <c r="L21" s="99">
        <v>0</v>
      </c>
      <c r="M21" s="99">
        <v>0</v>
      </c>
      <c r="N21" s="99">
        <v>0</v>
      </c>
      <c r="O21" s="99">
        <v>0</v>
      </c>
      <c r="P21" s="99">
        <v>0</v>
      </c>
      <c r="Q21" s="99">
        <v>9</v>
      </c>
      <c r="R21" s="100">
        <v>8</v>
      </c>
    </row>
    <row r="22" spans="1:18" s="101" customFormat="1" ht="13" x14ac:dyDescent="0.15">
      <c r="A22" s="109" t="s">
        <v>67</v>
      </c>
      <c r="B22" s="109"/>
      <c r="C22" s="109"/>
      <c r="D22" s="122"/>
      <c r="E22" s="102">
        <v>38</v>
      </c>
      <c r="F22" s="98">
        <v>4.6511627906976747</v>
      </c>
      <c r="G22" s="99">
        <v>0</v>
      </c>
      <c r="H22" s="99">
        <v>5</v>
      </c>
      <c r="I22" s="99">
        <v>2</v>
      </c>
      <c r="J22" s="99">
        <v>3</v>
      </c>
      <c r="K22" s="99">
        <v>0</v>
      </c>
      <c r="L22" s="99">
        <v>1</v>
      </c>
      <c r="M22" s="99">
        <v>2</v>
      </c>
      <c r="N22" s="99">
        <v>0</v>
      </c>
      <c r="O22" s="99">
        <v>1</v>
      </c>
      <c r="P22" s="99">
        <v>7</v>
      </c>
      <c r="Q22" s="99">
        <v>10</v>
      </c>
      <c r="R22" s="100">
        <v>7</v>
      </c>
    </row>
    <row r="23" spans="1:18" s="101" customFormat="1" ht="13" x14ac:dyDescent="0.15">
      <c r="A23" s="109" t="s">
        <v>68</v>
      </c>
      <c r="B23" s="109"/>
      <c r="C23" s="109"/>
      <c r="D23" s="122"/>
      <c r="E23" s="102">
        <v>34</v>
      </c>
      <c r="F23" s="98">
        <v>4.1615667074663403</v>
      </c>
      <c r="G23" s="99">
        <v>0</v>
      </c>
      <c r="H23" s="99">
        <v>0</v>
      </c>
      <c r="I23" s="99">
        <v>6</v>
      </c>
      <c r="J23" s="99">
        <v>7</v>
      </c>
      <c r="K23" s="99">
        <v>0</v>
      </c>
      <c r="L23" s="99">
        <v>0</v>
      </c>
      <c r="M23" s="99">
        <v>1</v>
      </c>
      <c r="N23" s="99">
        <v>3</v>
      </c>
      <c r="O23" s="99">
        <v>0</v>
      </c>
      <c r="P23" s="99">
        <v>3</v>
      </c>
      <c r="Q23" s="99">
        <v>10</v>
      </c>
      <c r="R23" s="100">
        <v>4</v>
      </c>
    </row>
    <row r="24" spans="1:18" s="101" customFormat="1" ht="13" x14ac:dyDescent="0.15">
      <c r="A24" s="109" t="s">
        <v>69</v>
      </c>
      <c r="B24" s="109"/>
      <c r="C24" s="109"/>
      <c r="D24" s="122"/>
      <c r="E24" s="102">
        <v>19</v>
      </c>
      <c r="F24" s="98">
        <v>2.2000000000000002</v>
      </c>
      <c r="G24" s="99">
        <v>0</v>
      </c>
      <c r="H24" s="99">
        <v>4</v>
      </c>
      <c r="I24" s="99">
        <v>0</v>
      </c>
      <c r="J24" s="99">
        <v>3</v>
      </c>
      <c r="K24" s="99">
        <v>0</v>
      </c>
      <c r="L24" s="99">
        <v>0</v>
      </c>
      <c r="M24" s="99">
        <v>0</v>
      </c>
      <c r="N24" s="99">
        <v>1</v>
      </c>
      <c r="O24" s="99">
        <v>0</v>
      </c>
      <c r="P24" s="99">
        <v>0</v>
      </c>
      <c r="Q24" s="99">
        <v>5</v>
      </c>
      <c r="R24" s="100">
        <v>6</v>
      </c>
    </row>
    <row r="25" spans="1:18" s="101" customFormat="1" thickBot="1" x14ac:dyDescent="0.2">
      <c r="A25" s="123" t="s">
        <v>70</v>
      </c>
      <c r="B25" s="123"/>
      <c r="C25" s="123"/>
      <c r="D25" s="124"/>
      <c r="E25" s="125">
        <v>4</v>
      </c>
      <c r="F25" s="126">
        <v>0.48959608323133408</v>
      </c>
      <c r="G25" s="127">
        <v>0</v>
      </c>
      <c r="H25" s="127">
        <v>0</v>
      </c>
      <c r="I25" s="127">
        <v>0</v>
      </c>
      <c r="J25" s="127">
        <v>4</v>
      </c>
      <c r="K25" s="127">
        <v>0</v>
      </c>
      <c r="L25" s="127">
        <v>0</v>
      </c>
      <c r="M25" s="127">
        <v>0</v>
      </c>
      <c r="N25" s="127">
        <v>0</v>
      </c>
      <c r="O25" s="127">
        <v>0</v>
      </c>
      <c r="P25" s="127">
        <v>0</v>
      </c>
      <c r="Q25" s="127">
        <v>0</v>
      </c>
      <c r="R25" s="128">
        <v>0</v>
      </c>
    </row>
    <row r="26" spans="1:18" s="101" customFormat="1" x14ac:dyDescent="0.15">
      <c r="A26" s="34"/>
      <c r="B26" s="34" t="s">
        <v>71</v>
      </c>
      <c r="C26" s="7"/>
      <c r="D26" s="7"/>
      <c r="E26" s="7"/>
      <c r="F26" s="34"/>
      <c r="G26" s="129"/>
      <c r="H26" s="129"/>
      <c r="I26" s="129"/>
      <c r="J26" s="129"/>
      <c r="K26" s="129"/>
      <c r="L26" s="129"/>
      <c r="M26" s="129"/>
      <c r="N26" s="129"/>
      <c r="O26" s="129"/>
      <c r="P26" s="129"/>
      <c r="Q26" s="129"/>
      <c r="R26" s="129"/>
    </row>
    <row r="27" spans="1:18" s="101" customFormat="1" x14ac:dyDescent="0.15">
      <c r="A27" s="6"/>
      <c r="B27" s="34" t="s">
        <v>19</v>
      </c>
      <c r="C27" s="7"/>
      <c r="D27" s="7"/>
      <c r="E27" s="7"/>
      <c r="F27" s="6"/>
      <c r="G27" s="6"/>
      <c r="H27" s="6"/>
      <c r="I27" s="6"/>
      <c r="J27" s="6"/>
      <c r="K27" s="6"/>
      <c r="L27" s="6"/>
      <c r="M27" s="6"/>
      <c r="N27" s="6"/>
      <c r="O27" s="6"/>
      <c r="P27" s="6"/>
      <c r="Q27" s="6"/>
      <c r="R27" s="6"/>
    </row>
    <row r="28" spans="1:18" s="101" customFormat="1" x14ac:dyDescent="0.15">
      <c r="A28" s="7"/>
      <c r="B28" s="7"/>
      <c r="C28" s="7"/>
      <c r="D28" s="7"/>
      <c r="E28" s="7"/>
      <c r="F28" s="7"/>
      <c r="G28" s="7"/>
      <c r="H28" s="7"/>
      <c r="I28" s="7"/>
      <c r="J28" s="7"/>
      <c r="K28" s="7"/>
      <c r="L28" s="7"/>
      <c r="M28" s="7"/>
      <c r="N28" s="7"/>
      <c r="O28" s="7"/>
      <c r="P28" s="7"/>
      <c r="Q28" s="7"/>
      <c r="R28" s="8"/>
    </row>
    <row r="29" spans="1:18" s="101" customFormat="1" x14ac:dyDescent="0.15">
      <c r="A29" s="7"/>
      <c r="B29" s="7"/>
      <c r="C29" s="7"/>
      <c r="D29" s="7"/>
      <c r="E29" s="7"/>
      <c r="F29" s="7"/>
      <c r="G29" s="7"/>
      <c r="H29" s="7"/>
      <c r="I29" s="7"/>
      <c r="J29" s="7"/>
      <c r="K29" s="7"/>
      <c r="L29" s="7"/>
      <c r="M29" s="7"/>
      <c r="N29" s="7"/>
      <c r="O29" s="7"/>
      <c r="P29" s="7"/>
      <c r="Q29" s="7"/>
      <c r="R29" s="8"/>
    </row>
    <row r="30" spans="1:18" s="101" customFormat="1" x14ac:dyDescent="0.15">
      <c r="A30" s="7"/>
      <c r="B30" s="7"/>
      <c r="C30" s="7"/>
      <c r="D30" s="7"/>
      <c r="E30" s="7"/>
      <c r="F30" s="7"/>
      <c r="G30" s="7"/>
      <c r="H30" s="7"/>
      <c r="I30" s="7"/>
      <c r="J30" s="7"/>
      <c r="K30" s="7"/>
      <c r="L30" s="7"/>
      <c r="M30" s="7"/>
      <c r="N30" s="7"/>
      <c r="O30" s="7"/>
      <c r="P30" s="7"/>
      <c r="Q30" s="7"/>
      <c r="R30" s="8"/>
    </row>
    <row r="31" spans="1:18" s="101" customFormat="1" x14ac:dyDescent="0.15">
      <c r="A31" s="7"/>
      <c r="B31" s="7"/>
      <c r="C31" s="7"/>
      <c r="D31" s="7"/>
      <c r="E31" s="7"/>
      <c r="F31" s="7"/>
      <c r="G31" s="7"/>
      <c r="H31" s="7"/>
      <c r="I31" s="7"/>
      <c r="J31" s="7"/>
      <c r="K31" s="7"/>
      <c r="L31" s="7"/>
      <c r="M31" s="7"/>
      <c r="N31" s="7"/>
      <c r="O31" s="7"/>
      <c r="P31" s="7"/>
      <c r="Q31" s="7"/>
      <c r="R31" s="8"/>
    </row>
    <row r="32" spans="1:18" s="101" customFormat="1" x14ac:dyDescent="0.15">
      <c r="A32" s="7"/>
      <c r="B32" s="7"/>
      <c r="C32" s="7"/>
      <c r="D32" s="7"/>
      <c r="E32" s="7"/>
      <c r="F32" s="7"/>
      <c r="G32" s="7"/>
      <c r="H32" s="7"/>
      <c r="I32" s="7"/>
      <c r="J32" s="7"/>
      <c r="K32" s="7"/>
      <c r="L32" s="7"/>
      <c r="M32" s="7"/>
      <c r="N32" s="7"/>
      <c r="O32" s="7"/>
      <c r="P32" s="7"/>
      <c r="Q32" s="7"/>
      <c r="R32" s="8"/>
    </row>
    <row r="33" spans="1:18" s="101" customFormat="1" x14ac:dyDescent="0.15">
      <c r="A33" s="7"/>
      <c r="B33" s="7"/>
      <c r="C33" s="7"/>
      <c r="D33" s="7"/>
      <c r="E33" s="7"/>
      <c r="F33" s="7"/>
      <c r="G33" s="7"/>
      <c r="H33" s="7"/>
      <c r="I33" s="7"/>
      <c r="J33" s="7"/>
      <c r="K33" s="7"/>
      <c r="L33" s="7"/>
      <c r="M33" s="7"/>
      <c r="N33" s="7"/>
      <c r="O33" s="7"/>
      <c r="P33" s="7"/>
      <c r="Q33" s="7"/>
      <c r="R33" s="8"/>
    </row>
    <row r="34" spans="1:18" s="101" customFormat="1" x14ac:dyDescent="0.15">
      <c r="A34" s="7"/>
      <c r="B34" s="7"/>
      <c r="C34" s="7"/>
      <c r="D34" s="7"/>
      <c r="E34" s="7"/>
      <c r="F34" s="7"/>
      <c r="G34" s="7"/>
      <c r="H34" s="7"/>
      <c r="I34" s="7"/>
      <c r="J34" s="7"/>
      <c r="K34" s="7"/>
      <c r="L34" s="7"/>
      <c r="M34" s="7"/>
      <c r="N34" s="7"/>
      <c r="O34" s="7"/>
      <c r="P34" s="7"/>
      <c r="Q34" s="7"/>
      <c r="R34" s="8"/>
    </row>
    <row r="35" spans="1:18" s="12" customFormat="1" x14ac:dyDescent="0.15">
      <c r="A35" s="7"/>
      <c r="B35" s="7"/>
      <c r="C35" s="7"/>
      <c r="D35" s="7"/>
      <c r="E35" s="7"/>
      <c r="F35" s="7"/>
      <c r="G35" s="7"/>
      <c r="H35" s="7"/>
      <c r="I35" s="7"/>
      <c r="J35" s="7"/>
      <c r="K35" s="7"/>
      <c r="L35" s="7"/>
      <c r="M35" s="7"/>
      <c r="N35" s="7"/>
      <c r="O35" s="7"/>
      <c r="P35" s="7"/>
      <c r="Q35" s="7"/>
      <c r="R35" s="8"/>
    </row>
  </sheetData>
  <mergeCells count="26">
    <mergeCell ref="A24:D24"/>
    <mergeCell ref="A25:D25"/>
    <mergeCell ref="A18:D18"/>
    <mergeCell ref="A19:D19"/>
    <mergeCell ref="A20:D20"/>
    <mergeCell ref="A21:D21"/>
    <mergeCell ref="A22:D22"/>
    <mergeCell ref="A23:D23"/>
    <mergeCell ref="Q2:Q3"/>
    <mergeCell ref="R2:R3"/>
    <mergeCell ref="A4:D4"/>
    <mergeCell ref="A5:D5"/>
    <mergeCell ref="A11:D11"/>
    <mergeCell ref="A17:D17"/>
    <mergeCell ref="K2:K3"/>
    <mergeCell ref="L2:L3"/>
    <mergeCell ref="M2:M3"/>
    <mergeCell ref="N2:N3"/>
    <mergeCell ref="O2:O3"/>
    <mergeCell ref="P2:P3"/>
    <mergeCell ref="A2:D3"/>
    <mergeCell ref="E2:F2"/>
    <mergeCell ref="G2:G3"/>
    <mergeCell ref="H2:H3"/>
    <mergeCell ref="I2:I3"/>
    <mergeCell ref="J2:J3"/>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baseColWidth="12" defaultColWidth="8.83203125" defaultRowHeight="14" x14ac:dyDescent="0.15"/>
  <cols>
    <col min="1" max="1" width="18.6640625" style="169" customWidth="1"/>
    <col min="2" max="2" width="16.5" style="169" customWidth="1"/>
    <col min="3" max="3" width="6" style="169" customWidth="1"/>
    <col min="4" max="12" width="5.1640625" style="169" customWidth="1"/>
    <col min="13" max="16384" width="8.83203125" style="169"/>
  </cols>
  <sheetData>
    <row r="1" spans="1:13" s="38" customFormat="1" ht="18" customHeight="1" thickBot="1" x14ac:dyDescent="0.2">
      <c r="A1" s="38" t="s">
        <v>129</v>
      </c>
    </row>
    <row r="2" spans="1:13" s="12" customFormat="1" ht="15" customHeight="1" thickBot="1" x14ac:dyDescent="0.2">
      <c r="A2" s="130"/>
      <c r="B2" s="131"/>
      <c r="C2" s="132" t="s">
        <v>14</v>
      </c>
      <c r="D2" s="133" t="s">
        <v>74</v>
      </c>
      <c r="E2" s="133" t="s">
        <v>75</v>
      </c>
      <c r="F2" s="133" t="s">
        <v>76</v>
      </c>
      <c r="G2" s="133" t="s">
        <v>20</v>
      </c>
      <c r="H2" s="133" t="s">
        <v>77</v>
      </c>
      <c r="I2" s="133" t="s">
        <v>78</v>
      </c>
      <c r="J2" s="133" t="s">
        <v>79</v>
      </c>
      <c r="K2" s="133" t="s">
        <v>80</v>
      </c>
      <c r="L2" s="134" t="s">
        <v>81</v>
      </c>
    </row>
    <row r="3" spans="1:13" s="12" customFormat="1" ht="13" customHeight="1" thickBot="1" x14ac:dyDescent="0.2">
      <c r="A3" s="135" t="s">
        <v>82</v>
      </c>
      <c r="B3" s="136"/>
      <c r="C3" s="137">
        <f>SUM(D3:L3)</f>
        <v>817</v>
      </c>
      <c r="D3" s="138">
        <f>SUM(D4,D5,D56)</f>
        <v>163</v>
      </c>
      <c r="E3" s="138">
        <f t="shared" ref="E3:L3" si="0">SUM(E4,E5,E56)</f>
        <v>176</v>
      </c>
      <c r="F3" s="138">
        <f t="shared" si="0"/>
        <v>111</v>
      </c>
      <c r="G3" s="138">
        <f t="shared" si="0"/>
        <v>242</v>
      </c>
      <c r="H3" s="138">
        <f t="shared" si="0"/>
        <v>30</v>
      </c>
      <c r="I3" s="138">
        <f t="shared" si="0"/>
        <v>38</v>
      </c>
      <c r="J3" s="138">
        <f t="shared" si="0"/>
        <v>34</v>
      </c>
      <c r="K3" s="138">
        <f t="shared" si="0"/>
        <v>19</v>
      </c>
      <c r="L3" s="139">
        <f t="shared" si="0"/>
        <v>4</v>
      </c>
    </row>
    <row r="4" spans="1:13" s="101" customFormat="1" ht="13" customHeight="1" x14ac:dyDescent="0.15">
      <c r="A4" s="140" t="s">
        <v>83</v>
      </c>
      <c r="B4" s="141"/>
      <c r="C4" s="86">
        <f t="shared" ref="C4:C56" si="1">SUM(D4:L4)</f>
        <v>146</v>
      </c>
      <c r="D4" s="110">
        <v>24</v>
      </c>
      <c r="E4" s="110">
        <v>20</v>
      </c>
      <c r="F4" s="110">
        <v>18</v>
      </c>
      <c r="G4" s="110">
        <v>60</v>
      </c>
      <c r="H4" s="110">
        <v>11</v>
      </c>
      <c r="I4" s="110">
        <v>6</v>
      </c>
      <c r="J4" s="110">
        <v>4</v>
      </c>
      <c r="K4" s="110">
        <v>1</v>
      </c>
      <c r="L4" s="111">
        <v>2</v>
      </c>
    </row>
    <row r="5" spans="1:13" s="101" customFormat="1" ht="13" customHeight="1" thickBot="1" x14ac:dyDescent="0.2">
      <c r="A5" s="140" t="s">
        <v>84</v>
      </c>
      <c r="B5" s="141"/>
      <c r="C5" s="86">
        <f t="shared" si="1"/>
        <v>576</v>
      </c>
      <c r="D5" s="110">
        <v>125</v>
      </c>
      <c r="E5" s="110">
        <v>144</v>
      </c>
      <c r="F5" s="110">
        <v>88</v>
      </c>
      <c r="G5" s="110">
        <v>140</v>
      </c>
      <c r="H5" s="110">
        <v>14</v>
      </c>
      <c r="I5" s="110">
        <v>25</v>
      </c>
      <c r="J5" s="110">
        <v>25</v>
      </c>
      <c r="K5" s="110">
        <v>13</v>
      </c>
      <c r="L5" s="111">
        <v>2</v>
      </c>
    </row>
    <row r="6" spans="1:13" s="101" customFormat="1" ht="13" customHeight="1" thickBot="1" x14ac:dyDescent="0.2">
      <c r="A6" s="142" t="s">
        <v>85</v>
      </c>
      <c r="B6" s="143"/>
      <c r="C6" s="137">
        <f t="shared" si="1"/>
        <v>1243</v>
      </c>
      <c r="D6" s="138">
        <f>SUM(D7,D10,D14,D18,D21,D30,D38,D42,D45,D52,D54)</f>
        <v>265</v>
      </c>
      <c r="E6" s="138">
        <f t="shared" ref="E6:L6" si="2">SUM(E7,E10,E14,E18,E21,E30,E38,E42,E45,E52,E54)</f>
        <v>301</v>
      </c>
      <c r="F6" s="138">
        <f t="shared" si="2"/>
        <v>208</v>
      </c>
      <c r="G6" s="138">
        <f t="shared" si="2"/>
        <v>319</v>
      </c>
      <c r="H6" s="138">
        <f t="shared" si="2"/>
        <v>21</v>
      </c>
      <c r="I6" s="138">
        <f t="shared" si="2"/>
        <v>54</v>
      </c>
      <c r="J6" s="138">
        <f t="shared" si="2"/>
        <v>48</v>
      </c>
      <c r="K6" s="138">
        <f t="shared" si="2"/>
        <v>22</v>
      </c>
      <c r="L6" s="139">
        <f t="shared" si="2"/>
        <v>5</v>
      </c>
      <c r="M6" s="144"/>
    </row>
    <row r="7" spans="1:13" s="101" customFormat="1" ht="13" customHeight="1" x14ac:dyDescent="0.15">
      <c r="A7" s="140" t="s">
        <v>86</v>
      </c>
      <c r="B7" s="145" t="s">
        <v>14</v>
      </c>
      <c r="C7" s="86">
        <f t="shared" si="1"/>
        <v>63</v>
      </c>
      <c r="D7" s="110">
        <f>SUM(D8:D9)</f>
        <v>29</v>
      </c>
      <c r="E7" s="110">
        <f t="shared" ref="E7:L7" si="3">SUM(E8:E9)</f>
        <v>4</v>
      </c>
      <c r="F7" s="110">
        <f t="shared" si="3"/>
        <v>20</v>
      </c>
      <c r="G7" s="110">
        <f t="shared" si="3"/>
        <v>2</v>
      </c>
      <c r="H7" s="110">
        <f t="shared" si="3"/>
        <v>0</v>
      </c>
      <c r="I7" s="110">
        <f t="shared" si="3"/>
        <v>2</v>
      </c>
      <c r="J7" s="110">
        <f t="shared" si="3"/>
        <v>2</v>
      </c>
      <c r="K7" s="110">
        <f t="shared" si="3"/>
        <v>4</v>
      </c>
      <c r="L7" s="111">
        <f t="shared" si="3"/>
        <v>0</v>
      </c>
    </row>
    <row r="8" spans="1:13" s="101" customFormat="1" ht="13" customHeight="1" x14ac:dyDescent="0.15">
      <c r="A8" s="146"/>
      <c r="B8" s="147" t="s">
        <v>87</v>
      </c>
      <c r="C8" s="102">
        <f t="shared" si="1"/>
        <v>1</v>
      </c>
      <c r="D8" s="99">
        <v>1</v>
      </c>
      <c r="E8" s="110">
        <v>0</v>
      </c>
      <c r="F8" s="110">
        <v>0</v>
      </c>
      <c r="G8" s="110">
        <v>0</v>
      </c>
      <c r="H8" s="110">
        <v>0</v>
      </c>
      <c r="I8" s="110">
        <v>0</v>
      </c>
      <c r="J8" s="110">
        <v>0</v>
      </c>
      <c r="K8" s="110">
        <v>0</v>
      </c>
      <c r="L8" s="111">
        <v>0</v>
      </c>
    </row>
    <row r="9" spans="1:13" s="101" customFormat="1" ht="13" customHeight="1" x14ac:dyDescent="0.15">
      <c r="A9" s="140"/>
      <c r="B9" s="147" t="s">
        <v>88</v>
      </c>
      <c r="C9" s="102">
        <f t="shared" si="1"/>
        <v>62</v>
      </c>
      <c r="D9" s="99">
        <v>28</v>
      </c>
      <c r="E9" s="110">
        <v>4</v>
      </c>
      <c r="F9" s="110">
        <v>20</v>
      </c>
      <c r="G9" s="110">
        <v>2</v>
      </c>
      <c r="H9" s="110">
        <v>0</v>
      </c>
      <c r="I9" s="110">
        <v>2</v>
      </c>
      <c r="J9" s="110">
        <v>2</v>
      </c>
      <c r="K9" s="99">
        <v>4</v>
      </c>
      <c r="L9" s="111">
        <v>0</v>
      </c>
    </row>
    <row r="10" spans="1:13" s="101" customFormat="1" ht="13" customHeight="1" x14ac:dyDescent="0.15">
      <c r="A10" s="148" t="s">
        <v>89</v>
      </c>
      <c r="B10" s="149" t="s">
        <v>14</v>
      </c>
      <c r="C10" s="150">
        <f t="shared" si="1"/>
        <v>175</v>
      </c>
      <c r="D10" s="151">
        <f>SUM(D11:D13)</f>
        <v>47</v>
      </c>
      <c r="E10" s="151">
        <f t="shared" ref="E10:L10" si="4">SUM(E11:E13)</f>
        <v>33</v>
      </c>
      <c r="F10" s="151">
        <f t="shared" si="4"/>
        <v>23</v>
      </c>
      <c r="G10" s="151">
        <f t="shared" si="4"/>
        <v>50</v>
      </c>
      <c r="H10" s="151">
        <f t="shared" si="4"/>
        <v>2</v>
      </c>
      <c r="I10" s="151">
        <f t="shared" si="4"/>
        <v>9</v>
      </c>
      <c r="J10" s="151">
        <f t="shared" si="4"/>
        <v>9</v>
      </c>
      <c r="K10" s="120">
        <f t="shared" si="4"/>
        <v>2</v>
      </c>
      <c r="L10" s="152">
        <f t="shared" si="4"/>
        <v>0</v>
      </c>
    </row>
    <row r="11" spans="1:13" s="101" customFormat="1" ht="13" customHeight="1" x14ac:dyDescent="0.15">
      <c r="A11" s="146"/>
      <c r="B11" s="147" t="s">
        <v>90</v>
      </c>
      <c r="C11" s="102">
        <f t="shared" si="1"/>
        <v>105</v>
      </c>
      <c r="D11" s="99">
        <v>21</v>
      </c>
      <c r="E11" s="110">
        <v>27</v>
      </c>
      <c r="F11" s="110">
        <v>15</v>
      </c>
      <c r="G11" s="110">
        <v>26</v>
      </c>
      <c r="H11" s="110">
        <v>1</v>
      </c>
      <c r="I11" s="110">
        <v>7</v>
      </c>
      <c r="J11" s="110">
        <v>6</v>
      </c>
      <c r="K11" s="99">
        <v>2</v>
      </c>
      <c r="L11" s="111">
        <v>0</v>
      </c>
    </row>
    <row r="12" spans="1:13" s="101" customFormat="1" ht="13" customHeight="1" x14ac:dyDescent="0.15">
      <c r="A12" s="146"/>
      <c r="B12" s="147" t="s">
        <v>91</v>
      </c>
      <c r="C12" s="102">
        <f t="shared" si="1"/>
        <v>18</v>
      </c>
      <c r="D12" s="99">
        <v>0</v>
      </c>
      <c r="E12" s="110">
        <v>3</v>
      </c>
      <c r="F12" s="110">
        <v>5</v>
      </c>
      <c r="G12" s="110">
        <v>5</v>
      </c>
      <c r="H12" s="99">
        <v>1</v>
      </c>
      <c r="I12" s="110">
        <v>2</v>
      </c>
      <c r="J12" s="110">
        <v>2</v>
      </c>
      <c r="K12" s="99">
        <v>0</v>
      </c>
      <c r="L12" s="111">
        <v>0</v>
      </c>
    </row>
    <row r="13" spans="1:13" s="101" customFormat="1" ht="13" customHeight="1" x14ac:dyDescent="0.15">
      <c r="A13" s="153"/>
      <c r="B13" s="154" t="s">
        <v>88</v>
      </c>
      <c r="C13" s="105">
        <f t="shared" si="1"/>
        <v>52</v>
      </c>
      <c r="D13" s="107">
        <v>26</v>
      </c>
      <c r="E13" s="155">
        <v>3</v>
      </c>
      <c r="F13" s="155">
        <v>3</v>
      </c>
      <c r="G13" s="155">
        <v>19</v>
      </c>
      <c r="H13" s="155">
        <v>0</v>
      </c>
      <c r="I13" s="155">
        <v>0</v>
      </c>
      <c r="J13" s="155">
        <v>1</v>
      </c>
      <c r="K13" s="107">
        <v>0</v>
      </c>
      <c r="L13" s="156">
        <v>0</v>
      </c>
    </row>
    <row r="14" spans="1:13" s="101" customFormat="1" ht="13" customHeight="1" x14ac:dyDescent="0.15">
      <c r="A14" s="157" t="s">
        <v>92</v>
      </c>
      <c r="B14" s="149" t="s">
        <v>14</v>
      </c>
      <c r="C14" s="150">
        <f t="shared" si="1"/>
        <v>7</v>
      </c>
      <c r="D14" s="151">
        <f>SUM(D15:D17)</f>
        <v>1</v>
      </c>
      <c r="E14" s="151">
        <f>SUM(E15:E17)</f>
        <v>0</v>
      </c>
      <c r="F14" s="151">
        <f t="shared" ref="F14:K14" si="5">SUM(F15:F17)</f>
        <v>2</v>
      </c>
      <c r="G14" s="151">
        <f t="shared" si="5"/>
        <v>2</v>
      </c>
      <c r="H14" s="151">
        <f t="shared" si="5"/>
        <v>0</v>
      </c>
      <c r="I14" s="151">
        <f t="shared" si="5"/>
        <v>0</v>
      </c>
      <c r="J14" s="151">
        <f t="shared" si="5"/>
        <v>0</v>
      </c>
      <c r="K14" s="151">
        <f t="shared" si="5"/>
        <v>2</v>
      </c>
      <c r="L14" s="152">
        <f>SUM(L15:L17)</f>
        <v>0</v>
      </c>
    </row>
    <row r="15" spans="1:13" s="101" customFormat="1" ht="13" customHeight="1" x14ac:dyDescent="0.15">
      <c r="A15" s="146"/>
      <c r="B15" s="147" t="s">
        <v>93</v>
      </c>
      <c r="C15" s="102">
        <f t="shared" si="1"/>
        <v>1</v>
      </c>
      <c r="D15" s="99">
        <v>0</v>
      </c>
      <c r="E15" s="99">
        <v>0</v>
      </c>
      <c r="F15" s="110">
        <v>1</v>
      </c>
      <c r="G15" s="110">
        <v>0</v>
      </c>
      <c r="H15" s="110">
        <v>0</v>
      </c>
      <c r="I15" s="110">
        <v>0</v>
      </c>
      <c r="J15" s="110">
        <v>0</v>
      </c>
      <c r="K15" s="110">
        <v>0</v>
      </c>
      <c r="L15" s="111">
        <v>0</v>
      </c>
    </row>
    <row r="16" spans="1:13" s="101" customFormat="1" ht="13" customHeight="1" x14ac:dyDescent="0.15">
      <c r="A16" s="146"/>
      <c r="B16" s="147" t="s">
        <v>94</v>
      </c>
      <c r="C16" s="102">
        <f t="shared" si="1"/>
        <v>0</v>
      </c>
      <c r="D16" s="99">
        <v>0</v>
      </c>
      <c r="E16" s="99">
        <v>0</v>
      </c>
      <c r="F16" s="99" t="s">
        <v>95</v>
      </c>
      <c r="G16" s="110">
        <v>0</v>
      </c>
      <c r="H16" s="110">
        <v>0</v>
      </c>
      <c r="I16" s="110">
        <v>0</v>
      </c>
      <c r="J16" s="110">
        <v>0</v>
      </c>
      <c r="K16" s="110">
        <v>0</v>
      </c>
      <c r="L16" s="111">
        <v>0</v>
      </c>
    </row>
    <row r="17" spans="1:13" s="101" customFormat="1" ht="13" customHeight="1" x14ac:dyDescent="0.15">
      <c r="A17" s="140"/>
      <c r="B17" s="147" t="s">
        <v>88</v>
      </c>
      <c r="C17" s="102">
        <f t="shared" si="1"/>
        <v>6</v>
      </c>
      <c r="D17" s="99">
        <v>1</v>
      </c>
      <c r="E17" s="110">
        <v>0</v>
      </c>
      <c r="F17" s="99">
        <v>1</v>
      </c>
      <c r="G17" s="110">
        <v>2</v>
      </c>
      <c r="H17" s="110">
        <v>0</v>
      </c>
      <c r="I17" s="110">
        <v>0</v>
      </c>
      <c r="J17" s="110">
        <v>0</v>
      </c>
      <c r="K17" s="110">
        <v>2</v>
      </c>
      <c r="L17" s="111">
        <v>0</v>
      </c>
    </row>
    <row r="18" spans="1:13" s="101" customFormat="1" ht="13" customHeight="1" x14ac:dyDescent="0.15">
      <c r="A18" s="158" t="s">
        <v>96</v>
      </c>
      <c r="B18" s="149" t="s">
        <v>14</v>
      </c>
      <c r="C18" s="150">
        <f t="shared" si="1"/>
        <v>58</v>
      </c>
      <c r="D18" s="120">
        <f t="shared" ref="D18:L18" si="6">SUM(D19:D20)</f>
        <v>13</v>
      </c>
      <c r="E18" s="151">
        <f>SUM(E19:E20)</f>
        <v>18</v>
      </c>
      <c r="F18" s="151">
        <f t="shared" si="6"/>
        <v>9</v>
      </c>
      <c r="G18" s="151">
        <f t="shared" si="6"/>
        <v>11</v>
      </c>
      <c r="H18" s="151">
        <f t="shared" si="6"/>
        <v>0</v>
      </c>
      <c r="I18" s="151">
        <f t="shared" si="6"/>
        <v>1</v>
      </c>
      <c r="J18" s="151">
        <f t="shared" si="6"/>
        <v>6</v>
      </c>
      <c r="K18" s="151">
        <f t="shared" si="6"/>
        <v>0</v>
      </c>
      <c r="L18" s="152">
        <f t="shared" si="6"/>
        <v>0</v>
      </c>
      <c r="M18" s="144"/>
    </row>
    <row r="19" spans="1:13" s="101" customFormat="1" ht="13" customHeight="1" x14ac:dyDescent="0.15">
      <c r="A19" s="146"/>
      <c r="B19" s="147" t="s">
        <v>97</v>
      </c>
      <c r="C19" s="102">
        <f t="shared" si="1"/>
        <v>4</v>
      </c>
      <c r="D19" s="99">
        <v>0</v>
      </c>
      <c r="E19" s="110">
        <v>2</v>
      </c>
      <c r="F19" s="110">
        <v>1</v>
      </c>
      <c r="G19" s="110">
        <v>1</v>
      </c>
      <c r="H19" s="110">
        <v>0</v>
      </c>
      <c r="I19" s="110">
        <v>0</v>
      </c>
      <c r="J19" s="110">
        <v>0</v>
      </c>
      <c r="K19" s="110">
        <v>0</v>
      </c>
      <c r="L19" s="111">
        <v>0</v>
      </c>
    </row>
    <row r="20" spans="1:13" s="101" customFormat="1" ht="13" customHeight="1" x14ac:dyDescent="0.15">
      <c r="A20" s="153"/>
      <c r="B20" s="154" t="s">
        <v>98</v>
      </c>
      <c r="C20" s="105">
        <f t="shared" si="1"/>
        <v>54</v>
      </c>
      <c r="D20" s="107">
        <v>13</v>
      </c>
      <c r="E20" s="155">
        <v>16</v>
      </c>
      <c r="F20" s="155">
        <v>8</v>
      </c>
      <c r="G20" s="155">
        <v>10</v>
      </c>
      <c r="H20" s="155">
        <v>0</v>
      </c>
      <c r="I20" s="155">
        <v>1</v>
      </c>
      <c r="J20" s="155">
        <v>6</v>
      </c>
      <c r="K20" s="155">
        <v>0</v>
      </c>
      <c r="L20" s="156">
        <v>0</v>
      </c>
    </row>
    <row r="21" spans="1:13" s="101" customFormat="1" ht="13" customHeight="1" x14ac:dyDescent="0.15">
      <c r="A21" s="157" t="s">
        <v>99</v>
      </c>
      <c r="B21" s="149" t="s">
        <v>14</v>
      </c>
      <c r="C21" s="150">
        <f t="shared" si="1"/>
        <v>126</v>
      </c>
      <c r="D21" s="151">
        <f>SUM(D22:D29)</f>
        <v>30</v>
      </c>
      <c r="E21" s="151">
        <f>SUM(E22:E29)</f>
        <v>21</v>
      </c>
      <c r="F21" s="151">
        <f t="shared" ref="F21:L21" si="7">SUM(F22:F29)</f>
        <v>20</v>
      </c>
      <c r="G21" s="151">
        <f t="shared" si="7"/>
        <v>48</v>
      </c>
      <c r="H21" s="151">
        <f t="shared" si="7"/>
        <v>1</v>
      </c>
      <c r="I21" s="151">
        <f t="shared" si="7"/>
        <v>2</v>
      </c>
      <c r="J21" s="151">
        <f t="shared" si="7"/>
        <v>1</v>
      </c>
      <c r="K21" s="151">
        <f t="shared" si="7"/>
        <v>1</v>
      </c>
      <c r="L21" s="152">
        <f t="shared" si="7"/>
        <v>2</v>
      </c>
    </row>
    <row r="22" spans="1:13" s="101" customFormat="1" ht="13" customHeight="1" x14ac:dyDescent="0.15">
      <c r="A22" s="146"/>
      <c r="B22" s="147" t="s">
        <v>100</v>
      </c>
      <c r="C22" s="102">
        <f t="shared" si="1"/>
        <v>0</v>
      </c>
      <c r="D22" s="99">
        <v>0</v>
      </c>
      <c r="E22" s="99">
        <v>0</v>
      </c>
      <c r="F22" s="99" t="s">
        <v>95</v>
      </c>
      <c r="G22" s="110">
        <v>0</v>
      </c>
      <c r="H22" s="110">
        <v>0</v>
      </c>
      <c r="I22" s="110">
        <v>0</v>
      </c>
      <c r="J22" s="110">
        <v>0</v>
      </c>
      <c r="K22" s="110">
        <v>0</v>
      </c>
      <c r="L22" s="111">
        <v>0</v>
      </c>
    </row>
    <row r="23" spans="1:13" s="101" customFormat="1" ht="13" customHeight="1" x14ac:dyDescent="0.15">
      <c r="A23" s="146"/>
      <c r="B23" s="147" t="s">
        <v>101</v>
      </c>
      <c r="C23" s="102">
        <f t="shared" si="1"/>
        <v>37</v>
      </c>
      <c r="D23" s="99">
        <v>7</v>
      </c>
      <c r="E23" s="110">
        <v>8</v>
      </c>
      <c r="F23" s="110">
        <v>5</v>
      </c>
      <c r="G23" s="110">
        <v>15</v>
      </c>
      <c r="H23" s="99">
        <v>0</v>
      </c>
      <c r="I23" s="110">
        <v>0</v>
      </c>
      <c r="J23" s="110">
        <v>1</v>
      </c>
      <c r="K23" s="110">
        <v>1</v>
      </c>
      <c r="L23" s="111">
        <v>0</v>
      </c>
    </row>
    <row r="24" spans="1:13" s="101" customFormat="1" ht="13" customHeight="1" x14ac:dyDescent="0.15">
      <c r="A24" s="146"/>
      <c r="B24" s="147" t="s">
        <v>102</v>
      </c>
      <c r="C24" s="102">
        <f t="shared" si="1"/>
        <v>2</v>
      </c>
      <c r="D24" s="99">
        <v>1</v>
      </c>
      <c r="E24" s="110">
        <v>0</v>
      </c>
      <c r="F24" s="110">
        <v>0</v>
      </c>
      <c r="G24" s="110">
        <v>1</v>
      </c>
      <c r="H24" s="110">
        <v>0</v>
      </c>
      <c r="I24" s="110">
        <v>0</v>
      </c>
      <c r="J24" s="110">
        <v>0</v>
      </c>
      <c r="K24" s="110">
        <v>0</v>
      </c>
      <c r="L24" s="111">
        <v>0</v>
      </c>
    </row>
    <row r="25" spans="1:13" s="101" customFormat="1" ht="13" customHeight="1" x14ac:dyDescent="0.15">
      <c r="A25" s="146"/>
      <c r="B25" s="147" t="s">
        <v>103</v>
      </c>
      <c r="C25" s="102">
        <f t="shared" si="1"/>
        <v>33</v>
      </c>
      <c r="D25" s="99">
        <v>8</v>
      </c>
      <c r="E25" s="110">
        <v>6</v>
      </c>
      <c r="F25" s="110">
        <v>6</v>
      </c>
      <c r="G25" s="110">
        <v>12</v>
      </c>
      <c r="H25" s="110">
        <v>0</v>
      </c>
      <c r="I25" s="99">
        <v>0</v>
      </c>
      <c r="J25" s="110">
        <v>0</v>
      </c>
      <c r="K25" s="110">
        <v>0</v>
      </c>
      <c r="L25" s="111">
        <v>1</v>
      </c>
    </row>
    <row r="26" spans="1:13" s="101" customFormat="1" ht="13" customHeight="1" x14ac:dyDescent="0.15">
      <c r="A26" s="146"/>
      <c r="B26" s="147" t="s">
        <v>104</v>
      </c>
      <c r="C26" s="102">
        <f t="shared" si="1"/>
        <v>23</v>
      </c>
      <c r="D26" s="99">
        <v>8</v>
      </c>
      <c r="E26" s="110">
        <v>5</v>
      </c>
      <c r="F26" s="110">
        <v>3</v>
      </c>
      <c r="G26" s="110">
        <v>7</v>
      </c>
      <c r="H26" s="99">
        <v>0</v>
      </c>
      <c r="I26" s="99">
        <v>0</v>
      </c>
      <c r="J26" s="110">
        <v>0</v>
      </c>
      <c r="K26" s="110">
        <v>0</v>
      </c>
      <c r="L26" s="111">
        <v>0</v>
      </c>
    </row>
    <row r="27" spans="1:13" s="101" customFormat="1" ht="13" customHeight="1" x14ac:dyDescent="0.15">
      <c r="A27" s="146"/>
      <c r="B27" s="147" t="s">
        <v>105</v>
      </c>
      <c r="C27" s="102">
        <f t="shared" si="1"/>
        <v>7</v>
      </c>
      <c r="D27" s="99">
        <v>1</v>
      </c>
      <c r="E27" s="110">
        <v>0</v>
      </c>
      <c r="F27" s="110">
        <v>2</v>
      </c>
      <c r="G27" s="110">
        <v>4</v>
      </c>
      <c r="H27" s="99">
        <v>0</v>
      </c>
      <c r="I27" s="110">
        <v>0</v>
      </c>
      <c r="J27" s="110">
        <v>0</v>
      </c>
      <c r="K27" s="110">
        <v>0</v>
      </c>
      <c r="L27" s="111">
        <v>0</v>
      </c>
    </row>
    <row r="28" spans="1:13" s="101" customFormat="1" ht="13" customHeight="1" x14ac:dyDescent="0.15">
      <c r="A28" s="146"/>
      <c r="B28" s="147" t="s">
        <v>106</v>
      </c>
      <c r="C28" s="102">
        <f t="shared" si="1"/>
        <v>6</v>
      </c>
      <c r="D28" s="99">
        <v>2</v>
      </c>
      <c r="E28" s="110">
        <v>2</v>
      </c>
      <c r="F28" s="110">
        <v>1</v>
      </c>
      <c r="G28" s="110">
        <v>1</v>
      </c>
      <c r="H28" s="99">
        <v>0</v>
      </c>
      <c r="I28" s="110">
        <v>0</v>
      </c>
      <c r="J28" s="110">
        <v>0</v>
      </c>
      <c r="K28" s="110">
        <v>0</v>
      </c>
      <c r="L28" s="111">
        <v>0</v>
      </c>
    </row>
    <row r="29" spans="1:13" s="101" customFormat="1" ht="13" customHeight="1" x14ac:dyDescent="0.15">
      <c r="A29" s="146"/>
      <c r="B29" s="147" t="s">
        <v>107</v>
      </c>
      <c r="C29" s="102">
        <f t="shared" si="1"/>
        <v>18</v>
      </c>
      <c r="D29" s="99">
        <v>3</v>
      </c>
      <c r="E29" s="110">
        <v>0</v>
      </c>
      <c r="F29" s="110">
        <v>3</v>
      </c>
      <c r="G29" s="110">
        <v>8</v>
      </c>
      <c r="H29" s="99">
        <v>1</v>
      </c>
      <c r="I29" s="110">
        <v>2</v>
      </c>
      <c r="J29" s="110">
        <v>0</v>
      </c>
      <c r="K29" s="99">
        <v>0</v>
      </c>
      <c r="L29" s="100">
        <v>1</v>
      </c>
    </row>
    <row r="30" spans="1:13" s="101" customFormat="1" ht="13" customHeight="1" x14ac:dyDescent="0.15">
      <c r="A30" s="148" t="s">
        <v>108</v>
      </c>
      <c r="B30" s="149" t="s">
        <v>14</v>
      </c>
      <c r="C30" s="150">
        <f t="shared" si="1"/>
        <v>352</v>
      </c>
      <c r="D30" s="151">
        <f>SUM(D31:D37)</f>
        <v>68</v>
      </c>
      <c r="E30" s="151">
        <f>SUM(E31:E37)</f>
        <v>94</v>
      </c>
      <c r="F30" s="151">
        <f t="shared" ref="F30:L30" si="8">SUM(F31:F37)</f>
        <v>57</v>
      </c>
      <c r="G30" s="151">
        <f t="shared" si="8"/>
        <v>79</v>
      </c>
      <c r="H30" s="120">
        <f t="shared" si="8"/>
        <v>13</v>
      </c>
      <c r="I30" s="151">
        <f t="shared" si="8"/>
        <v>15</v>
      </c>
      <c r="J30" s="151">
        <f t="shared" si="8"/>
        <v>19</v>
      </c>
      <c r="K30" s="120">
        <f t="shared" si="8"/>
        <v>7</v>
      </c>
      <c r="L30" s="152">
        <f t="shared" si="8"/>
        <v>0</v>
      </c>
    </row>
    <row r="31" spans="1:13" s="101" customFormat="1" ht="13" customHeight="1" x14ac:dyDescent="0.15">
      <c r="A31" s="146"/>
      <c r="B31" s="147" t="s">
        <v>109</v>
      </c>
      <c r="C31" s="102">
        <f t="shared" si="1"/>
        <v>0</v>
      </c>
      <c r="D31" s="99">
        <v>0</v>
      </c>
      <c r="E31" s="99">
        <v>0</v>
      </c>
      <c r="F31" s="99" t="s">
        <v>95</v>
      </c>
      <c r="G31" s="110">
        <v>0</v>
      </c>
      <c r="H31" s="110">
        <v>0</v>
      </c>
      <c r="I31" s="110">
        <v>0</v>
      </c>
      <c r="J31" s="110">
        <v>0</v>
      </c>
      <c r="K31" s="110">
        <v>0</v>
      </c>
      <c r="L31" s="111">
        <v>0</v>
      </c>
    </row>
    <row r="32" spans="1:13" s="101" customFormat="1" ht="13" customHeight="1" x14ac:dyDescent="0.15">
      <c r="A32" s="146"/>
      <c r="B32" s="147" t="s">
        <v>110</v>
      </c>
      <c r="C32" s="102">
        <f t="shared" si="1"/>
        <v>71</v>
      </c>
      <c r="D32" s="99">
        <v>12</v>
      </c>
      <c r="E32" s="110">
        <v>23</v>
      </c>
      <c r="F32" s="110">
        <v>12</v>
      </c>
      <c r="G32" s="110">
        <v>14</v>
      </c>
      <c r="H32" s="99">
        <v>4</v>
      </c>
      <c r="I32" s="110">
        <v>2</v>
      </c>
      <c r="J32" s="110">
        <v>2</v>
      </c>
      <c r="K32" s="99">
        <v>2</v>
      </c>
      <c r="L32" s="111">
        <v>0</v>
      </c>
    </row>
    <row r="33" spans="1:13" s="101" customFormat="1" ht="13" customHeight="1" x14ac:dyDescent="0.15">
      <c r="A33" s="146"/>
      <c r="B33" s="147" t="s">
        <v>111</v>
      </c>
      <c r="C33" s="102">
        <f t="shared" si="1"/>
        <v>219</v>
      </c>
      <c r="D33" s="99">
        <v>44</v>
      </c>
      <c r="E33" s="110">
        <v>56</v>
      </c>
      <c r="F33" s="110">
        <v>35</v>
      </c>
      <c r="G33" s="110">
        <v>51</v>
      </c>
      <c r="H33" s="99">
        <v>6</v>
      </c>
      <c r="I33" s="110">
        <v>9</v>
      </c>
      <c r="J33" s="110">
        <v>13</v>
      </c>
      <c r="K33" s="99">
        <v>5</v>
      </c>
      <c r="L33" s="111">
        <v>0</v>
      </c>
    </row>
    <row r="34" spans="1:13" s="101" customFormat="1" ht="13" customHeight="1" x14ac:dyDescent="0.15">
      <c r="A34" s="146"/>
      <c r="B34" s="147" t="s">
        <v>112</v>
      </c>
      <c r="C34" s="102">
        <f t="shared" si="1"/>
        <v>32</v>
      </c>
      <c r="D34" s="99">
        <v>6</v>
      </c>
      <c r="E34" s="110">
        <v>10</v>
      </c>
      <c r="F34" s="110">
        <v>4</v>
      </c>
      <c r="G34" s="110">
        <v>9</v>
      </c>
      <c r="H34" s="99">
        <v>1</v>
      </c>
      <c r="I34" s="110">
        <v>2</v>
      </c>
      <c r="J34" s="110">
        <v>0</v>
      </c>
      <c r="K34" s="99">
        <v>0</v>
      </c>
      <c r="L34" s="111">
        <v>0</v>
      </c>
    </row>
    <row r="35" spans="1:13" s="101" customFormat="1" ht="13" customHeight="1" x14ac:dyDescent="0.15">
      <c r="A35" s="146"/>
      <c r="B35" s="147" t="s">
        <v>113</v>
      </c>
      <c r="C35" s="102">
        <f t="shared" si="1"/>
        <v>5</v>
      </c>
      <c r="D35" s="99">
        <v>0</v>
      </c>
      <c r="E35" s="110">
        <v>1</v>
      </c>
      <c r="F35" s="110">
        <v>1</v>
      </c>
      <c r="G35" s="110">
        <v>1</v>
      </c>
      <c r="H35" s="99">
        <v>1</v>
      </c>
      <c r="I35" s="110">
        <v>1</v>
      </c>
      <c r="J35" s="110">
        <v>0</v>
      </c>
      <c r="K35" s="99">
        <v>0</v>
      </c>
      <c r="L35" s="111">
        <v>0</v>
      </c>
    </row>
    <row r="36" spans="1:13" s="101" customFormat="1" ht="13" customHeight="1" x14ac:dyDescent="0.15">
      <c r="A36" s="146"/>
      <c r="B36" s="147" t="s">
        <v>114</v>
      </c>
      <c r="C36" s="102">
        <f t="shared" si="1"/>
        <v>1</v>
      </c>
      <c r="D36" s="99">
        <v>1</v>
      </c>
      <c r="E36" s="110">
        <v>0</v>
      </c>
      <c r="F36" s="110">
        <v>0</v>
      </c>
      <c r="G36" s="110">
        <v>0</v>
      </c>
      <c r="H36" s="99">
        <v>0</v>
      </c>
      <c r="I36" s="110">
        <v>0</v>
      </c>
      <c r="J36" s="110">
        <v>0</v>
      </c>
      <c r="K36" s="99">
        <v>0</v>
      </c>
      <c r="L36" s="111">
        <v>0</v>
      </c>
    </row>
    <row r="37" spans="1:13" s="101" customFormat="1" ht="13" customHeight="1" x14ac:dyDescent="0.15">
      <c r="A37" s="159"/>
      <c r="B37" s="154" t="s">
        <v>88</v>
      </c>
      <c r="C37" s="105">
        <f t="shared" si="1"/>
        <v>24</v>
      </c>
      <c r="D37" s="107">
        <v>5</v>
      </c>
      <c r="E37" s="155">
        <v>4</v>
      </c>
      <c r="F37" s="155">
        <v>5</v>
      </c>
      <c r="G37" s="155">
        <v>4</v>
      </c>
      <c r="H37" s="107">
        <v>1</v>
      </c>
      <c r="I37" s="155">
        <v>1</v>
      </c>
      <c r="J37" s="155">
        <v>4</v>
      </c>
      <c r="K37" s="107">
        <v>0</v>
      </c>
      <c r="L37" s="156">
        <v>0</v>
      </c>
    </row>
    <row r="38" spans="1:13" s="101" customFormat="1" ht="13" customHeight="1" x14ac:dyDescent="0.15">
      <c r="A38" s="140" t="s">
        <v>115</v>
      </c>
      <c r="B38" s="149" t="s">
        <v>14</v>
      </c>
      <c r="C38" s="150">
        <f t="shared" si="1"/>
        <v>79</v>
      </c>
      <c r="D38" s="151">
        <f>SUM(D39:D41)</f>
        <v>14</v>
      </c>
      <c r="E38" s="151">
        <f t="shared" ref="E38:K38" si="9">SUM(E39:E41)</f>
        <v>21</v>
      </c>
      <c r="F38" s="151">
        <f>SUM(F39:F41)</f>
        <v>12</v>
      </c>
      <c r="G38" s="151">
        <f t="shared" si="9"/>
        <v>21</v>
      </c>
      <c r="H38" s="151">
        <f t="shared" si="9"/>
        <v>1</v>
      </c>
      <c r="I38" s="151">
        <f t="shared" si="9"/>
        <v>9</v>
      </c>
      <c r="J38" s="151">
        <f t="shared" si="9"/>
        <v>0</v>
      </c>
      <c r="K38" s="151">
        <f t="shared" si="9"/>
        <v>1</v>
      </c>
      <c r="L38" s="152">
        <f>SUM(L39:L41)</f>
        <v>0</v>
      </c>
    </row>
    <row r="39" spans="1:13" s="101" customFormat="1" ht="13" customHeight="1" x14ac:dyDescent="0.15">
      <c r="A39" s="146"/>
      <c r="B39" s="147" t="s">
        <v>116</v>
      </c>
      <c r="C39" s="102">
        <f t="shared" si="1"/>
        <v>20</v>
      </c>
      <c r="D39" s="99">
        <v>2</v>
      </c>
      <c r="E39" s="110">
        <v>2</v>
      </c>
      <c r="F39" s="110">
        <v>3</v>
      </c>
      <c r="G39" s="110">
        <v>8</v>
      </c>
      <c r="H39" s="99">
        <v>0</v>
      </c>
      <c r="I39" s="110">
        <v>4</v>
      </c>
      <c r="J39" s="110">
        <v>0</v>
      </c>
      <c r="K39" s="99">
        <v>1</v>
      </c>
      <c r="L39" s="111">
        <v>0</v>
      </c>
    </row>
    <row r="40" spans="1:13" s="101" customFormat="1" ht="13" customHeight="1" x14ac:dyDescent="0.15">
      <c r="A40" s="146"/>
      <c r="B40" s="147" t="s">
        <v>117</v>
      </c>
      <c r="C40" s="102">
        <f t="shared" si="1"/>
        <v>7</v>
      </c>
      <c r="D40" s="99">
        <v>1</v>
      </c>
      <c r="E40" s="110">
        <v>1</v>
      </c>
      <c r="F40" s="110">
        <v>0</v>
      </c>
      <c r="G40" s="110">
        <v>3</v>
      </c>
      <c r="H40" s="99">
        <v>1</v>
      </c>
      <c r="I40" s="99">
        <v>1</v>
      </c>
      <c r="J40" s="110">
        <v>0</v>
      </c>
      <c r="K40" s="99">
        <v>0</v>
      </c>
      <c r="L40" s="111">
        <v>0</v>
      </c>
    </row>
    <row r="41" spans="1:13" s="101" customFormat="1" ht="13" customHeight="1" x14ac:dyDescent="0.15">
      <c r="A41" s="140"/>
      <c r="B41" s="147" t="s">
        <v>88</v>
      </c>
      <c r="C41" s="102">
        <f t="shared" si="1"/>
        <v>52</v>
      </c>
      <c r="D41" s="99">
        <v>11</v>
      </c>
      <c r="E41" s="110">
        <v>18</v>
      </c>
      <c r="F41" s="110">
        <v>9</v>
      </c>
      <c r="G41" s="110">
        <v>10</v>
      </c>
      <c r="H41" s="99">
        <v>0</v>
      </c>
      <c r="I41" s="99">
        <v>4</v>
      </c>
      <c r="J41" s="110">
        <v>0</v>
      </c>
      <c r="K41" s="99">
        <v>0</v>
      </c>
      <c r="L41" s="111">
        <v>0</v>
      </c>
    </row>
    <row r="42" spans="1:13" s="101" customFormat="1" ht="13" customHeight="1" x14ac:dyDescent="0.15">
      <c r="A42" s="158" t="s">
        <v>118</v>
      </c>
      <c r="B42" s="149" t="s">
        <v>14</v>
      </c>
      <c r="C42" s="150">
        <f t="shared" si="1"/>
        <v>28</v>
      </c>
      <c r="D42" s="120">
        <f t="shared" ref="D42:L42" si="10">SUM(D43:D44)</f>
        <v>2</v>
      </c>
      <c r="E42" s="151">
        <f t="shared" si="10"/>
        <v>9</v>
      </c>
      <c r="F42" s="151">
        <f t="shared" si="10"/>
        <v>7</v>
      </c>
      <c r="G42" s="151">
        <f t="shared" si="10"/>
        <v>8</v>
      </c>
      <c r="H42" s="151">
        <f t="shared" si="10"/>
        <v>0</v>
      </c>
      <c r="I42" s="151">
        <f t="shared" si="10"/>
        <v>2</v>
      </c>
      <c r="J42" s="151">
        <f t="shared" si="10"/>
        <v>0</v>
      </c>
      <c r="K42" s="151">
        <f t="shared" si="10"/>
        <v>0</v>
      </c>
      <c r="L42" s="152">
        <f t="shared" si="10"/>
        <v>0</v>
      </c>
    </row>
    <row r="43" spans="1:13" s="101" customFormat="1" ht="13" customHeight="1" x14ac:dyDescent="0.15">
      <c r="A43" s="146"/>
      <c r="B43" s="147" t="s">
        <v>119</v>
      </c>
      <c r="C43" s="102">
        <f t="shared" si="1"/>
        <v>4</v>
      </c>
      <c r="D43" s="99">
        <v>0</v>
      </c>
      <c r="E43" s="110">
        <v>2</v>
      </c>
      <c r="F43" s="110">
        <v>0</v>
      </c>
      <c r="G43" s="110">
        <v>2</v>
      </c>
      <c r="H43" s="99">
        <v>0</v>
      </c>
      <c r="I43" s="99">
        <v>0</v>
      </c>
      <c r="J43" s="99">
        <v>0</v>
      </c>
      <c r="K43" s="110">
        <v>0</v>
      </c>
      <c r="L43" s="111">
        <v>0</v>
      </c>
    </row>
    <row r="44" spans="1:13" s="101" customFormat="1" ht="13" customHeight="1" x14ac:dyDescent="0.15">
      <c r="A44" s="153"/>
      <c r="B44" s="154" t="s">
        <v>88</v>
      </c>
      <c r="C44" s="105">
        <f t="shared" si="1"/>
        <v>24</v>
      </c>
      <c r="D44" s="107">
        <v>2</v>
      </c>
      <c r="E44" s="155">
        <v>7</v>
      </c>
      <c r="F44" s="155">
        <v>7</v>
      </c>
      <c r="G44" s="155">
        <v>6</v>
      </c>
      <c r="H44" s="107">
        <v>0</v>
      </c>
      <c r="I44" s="155">
        <v>2</v>
      </c>
      <c r="J44" s="107">
        <v>0</v>
      </c>
      <c r="K44" s="155">
        <v>0</v>
      </c>
      <c r="L44" s="156">
        <v>0</v>
      </c>
    </row>
    <row r="45" spans="1:13" s="101" customFormat="1" ht="13" customHeight="1" x14ac:dyDescent="0.15">
      <c r="A45" s="157" t="s">
        <v>120</v>
      </c>
      <c r="B45" s="149" t="s">
        <v>14</v>
      </c>
      <c r="C45" s="150">
        <f t="shared" si="1"/>
        <v>198</v>
      </c>
      <c r="D45" s="120">
        <f>SUM(D46:D51)</f>
        <v>33</v>
      </c>
      <c r="E45" s="90">
        <f t="shared" ref="E45:L45" si="11">SUM(E46:E51)</f>
        <v>57</v>
      </c>
      <c r="F45" s="90">
        <f t="shared" si="11"/>
        <v>36</v>
      </c>
      <c r="G45" s="90">
        <f t="shared" si="11"/>
        <v>52</v>
      </c>
      <c r="H45" s="90">
        <f t="shared" si="11"/>
        <v>3</v>
      </c>
      <c r="I45" s="90">
        <f t="shared" si="11"/>
        <v>7</v>
      </c>
      <c r="J45" s="90">
        <f t="shared" si="11"/>
        <v>5</v>
      </c>
      <c r="K45" s="160">
        <f t="shared" si="11"/>
        <v>3</v>
      </c>
      <c r="L45" s="160">
        <f t="shared" si="11"/>
        <v>2</v>
      </c>
    </row>
    <row r="46" spans="1:13" s="101" customFormat="1" ht="13" customHeight="1" x14ac:dyDescent="0.15">
      <c r="A46" s="146"/>
      <c r="B46" s="147" t="s">
        <v>121</v>
      </c>
      <c r="C46" s="161">
        <f t="shared" si="1"/>
        <v>11</v>
      </c>
      <c r="D46" s="162">
        <v>1</v>
      </c>
      <c r="E46" s="162">
        <v>4</v>
      </c>
      <c r="F46" s="162">
        <v>1</v>
      </c>
      <c r="G46" s="162">
        <v>3</v>
      </c>
      <c r="H46" s="162">
        <v>0</v>
      </c>
      <c r="I46" s="162">
        <v>0</v>
      </c>
      <c r="J46" s="162">
        <v>1</v>
      </c>
      <c r="K46" s="162">
        <v>1</v>
      </c>
      <c r="L46" s="163">
        <v>0</v>
      </c>
      <c r="M46" s="144"/>
    </row>
    <row r="47" spans="1:13" s="101" customFormat="1" ht="13" customHeight="1" x14ac:dyDescent="0.15">
      <c r="A47" s="146"/>
      <c r="B47" s="147" t="s">
        <v>122</v>
      </c>
      <c r="C47" s="161">
        <f t="shared" si="1"/>
        <v>0</v>
      </c>
      <c r="D47" s="164"/>
      <c r="E47" s="164"/>
      <c r="F47" s="164"/>
      <c r="G47" s="164"/>
      <c r="H47" s="164"/>
      <c r="I47" s="164"/>
      <c r="J47" s="164"/>
      <c r="K47" s="164"/>
      <c r="L47" s="165"/>
    </row>
    <row r="48" spans="1:13" s="101" customFormat="1" ht="13" customHeight="1" x14ac:dyDescent="0.15">
      <c r="A48" s="146"/>
      <c r="B48" s="147" t="s">
        <v>123</v>
      </c>
      <c r="C48" s="102">
        <f t="shared" si="1"/>
        <v>60</v>
      </c>
      <c r="D48" s="99">
        <v>5</v>
      </c>
      <c r="E48" s="110">
        <v>19</v>
      </c>
      <c r="F48" s="110">
        <v>15</v>
      </c>
      <c r="G48" s="110">
        <v>15</v>
      </c>
      <c r="H48" s="99">
        <v>2</v>
      </c>
      <c r="I48" s="99">
        <v>2</v>
      </c>
      <c r="J48" s="99">
        <v>1</v>
      </c>
      <c r="K48" s="110">
        <v>1</v>
      </c>
      <c r="L48" s="111">
        <v>0</v>
      </c>
    </row>
    <row r="49" spans="1:12" s="101" customFormat="1" ht="13" x14ac:dyDescent="0.15">
      <c r="A49" s="146"/>
      <c r="B49" s="147" t="s">
        <v>124</v>
      </c>
      <c r="C49" s="161">
        <f t="shared" si="1"/>
        <v>19</v>
      </c>
      <c r="D49" s="162">
        <v>5</v>
      </c>
      <c r="E49" s="162">
        <v>5</v>
      </c>
      <c r="F49" s="162">
        <v>5</v>
      </c>
      <c r="G49" s="162">
        <v>4</v>
      </c>
      <c r="H49" s="162">
        <v>0</v>
      </c>
      <c r="I49" s="162">
        <v>0</v>
      </c>
      <c r="J49" s="162">
        <v>0</v>
      </c>
      <c r="K49" s="162">
        <v>0</v>
      </c>
      <c r="L49" s="163">
        <v>0</v>
      </c>
    </row>
    <row r="50" spans="1:12" s="101" customFormat="1" ht="13" x14ac:dyDescent="0.15">
      <c r="A50" s="146"/>
      <c r="B50" s="147" t="s">
        <v>125</v>
      </c>
      <c r="C50" s="161">
        <f t="shared" si="1"/>
        <v>0</v>
      </c>
      <c r="D50" s="164"/>
      <c r="E50" s="164"/>
      <c r="F50" s="164"/>
      <c r="G50" s="164"/>
      <c r="H50" s="164"/>
      <c r="I50" s="164"/>
      <c r="J50" s="164"/>
      <c r="K50" s="164"/>
      <c r="L50" s="165"/>
    </row>
    <row r="51" spans="1:12" s="101" customFormat="1" ht="13" x14ac:dyDescent="0.15">
      <c r="A51" s="146"/>
      <c r="B51" s="147" t="s">
        <v>88</v>
      </c>
      <c r="C51" s="102">
        <f t="shared" si="1"/>
        <v>108</v>
      </c>
      <c r="D51" s="99">
        <v>22</v>
      </c>
      <c r="E51" s="110">
        <v>29</v>
      </c>
      <c r="F51" s="110">
        <v>15</v>
      </c>
      <c r="G51" s="110">
        <v>30</v>
      </c>
      <c r="H51" s="99">
        <v>1</v>
      </c>
      <c r="I51" s="110">
        <v>5</v>
      </c>
      <c r="J51" s="110">
        <v>3</v>
      </c>
      <c r="K51" s="110">
        <v>1</v>
      </c>
      <c r="L51" s="111">
        <v>2</v>
      </c>
    </row>
    <row r="52" spans="1:12" s="101" customFormat="1" ht="13" x14ac:dyDescent="0.15">
      <c r="A52" s="148" t="s">
        <v>126</v>
      </c>
      <c r="B52" s="149" t="s">
        <v>14</v>
      </c>
      <c r="C52" s="150">
        <f t="shared" si="1"/>
        <v>1</v>
      </c>
      <c r="D52" s="120">
        <f>SUM(D53)</f>
        <v>0</v>
      </c>
      <c r="E52" s="151">
        <f t="shared" ref="E52:L52" si="12">SUM(E53)</f>
        <v>1</v>
      </c>
      <c r="F52" s="151">
        <f t="shared" si="12"/>
        <v>0</v>
      </c>
      <c r="G52" s="151">
        <f t="shared" si="12"/>
        <v>0</v>
      </c>
      <c r="H52" s="120">
        <f t="shared" si="12"/>
        <v>0</v>
      </c>
      <c r="I52" s="151">
        <f t="shared" si="12"/>
        <v>0</v>
      </c>
      <c r="J52" s="151">
        <f t="shared" si="12"/>
        <v>0</v>
      </c>
      <c r="K52" s="151">
        <f t="shared" si="12"/>
        <v>0</v>
      </c>
      <c r="L52" s="152">
        <f t="shared" si="12"/>
        <v>0</v>
      </c>
    </row>
    <row r="53" spans="1:12" s="101" customFormat="1" ht="13" x14ac:dyDescent="0.15">
      <c r="A53" s="159"/>
      <c r="B53" s="154" t="s">
        <v>127</v>
      </c>
      <c r="C53" s="105">
        <f t="shared" si="1"/>
        <v>1</v>
      </c>
      <c r="D53" s="107">
        <v>0</v>
      </c>
      <c r="E53" s="107">
        <v>1</v>
      </c>
      <c r="F53" s="155">
        <v>0</v>
      </c>
      <c r="G53" s="155">
        <v>0</v>
      </c>
      <c r="H53" s="107">
        <v>0</v>
      </c>
      <c r="I53" s="155">
        <v>0</v>
      </c>
      <c r="J53" s="155">
        <v>0</v>
      </c>
      <c r="K53" s="155">
        <v>0</v>
      </c>
      <c r="L53" s="156">
        <v>0</v>
      </c>
    </row>
    <row r="54" spans="1:12" s="101" customFormat="1" ht="13" x14ac:dyDescent="0.15">
      <c r="A54" s="157" t="s">
        <v>128</v>
      </c>
      <c r="B54" s="149" t="s">
        <v>14</v>
      </c>
      <c r="C54" s="150">
        <f t="shared" si="1"/>
        <v>156</v>
      </c>
      <c r="D54" s="120">
        <f>SUM(D55)</f>
        <v>28</v>
      </c>
      <c r="E54" s="120">
        <f t="shared" ref="E54:L54" si="13">SUM(E55)</f>
        <v>43</v>
      </c>
      <c r="F54" s="151">
        <f t="shared" si="13"/>
        <v>22</v>
      </c>
      <c r="G54" s="151">
        <f t="shared" si="13"/>
        <v>46</v>
      </c>
      <c r="H54" s="120">
        <f t="shared" si="13"/>
        <v>1</v>
      </c>
      <c r="I54" s="151">
        <f t="shared" si="13"/>
        <v>7</v>
      </c>
      <c r="J54" s="151">
        <f t="shared" si="13"/>
        <v>6</v>
      </c>
      <c r="K54" s="151">
        <f t="shared" si="13"/>
        <v>2</v>
      </c>
      <c r="L54" s="152">
        <f t="shared" si="13"/>
        <v>1</v>
      </c>
    </row>
    <row r="55" spans="1:12" s="101" customFormat="1" thickBot="1" x14ac:dyDescent="0.2">
      <c r="A55" s="146"/>
      <c r="B55" s="147" t="s">
        <v>88</v>
      </c>
      <c r="C55" s="102">
        <f t="shared" si="1"/>
        <v>156</v>
      </c>
      <c r="D55" s="99">
        <v>28</v>
      </c>
      <c r="E55" s="99">
        <v>43</v>
      </c>
      <c r="F55" s="110">
        <v>22</v>
      </c>
      <c r="G55" s="110">
        <v>46</v>
      </c>
      <c r="H55" s="99">
        <v>1</v>
      </c>
      <c r="I55" s="110">
        <v>7</v>
      </c>
      <c r="J55" s="110">
        <v>6</v>
      </c>
      <c r="K55" s="110">
        <v>2</v>
      </c>
      <c r="L55" s="111">
        <v>1</v>
      </c>
    </row>
    <row r="56" spans="1:12" s="101" customFormat="1" thickBot="1" x14ac:dyDescent="0.2">
      <c r="A56" s="142" t="s">
        <v>37</v>
      </c>
      <c r="B56" s="143"/>
      <c r="C56" s="166">
        <f t="shared" si="1"/>
        <v>95</v>
      </c>
      <c r="D56" s="138">
        <v>14</v>
      </c>
      <c r="E56" s="167">
        <v>12</v>
      </c>
      <c r="F56" s="138">
        <v>5</v>
      </c>
      <c r="G56" s="138">
        <v>42</v>
      </c>
      <c r="H56" s="167">
        <v>5</v>
      </c>
      <c r="I56" s="138">
        <v>7</v>
      </c>
      <c r="J56" s="138">
        <v>5</v>
      </c>
      <c r="K56" s="138">
        <v>5</v>
      </c>
      <c r="L56" s="139">
        <v>0</v>
      </c>
    </row>
    <row r="57" spans="1:12" s="12" customFormat="1" ht="13" x14ac:dyDescent="0.15">
      <c r="A57" s="34" t="s">
        <v>19</v>
      </c>
      <c r="B57" s="34"/>
      <c r="C57" s="34"/>
      <c r="D57" s="34"/>
      <c r="E57" s="34"/>
      <c r="F57" s="34"/>
      <c r="G57" s="34"/>
      <c r="H57" s="34"/>
      <c r="I57" s="34"/>
      <c r="J57" s="34"/>
      <c r="K57" s="34"/>
      <c r="L57" s="34"/>
    </row>
    <row r="58" spans="1:12" x14ac:dyDescent="0.15">
      <c r="A58" s="168"/>
      <c r="B58" s="168"/>
      <c r="C58" s="168"/>
      <c r="D58" s="168"/>
      <c r="E58" s="168"/>
      <c r="F58" s="168"/>
      <c r="G58" s="168"/>
      <c r="H58" s="168"/>
      <c r="I58" s="168"/>
      <c r="J58" s="168"/>
      <c r="K58" s="168"/>
      <c r="L58" s="168"/>
    </row>
  </sheetData>
  <mergeCells count="37">
    <mergeCell ref="A52:A53"/>
    <mergeCell ref="A54:A55"/>
    <mergeCell ref="A56:B56"/>
    <mergeCell ref="G49:G50"/>
    <mergeCell ref="H49:H50"/>
    <mergeCell ref="I49:I50"/>
    <mergeCell ref="J49:J50"/>
    <mergeCell ref="K49:K50"/>
    <mergeCell ref="L49:L50"/>
    <mergeCell ref="G46:G47"/>
    <mergeCell ref="H46:H47"/>
    <mergeCell ref="I46:I47"/>
    <mergeCell ref="J46:J47"/>
    <mergeCell ref="K46:K47"/>
    <mergeCell ref="L46:L47"/>
    <mergeCell ref="A42:A44"/>
    <mergeCell ref="A45:A51"/>
    <mergeCell ref="C46:C47"/>
    <mergeCell ref="D46:D47"/>
    <mergeCell ref="E46:E47"/>
    <mergeCell ref="F46:F47"/>
    <mergeCell ref="C49:C50"/>
    <mergeCell ref="D49:D50"/>
    <mergeCell ref="E49:E50"/>
    <mergeCell ref="F49:F50"/>
    <mergeCell ref="A10:A13"/>
    <mergeCell ref="A14:A17"/>
    <mergeCell ref="A18:A20"/>
    <mergeCell ref="A21:A29"/>
    <mergeCell ref="A30:A37"/>
    <mergeCell ref="A38:A41"/>
    <mergeCell ref="A2:B2"/>
    <mergeCell ref="A3:B3"/>
    <mergeCell ref="A4:B4"/>
    <mergeCell ref="A5:B5"/>
    <mergeCell ref="A6:B6"/>
    <mergeCell ref="A7:A9"/>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baseColWidth="12" defaultColWidth="8.83203125" defaultRowHeight="14" x14ac:dyDescent="0.15"/>
  <cols>
    <col min="1" max="1" width="15.6640625" style="169" customWidth="1"/>
    <col min="2" max="2" width="5.5" style="169" customWidth="1"/>
    <col min="3" max="3" width="4.5" style="169" customWidth="1"/>
    <col min="4" max="4" width="5.5" style="169" customWidth="1"/>
    <col min="5" max="15" width="4.5" style="169" customWidth="1"/>
    <col min="16" max="16" width="4.5" style="268" customWidth="1"/>
    <col min="17" max="16384" width="8.83203125" style="169"/>
  </cols>
  <sheetData>
    <row r="1" spans="1:16" s="36" customFormat="1" ht="15" x14ac:dyDescent="0.15">
      <c r="A1" s="36" t="s">
        <v>130</v>
      </c>
      <c r="P1" s="37"/>
    </row>
    <row r="2" spans="1:16" s="9" customFormat="1" ht="13" x14ac:dyDescent="0.15">
      <c r="A2" s="170" t="s">
        <v>131</v>
      </c>
      <c r="B2" s="170"/>
      <c r="C2" s="170"/>
      <c r="D2" s="170"/>
      <c r="E2" s="170"/>
      <c r="F2" s="170"/>
      <c r="G2" s="170"/>
      <c r="H2" s="170"/>
      <c r="I2" s="170"/>
      <c r="J2" s="170"/>
      <c r="K2" s="170"/>
      <c r="L2" s="170"/>
      <c r="M2" s="170"/>
      <c r="N2" s="170"/>
      <c r="O2" s="170"/>
      <c r="P2" s="170"/>
    </row>
    <row r="3" spans="1:16" s="9" customFormat="1" ht="13" x14ac:dyDescent="0.15">
      <c r="A3" s="170"/>
      <c r="B3" s="170"/>
      <c r="C3" s="170"/>
      <c r="D3" s="170"/>
      <c r="E3" s="170"/>
      <c r="F3" s="170"/>
      <c r="G3" s="170"/>
      <c r="H3" s="170"/>
      <c r="I3" s="170"/>
      <c r="J3" s="170"/>
      <c r="K3" s="170"/>
      <c r="L3" s="170"/>
      <c r="M3" s="170"/>
      <c r="N3" s="170"/>
      <c r="O3" s="170"/>
      <c r="P3" s="170"/>
    </row>
    <row r="4" spans="1:16" s="9" customFormat="1" thickBot="1" x14ac:dyDescent="0.2">
      <c r="A4" s="171"/>
      <c r="B4" s="171"/>
      <c r="C4" s="171"/>
      <c r="D4" s="171"/>
      <c r="E4" s="171"/>
      <c r="F4" s="171"/>
      <c r="G4" s="171"/>
      <c r="H4" s="171"/>
      <c r="I4" s="171"/>
      <c r="J4" s="171"/>
      <c r="K4" s="171"/>
      <c r="L4" s="171"/>
      <c r="M4" s="171"/>
      <c r="N4" s="171"/>
      <c r="O4" s="171"/>
      <c r="P4" s="171"/>
    </row>
    <row r="5" spans="1:16" s="9" customFormat="1" ht="13" x14ac:dyDescent="0.15">
      <c r="A5" s="65"/>
      <c r="B5" s="172" t="s">
        <v>132</v>
      </c>
      <c r="C5" s="173"/>
      <c r="D5" s="173"/>
      <c r="E5" s="173"/>
      <c r="F5" s="174"/>
      <c r="G5" s="172" t="s">
        <v>133</v>
      </c>
      <c r="H5" s="173"/>
      <c r="I5" s="173"/>
      <c r="J5" s="173"/>
      <c r="K5" s="174"/>
      <c r="L5" s="172" t="s">
        <v>134</v>
      </c>
      <c r="M5" s="173"/>
      <c r="N5" s="173"/>
      <c r="O5" s="173"/>
      <c r="P5" s="173"/>
    </row>
    <row r="6" spans="1:16" s="9" customFormat="1" ht="78" customHeight="1" x14ac:dyDescent="0.15">
      <c r="A6" s="175"/>
      <c r="B6" s="176" t="s">
        <v>14</v>
      </c>
      <c r="C6" s="177" t="s">
        <v>135</v>
      </c>
      <c r="D6" s="178" t="s">
        <v>136</v>
      </c>
      <c r="E6" s="179" t="s">
        <v>137</v>
      </c>
      <c r="F6" s="180" t="s">
        <v>138</v>
      </c>
      <c r="G6" s="181" t="s">
        <v>14</v>
      </c>
      <c r="H6" s="182" t="s">
        <v>135</v>
      </c>
      <c r="I6" s="178" t="s">
        <v>136</v>
      </c>
      <c r="J6" s="179" t="s">
        <v>137</v>
      </c>
      <c r="K6" s="180" t="s">
        <v>138</v>
      </c>
      <c r="L6" s="176" t="s">
        <v>14</v>
      </c>
      <c r="M6" s="182" t="s">
        <v>135</v>
      </c>
      <c r="N6" s="178" t="s">
        <v>136</v>
      </c>
      <c r="O6" s="179" t="s">
        <v>137</v>
      </c>
      <c r="P6" s="183" t="s">
        <v>138</v>
      </c>
    </row>
    <row r="7" spans="1:16" s="9" customFormat="1" ht="13" x14ac:dyDescent="0.15">
      <c r="A7" s="184" t="s">
        <v>14</v>
      </c>
      <c r="B7" s="185">
        <v>1428</v>
      </c>
      <c r="C7" s="186">
        <v>87</v>
      </c>
      <c r="D7" s="187">
        <v>1341</v>
      </c>
      <c r="E7" s="187">
        <v>0</v>
      </c>
      <c r="F7" s="188">
        <v>0</v>
      </c>
      <c r="G7" s="185">
        <v>641</v>
      </c>
      <c r="H7" s="189">
        <v>40</v>
      </c>
      <c r="I7" s="187">
        <v>601</v>
      </c>
      <c r="J7" s="187">
        <v>0</v>
      </c>
      <c r="K7" s="188">
        <v>0</v>
      </c>
      <c r="L7" s="185">
        <v>0</v>
      </c>
      <c r="M7" s="189">
        <v>0</v>
      </c>
      <c r="N7" s="187">
        <v>0</v>
      </c>
      <c r="O7" s="187">
        <v>0</v>
      </c>
      <c r="P7" s="190">
        <v>0</v>
      </c>
    </row>
    <row r="8" spans="1:16" s="9" customFormat="1" ht="13" x14ac:dyDescent="0.15">
      <c r="A8" s="191" t="s">
        <v>139</v>
      </c>
      <c r="B8" s="192">
        <v>754</v>
      </c>
      <c r="C8" s="193">
        <v>43</v>
      </c>
      <c r="D8" s="194">
        <v>711</v>
      </c>
      <c r="E8" s="194">
        <v>0</v>
      </c>
      <c r="F8" s="195">
        <v>0</v>
      </c>
      <c r="G8" s="192">
        <v>392</v>
      </c>
      <c r="H8" s="196">
        <v>24</v>
      </c>
      <c r="I8" s="194">
        <v>368</v>
      </c>
      <c r="J8" s="194">
        <v>0</v>
      </c>
      <c r="K8" s="195">
        <v>0</v>
      </c>
      <c r="L8" s="192">
        <v>0</v>
      </c>
      <c r="M8" s="196">
        <v>0</v>
      </c>
      <c r="N8" s="194">
        <v>0</v>
      </c>
      <c r="O8" s="194">
        <v>0</v>
      </c>
      <c r="P8" s="197">
        <v>0</v>
      </c>
    </row>
    <row r="9" spans="1:16" s="9" customFormat="1" ht="13" x14ac:dyDescent="0.15">
      <c r="A9" s="19" t="s">
        <v>140</v>
      </c>
      <c r="B9" s="198">
        <v>247</v>
      </c>
      <c r="C9" s="199">
        <v>18</v>
      </c>
      <c r="D9" s="200">
        <v>229</v>
      </c>
      <c r="E9" s="200">
        <v>0</v>
      </c>
      <c r="F9" s="201">
        <v>0</v>
      </c>
      <c r="G9" s="198">
        <v>16</v>
      </c>
      <c r="H9" s="202">
        <v>2</v>
      </c>
      <c r="I9" s="200">
        <v>14</v>
      </c>
      <c r="J9" s="200">
        <v>0</v>
      </c>
      <c r="K9" s="201">
        <v>0</v>
      </c>
      <c r="L9" s="198">
        <v>0</v>
      </c>
      <c r="M9" s="203">
        <v>0</v>
      </c>
      <c r="N9" s="200">
        <v>0</v>
      </c>
      <c r="O9" s="200">
        <v>0</v>
      </c>
      <c r="P9" s="204">
        <v>0</v>
      </c>
    </row>
    <row r="10" spans="1:16" s="9" customFormat="1" ht="13" x14ac:dyDescent="0.15">
      <c r="A10" s="19" t="s">
        <v>141</v>
      </c>
      <c r="B10" s="205">
        <v>427</v>
      </c>
      <c r="C10" s="206">
        <v>26</v>
      </c>
      <c r="D10" s="207">
        <v>401</v>
      </c>
      <c r="E10" s="207">
        <v>0</v>
      </c>
      <c r="F10" s="208">
        <v>0</v>
      </c>
      <c r="G10" s="205">
        <v>233</v>
      </c>
      <c r="H10" s="209">
        <v>14</v>
      </c>
      <c r="I10" s="207">
        <v>219</v>
      </c>
      <c r="J10" s="207">
        <v>0</v>
      </c>
      <c r="K10" s="208">
        <v>0</v>
      </c>
      <c r="L10" s="205">
        <v>0</v>
      </c>
      <c r="M10" s="209">
        <v>0</v>
      </c>
      <c r="N10" s="207">
        <v>0</v>
      </c>
      <c r="O10" s="207">
        <v>0</v>
      </c>
      <c r="P10" s="210">
        <v>0</v>
      </c>
    </row>
    <row r="11" spans="1:16" s="9" customFormat="1" ht="13" x14ac:dyDescent="0.15">
      <c r="A11" s="19" t="s">
        <v>142</v>
      </c>
      <c r="B11" s="205"/>
      <c r="C11" s="206"/>
      <c r="D11" s="207"/>
      <c r="E11" s="207"/>
      <c r="F11" s="208"/>
      <c r="G11" s="205"/>
      <c r="H11" s="209"/>
      <c r="I11" s="207"/>
      <c r="J11" s="207"/>
      <c r="K11" s="208"/>
      <c r="L11" s="205"/>
      <c r="M11" s="209"/>
      <c r="N11" s="207"/>
      <c r="O11" s="207"/>
      <c r="P11" s="210"/>
    </row>
    <row r="12" spans="1:16" s="9" customFormat="1" thickBot="1" x14ac:dyDescent="0.2">
      <c r="A12" s="22" t="s">
        <v>143</v>
      </c>
      <c r="B12" s="211">
        <v>0</v>
      </c>
      <c r="C12" s="212">
        <v>0</v>
      </c>
      <c r="D12" s="213">
        <v>0</v>
      </c>
      <c r="E12" s="213">
        <v>0</v>
      </c>
      <c r="F12" s="214">
        <v>0</v>
      </c>
      <c r="G12" s="211">
        <v>0</v>
      </c>
      <c r="H12" s="215">
        <v>0</v>
      </c>
      <c r="I12" s="213">
        <v>0</v>
      </c>
      <c r="J12" s="213">
        <v>0</v>
      </c>
      <c r="K12" s="214">
        <v>0</v>
      </c>
      <c r="L12" s="211">
        <v>0</v>
      </c>
      <c r="M12" s="215">
        <v>0</v>
      </c>
      <c r="N12" s="213">
        <v>0</v>
      </c>
      <c r="O12" s="213">
        <v>0</v>
      </c>
      <c r="P12" s="216">
        <v>0</v>
      </c>
    </row>
    <row r="13" spans="1:16" s="9" customFormat="1" thickBot="1" x14ac:dyDescent="0.2">
      <c r="A13" s="217"/>
      <c r="B13" s="217"/>
      <c r="C13" s="217"/>
      <c r="D13" s="217"/>
      <c r="E13" s="217"/>
      <c r="F13" s="217"/>
      <c r="G13" s="217"/>
      <c r="H13" s="217"/>
      <c r="I13" s="217"/>
      <c r="J13" s="217"/>
      <c r="K13" s="217"/>
      <c r="L13" s="217"/>
      <c r="M13" s="217"/>
      <c r="N13" s="217"/>
      <c r="O13" s="217"/>
      <c r="P13" s="217"/>
    </row>
    <row r="14" spans="1:16" s="9" customFormat="1" ht="13" x14ac:dyDescent="0.15">
      <c r="A14" s="65"/>
      <c r="B14" s="172" t="s">
        <v>144</v>
      </c>
      <c r="C14" s="173"/>
      <c r="D14" s="173"/>
      <c r="E14" s="173"/>
      <c r="F14" s="174"/>
      <c r="G14" s="172" t="s">
        <v>20</v>
      </c>
      <c r="H14" s="173"/>
      <c r="I14" s="173"/>
      <c r="J14" s="173"/>
      <c r="K14" s="173"/>
      <c r="L14" s="172" t="s">
        <v>145</v>
      </c>
      <c r="M14" s="173"/>
      <c r="N14" s="173"/>
      <c r="O14" s="173"/>
      <c r="P14" s="173"/>
    </row>
    <row r="15" spans="1:16" s="9" customFormat="1" ht="78" customHeight="1" x14ac:dyDescent="0.15">
      <c r="A15" s="218"/>
      <c r="B15" s="219" t="s">
        <v>14</v>
      </c>
      <c r="C15" s="220" t="s">
        <v>135</v>
      </c>
      <c r="D15" s="221" t="s">
        <v>136</v>
      </c>
      <c r="E15" s="222" t="s">
        <v>137</v>
      </c>
      <c r="F15" s="223" t="s">
        <v>138</v>
      </c>
      <c r="G15" s="219" t="s">
        <v>14</v>
      </c>
      <c r="H15" s="220" t="s">
        <v>135</v>
      </c>
      <c r="I15" s="221" t="s">
        <v>136</v>
      </c>
      <c r="J15" s="222" t="s">
        <v>137</v>
      </c>
      <c r="K15" s="223" t="s">
        <v>138</v>
      </c>
      <c r="L15" s="224" t="s">
        <v>14</v>
      </c>
      <c r="M15" s="220" t="s">
        <v>135</v>
      </c>
      <c r="N15" s="221" t="s">
        <v>136</v>
      </c>
      <c r="O15" s="222" t="s">
        <v>137</v>
      </c>
      <c r="P15" s="225" t="s">
        <v>138</v>
      </c>
    </row>
    <row r="16" spans="1:16" s="9" customFormat="1" ht="13" x14ac:dyDescent="0.15">
      <c r="A16" s="226" t="s">
        <v>14</v>
      </c>
      <c r="B16" s="227">
        <v>0</v>
      </c>
      <c r="C16" s="228">
        <v>0</v>
      </c>
      <c r="D16" s="229">
        <v>0</v>
      </c>
      <c r="E16" s="229">
        <v>0</v>
      </c>
      <c r="F16" s="230">
        <v>0</v>
      </c>
      <c r="G16" s="227">
        <v>314</v>
      </c>
      <c r="H16" s="228">
        <v>8</v>
      </c>
      <c r="I16" s="229">
        <v>306</v>
      </c>
      <c r="J16" s="229">
        <v>0</v>
      </c>
      <c r="K16" s="230">
        <v>0</v>
      </c>
      <c r="L16" s="227">
        <v>32</v>
      </c>
      <c r="M16" s="228">
        <v>0</v>
      </c>
      <c r="N16" s="229">
        <v>32</v>
      </c>
      <c r="O16" s="229">
        <v>0</v>
      </c>
      <c r="P16" s="231">
        <v>0</v>
      </c>
    </row>
    <row r="17" spans="1:16" s="9" customFormat="1" ht="13" x14ac:dyDescent="0.15">
      <c r="A17" s="191" t="s">
        <v>146</v>
      </c>
      <c r="B17" s="232">
        <v>0</v>
      </c>
      <c r="C17" s="233">
        <v>0</v>
      </c>
      <c r="D17" s="234">
        <v>0</v>
      </c>
      <c r="E17" s="234">
        <v>0</v>
      </c>
      <c r="F17" s="235">
        <v>0</v>
      </c>
      <c r="G17" s="232">
        <v>207</v>
      </c>
      <c r="H17" s="233">
        <v>5</v>
      </c>
      <c r="I17" s="234">
        <v>202</v>
      </c>
      <c r="J17" s="234">
        <v>0</v>
      </c>
      <c r="K17" s="235">
        <v>0</v>
      </c>
      <c r="L17" s="232">
        <v>13</v>
      </c>
      <c r="M17" s="233">
        <v>0</v>
      </c>
      <c r="N17" s="234">
        <v>13</v>
      </c>
      <c r="O17" s="234">
        <v>0</v>
      </c>
      <c r="P17" s="236">
        <v>0</v>
      </c>
    </row>
    <row r="18" spans="1:16" s="9" customFormat="1" ht="13" x14ac:dyDescent="0.15">
      <c r="A18" s="19" t="s">
        <v>140</v>
      </c>
      <c r="B18" s="237">
        <v>0</v>
      </c>
      <c r="C18" s="238">
        <v>0</v>
      </c>
      <c r="D18" s="239">
        <v>0</v>
      </c>
      <c r="E18" s="239">
        <v>0</v>
      </c>
      <c r="F18" s="240">
        <v>0</v>
      </c>
      <c r="G18" s="237">
        <v>10</v>
      </c>
      <c r="H18" s="238">
        <v>1</v>
      </c>
      <c r="I18" s="239">
        <v>9</v>
      </c>
      <c r="J18" s="239">
        <v>0</v>
      </c>
      <c r="K18" s="240">
        <v>0</v>
      </c>
      <c r="L18" s="237">
        <v>0</v>
      </c>
      <c r="M18" s="238">
        <v>0</v>
      </c>
      <c r="N18" s="239">
        <v>0</v>
      </c>
      <c r="O18" s="239">
        <v>0</v>
      </c>
      <c r="P18" s="241">
        <v>0</v>
      </c>
    </row>
    <row r="19" spans="1:16" s="9" customFormat="1" ht="13" x14ac:dyDescent="0.15">
      <c r="A19" s="19" t="s">
        <v>141</v>
      </c>
      <c r="B19" s="242">
        <v>0</v>
      </c>
      <c r="C19" s="243">
        <v>0</v>
      </c>
      <c r="D19" s="244">
        <v>0</v>
      </c>
      <c r="E19" s="244">
        <v>0</v>
      </c>
      <c r="F19" s="245">
        <v>0</v>
      </c>
      <c r="G19" s="242">
        <v>97</v>
      </c>
      <c r="H19" s="243">
        <v>2</v>
      </c>
      <c r="I19" s="244">
        <v>95</v>
      </c>
      <c r="J19" s="244">
        <v>0</v>
      </c>
      <c r="K19" s="245">
        <v>0</v>
      </c>
      <c r="L19" s="242">
        <v>19</v>
      </c>
      <c r="M19" s="243">
        <v>0</v>
      </c>
      <c r="N19" s="244">
        <v>19</v>
      </c>
      <c r="O19" s="244">
        <v>0</v>
      </c>
      <c r="P19" s="246">
        <v>0</v>
      </c>
    </row>
    <row r="20" spans="1:16" s="9" customFormat="1" ht="13" x14ac:dyDescent="0.15">
      <c r="A20" s="19" t="s">
        <v>142</v>
      </c>
      <c r="B20" s="242"/>
      <c r="C20" s="243"/>
      <c r="D20" s="244"/>
      <c r="E20" s="244"/>
      <c r="F20" s="245"/>
      <c r="G20" s="242"/>
      <c r="H20" s="243"/>
      <c r="I20" s="244"/>
      <c r="J20" s="244"/>
      <c r="K20" s="245"/>
      <c r="L20" s="242"/>
      <c r="M20" s="243"/>
      <c r="N20" s="244"/>
      <c r="O20" s="244"/>
      <c r="P20" s="246"/>
    </row>
    <row r="21" spans="1:16" s="9" customFormat="1" thickBot="1" x14ac:dyDescent="0.2">
      <c r="A21" s="22" t="s">
        <v>143</v>
      </c>
      <c r="B21" s="247">
        <v>0</v>
      </c>
      <c r="C21" s="248">
        <v>0</v>
      </c>
      <c r="D21" s="249">
        <v>0</v>
      </c>
      <c r="E21" s="249">
        <v>0</v>
      </c>
      <c r="F21" s="250">
        <v>0</v>
      </c>
      <c r="G21" s="247">
        <v>0</v>
      </c>
      <c r="H21" s="248">
        <v>0</v>
      </c>
      <c r="I21" s="249">
        <v>0</v>
      </c>
      <c r="J21" s="249">
        <v>0</v>
      </c>
      <c r="K21" s="250">
        <v>0</v>
      </c>
      <c r="L21" s="247">
        <v>0</v>
      </c>
      <c r="M21" s="248">
        <v>0</v>
      </c>
      <c r="N21" s="249">
        <v>0</v>
      </c>
      <c r="O21" s="249">
        <v>0</v>
      </c>
      <c r="P21" s="251">
        <v>0</v>
      </c>
    </row>
    <row r="22" spans="1:16" s="9" customFormat="1" thickBot="1" x14ac:dyDescent="0.2">
      <c r="A22" s="10"/>
      <c r="K22" s="252"/>
      <c r="L22" s="252"/>
      <c r="M22" s="10"/>
      <c r="N22" s="10"/>
      <c r="O22" s="10"/>
      <c r="P22" s="253"/>
    </row>
    <row r="23" spans="1:16" s="9" customFormat="1" ht="13" x14ac:dyDescent="0.15">
      <c r="A23" s="65"/>
      <c r="B23" s="172" t="s">
        <v>147</v>
      </c>
      <c r="C23" s="173"/>
      <c r="D23" s="173"/>
      <c r="E23" s="173"/>
      <c r="F23" s="174"/>
      <c r="G23" s="172" t="s">
        <v>148</v>
      </c>
      <c r="H23" s="173"/>
      <c r="I23" s="173"/>
      <c r="J23" s="173"/>
      <c r="K23" s="173"/>
      <c r="L23" s="172" t="s">
        <v>149</v>
      </c>
      <c r="M23" s="173"/>
      <c r="N23" s="173"/>
      <c r="O23" s="173"/>
      <c r="P23" s="173"/>
    </row>
    <row r="24" spans="1:16" s="9" customFormat="1" ht="78" customHeight="1" x14ac:dyDescent="0.15">
      <c r="A24" s="175"/>
      <c r="B24" s="181" t="s">
        <v>14</v>
      </c>
      <c r="C24" s="182" t="s">
        <v>135</v>
      </c>
      <c r="D24" s="178" t="s">
        <v>136</v>
      </c>
      <c r="E24" s="179" t="s">
        <v>137</v>
      </c>
      <c r="F24" s="180" t="s">
        <v>138</v>
      </c>
      <c r="G24" s="181" t="s">
        <v>14</v>
      </c>
      <c r="H24" s="182" t="s">
        <v>135</v>
      </c>
      <c r="I24" s="178" t="s">
        <v>136</v>
      </c>
      <c r="J24" s="179" t="s">
        <v>137</v>
      </c>
      <c r="K24" s="180" t="s">
        <v>138</v>
      </c>
      <c r="L24" s="176" t="s">
        <v>14</v>
      </c>
      <c r="M24" s="182" t="s">
        <v>135</v>
      </c>
      <c r="N24" s="178" t="s">
        <v>136</v>
      </c>
      <c r="O24" s="179" t="s">
        <v>137</v>
      </c>
      <c r="P24" s="183" t="s">
        <v>138</v>
      </c>
    </row>
    <row r="25" spans="1:16" s="9" customFormat="1" ht="13" x14ac:dyDescent="0.15">
      <c r="A25" s="254" t="s">
        <v>14</v>
      </c>
      <c r="B25" s="255">
        <v>128</v>
      </c>
      <c r="C25" s="256">
        <v>16</v>
      </c>
      <c r="D25" s="257">
        <v>112</v>
      </c>
      <c r="E25" s="257">
        <v>0</v>
      </c>
      <c r="F25" s="258">
        <v>0</v>
      </c>
      <c r="G25" s="255">
        <v>85</v>
      </c>
      <c r="H25" s="256">
        <v>11</v>
      </c>
      <c r="I25" s="257">
        <v>74</v>
      </c>
      <c r="J25" s="257">
        <v>2</v>
      </c>
      <c r="K25" s="258">
        <v>0</v>
      </c>
      <c r="L25" s="255">
        <v>16</v>
      </c>
      <c r="M25" s="256">
        <v>0</v>
      </c>
      <c r="N25" s="257">
        <v>16</v>
      </c>
      <c r="O25" s="257">
        <v>0</v>
      </c>
      <c r="P25" s="259">
        <v>0</v>
      </c>
    </row>
    <row r="26" spans="1:16" s="9" customFormat="1" ht="13" x14ac:dyDescent="0.15">
      <c r="A26" s="191" t="s">
        <v>146</v>
      </c>
      <c r="B26" s="232">
        <v>70</v>
      </c>
      <c r="C26" s="233">
        <v>10</v>
      </c>
      <c r="D26" s="234">
        <v>60</v>
      </c>
      <c r="E26" s="234">
        <v>0</v>
      </c>
      <c r="F26" s="235">
        <v>0</v>
      </c>
      <c r="G26" s="232">
        <v>54</v>
      </c>
      <c r="H26" s="233">
        <v>4</v>
      </c>
      <c r="I26" s="234">
        <v>50</v>
      </c>
      <c r="J26" s="234">
        <v>2</v>
      </c>
      <c r="K26" s="235">
        <v>0</v>
      </c>
      <c r="L26" s="232">
        <v>16</v>
      </c>
      <c r="M26" s="233">
        <v>0</v>
      </c>
      <c r="N26" s="234">
        <v>16</v>
      </c>
      <c r="O26" s="234">
        <v>0</v>
      </c>
      <c r="P26" s="236">
        <v>0</v>
      </c>
    </row>
    <row r="27" spans="1:16" s="9" customFormat="1" ht="13" x14ac:dyDescent="0.15">
      <c r="A27" s="19" t="s">
        <v>140</v>
      </c>
      <c r="B27" s="237">
        <v>22</v>
      </c>
      <c r="C27" s="238">
        <v>5</v>
      </c>
      <c r="D27" s="239">
        <v>17</v>
      </c>
      <c r="E27" s="239">
        <v>0</v>
      </c>
      <c r="F27" s="240">
        <v>0</v>
      </c>
      <c r="G27" s="237">
        <v>2</v>
      </c>
      <c r="H27" s="238">
        <v>0</v>
      </c>
      <c r="I27" s="260">
        <v>2</v>
      </c>
      <c r="J27" s="239">
        <v>0</v>
      </c>
      <c r="K27" s="240">
        <v>0</v>
      </c>
      <c r="L27" s="237">
        <v>0</v>
      </c>
      <c r="M27" s="238">
        <v>0</v>
      </c>
      <c r="N27" s="239">
        <v>0</v>
      </c>
      <c r="O27" s="239">
        <v>0</v>
      </c>
      <c r="P27" s="241">
        <v>0</v>
      </c>
    </row>
    <row r="28" spans="1:16" s="9" customFormat="1" ht="13" x14ac:dyDescent="0.15">
      <c r="A28" s="19" t="s">
        <v>141</v>
      </c>
      <c r="B28" s="242">
        <v>36</v>
      </c>
      <c r="C28" s="261">
        <v>1</v>
      </c>
      <c r="D28" s="244">
        <v>35</v>
      </c>
      <c r="E28" s="244">
        <v>0</v>
      </c>
      <c r="F28" s="245">
        <v>0</v>
      </c>
      <c r="G28" s="242">
        <v>29</v>
      </c>
      <c r="H28" s="243">
        <v>7</v>
      </c>
      <c r="I28" s="244">
        <v>22</v>
      </c>
      <c r="J28" s="244">
        <v>0</v>
      </c>
      <c r="K28" s="245">
        <v>0</v>
      </c>
      <c r="L28" s="242">
        <v>0</v>
      </c>
      <c r="M28" s="243">
        <v>0</v>
      </c>
      <c r="N28" s="244">
        <v>0</v>
      </c>
      <c r="O28" s="244">
        <v>0</v>
      </c>
      <c r="P28" s="246">
        <v>0</v>
      </c>
    </row>
    <row r="29" spans="1:16" s="9" customFormat="1" ht="13" x14ac:dyDescent="0.15">
      <c r="A29" s="19" t="s">
        <v>142</v>
      </c>
      <c r="B29" s="242"/>
      <c r="C29" s="261"/>
      <c r="D29" s="244"/>
      <c r="E29" s="244"/>
      <c r="F29" s="245"/>
      <c r="G29" s="242"/>
      <c r="H29" s="243"/>
      <c r="I29" s="244"/>
      <c r="J29" s="244"/>
      <c r="K29" s="245"/>
      <c r="L29" s="242"/>
      <c r="M29" s="243"/>
      <c r="N29" s="244"/>
      <c r="O29" s="244"/>
      <c r="P29" s="246"/>
    </row>
    <row r="30" spans="1:16" s="9" customFormat="1" thickBot="1" x14ac:dyDescent="0.2">
      <c r="A30" s="22" t="s">
        <v>143</v>
      </c>
      <c r="B30" s="247">
        <v>0</v>
      </c>
      <c r="C30" s="248">
        <v>0</v>
      </c>
      <c r="D30" s="249">
        <v>0</v>
      </c>
      <c r="E30" s="249">
        <v>0</v>
      </c>
      <c r="F30" s="250">
        <v>0</v>
      </c>
      <c r="G30" s="247">
        <v>0</v>
      </c>
      <c r="H30" s="248">
        <v>0</v>
      </c>
      <c r="I30" s="249">
        <v>0</v>
      </c>
      <c r="J30" s="249">
        <v>0</v>
      </c>
      <c r="K30" s="250">
        <v>0</v>
      </c>
      <c r="L30" s="247">
        <v>0</v>
      </c>
      <c r="M30" s="248">
        <v>0</v>
      </c>
      <c r="N30" s="249">
        <v>0</v>
      </c>
      <c r="O30" s="249">
        <v>0</v>
      </c>
      <c r="P30" s="251">
        <v>0</v>
      </c>
    </row>
    <row r="31" spans="1:16" s="9" customFormat="1" thickBot="1" x14ac:dyDescent="0.2">
      <c r="A31" s="10"/>
      <c r="B31" s="10"/>
      <c r="C31" s="10"/>
      <c r="D31" s="10"/>
      <c r="E31" s="10"/>
      <c r="F31" s="10"/>
      <c r="G31" s="10"/>
      <c r="H31" s="10"/>
      <c r="I31" s="10"/>
      <c r="J31" s="10"/>
      <c r="K31" s="10"/>
      <c r="P31" s="10"/>
    </row>
    <row r="32" spans="1:16" s="9" customFormat="1" ht="13" x14ac:dyDescent="0.15">
      <c r="A32" s="65"/>
      <c r="B32" s="172" t="s">
        <v>150</v>
      </c>
      <c r="C32" s="173"/>
      <c r="D32" s="173"/>
      <c r="E32" s="173"/>
      <c r="F32" s="174"/>
      <c r="G32" s="172" t="s">
        <v>151</v>
      </c>
      <c r="H32" s="173"/>
      <c r="I32" s="173"/>
      <c r="J32" s="173"/>
      <c r="K32" s="173"/>
      <c r="L32" s="262"/>
      <c r="M32" s="262"/>
      <c r="N32" s="262"/>
      <c r="O32" s="262"/>
      <c r="P32" s="262"/>
    </row>
    <row r="33" spans="1:16" s="9" customFormat="1" ht="78" customHeight="1" x14ac:dyDescent="0.15">
      <c r="A33" s="218"/>
      <c r="B33" s="219" t="s">
        <v>14</v>
      </c>
      <c r="C33" s="220" t="s">
        <v>135</v>
      </c>
      <c r="D33" s="221" t="s">
        <v>136</v>
      </c>
      <c r="E33" s="222" t="s">
        <v>137</v>
      </c>
      <c r="F33" s="223" t="s">
        <v>138</v>
      </c>
      <c r="G33" s="224" t="s">
        <v>14</v>
      </c>
      <c r="H33" s="220" t="s">
        <v>135</v>
      </c>
      <c r="I33" s="221" t="s">
        <v>136</v>
      </c>
      <c r="J33" s="222" t="s">
        <v>137</v>
      </c>
      <c r="K33" s="225" t="s">
        <v>138</v>
      </c>
      <c r="L33" s="263"/>
      <c r="M33" s="263"/>
      <c r="N33" s="263"/>
      <c r="O33" s="263"/>
      <c r="P33" s="263"/>
    </row>
    <row r="34" spans="1:16" s="9" customFormat="1" ht="13" x14ac:dyDescent="0.15">
      <c r="A34" s="226" t="s">
        <v>14</v>
      </c>
      <c r="B34" s="227">
        <v>4</v>
      </c>
      <c r="C34" s="228">
        <v>0</v>
      </c>
      <c r="D34" s="229">
        <v>4</v>
      </c>
      <c r="E34" s="229">
        <v>0</v>
      </c>
      <c r="F34" s="230">
        <v>0</v>
      </c>
      <c r="G34" s="227">
        <v>208</v>
      </c>
      <c r="H34" s="228">
        <v>12</v>
      </c>
      <c r="I34" s="229">
        <v>196</v>
      </c>
      <c r="J34" s="229">
        <v>0</v>
      </c>
      <c r="K34" s="231">
        <v>0</v>
      </c>
      <c r="L34" s="264"/>
      <c r="M34" s="264"/>
      <c r="N34" s="264"/>
      <c r="O34" s="264"/>
      <c r="P34" s="264"/>
    </row>
    <row r="35" spans="1:16" s="9" customFormat="1" ht="13" x14ac:dyDescent="0.15">
      <c r="A35" s="191" t="s">
        <v>146</v>
      </c>
      <c r="B35" s="232">
        <v>0</v>
      </c>
      <c r="C35" s="233">
        <v>0</v>
      </c>
      <c r="D35" s="234">
        <v>0</v>
      </c>
      <c r="E35" s="234">
        <v>0</v>
      </c>
      <c r="F35" s="235">
        <v>0</v>
      </c>
      <c r="G35" s="232">
        <v>2</v>
      </c>
      <c r="H35" s="233">
        <v>0</v>
      </c>
      <c r="I35" s="234">
        <v>2</v>
      </c>
      <c r="J35" s="234">
        <v>0</v>
      </c>
      <c r="K35" s="236">
        <v>0</v>
      </c>
      <c r="L35" s="264"/>
      <c r="M35" s="264"/>
      <c r="N35" s="264"/>
      <c r="O35" s="264"/>
      <c r="P35" s="264"/>
    </row>
    <row r="36" spans="1:16" s="9" customFormat="1" ht="13" x14ac:dyDescent="0.15">
      <c r="A36" s="19" t="s">
        <v>140</v>
      </c>
      <c r="B36" s="237">
        <v>1</v>
      </c>
      <c r="C36" s="238">
        <v>0</v>
      </c>
      <c r="D36" s="239">
        <v>1</v>
      </c>
      <c r="E36" s="239">
        <v>0</v>
      </c>
      <c r="F36" s="240">
        <v>0</v>
      </c>
      <c r="G36" s="237">
        <v>196</v>
      </c>
      <c r="H36" s="238">
        <v>10</v>
      </c>
      <c r="I36" s="239">
        <v>186</v>
      </c>
      <c r="J36" s="239">
        <v>0</v>
      </c>
      <c r="K36" s="241">
        <v>0</v>
      </c>
      <c r="L36" s="264"/>
      <c r="M36" s="264"/>
      <c r="N36" s="264"/>
      <c r="O36" s="264"/>
      <c r="P36" s="264"/>
    </row>
    <row r="37" spans="1:16" s="9" customFormat="1" ht="13" x14ac:dyDescent="0.15">
      <c r="A37" s="19" t="s">
        <v>141</v>
      </c>
      <c r="B37" s="242">
        <v>3</v>
      </c>
      <c r="C37" s="243">
        <v>0</v>
      </c>
      <c r="D37" s="244">
        <v>3</v>
      </c>
      <c r="E37" s="244">
        <v>0</v>
      </c>
      <c r="F37" s="245">
        <v>0</v>
      </c>
      <c r="G37" s="242">
        <v>10</v>
      </c>
      <c r="H37" s="243">
        <v>2</v>
      </c>
      <c r="I37" s="244">
        <v>8</v>
      </c>
      <c r="J37" s="244">
        <v>0</v>
      </c>
      <c r="K37" s="246">
        <v>0</v>
      </c>
      <c r="L37" s="265"/>
      <c r="M37" s="265"/>
      <c r="N37" s="265"/>
      <c r="O37" s="265"/>
      <c r="P37" s="265"/>
    </row>
    <row r="38" spans="1:16" s="9" customFormat="1" ht="13" x14ac:dyDescent="0.15">
      <c r="A38" s="19" t="s">
        <v>142</v>
      </c>
      <c r="B38" s="242"/>
      <c r="C38" s="243"/>
      <c r="D38" s="244"/>
      <c r="E38" s="244"/>
      <c r="F38" s="245"/>
      <c r="G38" s="242"/>
      <c r="H38" s="243"/>
      <c r="I38" s="244"/>
      <c r="J38" s="244"/>
      <c r="K38" s="246"/>
      <c r="L38" s="265"/>
      <c r="M38" s="265"/>
      <c r="N38" s="265"/>
      <c r="O38" s="265"/>
      <c r="P38" s="265"/>
    </row>
    <row r="39" spans="1:16" s="9" customFormat="1" thickBot="1" x14ac:dyDescent="0.2">
      <c r="A39" s="22" t="s">
        <v>143</v>
      </c>
      <c r="B39" s="247">
        <v>0</v>
      </c>
      <c r="C39" s="248">
        <v>0</v>
      </c>
      <c r="D39" s="249">
        <v>0</v>
      </c>
      <c r="E39" s="249">
        <v>0</v>
      </c>
      <c r="F39" s="250">
        <v>0</v>
      </c>
      <c r="G39" s="247">
        <v>0</v>
      </c>
      <c r="H39" s="248">
        <v>0</v>
      </c>
      <c r="I39" s="249">
        <v>0</v>
      </c>
      <c r="J39" s="249">
        <v>0</v>
      </c>
      <c r="K39" s="251">
        <v>0</v>
      </c>
      <c r="L39" s="264"/>
      <c r="M39" s="264"/>
      <c r="N39" s="264"/>
      <c r="O39" s="264"/>
      <c r="P39" s="264"/>
    </row>
    <row r="40" spans="1:16" s="9" customFormat="1" x14ac:dyDescent="0.15">
      <c r="A40" s="266" t="s">
        <v>152</v>
      </c>
      <c r="B40" s="266"/>
      <c r="C40" s="266"/>
      <c r="D40" s="266"/>
      <c r="E40" s="267"/>
      <c r="F40" s="267"/>
      <c r="G40" s="267"/>
      <c r="H40" s="267"/>
      <c r="I40" s="267"/>
      <c r="J40" s="267"/>
      <c r="K40" s="267"/>
      <c r="L40" s="264"/>
      <c r="M40" s="264"/>
      <c r="N40" s="264"/>
      <c r="O40" s="264"/>
      <c r="P40" s="264"/>
    </row>
    <row r="41" spans="1:16" s="9" customFormat="1" ht="13" x14ac:dyDescent="0.15">
      <c r="A41" s="34" t="s">
        <v>19</v>
      </c>
      <c r="P41" s="10"/>
    </row>
  </sheetData>
  <mergeCells count="78">
    <mergeCell ref="N37:N38"/>
    <mergeCell ref="O37:O38"/>
    <mergeCell ref="P37:P38"/>
    <mergeCell ref="A40:K40"/>
    <mergeCell ref="H37:H38"/>
    <mergeCell ref="I37:I38"/>
    <mergeCell ref="J37:J38"/>
    <mergeCell ref="K37:K38"/>
    <mergeCell ref="L37:L38"/>
    <mergeCell ref="M37:M38"/>
    <mergeCell ref="B37:B38"/>
    <mergeCell ref="C37:C38"/>
    <mergeCell ref="D37:D38"/>
    <mergeCell ref="E37:E38"/>
    <mergeCell ref="F37:F38"/>
    <mergeCell ref="G37:G38"/>
    <mergeCell ref="N28:N29"/>
    <mergeCell ref="O28:O29"/>
    <mergeCell ref="P28:P29"/>
    <mergeCell ref="A32:A33"/>
    <mergeCell ref="B32:F32"/>
    <mergeCell ref="G32:K32"/>
    <mergeCell ref="L32:P32"/>
    <mergeCell ref="H28:H29"/>
    <mergeCell ref="I28:I29"/>
    <mergeCell ref="J28:J29"/>
    <mergeCell ref="K28:K29"/>
    <mergeCell ref="L28:L29"/>
    <mergeCell ref="M28:M29"/>
    <mergeCell ref="B28:B29"/>
    <mergeCell ref="C28:C29"/>
    <mergeCell ref="D28:D29"/>
    <mergeCell ref="E28:E29"/>
    <mergeCell ref="F28:F29"/>
    <mergeCell ref="G28:G29"/>
    <mergeCell ref="N19:N20"/>
    <mergeCell ref="O19:O20"/>
    <mergeCell ref="P19:P20"/>
    <mergeCell ref="A23:A24"/>
    <mergeCell ref="B23:F23"/>
    <mergeCell ref="G23:K23"/>
    <mergeCell ref="L23:P23"/>
    <mergeCell ref="H19:H20"/>
    <mergeCell ref="I19:I20"/>
    <mergeCell ref="J19:J20"/>
    <mergeCell ref="K19:K20"/>
    <mergeCell ref="L19:L20"/>
    <mergeCell ref="M19:M20"/>
    <mergeCell ref="B19:B20"/>
    <mergeCell ref="C19:C20"/>
    <mergeCell ref="D19:D20"/>
    <mergeCell ref="E19:E20"/>
    <mergeCell ref="F19:F20"/>
    <mergeCell ref="G19:G20"/>
    <mergeCell ref="M10:M11"/>
    <mergeCell ref="N10:N11"/>
    <mergeCell ref="O10:O11"/>
    <mergeCell ref="P10:P11"/>
    <mergeCell ref="A14:A15"/>
    <mergeCell ref="B14:F14"/>
    <mergeCell ref="G14:K14"/>
    <mergeCell ref="L14:P14"/>
    <mergeCell ref="G10:G11"/>
    <mergeCell ref="H10:H11"/>
    <mergeCell ref="I10:I11"/>
    <mergeCell ref="J10:J11"/>
    <mergeCell ref="K10:K11"/>
    <mergeCell ref="L10:L11"/>
    <mergeCell ref="A2:P4"/>
    <mergeCell ref="A5:A6"/>
    <mergeCell ref="B5:F5"/>
    <mergeCell ref="G5:K5"/>
    <mergeCell ref="L5:P5"/>
    <mergeCell ref="B10:B11"/>
    <mergeCell ref="C10:C11"/>
    <mergeCell ref="D10:D11"/>
    <mergeCell ref="E10:E11"/>
    <mergeCell ref="F10:F11"/>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baseColWidth="12" defaultColWidth="8.83203125" defaultRowHeight="14" x14ac:dyDescent="0.15"/>
  <cols>
    <col min="1" max="1" width="1.83203125" style="7" customWidth="1"/>
    <col min="2" max="2" width="13" style="7" customWidth="1"/>
    <col min="3" max="13" width="6" style="7" customWidth="1"/>
    <col min="14" max="14" width="6" style="8" customWidth="1"/>
    <col min="15" max="15" width="8.83203125" style="8"/>
    <col min="16" max="16384" width="8.83203125" style="7"/>
  </cols>
  <sheetData>
    <row r="1" spans="1:16" s="270" customFormat="1" ht="18" thickBot="1" x14ac:dyDescent="0.2">
      <c r="A1" s="38" t="s">
        <v>153</v>
      </c>
      <c r="B1" s="269"/>
      <c r="M1" s="271"/>
      <c r="N1" s="271"/>
      <c r="O1" s="272"/>
    </row>
    <row r="2" spans="1:16" s="12" customFormat="1" ht="13" x14ac:dyDescent="0.15">
      <c r="A2" s="64"/>
      <c r="B2" s="273"/>
      <c r="C2" s="172" t="s">
        <v>132</v>
      </c>
      <c r="D2" s="173"/>
      <c r="E2" s="173"/>
      <c r="F2" s="172" t="s">
        <v>133</v>
      </c>
      <c r="G2" s="173"/>
      <c r="H2" s="173"/>
      <c r="I2" s="172" t="s">
        <v>134</v>
      </c>
      <c r="J2" s="173"/>
      <c r="K2" s="174"/>
      <c r="L2" s="172" t="s">
        <v>144</v>
      </c>
      <c r="M2" s="173"/>
      <c r="N2" s="173"/>
      <c r="O2" s="31"/>
    </row>
    <row r="3" spans="1:16" s="12" customFormat="1" ht="26" x14ac:dyDescent="0.15">
      <c r="A3" s="274"/>
      <c r="B3" s="175"/>
      <c r="C3" s="275" t="s">
        <v>14</v>
      </c>
      <c r="D3" s="276" t="s">
        <v>154</v>
      </c>
      <c r="E3" s="276" t="s">
        <v>155</v>
      </c>
      <c r="F3" s="276" t="s">
        <v>14</v>
      </c>
      <c r="G3" s="276" t="s">
        <v>154</v>
      </c>
      <c r="H3" s="276" t="s">
        <v>155</v>
      </c>
      <c r="I3" s="276" t="s">
        <v>14</v>
      </c>
      <c r="J3" s="276" t="s">
        <v>154</v>
      </c>
      <c r="K3" s="276" t="s">
        <v>155</v>
      </c>
      <c r="L3" s="277" t="s">
        <v>14</v>
      </c>
      <c r="M3" s="276" t="s">
        <v>154</v>
      </c>
      <c r="N3" s="278" t="s">
        <v>155</v>
      </c>
      <c r="O3" s="31"/>
    </row>
    <row r="4" spans="1:16" s="12" customFormat="1" ht="13" x14ac:dyDescent="0.15">
      <c r="A4" s="279" t="s">
        <v>156</v>
      </c>
      <c r="B4" s="280"/>
      <c r="C4" s="281">
        <v>143</v>
      </c>
      <c r="D4" s="282">
        <v>59</v>
      </c>
      <c r="E4" s="282">
        <v>84</v>
      </c>
      <c r="F4" s="282">
        <v>38</v>
      </c>
      <c r="G4" s="282">
        <v>19</v>
      </c>
      <c r="H4" s="282">
        <v>19</v>
      </c>
      <c r="I4" s="282">
        <v>25</v>
      </c>
      <c r="J4" s="282">
        <v>11</v>
      </c>
      <c r="K4" s="282">
        <v>14</v>
      </c>
      <c r="L4" s="282">
        <v>20</v>
      </c>
      <c r="M4" s="282">
        <v>8</v>
      </c>
      <c r="N4" s="283">
        <v>12</v>
      </c>
      <c r="O4" s="31"/>
    </row>
    <row r="5" spans="1:16" s="12" customFormat="1" ht="13" x14ac:dyDescent="0.15">
      <c r="A5" s="140" t="s">
        <v>157</v>
      </c>
      <c r="B5" s="141"/>
      <c r="C5" s="255">
        <v>299</v>
      </c>
      <c r="D5" s="284">
        <v>62</v>
      </c>
      <c r="E5" s="284">
        <v>237</v>
      </c>
      <c r="F5" s="232">
        <v>88</v>
      </c>
      <c r="G5" s="284">
        <v>21</v>
      </c>
      <c r="H5" s="284">
        <v>67</v>
      </c>
      <c r="I5" s="232">
        <v>30</v>
      </c>
      <c r="J5" s="284">
        <v>11</v>
      </c>
      <c r="K5" s="284">
        <v>19</v>
      </c>
      <c r="L5" s="232">
        <v>28</v>
      </c>
      <c r="M5" s="284">
        <v>8</v>
      </c>
      <c r="N5" s="285">
        <v>20</v>
      </c>
      <c r="O5" s="31"/>
    </row>
    <row r="6" spans="1:16" s="12" customFormat="1" ht="13" x14ac:dyDescent="0.15">
      <c r="A6" s="286"/>
      <c r="B6" s="287" t="s">
        <v>158</v>
      </c>
      <c r="C6" s="288">
        <v>78</v>
      </c>
      <c r="D6" s="289">
        <v>11</v>
      </c>
      <c r="E6" s="289">
        <v>67</v>
      </c>
      <c r="F6" s="290">
        <v>20</v>
      </c>
      <c r="G6" s="289">
        <v>3</v>
      </c>
      <c r="H6" s="289">
        <v>17</v>
      </c>
      <c r="I6" s="290">
        <v>11</v>
      </c>
      <c r="J6" s="289">
        <v>5</v>
      </c>
      <c r="K6" s="289">
        <v>6</v>
      </c>
      <c r="L6" s="290">
        <v>11</v>
      </c>
      <c r="M6" s="289">
        <v>1</v>
      </c>
      <c r="N6" s="291">
        <v>10</v>
      </c>
      <c r="O6" s="31"/>
    </row>
    <row r="7" spans="1:16" s="12" customFormat="1" ht="13" x14ac:dyDescent="0.15">
      <c r="A7" s="292"/>
      <c r="B7" s="19" t="s">
        <v>159</v>
      </c>
      <c r="C7" s="227">
        <v>12</v>
      </c>
      <c r="D7" s="293">
        <v>7</v>
      </c>
      <c r="E7" s="293">
        <v>5</v>
      </c>
      <c r="F7" s="294" t="s">
        <v>161</v>
      </c>
      <c r="G7" s="293">
        <v>0</v>
      </c>
      <c r="H7" s="295" t="s">
        <v>161</v>
      </c>
      <c r="I7" s="237">
        <v>0</v>
      </c>
      <c r="J7" s="293">
        <v>0</v>
      </c>
      <c r="K7" s="293">
        <v>0</v>
      </c>
      <c r="L7" s="237">
        <v>2</v>
      </c>
      <c r="M7" s="293">
        <v>1</v>
      </c>
      <c r="N7" s="296">
        <v>1</v>
      </c>
      <c r="O7" s="31"/>
    </row>
    <row r="8" spans="1:16" s="12" customFormat="1" ht="13" x14ac:dyDescent="0.15">
      <c r="A8" s="292"/>
      <c r="B8" s="19" t="s">
        <v>88</v>
      </c>
      <c r="C8" s="227">
        <v>209</v>
      </c>
      <c r="D8" s="293">
        <v>44</v>
      </c>
      <c r="E8" s="293">
        <v>165</v>
      </c>
      <c r="F8" s="237">
        <v>68</v>
      </c>
      <c r="G8" s="293">
        <v>18</v>
      </c>
      <c r="H8" s="293">
        <v>50</v>
      </c>
      <c r="I8" s="237">
        <v>19</v>
      </c>
      <c r="J8" s="293">
        <v>6</v>
      </c>
      <c r="K8" s="293">
        <v>13</v>
      </c>
      <c r="L8" s="237">
        <v>15</v>
      </c>
      <c r="M8" s="293">
        <v>6</v>
      </c>
      <c r="N8" s="296">
        <v>9</v>
      </c>
      <c r="O8" s="31"/>
      <c r="P8" s="31"/>
    </row>
    <row r="9" spans="1:16" s="12" customFormat="1" ht="13" x14ac:dyDescent="0.15">
      <c r="A9" s="297"/>
      <c r="B9" s="298" t="s">
        <v>162</v>
      </c>
      <c r="C9" s="299">
        <v>117</v>
      </c>
      <c r="D9" s="300">
        <v>0</v>
      </c>
      <c r="E9" s="300">
        <v>117</v>
      </c>
      <c r="F9" s="301">
        <v>35</v>
      </c>
      <c r="G9" s="300">
        <v>0</v>
      </c>
      <c r="H9" s="300">
        <v>35</v>
      </c>
      <c r="I9" s="301">
        <v>8</v>
      </c>
      <c r="J9" s="300">
        <v>0</v>
      </c>
      <c r="K9" s="300">
        <v>8</v>
      </c>
      <c r="L9" s="301">
        <v>8</v>
      </c>
      <c r="M9" s="300">
        <v>0</v>
      </c>
      <c r="N9" s="302">
        <v>8</v>
      </c>
      <c r="O9" s="31"/>
      <c r="P9" s="31"/>
    </row>
    <row r="10" spans="1:16" s="12" customFormat="1" thickBot="1" x14ac:dyDescent="0.2">
      <c r="A10" s="303" t="s">
        <v>143</v>
      </c>
      <c r="B10" s="304"/>
      <c r="C10" s="305">
        <v>0</v>
      </c>
      <c r="D10" s="306">
        <v>0</v>
      </c>
      <c r="E10" s="306">
        <v>0</v>
      </c>
      <c r="F10" s="247">
        <v>0</v>
      </c>
      <c r="G10" s="306">
        <v>0</v>
      </c>
      <c r="H10" s="306">
        <v>0</v>
      </c>
      <c r="I10" s="247">
        <v>0</v>
      </c>
      <c r="J10" s="306">
        <v>0</v>
      </c>
      <c r="K10" s="306">
        <v>0</v>
      </c>
      <c r="L10" s="247">
        <v>0</v>
      </c>
      <c r="M10" s="306">
        <v>0</v>
      </c>
      <c r="N10" s="307">
        <v>0</v>
      </c>
      <c r="O10" s="31"/>
      <c r="P10" s="31"/>
    </row>
    <row r="11" spans="1:16" s="12" customFormat="1" ht="13" x14ac:dyDescent="0.15">
      <c r="A11" s="25"/>
      <c r="B11" s="25"/>
      <c r="C11" s="308"/>
      <c r="D11" s="308"/>
      <c r="E11" s="308"/>
      <c r="F11" s="308"/>
      <c r="G11" s="308"/>
      <c r="H11" s="308"/>
      <c r="I11" s="308"/>
      <c r="J11" s="308"/>
      <c r="K11" s="308"/>
      <c r="L11" s="308"/>
      <c r="M11" s="308"/>
      <c r="N11" s="308"/>
      <c r="O11" s="31"/>
    </row>
    <row r="12" spans="1:16" s="12" customFormat="1" thickBot="1" x14ac:dyDescent="0.2">
      <c r="A12" s="34"/>
      <c r="B12" s="34"/>
      <c r="C12" s="309"/>
      <c r="D12" s="309"/>
      <c r="E12" s="309"/>
      <c r="F12" s="309"/>
      <c r="G12" s="309"/>
      <c r="H12" s="309"/>
      <c r="I12" s="309"/>
      <c r="J12" s="309"/>
      <c r="K12" s="309"/>
      <c r="L12" s="309"/>
      <c r="M12" s="310"/>
      <c r="N12" s="310"/>
      <c r="O12" s="31"/>
    </row>
    <row r="13" spans="1:16" s="12" customFormat="1" ht="13" x14ac:dyDescent="0.15">
      <c r="A13" s="64"/>
      <c r="B13" s="273"/>
      <c r="C13" s="172" t="s">
        <v>20</v>
      </c>
      <c r="D13" s="173"/>
      <c r="E13" s="173"/>
      <c r="F13" s="172" t="s">
        <v>145</v>
      </c>
      <c r="G13" s="173"/>
      <c r="H13" s="173"/>
      <c r="I13" s="172" t="s">
        <v>147</v>
      </c>
      <c r="J13" s="173"/>
      <c r="K13" s="173"/>
      <c r="L13" s="172" t="s">
        <v>148</v>
      </c>
      <c r="M13" s="173"/>
      <c r="N13" s="173"/>
      <c r="O13" s="31"/>
    </row>
    <row r="14" spans="1:16" s="12" customFormat="1" ht="26" x14ac:dyDescent="0.15">
      <c r="A14" s="274"/>
      <c r="B14" s="175"/>
      <c r="C14" s="311" t="s">
        <v>14</v>
      </c>
      <c r="D14" s="311" t="s">
        <v>154</v>
      </c>
      <c r="E14" s="311" t="s">
        <v>155</v>
      </c>
      <c r="F14" s="311" t="s">
        <v>14</v>
      </c>
      <c r="G14" s="311" t="s">
        <v>154</v>
      </c>
      <c r="H14" s="311" t="s">
        <v>155</v>
      </c>
      <c r="I14" s="311" t="s">
        <v>14</v>
      </c>
      <c r="J14" s="311" t="s">
        <v>154</v>
      </c>
      <c r="K14" s="311" t="s">
        <v>155</v>
      </c>
      <c r="L14" s="312" t="s">
        <v>14</v>
      </c>
      <c r="M14" s="311" t="s">
        <v>154</v>
      </c>
      <c r="N14" s="313" t="s">
        <v>155</v>
      </c>
      <c r="O14" s="31"/>
    </row>
    <row r="15" spans="1:16" s="12" customFormat="1" ht="13" x14ac:dyDescent="0.15">
      <c r="A15" s="279" t="s">
        <v>156</v>
      </c>
      <c r="B15" s="280"/>
      <c r="C15" s="282">
        <v>39</v>
      </c>
      <c r="D15" s="282">
        <v>13</v>
      </c>
      <c r="E15" s="282">
        <v>26</v>
      </c>
      <c r="F15" s="282">
        <v>2</v>
      </c>
      <c r="G15" s="314">
        <v>1</v>
      </c>
      <c r="H15" s="314">
        <v>1</v>
      </c>
      <c r="I15" s="282">
        <v>10</v>
      </c>
      <c r="J15" s="282">
        <v>4</v>
      </c>
      <c r="K15" s="282">
        <v>6</v>
      </c>
      <c r="L15" s="282">
        <v>7</v>
      </c>
      <c r="M15" s="282">
        <v>2</v>
      </c>
      <c r="N15" s="283">
        <v>5</v>
      </c>
      <c r="O15" s="31"/>
    </row>
    <row r="16" spans="1:16" s="12" customFormat="1" ht="13" x14ac:dyDescent="0.15">
      <c r="A16" s="140" t="s">
        <v>157</v>
      </c>
      <c r="B16" s="141"/>
      <c r="C16" s="232">
        <v>86</v>
      </c>
      <c r="D16" s="284">
        <v>13</v>
      </c>
      <c r="E16" s="284">
        <v>73</v>
      </c>
      <c r="F16" s="232">
        <v>2</v>
      </c>
      <c r="G16" s="315">
        <v>1</v>
      </c>
      <c r="H16" s="284">
        <v>1</v>
      </c>
      <c r="I16" s="232">
        <v>16</v>
      </c>
      <c r="J16" s="284">
        <v>4</v>
      </c>
      <c r="K16" s="284">
        <v>12</v>
      </c>
      <c r="L16" s="232">
        <v>45</v>
      </c>
      <c r="M16" s="284">
        <v>2</v>
      </c>
      <c r="N16" s="285">
        <v>43</v>
      </c>
      <c r="O16" s="31"/>
    </row>
    <row r="17" spans="1:15" s="12" customFormat="1" ht="13" x14ac:dyDescent="0.15">
      <c r="A17" s="286"/>
      <c r="B17" s="287" t="s">
        <v>158</v>
      </c>
      <c r="C17" s="290">
        <v>21</v>
      </c>
      <c r="D17" s="289">
        <v>2</v>
      </c>
      <c r="E17" s="289">
        <v>19</v>
      </c>
      <c r="F17" s="290">
        <v>1</v>
      </c>
      <c r="G17" s="289">
        <v>0</v>
      </c>
      <c r="H17" s="289">
        <v>1</v>
      </c>
      <c r="I17" s="316" t="s">
        <v>161</v>
      </c>
      <c r="J17" s="289">
        <v>0</v>
      </c>
      <c r="K17" s="317" t="s">
        <v>161</v>
      </c>
      <c r="L17" s="290">
        <v>12</v>
      </c>
      <c r="M17" s="289">
        <v>0</v>
      </c>
      <c r="N17" s="291">
        <v>12</v>
      </c>
      <c r="O17" s="31"/>
    </row>
    <row r="18" spans="1:15" s="12" customFormat="1" ht="13" x14ac:dyDescent="0.15">
      <c r="A18" s="292"/>
      <c r="B18" s="19" t="s">
        <v>159</v>
      </c>
      <c r="C18" s="237">
        <v>6</v>
      </c>
      <c r="D18" s="293">
        <v>5</v>
      </c>
      <c r="E18" s="293">
        <v>1</v>
      </c>
      <c r="F18" s="294" t="s">
        <v>161</v>
      </c>
      <c r="G18" s="295" t="s">
        <v>161</v>
      </c>
      <c r="H18" s="293">
        <v>0</v>
      </c>
      <c r="I18" s="294">
        <v>1</v>
      </c>
      <c r="J18" s="293">
        <v>0</v>
      </c>
      <c r="K18" s="295">
        <v>1</v>
      </c>
      <c r="L18" s="237">
        <v>2</v>
      </c>
      <c r="M18" s="293">
        <v>0</v>
      </c>
      <c r="N18" s="296">
        <v>2</v>
      </c>
      <c r="O18" s="31"/>
    </row>
    <row r="19" spans="1:15" s="12" customFormat="1" ht="13" x14ac:dyDescent="0.15">
      <c r="A19" s="292"/>
      <c r="B19" s="19" t="s">
        <v>88</v>
      </c>
      <c r="C19" s="237">
        <v>59</v>
      </c>
      <c r="D19" s="293">
        <v>6</v>
      </c>
      <c r="E19" s="293">
        <v>53</v>
      </c>
      <c r="F19" s="294">
        <v>1</v>
      </c>
      <c r="G19" s="295">
        <v>1</v>
      </c>
      <c r="H19" s="293">
        <v>0</v>
      </c>
      <c r="I19" s="237">
        <v>15</v>
      </c>
      <c r="J19" s="293">
        <v>4</v>
      </c>
      <c r="K19" s="295">
        <v>11</v>
      </c>
      <c r="L19" s="237">
        <v>31</v>
      </c>
      <c r="M19" s="293">
        <v>2</v>
      </c>
      <c r="N19" s="296">
        <v>29</v>
      </c>
      <c r="O19" s="31"/>
    </row>
    <row r="20" spans="1:15" s="31" customFormat="1" ht="13" x14ac:dyDescent="0.15">
      <c r="A20" s="297"/>
      <c r="B20" s="298" t="s">
        <v>162</v>
      </c>
      <c r="C20" s="318">
        <v>48</v>
      </c>
      <c r="D20" s="319">
        <v>0</v>
      </c>
      <c r="E20" s="319">
        <v>48</v>
      </c>
      <c r="F20" s="301">
        <v>0</v>
      </c>
      <c r="G20" s="300">
        <v>0</v>
      </c>
      <c r="H20" s="300">
        <v>0</v>
      </c>
      <c r="I20" s="301">
        <v>11</v>
      </c>
      <c r="J20" s="300">
        <v>0</v>
      </c>
      <c r="K20" s="300">
        <v>11</v>
      </c>
      <c r="L20" s="301">
        <v>7</v>
      </c>
      <c r="M20" s="300">
        <v>0</v>
      </c>
      <c r="N20" s="302">
        <v>7</v>
      </c>
    </row>
    <row r="21" spans="1:15" s="12" customFormat="1" thickBot="1" x14ac:dyDescent="0.2">
      <c r="A21" s="303" t="s">
        <v>143</v>
      </c>
      <c r="B21" s="304"/>
      <c r="C21" s="247">
        <v>0</v>
      </c>
      <c r="D21" s="306">
        <v>0</v>
      </c>
      <c r="E21" s="306">
        <v>0</v>
      </c>
      <c r="F21" s="247">
        <v>0</v>
      </c>
      <c r="G21" s="306">
        <v>0</v>
      </c>
      <c r="H21" s="306">
        <v>0</v>
      </c>
      <c r="I21" s="247">
        <v>0</v>
      </c>
      <c r="J21" s="306">
        <v>0</v>
      </c>
      <c r="K21" s="306">
        <v>0</v>
      </c>
      <c r="L21" s="247">
        <v>0</v>
      </c>
      <c r="M21" s="306">
        <v>0</v>
      </c>
      <c r="N21" s="307">
        <v>0</v>
      </c>
      <c r="O21" s="31"/>
    </row>
    <row r="22" spans="1:15" s="12" customFormat="1" ht="13" x14ac:dyDescent="0.15">
      <c r="A22" s="25"/>
      <c r="B22" s="25"/>
      <c r="C22" s="61"/>
      <c r="D22" s="61"/>
      <c r="E22" s="61"/>
      <c r="F22" s="61"/>
      <c r="G22" s="61"/>
      <c r="H22" s="61"/>
      <c r="I22" s="61"/>
      <c r="J22" s="61"/>
      <c r="K22" s="61"/>
      <c r="L22" s="264"/>
      <c r="M22" s="61"/>
      <c r="N22" s="61"/>
      <c r="O22" s="31"/>
    </row>
    <row r="23" spans="1:15" s="12" customFormat="1" thickBot="1" x14ac:dyDescent="0.2">
      <c r="A23" s="31"/>
      <c r="B23" s="31"/>
      <c r="G23" s="310"/>
      <c r="H23" s="310"/>
      <c r="N23" s="31"/>
      <c r="O23" s="31"/>
    </row>
    <row r="24" spans="1:15" s="12" customFormat="1" ht="13" x14ac:dyDescent="0.15">
      <c r="A24" s="64"/>
      <c r="B24" s="273"/>
      <c r="C24" s="172" t="s">
        <v>149</v>
      </c>
      <c r="D24" s="173"/>
      <c r="E24" s="173"/>
      <c r="F24" s="172" t="s">
        <v>150</v>
      </c>
      <c r="G24" s="173"/>
      <c r="H24" s="173"/>
      <c r="I24" s="274"/>
      <c r="J24" s="274"/>
      <c r="K24" s="274"/>
      <c r="L24" s="274"/>
      <c r="M24" s="274"/>
      <c r="N24" s="274"/>
      <c r="O24" s="31"/>
    </row>
    <row r="25" spans="1:15" s="12" customFormat="1" ht="26" x14ac:dyDescent="0.15">
      <c r="A25" s="274"/>
      <c r="B25" s="175"/>
      <c r="C25" s="276" t="s">
        <v>14</v>
      </c>
      <c r="D25" s="276" t="s">
        <v>154</v>
      </c>
      <c r="E25" s="276" t="s">
        <v>155</v>
      </c>
      <c r="F25" s="277" t="s">
        <v>14</v>
      </c>
      <c r="G25" s="276" t="s">
        <v>154</v>
      </c>
      <c r="H25" s="320" t="s">
        <v>155</v>
      </c>
      <c r="I25" s="321"/>
      <c r="J25" s="322"/>
      <c r="K25" s="322"/>
      <c r="L25" s="321"/>
      <c r="M25" s="322"/>
      <c r="N25" s="322"/>
      <c r="O25" s="31"/>
    </row>
    <row r="26" spans="1:15" s="12" customFormat="1" ht="13" x14ac:dyDescent="0.15">
      <c r="A26" s="279" t="s">
        <v>156</v>
      </c>
      <c r="B26" s="280"/>
      <c r="C26" s="282">
        <v>1</v>
      </c>
      <c r="D26" s="282">
        <v>0</v>
      </c>
      <c r="E26" s="282">
        <v>1</v>
      </c>
      <c r="F26" s="282">
        <v>1</v>
      </c>
      <c r="G26" s="282">
        <v>1</v>
      </c>
      <c r="H26" s="283">
        <v>0</v>
      </c>
      <c r="I26" s="308"/>
      <c r="J26" s="308"/>
      <c r="K26" s="308"/>
      <c r="L26" s="308"/>
      <c r="M26" s="308"/>
      <c r="N26" s="308"/>
      <c r="O26" s="31"/>
    </row>
    <row r="27" spans="1:15" s="12" customFormat="1" ht="13" x14ac:dyDescent="0.15">
      <c r="A27" s="323" t="s">
        <v>157</v>
      </c>
      <c r="B27" s="324"/>
      <c r="C27" s="325">
        <v>2</v>
      </c>
      <c r="D27" s="326">
        <v>0</v>
      </c>
      <c r="E27" s="326">
        <v>2</v>
      </c>
      <c r="F27" s="325">
        <v>2</v>
      </c>
      <c r="G27" s="326">
        <v>2</v>
      </c>
      <c r="H27" s="327">
        <v>0</v>
      </c>
      <c r="I27" s="308"/>
      <c r="J27" s="308"/>
      <c r="K27" s="308"/>
      <c r="L27" s="308"/>
      <c r="M27" s="308"/>
      <c r="N27" s="308"/>
      <c r="O27" s="31"/>
    </row>
    <row r="28" spans="1:15" s="12" customFormat="1" ht="13" x14ac:dyDescent="0.15">
      <c r="A28" s="292"/>
      <c r="B28" s="19" t="s">
        <v>158</v>
      </c>
      <c r="C28" s="237">
        <v>2</v>
      </c>
      <c r="D28" s="293">
        <v>0</v>
      </c>
      <c r="E28" s="293">
        <v>2</v>
      </c>
      <c r="F28" s="237">
        <v>0</v>
      </c>
      <c r="G28" s="293">
        <v>0</v>
      </c>
      <c r="H28" s="296">
        <v>0</v>
      </c>
      <c r="I28" s="61"/>
      <c r="J28" s="308"/>
      <c r="K28" s="308"/>
      <c r="L28" s="61"/>
      <c r="M28" s="308"/>
      <c r="N28" s="308"/>
      <c r="O28" s="31"/>
    </row>
    <row r="29" spans="1:15" s="12" customFormat="1" ht="13" x14ac:dyDescent="0.15">
      <c r="A29" s="292"/>
      <c r="B29" s="19" t="s">
        <v>159</v>
      </c>
      <c r="C29" s="237">
        <v>0</v>
      </c>
      <c r="D29" s="293">
        <v>0</v>
      </c>
      <c r="E29" s="293">
        <v>0</v>
      </c>
      <c r="F29" s="237">
        <v>1</v>
      </c>
      <c r="G29" s="293">
        <v>1</v>
      </c>
      <c r="H29" s="296">
        <v>0</v>
      </c>
      <c r="I29" s="61"/>
      <c r="J29" s="308"/>
      <c r="K29" s="308"/>
      <c r="L29" s="61"/>
      <c r="M29" s="308"/>
      <c r="N29" s="308"/>
      <c r="O29" s="31"/>
    </row>
    <row r="30" spans="1:15" s="12" customFormat="1" ht="13" x14ac:dyDescent="0.15">
      <c r="A30" s="292"/>
      <c r="B30" s="19" t="s">
        <v>88</v>
      </c>
      <c r="C30" s="237">
        <v>0</v>
      </c>
      <c r="D30" s="293">
        <v>0</v>
      </c>
      <c r="E30" s="293">
        <v>0</v>
      </c>
      <c r="F30" s="293">
        <v>1</v>
      </c>
      <c r="G30" s="293">
        <v>1</v>
      </c>
      <c r="H30" s="296">
        <v>0</v>
      </c>
      <c r="I30" s="61"/>
      <c r="J30" s="308"/>
      <c r="K30" s="308"/>
      <c r="L30" s="61"/>
      <c r="M30" s="308"/>
      <c r="N30" s="308"/>
      <c r="O30" s="31"/>
    </row>
    <row r="31" spans="1:15" s="12" customFormat="1" ht="13" x14ac:dyDescent="0.15">
      <c r="A31" s="297"/>
      <c r="B31" s="298" t="s">
        <v>162</v>
      </c>
      <c r="C31" s="301">
        <v>0</v>
      </c>
      <c r="D31" s="300">
        <v>0</v>
      </c>
      <c r="E31" s="300">
        <v>0</v>
      </c>
      <c r="F31" s="301">
        <v>0</v>
      </c>
      <c r="G31" s="300">
        <v>0</v>
      </c>
      <c r="H31" s="302">
        <v>0</v>
      </c>
      <c r="I31" s="61"/>
      <c r="J31" s="308"/>
      <c r="K31" s="308"/>
      <c r="L31" s="61"/>
      <c r="M31" s="308"/>
      <c r="N31" s="308"/>
      <c r="O31" s="31"/>
    </row>
    <row r="32" spans="1:15" s="12" customFormat="1" thickBot="1" x14ac:dyDescent="0.2">
      <c r="A32" s="303" t="s">
        <v>143</v>
      </c>
      <c r="B32" s="304"/>
      <c r="C32" s="247">
        <v>0</v>
      </c>
      <c r="D32" s="306">
        <v>0</v>
      </c>
      <c r="E32" s="306">
        <v>0</v>
      </c>
      <c r="F32" s="247">
        <v>0</v>
      </c>
      <c r="G32" s="306">
        <v>0</v>
      </c>
      <c r="H32" s="307">
        <v>0</v>
      </c>
      <c r="I32" s="61"/>
      <c r="J32" s="61"/>
      <c r="K32" s="61"/>
      <c r="L32" s="61"/>
      <c r="M32" s="61"/>
      <c r="N32" s="61"/>
      <c r="O32" s="31"/>
    </row>
    <row r="33" spans="1:15" s="12" customFormat="1" ht="13" x14ac:dyDescent="0.15">
      <c r="A33" s="34" t="s">
        <v>19</v>
      </c>
      <c r="N33" s="31"/>
      <c r="O33" s="31"/>
    </row>
    <row r="41" spans="1:15" x14ac:dyDescent="0.15">
      <c r="A41" s="6"/>
    </row>
  </sheetData>
  <mergeCells count="27">
    <mergeCell ref="I24:K24"/>
    <mergeCell ref="L24:N24"/>
    <mergeCell ref="A26:B26"/>
    <mergeCell ref="A27:B27"/>
    <mergeCell ref="A32:B32"/>
    <mergeCell ref="A15:B15"/>
    <mergeCell ref="A16:B16"/>
    <mergeCell ref="A21:B21"/>
    <mergeCell ref="G23:H23"/>
    <mergeCell ref="A24:B25"/>
    <mergeCell ref="C24:E24"/>
    <mergeCell ref="F24:H24"/>
    <mergeCell ref="A4:B4"/>
    <mergeCell ref="A5:B5"/>
    <mergeCell ref="A10:B10"/>
    <mergeCell ref="M12:N12"/>
    <mergeCell ref="A13:B14"/>
    <mergeCell ref="C13:E13"/>
    <mergeCell ref="F13:H13"/>
    <mergeCell ref="I13:K13"/>
    <mergeCell ref="L13:N13"/>
    <mergeCell ref="M1:N1"/>
    <mergeCell ref="A2:B3"/>
    <mergeCell ref="C2:E2"/>
    <mergeCell ref="F2:H2"/>
    <mergeCell ref="I2:K2"/>
    <mergeCell ref="L2:N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showGridLines="0" workbookViewId="0">
      <selection sqref="A1:M1"/>
    </sheetView>
  </sheetViews>
  <sheetFormatPr baseColWidth="12" defaultColWidth="8.83203125" defaultRowHeight="14" x14ac:dyDescent="0.15"/>
  <cols>
    <col min="1" max="1" width="2.83203125" style="446" customWidth="1"/>
    <col min="2" max="2" width="10.83203125" style="446" customWidth="1"/>
    <col min="3" max="3" width="1" style="446" customWidth="1"/>
    <col min="4" max="4" width="4.1640625" style="446" customWidth="1"/>
    <col min="5" max="6" width="1" style="446" customWidth="1"/>
    <col min="7" max="7" width="4.1640625" style="446" customWidth="1"/>
    <col min="8" max="9" width="1" style="446" customWidth="1"/>
    <col min="10" max="10" width="4.1640625" style="446" customWidth="1"/>
    <col min="11" max="12" width="1" style="446" customWidth="1"/>
    <col min="13" max="13" width="4.1640625" style="446" customWidth="1"/>
    <col min="14" max="15" width="1" style="446" customWidth="1"/>
    <col min="16" max="16" width="4.1640625" style="446" customWidth="1"/>
    <col min="17" max="18" width="1" style="446" customWidth="1"/>
    <col min="19" max="19" width="4.1640625" style="446" customWidth="1"/>
    <col min="20" max="21" width="1" style="446" customWidth="1"/>
    <col min="22" max="22" width="4.1640625" style="446" customWidth="1"/>
    <col min="23" max="24" width="1" style="446" customWidth="1"/>
    <col min="25" max="25" width="4.1640625" style="446" customWidth="1"/>
    <col min="26" max="27" width="1" style="446" customWidth="1"/>
    <col min="28" max="28" width="4.1640625" style="446" customWidth="1"/>
    <col min="29" max="30" width="1" style="446" customWidth="1"/>
    <col min="31" max="31" width="4.1640625" style="446" customWidth="1"/>
    <col min="32" max="33" width="1" style="446" customWidth="1"/>
    <col min="34" max="34" width="4.1640625" style="446" customWidth="1"/>
    <col min="35" max="36" width="1" style="446" customWidth="1"/>
    <col min="37" max="37" width="4.1640625" style="447" customWidth="1"/>
    <col min="38" max="38" width="1" style="447" customWidth="1"/>
    <col min="39" max="16384" width="8.83203125" style="446"/>
  </cols>
  <sheetData>
    <row r="1" spans="1:38" s="332" customFormat="1" ht="16" thickBot="1" x14ac:dyDescent="0.2">
      <c r="A1" s="328" t="s">
        <v>169</v>
      </c>
      <c r="B1" s="328"/>
      <c r="C1" s="328"/>
      <c r="D1" s="328"/>
      <c r="E1" s="328"/>
      <c r="F1" s="328"/>
      <c r="G1" s="328"/>
      <c r="H1" s="328"/>
      <c r="I1" s="328"/>
      <c r="J1" s="328"/>
      <c r="K1" s="328"/>
      <c r="L1" s="328"/>
      <c r="M1" s="328"/>
      <c r="N1" s="329"/>
      <c r="O1" s="329"/>
      <c r="P1" s="329"/>
      <c r="Q1" s="329"/>
      <c r="R1" s="329"/>
      <c r="S1" s="329"/>
      <c r="T1" s="329"/>
      <c r="U1" s="329"/>
      <c r="V1" s="329"/>
      <c r="W1" s="329"/>
      <c r="X1" s="329"/>
      <c r="Y1" s="329"/>
      <c r="Z1" s="329"/>
      <c r="AA1" s="329"/>
      <c r="AB1" s="329"/>
      <c r="AC1" s="329"/>
      <c r="AD1" s="329"/>
      <c r="AE1" s="329"/>
      <c r="AF1" s="329"/>
      <c r="AG1" s="329"/>
      <c r="AH1" s="330"/>
      <c r="AI1" s="330"/>
      <c r="AJ1" s="330"/>
      <c r="AK1" s="330"/>
      <c r="AL1" s="331"/>
    </row>
    <row r="2" spans="1:38" s="343" customFormat="1" ht="13" x14ac:dyDescent="0.15">
      <c r="A2" s="333"/>
      <c r="B2" s="334"/>
      <c r="C2" s="335" t="s">
        <v>132</v>
      </c>
      <c r="D2" s="336"/>
      <c r="E2" s="336"/>
      <c r="F2" s="336"/>
      <c r="G2" s="336"/>
      <c r="H2" s="336"/>
      <c r="I2" s="336"/>
      <c r="J2" s="336"/>
      <c r="K2" s="337"/>
      <c r="L2" s="338" t="s">
        <v>133</v>
      </c>
      <c r="M2" s="339"/>
      <c r="N2" s="339"/>
      <c r="O2" s="339"/>
      <c r="P2" s="339"/>
      <c r="Q2" s="339"/>
      <c r="R2" s="339"/>
      <c r="S2" s="339"/>
      <c r="T2" s="340"/>
      <c r="U2" s="338" t="s">
        <v>134</v>
      </c>
      <c r="V2" s="339"/>
      <c r="W2" s="339"/>
      <c r="X2" s="339"/>
      <c r="Y2" s="339"/>
      <c r="Z2" s="339"/>
      <c r="AA2" s="339"/>
      <c r="AB2" s="339"/>
      <c r="AC2" s="340"/>
      <c r="AD2" s="341" t="s">
        <v>144</v>
      </c>
      <c r="AE2" s="342"/>
      <c r="AF2" s="342"/>
      <c r="AG2" s="342"/>
      <c r="AH2" s="342"/>
      <c r="AI2" s="342"/>
      <c r="AJ2" s="342"/>
      <c r="AK2" s="342"/>
      <c r="AL2" s="342"/>
    </row>
    <row r="3" spans="1:38" s="343" customFormat="1" ht="13" x14ac:dyDescent="0.15">
      <c r="A3" s="333"/>
      <c r="B3" s="334"/>
      <c r="C3" s="344" t="s">
        <v>14</v>
      </c>
      <c r="D3" s="345"/>
      <c r="E3" s="346"/>
      <c r="F3" s="347" t="s">
        <v>163</v>
      </c>
      <c r="G3" s="348"/>
      <c r="H3" s="349"/>
      <c r="I3" s="347" t="s">
        <v>164</v>
      </c>
      <c r="J3" s="348"/>
      <c r="K3" s="349"/>
      <c r="L3" s="347" t="s">
        <v>14</v>
      </c>
      <c r="M3" s="348"/>
      <c r="N3" s="349"/>
      <c r="O3" s="347" t="s">
        <v>163</v>
      </c>
      <c r="P3" s="348"/>
      <c r="Q3" s="349"/>
      <c r="R3" s="347" t="s">
        <v>164</v>
      </c>
      <c r="S3" s="348"/>
      <c r="T3" s="349"/>
      <c r="U3" s="347" t="s">
        <v>14</v>
      </c>
      <c r="V3" s="348"/>
      <c r="W3" s="349"/>
      <c r="X3" s="347" t="s">
        <v>163</v>
      </c>
      <c r="Y3" s="348"/>
      <c r="Z3" s="349"/>
      <c r="AA3" s="347" t="s">
        <v>164</v>
      </c>
      <c r="AB3" s="348"/>
      <c r="AC3" s="349"/>
      <c r="AD3" s="347" t="s">
        <v>14</v>
      </c>
      <c r="AE3" s="348"/>
      <c r="AF3" s="349"/>
      <c r="AG3" s="347" t="s">
        <v>163</v>
      </c>
      <c r="AH3" s="348"/>
      <c r="AI3" s="349"/>
      <c r="AJ3" s="347" t="s">
        <v>164</v>
      </c>
      <c r="AK3" s="348"/>
      <c r="AL3" s="348"/>
    </row>
    <row r="4" spans="1:38" s="343" customFormat="1" ht="13" customHeight="1" x14ac:dyDescent="0.15">
      <c r="A4" s="350" t="s">
        <v>165</v>
      </c>
      <c r="B4" s="350"/>
      <c r="C4" s="351"/>
      <c r="D4" s="352">
        <v>97</v>
      </c>
      <c r="E4" s="352"/>
      <c r="F4" s="353"/>
      <c r="G4" s="354">
        <v>5</v>
      </c>
      <c r="H4" s="354"/>
      <c r="I4" s="351"/>
      <c r="J4" s="354">
        <v>92</v>
      </c>
      <c r="K4" s="355"/>
      <c r="L4" s="354"/>
      <c r="M4" s="356">
        <v>27</v>
      </c>
      <c r="N4" s="355"/>
      <c r="O4" s="351"/>
      <c r="P4" s="357">
        <v>0</v>
      </c>
      <c r="Q4" s="355"/>
      <c r="R4" s="351"/>
      <c r="S4" s="357">
        <v>27</v>
      </c>
      <c r="T4" s="355"/>
      <c r="U4" s="351">
        <v>23</v>
      </c>
      <c r="V4" s="356">
        <v>23</v>
      </c>
      <c r="W4" s="355"/>
      <c r="X4" s="351"/>
      <c r="Y4" s="357">
        <v>0</v>
      </c>
      <c r="Z4" s="355"/>
      <c r="AA4" s="351"/>
      <c r="AB4" s="357">
        <v>23</v>
      </c>
      <c r="AC4" s="355"/>
      <c r="AD4" s="351"/>
      <c r="AE4" s="356">
        <v>13</v>
      </c>
      <c r="AF4" s="355"/>
      <c r="AG4" s="351"/>
      <c r="AH4" s="357">
        <v>1</v>
      </c>
      <c r="AI4" s="354"/>
      <c r="AJ4" s="351"/>
      <c r="AK4" s="357">
        <v>12</v>
      </c>
      <c r="AL4" s="354"/>
    </row>
    <row r="5" spans="1:38" s="343" customFormat="1" ht="13" x14ac:dyDescent="0.15">
      <c r="A5" s="358"/>
      <c r="B5" s="358"/>
      <c r="C5" s="359" t="s">
        <v>166</v>
      </c>
      <c r="D5" s="360">
        <v>85</v>
      </c>
      <c r="E5" s="361" t="s">
        <v>167</v>
      </c>
      <c r="F5" s="362" t="s">
        <v>166</v>
      </c>
      <c r="G5" s="363">
        <v>5</v>
      </c>
      <c r="H5" s="363" t="s">
        <v>167</v>
      </c>
      <c r="I5" s="359" t="s">
        <v>166</v>
      </c>
      <c r="J5" s="363">
        <v>80</v>
      </c>
      <c r="K5" s="364" t="s">
        <v>167</v>
      </c>
      <c r="L5" s="363" t="s">
        <v>166</v>
      </c>
      <c r="M5" s="361">
        <v>22</v>
      </c>
      <c r="N5" s="364" t="s">
        <v>167</v>
      </c>
      <c r="O5" s="359" t="s">
        <v>166</v>
      </c>
      <c r="P5" s="365">
        <v>0</v>
      </c>
      <c r="Q5" s="364" t="s">
        <v>167</v>
      </c>
      <c r="R5" s="359" t="s">
        <v>166</v>
      </c>
      <c r="S5" s="365">
        <v>22</v>
      </c>
      <c r="T5" s="364" t="s">
        <v>167</v>
      </c>
      <c r="U5" s="359" t="s">
        <v>166</v>
      </c>
      <c r="V5" s="361">
        <v>21</v>
      </c>
      <c r="W5" s="364" t="s">
        <v>167</v>
      </c>
      <c r="X5" s="359" t="s">
        <v>166</v>
      </c>
      <c r="Y5" s="365">
        <v>0</v>
      </c>
      <c r="Z5" s="364" t="s">
        <v>167</v>
      </c>
      <c r="AA5" s="359" t="s">
        <v>166</v>
      </c>
      <c r="AB5" s="365">
        <v>21</v>
      </c>
      <c r="AC5" s="364" t="s">
        <v>167</v>
      </c>
      <c r="AD5" s="359" t="s">
        <v>166</v>
      </c>
      <c r="AE5" s="361">
        <v>12</v>
      </c>
      <c r="AF5" s="364" t="s">
        <v>167</v>
      </c>
      <c r="AG5" s="359" t="s">
        <v>166</v>
      </c>
      <c r="AH5" s="365">
        <v>1</v>
      </c>
      <c r="AI5" s="363" t="s">
        <v>167</v>
      </c>
      <c r="AJ5" s="359" t="s">
        <v>166</v>
      </c>
      <c r="AK5" s="365">
        <v>11</v>
      </c>
      <c r="AL5" s="363" t="s">
        <v>167</v>
      </c>
    </row>
    <row r="6" spans="1:38" s="343" customFormat="1" ht="13" customHeight="1" x14ac:dyDescent="0.15">
      <c r="A6" s="350" t="s">
        <v>157</v>
      </c>
      <c r="B6" s="350"/>
      <c r="C6" s="351"/>
      <c r="D6" s="352">
        <v>104</v>
      </c>
      <c r="E6" s="352"/>
      <c r="F6" s="353"/>
      <c r="G6" s="354">
        <v>5</v>
      </c>
      <c r="H6" s="354"/>
      <c r="I6" s="351"/>
      <c r="J6" s="354">
        <v>99</v>
      </c>
      <c r="K6" s="355"/>
      <c r="L6" s="351"/>
      <c r="M6" s="356">
        <v>31</v>
      </c>
      <c r="N6" s="355"/>
      <c r="O6" s="351"/>
      <c r="P6" s="354">
        <v>0</v>
      </c>
      <c r="Q6" s="355"/>
      <c r="R6" s="351"/>
      <c r="S6" s="354">
        <v>31</v>
      </c>
      <c r="T6" s="355"/>
      <c r="U6" s="351"/>
      <c r="V6" s="356">
        <v>23</v>
      </c>
      <c r="W6" s="355"/>
      <c r="X6" s="351"/>
      <c r="Y6" s="354">
        <v>0</v>
      </c>
      <c r="Z6" s="355"/>
      <c r="AA6" s="351"/>
      <c r="AB6" s="354">
        <v>23</v>
      </c>
      <c r="AC6" s="355"/>
      <c r="AD6" s="351"/>
      <c r="AE6" s="356">
        <v>15</v>
      </c>
      <c r="AF6" s="355"/>
      <c r="AG6" s="351"/>
      <c r="AH6" s="354">
        <v>1</v>
      </c>
      <c r="AI6" s="354"/>
      <c r="AJ6" s="351"/>
      <c r="AK6" s="354">
        <v>14</v>
      </c>
      <c r="AL6" s="354">
        <v>1</v>
      </c>
    </row>
    <row r="7" spans="1:38" s="343" customFormat="1" ht="13" customHeight="1" x14ac:dyDescent="0.15">
      <c r="A7" s="366"/>
      <c r="B7" s="367" t="s">
        <v>158</v>
      </c>
      <c r="C7" s="368"/>
      <c r="D7" s="369">
        <v>77</v>
      </c>
      <c r="E7" s="369"/>
      <c r="F7" s="370"/>
      <c r="G7" s="371">
        <v>4</v>
      </c>
      <c r="H7" s="371"/>
      <c r="I7" s="368"/>
      <c r="J7" s="371">
        <v>73</v>
      </c>
      <c r="K7" s="372"/>
      <c r="L7" s="368"/>
      <c r="M7" s="373">
        <v>24</v>
      </c>
      <c r="N7" s="372"/>
      <c r="O7" s="368"/>
      <c r="P7" s="374">
        <v>0</v>
      </c>
      <c r="Q7" s="372"/>
      <c r="R7" s="368"/>
      <c r="S7" s="374">
        <v>24</v>
      </c>
      <c r="T7" s="372"/>
      <c r="U7" s="368"/>
      <c r="V7" s="373">
        <v>21</v>
      </c>
      <c r="W7" s="372"/>
      <c r="X7" s="368"/>
      <c r="Y7" s="374">
        <v>0</v>
      </c>
      <c r="Z7" s="372"/>
      <c r="AA7" s="368"/>
      <c r="AB7" s="374">
        <v>21</v>
      </c>
      <c r="AC7" s="372"/>
      <c r="AD7" s="368"/>
      <c r="AE7" s="373">
        <v>12</v>
      </c>
      <c r="AF7" s="372"/>
      <c r="AG7" s="368"/>
      <c r="AH7" s="374">
        <v>1</v>
      </c>
      <c r="AI7" s="371"/>
      <c r="AJ7" s="368"/>
      <c r="AK7" s="374">
        <v>11</v>
      </c>
      <c r="AL7" s="371"/>
    </row>
    <row r="8" spans="1:38" s="343" customFormat="1" ht="13" x14ac:dyDescent="0.15">
      <c r="A8" s="375"/>
      <c r="B8" s="358" t="s">
        <v>159</v>
      </c>
      <c r="C8" s="359"/>
      <c r="D8" s="360">
        <v>2</v>
      </c>
      <c r="E8" s="360"/>
      <c r="F8" s="376"/>
      <c r="G8" s="363">
        <v>0</v>
      </c>
      <c r="H8" s="363"/>
      <c r="I8" s="359"/>
      <c r="J8" s="363">
        <v>2</v>
      </c>
      <c r="K8" s="364"/>
      <c r="L8" s="359"/>
      <c r="M8" s="361">
        <v>0</v>
      </c>
      <c r="N8" s="364"/>
      <c r="O8" s="359"/>
      <c r="P8" s="365">
        <v>0</v>
      </c>
      <c r="Q8" s="364"/>
      <c r="R8" s="359"/>
      <c r="S8" s="365">
        <v>0</v>
      </c>
      <c r="T8" s="364"/>
      <c r="U8" s="359"/>
      <c r="V8" s="361">
        <v>0</v>
      </c>
      <c r="W8" s="364"/>
      <c r="X8" s="359"/>
      <c r="Y8" s="365">
        <v>0</v>
      </c>
      <c r="Z8" s="364"/>
      <c r="AA8" s="359"/>
      <c r="AB8" s="365">
        <v>0</v>
      </c>
      <c r="AC8" s="364"/>
      <c r="AD8" s="359"/>
      <c r="AE8" s="361">
        <v>0</v>
      </c>
      <c r="AF8" s="364"/>
      <c r="AG8" s="359"/>
      <c r="AH8" s="365">
        <v>0</v>
      </c>
      <c r="AI8" s="363"/>
      <c r="AJ8" s="359"/>
      <c r="AK8" s="365">
        <v>0</v>
      </c>
      <c r="AL8" s="363"/>
    </row>
    <row r="9" spans="1:38" s="343" customFormat="1" ht="13" x14ac:dyDescent="0.15">
      <c r="A9" s="377"/>
      <c r="B9" s="378" t="s">
        <v>88</v>
      </c>
      <c r="C9" s="379"/>
      <c r="D9" s="380">
        <v>25</v>
      </c>
      <c r="E9" s="380"/>
      <c r="F9" s="381"/>
      <c r="G9" s="382">
        <v>1</v>
      </c>
      <c r="H9" s="382"/>
      <c r="I9" s="379"/>
      <c r="J9" s="382">
        <v>24</v>
      </c>
      <c r="K9" s="383"/>
      <c r="L9" s="379"/>
      <c r="M9" s="384">
        <v>7</v>
      </c>
      <c r="N9" s="383"/>
      <c r="O9" s="379"/>
      <c r="P9" s="385">
        <v>0</v>
      </c>
      <c r="Q9" s="383"/>
      <c r="R9" s="379"/>
      <c r="S9" s="385">
        <v>7</v>
      </c>
      <c r="T9" s="383"/>
      <c r="U9" s="379"/>
      <c r="V9" s="384">
        <v>2</v>
      </c>
      <c r="W9" s="383"/>
      <c r="X9" s="379"/>
      <c r="Y9" s="385">
        <v>0</v>
      </c>
      <c r="Z9" s="383"/>
      <c r="AA9" s="379"/>
      <c r="AB9" s="385">
        <v>2</v>
      </c>
      <c r="AC9" s="383"/>
      <c r="AD9" s="379"/>
      <c r="AE9" s="384">
        <v>3</v>
      </c>
      <c r="AF9" s="383"/>
      <c r="AG9" s="379"/>
      <c r="AH9" s="385">
        <v>0</v>
      </c>
      <c r="AI9" s="382"/>
      <c r="AJ9" s="379"/>
      <c r="AK9" s="385">
        <v>3</v>
      </c>
      <c r="AL9" s="382"/>
    </row>
    <row r="10" spans="1:38" s="343" customFormat="1" thickBot="1" x14ac:dyDescent="0.2">
      <c r="A10" s="386" t="s">
        <v>143</v>
      </c>
      <c r="B10" s="386"/>
      <c r="C10" s="387"/>
      <c r="D10" s="388" t="s">
        <v>161</v>
      </c>
      <c r="E10" s="388"/>
      <c r="F10" s="389"/>
      <c r="G10" s="390">
        <v>0</v>
      </c>
      <c r="H10" s="390"/>
      <c r="I10" s="387"/>
      <c r="J10" s="390" t="s">
        <v>161</v>
      </c>
      <c r="K10" s="391"/>
      <c r="L10" s="387"/>
      <c r="M10" s="392">
        <v>0</v>
      </c>
      <c r="N10" s="391"/>
      <c r="O10" s="387"/>
      <c r="P10" s="393">
        <v>0</v>
      </c>
      <c r="Q10" s="391"/>
      <c r="R10" s="387"/>
      <c r="S10" s="393">
        <v>0</v>
      </c>
      <c r="T10" s="391"/>
      <c r="U10" s="387"/>
      <c r="V10" s="392">
        <v>0</v>
      </c>
      <c r="W10" s="391"/>
      <c r="X10" s="387"/>
      <c r="Y10" s="393">
        <v>0</v>
      </c>
      <c r="Z10" s="391"/>
      <c r="AA10" s="387"/>
      <c r="AB10" s="393">
        <v>0</v>
      </c>
      <c r="AC10" s="391"/>
      <c r="AD10" s="387"/>
      <c r="AE10" s="392">
        <v>0</v>
      </c>
      <c r="AF10" s="391"/>
      <c r="AG10" s="387"/>
      <c r="AH10" s="393">
        <v>0</v>
      </c>
      <c r="AI10" s="390"/>
      <c r="AJ10" s="387"/>
      <c r="AK10" s="393">
        <v>0</v>
      </c>
      <c r="AL10" s="390"/>
    </row>
    <row r="11" spans="1:38" s="343" customFormat="1" ht="13" x14ac:dyDescent="0.15">
      <c r="A11" s="358"/>
      <c r="B11" s="358"/>
      <c r="C11" s="358"/>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row>
    <row r="12" spans="1:38" s="343" customFormat="1" thickBot="1" x14ac:dyDescent="0.2">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6"/>
      <c r="Z12" s="396"/>
      <c r="AA12" s="396"/>
      <c r="AB12" s="396"/>
      <c r="AC12" s="396"/>
      <c r="AD12" s="396"/>
      <c r="AE12" s="396"/>
      <c r="AF12" s="396"/>
      <c r="AG12" s="396"/>
      <c r="AH12" s="397"/>
      <c r="AI12" s="397"/>
      <c r="AJ12" s="397"/>
      <c r="AK12" s="397"/>
      <c r="AL12" s="390"/>
    </row>
    <row r="13" spans="1:38" s="343" customFormat="1" ht="13" x14ac:dyDescent="0.15">
      <c r="A13" s="398"/>
      <c r="B13" s="399"/>
      <c r="C13" s="341" t="s">
        <v>20</v>
      </c>
      <c r="D13" s="342"/>
      <c r="E13" s="342"/>
      <c r="F13" s="342"/>
      <c r="G13" s="342"/>
      <c r="H13" s="342"/>
      <c r="I13" s="342"/>
      <c r="J13" s="342"/>
      <c r="K13" s="400"/>
      <c r="L13" s="341" t="s">
        <v>145</v>
      </c>
      <c r="M13" s="342"/>
      <c r="N13" s="342"/>
      <c r="O13" s="342"/>
      <c r="P13" s="342"/>
      <c r="Q13" s="342"/>
      <c r="R13" s="342"/>
      <c r="S13" s="342"/>
      <c r="T13" s="400"/>
      <c r="U13" s="341" t="s">
        <v>147</v>
      </c>
      <c r="V13" s="342"/>
      <c r="W13" s="342"/>
      <c r="X13" s="342"/>
      <c r="Y13" s="339"/>
      <c r="Z13" s="339"/>
      <c r="AA13" s="339"/>
      <c r="AB13" s="339"/>
      <c r="AC13" s="340"/>
      <c r="AD13" s="341" t="s">
        <v>148</v>
      </c>
      <c r="AE13" s="342"/>
      <c r="AF13" s="342"/>
      <c r="AG13" s="342"/>
      <c r="AH13" s="342"/>
      <c r="AI13" s="342"/>
      <c r="AJ13" s="342"/>
      <c r="AK13" s="342"/>
      <c r="AL13" s="342"/>
    </row>
    <row r="14" spans="1:38" s="343" customFormat="1" ht="13" x14ac:dyDescent="0.15">
      <c r="A14" s="339"/>
      <c r="B14" s="340"/>
      <c r="C14" s="401" t="s">
        <v>14</v>
      </c>
      <c r="D14" s="402"/>
      <c r="E14" s="403"/>
      <c r="F14" s="401" t="s">
        <v>163</v>
      </c>
      <c r="G14" s="402"/>
      <c r="H14" s="403"/>
      <c r="I14" s="401" t="s">
        <v>164</v>
      </c>
      <c r="J14" s="402"/>
      <c r="K14" s="403"/>
      <c r="L14" s="401" t="s">
        <v>14</v>
      </c>
      <c r="M14" s="402"/>
      <c r="N14" s="403"/>
      <c r="O14" s="401" t="s">
        <v>163</v>
      </c>
      <c r="P14" s="402"/>
      <c r="Q14" s="403"/>
      <c r="R14" s="401" t="s">
        <v>164</v>
      </c>
      <c r="S14" s="402"/>
      <c r="T14" s="403"/>
      <c r="U14" s="401" t="s">
        <v>14</v>
      </c>
      <c r="V14" s="402"/>
      <c r="W14" s="403"/>
      <c r="X14" s="401" t="s">
        <v>163</v>
      </c>
      <c r="Y14" s="402"/>
      <c r="Z14" s="403"/>
      <c r="AA14" s="401" t="s">
        <v>164</v>
      </c>
      <c r="AB14" s="402"/>
      <c r="AC14" s="403"/>
      <c r="AD14" s="401" t="s">
        <v>14</v>
      </c>
      <c r="AE14" s="402"/>
      <c r="AF14" s="403"/>
      <c r="AG14" s="401" t="s">
        <v>163</v>
      </c>
      <c r="AH14" s="402"/>
      <c r="AI14" s="403"/>
      <c r="AJ14" s="401" t="s">
        <v>164</v>
      </c>
      <c r="AK14" s="402"/>
      <c r="AL14" s="402"/>
    </row>
    <row r="15" spans="1:38" s="343" customFormat="1" ht="13" x14ac:dyDescent="0.15">
      <c r="A15" s="404" t="s">
        <v>165</v>
      </c>
      <c r="B15" s="405"/>
      <c r="C15" s="406"/>
      <c r="D15" s="361">
        <v>23</v>
      </c>
      <c r="E15" s="364"/>
      <c r="F15" s="359"/>
      <c r="G15" s="365">
        <v>2</v>
      </c>
      <c r="H15" s="364"/>
      <c r="I15" s="359"/>
      <c r="J15" s="365">
        <v>21</v>
      </c>
      <c r="K15" s="364"/>
      <c r="L15" s="359"/>
      <c r="M15" s="361">
        <v>3</v>
      </c>
      <c r="N15" s="364"/>
      <c r="O15" s="359"/>
      <c r="P15" s="365">
        <v>0</v>
      </c>
      <c r="Q15" s="364"/>
      <c r="R15" s="359"/>
      <c r="S15" s="365">
        <v>3</v>
      </c>
      <c r="T15" s="364"/>
      <c r="U15" s="359"/>
      <c r="V15" s="361">
        <v>4</v>
      </c>
      <c r="W15" s="364"/>
      <c r="X15" s="359"/>
      <c r="Y15" s="365">
        <v>0</v>
      </c>
      <c r="Z15" s="364"/>
      <c r="AA15" s="359"/>
      <c r="AB15" s="365">
        <v>4</v>
      </c>
      <c r="AC15" s="364"/>
      <c r="AD15" s="359"/>
      <c r="AE15" s="361">
        <v>4</v>
      </c>
      <c r="AF15" s="364"/>
      <c r="AG15" s="359"/>
      <c r="AH15" s="365">
        <v>2</v>
      </c>
      <c r="AI15" s="363"/>
      <c r="AJ15" s="359"/>
      <c r="AK15" s="365">
        <v>2</v>
      </c>
      <c r="AL15" s="407"/>
    </row>
    <row r="16" spans="1:38" s="343" customFormat="1" ht="13" x14ac:dyDescent="0.15">
      <c r="A16" s="358"/>
      <c r="B16" s="408"/>
      <c r="C16" s="359" t="s">
        <v>166</v>
      </c>
      <c r="D16" s="409">
        <v>23</v>
      </c>
      <c r="E16" s="364" t="s">
        <v>167</v>
      </c>
      <c r="F16" s="359" t="s">
        <v>166</v>
      </c>
      <c r="G16" s="365">
        <v>2</v>
      </c>
      <c r="H16" s="364" t="s">
        <v>167</v>
      </c>
      <c r="I16" s="359" t="s">
        <v>166</v>
      </c>
      <c r="J16" s="365">
        <v>21</v>
      </c>
      <c r="K16" s="364" t="s">
        <v>167</v>
      </c>
      <c r="L16" s="359" t="s">
        <v>166</v>
      </c>
      <c r="M16" s="361">
        <v>2</v>
      </c>
      <c r="N16" s="364" t="s">
        <v>167</v>
      </c>
      <c r="O16" s="359" t="s">
        <v>166</v>
      </c>
      <c r="P16" s="365">
        <v>0</v>
      </c>
      <c r="Q16" s="364" t="s">
        <v>167</v>
      </c>
      <c r="R16" s="359" t="s">
        <v>166</v>
      </c>
      <c r="S16" s="365">
        <v>2</v>
      </c>
      <c r="T16" s="364" t="s">
        <v>167</v>
      </c>
      <c r="U16" s="359" t="s">
        <v>166</v>
      </c>
      <c r="V16" s="361">
        <v>2</v>
      </c>
      <c r="W16" s="364" t="s">
        <v>167</v>
      </c>
      <c r="X16" s="359" t="s">
        <v>166</v>
      </c>
      <c r="Y16" s="365">
        <v>0</v>
      </c>
      <c r="Z16" s="364" t="s">
        <v>167</v>
      </c>
      <c r="AA16" s="359" t="s">
        <v>166</v>
      </c>
      <c r="AB16" s="365">
        <v>2</v>
      </c>
      <c r="AC16" s="364" t="s">
        <v>167</v>
      </c>
      <c r="AD16" s="359" t="s">
        <v>166</v>
      </c>
      <c r="AE16" s="361">
        <v>3</v>
      </c>
      <c r="AF16" s="364" t="s">
        <v>167</v>
      </c>
      <c r="AG16" s="359" t="s">
        <v>166</v>
      </c>
      <c r="AH16" s="365">
        <v>2</v>
      </c>
      <c r="AI16" s="363" t="s">
        <v>167</v>
      </c>
      <c r="AJ16" s="359" t="s">
        <v>166</v>
      </c>
      <c r="AK16" s="365">
        <v>1</v>
      </c>
      <c r="AL16" s="363" t="s">
        <v>167</v>
      </c>
    </row>
    <row r="17" spans="1:38" s="343" customFormat="1" ht="13" x14ac:dyDescent="0.15">
      <c r="A17" s="350" t="s">
        <v>157</v>
      </c>
      <c r="B17" s="410"/>
      <c r="C17" s="351"/>
      <c r="D17" s="356">
        <v>23</v>
      </c>
      <c r="E17" s="355"/>
      <c r="F17" s="351"/>
      <c r="G17" s="354">
        <v>2</v>
      </c>
      <c r="H17" s="355"/>
      <c r="I17" s="351"/>
      <c r="J17" s="354">
        <v>21</v>
      </c>
      <c r="K17" s="355"/>
      <c r="L17" s="351"/>
      <c r="M17" s="356">
        <v>4</v>
      </c>
      <c r="N17" s="355"/>
      <c r="O17" s="351"/>
      <c r="P17" s="354">
        <v>0</v>
      </c>
      <c r="Q17" s="355">
        <v>1</v>
      </c>
      <c r="R17" s="351"/>
      <c r="S17" s="354">
        <v>4</v>
      </c>
      <c r="T17" s="355"/>
      <c r="U17" s="351"/>
      <c r="V17" s="356">
        <v>4</v>
      </c>
      <c r="W17" s="355"/>
      <c r="X17" s="351"/>
      <c r="Y17" s="354">
        <v>0</v>
      </c>
      <c r="Z17" s="355"/>
      <c r="AA17" s="351"/>
      <c r="AB17" s="354">
        <v>4</v>
      </c>
      <c r="AC17" s="355"/>
      <c r="AD17" s="351"/>
      <c r="AE17" s="356">
        <v>4</v>
      </c>
      <c r="AF17" s="355"/>
      <c r="AG17" s="351"/>
      <c r="AH17" s="354">
        <v>2</v>
      </c>
      <c r="AI17" s="354"/>
      <c r="AJ17" s="351"/>
      <c r="AK17" s="354">
        <v>2</v>
      </c>
      <c r="AL17" s="354"/>
    </row>
    <row r="18" spans="1:38" s="343" customFormat="1" ht="13" customHeight="1" x14ac:dyDescent="0.15">
      <c r="A18" s="366"/>
      <c r="B18" s="411" t="s">
        <v>158</v>
      </c>
      <c r="C18" s="368"/>
      <c r="D18" s="373">
        <v>14</v>
      </c>
      <c r="E18" s="372"/>
      <c r="F18" s="368"/>
      <c r="G18" s="374">
        <v>2</v>
      </c>
      <c r="H18" s="372"/>
      <c r="I18" s="368"/>
      <c r="J18" s="374">
        <v>12</v>
      </c>
      <c r="K18" s="372"/>
      <c r="L18" s="368"/>
      <c r="M18" s="373">
        <v>3</v>
      </c>
      <c r="N18" s="372"/>
      <c r="O18" s="368"/>
      <c r="P18" s="374">
        <v>0</v>
      </c>
      <c r="Q18" s="372"/>
      <c r="R18" s="368"/>
      <c r="S18" s="374">
        <v>3</v>
      </c>
      <c r="T18" s="372"/>
      <c r="U18" s="368"/>
      <c r="V18" s="373">
        <v>1</v>
      </c>
      <c r="W18" s="372"/>
      <c r="X18" s="368"/>
      <c r="Y18" s="374">
        <v>0</v>
      </c>
      <c r="Z18" s="372"/>
      <c r="AA18" s="368"/>
      <c r="AB18" s="374">
        <v>1</v>
      </c>
      <c r="AC18" s="372"/>
      <c r="AD18" s="368"/>
      <c r="AE18" s="373">
        <v>2</v>
      </c>
      <c r="AF18" s="372"/>
      <c r="AG18" s="368"/>
      <c r="AH18" s="374">
        <v>1</v>
      </c>
      <c r="AI18" s="371"/>
      <c r="AJ18" s="368"/>
      <c r="AK18" s="374">
        <v>1</v>
      </c>
      <c r="AL18" s="371"/>
    </row>
    <row r="19" spans="1:38" s="343" customFormat="1" ht="13" customHeight="1" x14ac:dyDescent="0.15">
      <c r="A19" s="375"/>
      <c r="B19" s="408" t="s">
        <v>159</v>
      </c>
      <c r="C19" s="359"/>
      <c r="D19" s="361">
        <v>0</v>
      </c>
      <c r="E19" s="364"/>
      <c r="F19" s="359"/>
      <c r="G19" s="365">
        <v>0</v>
      </c>
      <c r="H19" s="364"/>
      <c r="I19" s="359"/>
      <c r="J19" s="365" t="s">
        <v>161</v>
      </c>
      <c r="K19" s="364"/>
      <c r="L19" s="359"/>
      <c r="M19" s="361">
        <v>0</v>
      </c>
      <c r="N19" s="364"/>
      <c r="O19" s="359"/>
      <c r="P19" s="365">
        <v>0</v>
      </c>
      <c r="Q19" s="364"/>
      <c r="R19" s="359"/>
      <c r="S19" s="365">
        <v>0</v>
      </c>
      <c r="T19" s="364"/>
      <c r="U19" s="359"/>
      <c r="V19" s="361">
        <v>2</v>
      </c>
      <c r="W19" s="364"/>
      <c r="X19" s="359"/>
      <c r="Y19" s="365">
        <v>0</v>
      </c>
      <c r="Z19" s="364"/>
      <c r="AA19" s="359"/>
      <c r="AB19" s="365">
        <v>2</v>
      </c>
      <c r="AC19" s="364"/>
      <c r="AD19" s="359"/>
      <c r="AE19" s="361">
        <v>0</v>
      </c>
      <c r="AF19" s="364"/>
      <c r="AG19" s="359"/>
      <c r="AH19" s="365">
        <v>0</v>
      </c>
      <c r="AI19" s="363"/>
      <c r="AJ19" s="359"/>
      <c r="AK19" s="365">
        <v>0</v>
      </c>
      <c r="AL19" s="363"/>
    </row>
    <row r="20" spans="1:38" s="343" customFormat="1" ht="13" x14ac:dyDescent="0.15">
      <c r="A20" s="377"/>
      <c r="B20" s="412" t="s">
        <v>88</v>
      </c>
      <c r="C20" s="379"/>
      <c r="D20" s="384">
        <v>9</v>
      </c>
      <c r="E20" s="383"/>
      <c r="F20" s="379"/>
      <c r="G20" s="385">
        <v>0</v>
      </c>
      <c r="H20" s="383"/>
      <c r="I20" s="379"/>
      <c r="J20" s="385">
        <v>9</v>
      </c>
      <c r="K20" s="383"/>
      <c r="L20" s="379"/>
      <c r="M20" s="384">
        <v>1</v>
      </c>
      <c r="N20" s="383"/>
      <c r="O20" s="379"/>
      <c r="P20" s="385">
        <v>0</v>
      </c>
      <c r="Q20" s="383"/>
      <c r="R20" s="379"/>
      <c r="S20" s="385">
        <v>1</v>
      </c>
      <c r="T20" s="383"/>
      <c r="U20" s="379"/>
      <c r="V20" s="384">
        <v>1</v>
      </c>
      <c r="W20" s="383"/>
      <c r="X20" s="379"/>
      <c r="Y20" s="385">
        <v>0</v>
      </c>
      <c r="Z20" s="383"/>
      <c r="AA20" s="379"/>
      <c r="AB20" s="385">
        <v>1</v>
      </c>
      <c r="AC20" s="383"/>
      <c r="AD20" s="379"/>
      <c r="AE20" s="384">
        <v>2</v>
      </c>
      <c r="AF20" s="383"/>
      <c r="AG20" s="379"/>
      <c r="AH20" s="385">
        <v>1</v>
      </c>
      <c r="AI20" s="382"/>
      <c r="AJ20" s="379"/>
      <c r="AK20" s="385">
        <v>1</v>
      </c>
      <c r="AL20" s="382"/>
    </row>
    <row r="21" spans="1:38" s="343" customFormat="1" thickBot="1" x14ac:dyDescent="0.2">
      <c r="A21" s="386" t="s">
        <v>143</v>
      </c>
      <c r="B21" s="413"/>
      <c r="C21" s="390"/>
      <c r="D21" s="392" t="s">
        <v>161</v>
      </c>
      <c r="E21" s="391"/>
      <c r="F21" s="387"/>
      <c r="G21" s="393">
        <v>0</v>
      </c>
      <c r="H21" s="391"/>
      <c r="I21" s="387"/>
      <c r="J21" s="393" t="s">
        <v>161</v>
      </c>
      <c r="K21" s="391"/>
      <c r="L21" s="387"/>
      <c r="M21" s="392">
        <v>0</v>
      </c>
      <c r="N21" s="391"/>
      <c r="O21" s="387"/>
      <c r="P21" s="393">
        <v>0</v>
      </c>
      <c r="Q21" s="391"/>
      <c r="R21" s="387"/>
      <c r="S21" s="393">
        <v>0</v>
      </c>
      <c r="T21" s="391"/>
      <c r="U21" s="387"/>
      <c r="V21" s="392">
        <v>0</v>
      </c>
      <c r="W21" s="391"/>
      <c r="X21" s="387"/>
      <c r="Y21" s="393">
        <v>0</v>
      </c>
      <c r="Z21" s="391"/>
      <c r="AA21" s="387"/>
      <c r="AB21" s="393">
        <v>0</v>
      </c>
      <c r="AC21" s="391"/>
      <c r="AD21" s="387"/>
      <c r="AE21" s="392">
        <v>0</v>
      </c>
      <c r="AF21" s="391"/>
      <c r="AG21" s="387"/>
      <c r="AH21" s="393">
        <v>0</v>
      </c>
      <c r="AI21" s="390"/>
      <c r="AJ21" s="387"/>
      <c r="AK21" s="393">
        <v>0</v>
      </c>
      <c r="AL21" s="390"/>
    </row>
    <row r="22" spans="1:38" s="343" customFormat="1" ht="13" x14ac:dyDescent="0.15">
      <c r="A22" s="358"/>
      <c r="B22" s="358"/>
      <c r="C22" s="358"/>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row>
    <row r="23" spans="1:38" s="343" customFormat="1" thickBot="1" x14ac:dyDescent="0.2">
      <c r="A23" s="395"/>
      <c r="B23" s="395"/>
      <c r="C23" s="395"/>
      <c r="D23" s="414"/>
      <c r="E23" s="414"/>
      <c r="F23" s="414"/>
      <c r="G23" s="414"/>
      <c r="H23" s="414"/>
      <c r="I23" s="414"/>
      <c r="J23" s="396"/>
      <c r="K23" s="396"/>
      <c r="L23" s="396"/>
      <c r="M23" s="396"/>
      <c r="N23" s="396"/>
      <c r="O23" s="396"/>
      <c r="P23" s="397"/>
      <c r="Q23" s="397"/>
      <c r="R23" s="397"/>
      <c r="S23" s="397"/>
      <c r="T23" s="390"/>
      <c r="U23" s="363"/>
      <c r="V23" s="414"/>
      <c r="W23" s="414"/>
      <c r="X23" s="414"/>
      <c r="Y23" s="414"/>
      <c r="Z23" s="414"/>
      <c r="AA23" s="414"/>
      <c r="AB23" s="414"/>
      <c r="AC23" s="414"/>
      <c r="AD23" s="414"/>
      <c r="AE23" s="414"/>
      <c r="AF23" s="414"/>
      <c r="AG23" s="414"/>
      <c r="AH23" s="414"/>
      <c r="AI23" s="414"/>
      <c r="AJ23" s="414"/>
      <c r="AK23" s="395"/>
      <c r="AL23" s="395"/>
    </row>
    <row r="24" spans="1:38" s="343" customFormat="1" ht="13" x14ac:dyDescent="0.15">
      <c r="A24" s="398"/>
      <c r="B24" s="399"/>
      <c r="C24" s="341" t="s">
        <v>149</v>
      </c>
      <c r="D24" s="342"/>
      <c r="E24" s="342"/>
      <c r="F24" s="342"/>
      <c r="G24" s="342"/>
      <c r="H24" s="342"/>
      <c r="I24" s="342"/>
      <c r="J24" s="342"/>
      <c r="K24" s="400"/>
      <c r="L24" s="338" t="s">
        <v>150</v>
      </c>
      <c r="M24" s="339"/>
      <c r="N24" s="339"/>
      <c r="O24" s="339"/>
      <c r="P24" s="339"/>
      <c r="Q24" s="339"/>
      <c r="R24" s="339"/>
      <c r="S24" s="339"/>
      <c r="T24" s="339"/>
      <c r="U24" s="407"/>
      <c r="V24" s="333"/>
      <c r="W24" s="333"/>
      <c r="X24" s="333"/>
      <c r="Y24" s="333"/>
      <c r="Z24" s="333"/>
      <c r="AA24" s="333"/>
      <c r="AB24" s="333"/>
      <c r="AC24" s="407"/>
      <c r="AD24" s="407"/>
      <c r="AE24" s="333"/>
      <c r="AF24" s="333"/>
      <c r="AG24" s="333"/>
      <c r="AH24" s="333"/>
      <c r="AI24" s="333"/>
      <c r="AJ24" s="333"/>
      <c r="AK24" s="333"/>
      <c r="AL24" s="407"/>
    </row>
    <row r="25" spans="1:38" s="343" customFormat="1" ht="13" x14ac:dyDescent="0.15">
      <c r="A25" s="333"/>
      <c r="B25" s="334"/>
      <c r="C25" s="347" t="s">
        <v>14</v>
      </c>
      <c r="D25" s="348"/>
      <c r="E25" s="349"/>
      <c r="F25" s="347" t="s">
        <v>163</v>
      </c>
      <c r="G25" s="348"/>
      <c r="H25" s="349"/>
      <c r="I25" s="347" t="s">
        <v>164</v>
      </c>
      <c r="J25" s="348"/>
      <c r="K25" s="349"/>
      <c r="L25" s="347" t="s">
        <v>14</v>
      </c>
      <c r="M25" s="348"/>
      <c r="N25" s="349"/>
      <c r="O25" s="347" t="s">
        <v>163</v>
      </c>
      <c r="P25" s="348"/>
      <c r="Q25" s="349"/>
      <c r="R25" s="347" t="s">
        <v>164</v>
      </c>
      <c r="S25" s="348"/>
      <c r="T25" s="348"/>
      <c r="U25" s="415"/>
      <c r="V25" s="416"/>
      <c r="W25" s="416"/>
      <c r="X25" s="416"/>
      <c r="Y25" s="417"/>
      <c r="Z25" s="417"/>
      <c r="AA25" s="417"/>
      <c r="AB25" s="417"/>
      <c r="AC25" s="417"/>
      <c r="AD25" s="417"/>
      <c r="AE25" s="416"/>
      <c r="AF25" s="416"/>
      <c r="AG25" s="416"/>
      <c r="AH25" s="417"/>
      <c r="AI25" s="417"/>
      <c r="AJ25" s="417"/>
      <c r="AK25" s="417"/>
      <c r="AL25" s="417"/>
    </row>
    <row r="26" spans="1:38" s="343" customFormat="1" ht="13" x14ac:dyDescent="0.15">
      <c r="A26" s="350" t="s">
        <v>165</v>
      </c>
      <c r="B26" s="410"/>
      <c r="C26" s="418"/>
      <c r="D26" s="356">
        <v>0</v>
      </c>
      <c r="E26" s="419"/>
      <c r="F26" s="420"/>
      <c r="G26" s="357">
        <v>0</v>
      </c>
      <c r="H26" s="419"/>
      <c r="I26" s="420"/>
      <c r="J26" s="357">
        <v>0</v>
      </c>
      <c r="K26" s="419"/>
      <c r="L26" s="420"/>
      <c r="M26" s="356">
        <v>0</v>
      </c>
      <c r="N26" s="419"/>
      <c r="O26" s="420"/>
      <c r="P26" s="357">
        <v>0</v>
      </c>
      <c r="Q26" s="421"/>
      <c r="R26" s="420"/>
      <c r="S26" s="357">
        <v>0</v>
      </c>
      <c r="T26" s="421"/>
      <c r="U26" s="407"/>
      <c r="V26" s="407"/>
      <c r="W26" s="407"/>
      <c r="X26" s="407"/>
      <c r="Y26" s="407"/>
      <c r="Z26" s="407"/>
      <c r="AA26" s="407"/>
      <c r="AB26" s="407"/>
      <c r="AC26" s="407"/>
      <c r="AD26" s="407"/>
      <c r="AE26" s="407"/>
      <c r="AF26" s="407"/>
      <c r="AG26" s="407"/>
      <c r="AH26" s="407"/>
      <c r="AI26" s="407"/>
      <c r="AJ26" s="407"/>
      <c r="AK26" s="407"/>
      <c r="AL26" s="407"/>
    </row>
    <row r="27" spans="1:38" s="343" customFormat="1" ht="13" x14ac:dyDescent="0.15">
      <c r="A27" s="422"/>
      <c r="B27" s="423"/>
      <c r="C27" s="424" t="s">
        <v>166</v>
      </c>
      <c r="D27" s="409">
        <v>0</v>
      </c>
      <c r="E27" s="425" t="s">
        <v>167</v>
      </c>
      <c r="F27" s="426" t="s">
        <v>166</v>
      </c>
      <c r="G27" s="427">
        <v>0</v>
      </c>
      <c r="H27" s="425" t="s">
        <v>167</v>
      </c>
      <c r="I27" s="426" t="s">
        <v>166</v>
      </c>
      <c r="J27" s="427">
        <v>0</v>
      </c>
      <c r="K27" s="425" t="s">
        <v>167</v>
      </c>
      <c r="L27" s="426" t="s">
        <v>166</v>
      </c>
      <c r="M27" s="409">
        <v>0</v>
      </c>
      <c r="N27" s="425" t="s">
        <v>167</v>
      </c>
      <c r="O27" s="426" t="s">
        <v>166</v>
      </c>
      <c r="P27" s="427">
        <v>0</v>
      </c>
      <c r="Q27" s="424" t="s">
        <v>167</v>
      </c>
      <c r="R27" s="426" t="s">
        <v>166</v>
      </c>
      <c r="S27" s="427">
        <v>0</v>
      </c>
      <c r="T27" s="424" t="s">
        <v>167</v>
      </c>
      <c r="U27" s="407"/>
      <c r="V27" s="407"/>
      <c r="W27" s="407"/>
      <c r="X27" s="407"/>
      <c r="Y27" s="407"/>
      <c r="Z27" s="407"/>
      <c r="AA27" s="407"/>
      <c r="AB27" s="407"/>
      <c r="AC27" s="407"/>
      <c r="AD27" s="407"/>
      <c r="AE27" s="407"/>
      <c r="AF27" s="407"/>
      <c r="AG27" s="407"/>
      <c r="AH27" s="407"/>
      <c r="AI27" s="407"/>
      <c r="AJ27" s="407"/>
      <c r="AK27" s="407"/>
      <c r="AL27" s="407"/>
    </row>
    <row r="28" spans="1:38" s="343" customFormat="1" ht="13" customHeight="1" x14ac:dyDescent="0.15">
      <c r="A28" s="350" t="s">
        <v>157</v>
      </c>
      <c r="B28" s="410"/>
      <c r="C28" s="418"/>
      <c r="D28" s="356">
        <v>0</v>
      </c>
      <c r="E28" s="419"/>
      <c r="F28" s="420"/>
      <c r="G28" s="354">
        <v>0</v>
      </c>
      <c r="H28" s="419"/>
      <c r="I28" s="420"/>
      <c r="J28" s="354">
        <v>0</v>
      </c>
      <c r="K28" s="419"/>
      <c r="L28" s="420"/>
      <c r="M28" s="356">
        <v>0</v>
      </c>
      <c r="N28" s="419"/>
      <c r="O28" s="420"/>
      <c r="P28" s="354">
        <v>0</v>
      </c>
      <c r="Q28" s="421"/>
      <c r="R28" s="420"/>
      <c r="S28" s="354">
        <v>0</v>
      </c>
      <c r="T28" s="421"/>
      <c r="U28" s="407"/>
      <c r="V28" s="407"/>
      <c r="W28" s="407"/>
      <c r="X28" s="407"/>
      <c r="Y28" s="407"/>
      <c r="Z28" s="407"/>
      <c r="AA28" s="407"/>
      <c r="AB28" s="407"/>
      <c r="AC28" s="407"/>
      <c r="AD28" s="407"/>
      <c r="AE28" s="407"/>
      <c r="AF28" s="407"/>
      <c r="AG28" s="407"/>
      <c r="AH28" s="407"/>
      <c r="AI28" s="407"/>
      <c r="AJ28" s="407"/>
      <c r="AK28" s="407"/>
      <c r="AL28" s="407"/>
    </row>
    <row r="29" spans="1:38" s="343" customFormat="1" ht="13" x14ac:dyDescent="0.15">
      <c r="A29" s="366"/>
      <c r="B29" s="411" t="s">
        <v>158</v>
      </c>
      <c r="C29" s="367"/>
      <c r="D29" s="373">
        <v>0</v>
      </c>
      <c r="E29" s="428"/>
      <c r="F29" s="429"/>
      <c r="G29" s="374">
        <v>0</v>
      </c>
      <c r="H29" s="430"/>
      <c r="I29" s="429"/>
      <c r="J29" s="374">
        <v>0</v>
      </c>
      <c r="K29" s="430"/>
      <c r="L29" s="429"/>
      <c r="M29" s="373">
        <v>0</v>
      </c>
      <c r="N29" s="431"/>
      <c r="O29" s="366"/>
      <c r="P29" s="374">
        <v>0</v>
      </c>
      <c r="Q29" s="430"/>
      <c r="R29" s="429"/>
      <c r="S29" s="374">
        <v>0</v>
      </c>
      <c r="T29" s="430"/>
      <c r="U29" s="407"/>
      <c r="V29" s="394"/>
      <c r="W29" s="394"/>
      <c r="X29" s="394"/>
      <c r="Y29" s="407"/>
      <c r="Z29" s="407"/>
      <c r="AA29" s="407"/>
      <c r="AB29" s="407"/>
      <c r="AC29" s="407"/>
      <c r="AD29" s="407"/>
      <c r="AE29" s="394"/>
      <c r="AF29" s="394"/>
      <c r="AG29" s="394"/>
      <c r="AH29" s="407"/>
      <c r="AI29" s="407"/>
      <c r="AJ29" s="407"/>
      <c r="AK29" s="407"/>
      <c r="AL29" s="407"/>
    </row>
    <row r="30" spans="1:38" s="343" customFormat="1" ht="13" customHeight="1" x14ac:dyDescent="0.15">
      <c r="A30" s="375"/>
      <c r="B30" s="408" t="s">
        <v>159</v>
      </c>
      <c r="C30" s="358"/>
      <c r="D30" s="361">
        <v>0</v>
      </c>
      <c r="E30" s="432"/>
      <c r="F30" s="433"/>
      <c r="G30" s="365">
        <v>0</v>
      </c>
      <c r="H30" s="407"/>
      <c r="I30" s="433"/>
      <c r="J30" s="365">
        <v>0</v>
      </c>
      <c r="K30" s="407"/>
      <c r="L30" s="433"/>
      <c r="M30" s="361">
        <v>0</v>
      </c>
      <c r="N30" s="434"/>
      <c r="O30" s="375"/>
      <c r="P30" s="365">
        <v>0</v>
      </c>
      <c r="Q30" s="407"/>
      <c r="R30" s="433"/>
      <c r="S30" s="365">
        <v>0</v>
      </c>
      <c r="T30" s="407"/>
      <c r="U30" s="407"/>
      <c r="V30" s="394"/>
      <c r="W30" s="394"/>
      <c r="X30" s="394"/>
      <c r="Y30" s="407"/>
      <c r="Z30" s="407"/>
      <c r="AA30" s="407"/>
      <c r="AB30" s="407"/>
      <c r="AC30" s="407"/>
      <c r="AD30" s="407"/>
      <c r="AE30" s="394"/>
      <c r="AF30" s="394"/>
      <c r="AG30" s="394"/>
      <c r="AH30" s="407"/>
      <c r="AI30" s="407"/>
      <c r="AJ30" s="407"/>
      <c r="AK30" s="407"/>
      <c r="AL30" s="407"/>
    </row>
    <row r="31" spans="1:38" s="343" customFormat="1" ht="13" customHeight="1" x14ac:dyDescent="0.15">
      <c r="A31" s="377"/>
      <c r="B31" s="412" t="s">
        <v>88</v>
      </c>
      <c r="C31" s="435"/>
      <c r="D31" s="384">
        <v>0</v>
      </c>
      <c r="E31" s="436"/>
      <c r="F31" s="437"/>
      <c r="G31" s="385">
        <v>0</v>
      </c>
      <c r="H31" s="436"/>
      <c r="I31" s="437"/>
      <c r="J31" s="385">
        <v>0</v>
      </c>
      <c r="K31" s="436"/>
      <c r="L31" s="437"/>
      <c r="M31" s="384">
        <v>0</v>
      </c>
      <c r="N31" s="436"/>
      <c r="O31" s="437"/>
      <c r="P31" s="385">
        <v>0</v>
      </c>
      <c r="Q31" s="438"/>
      <c r="R31" s="437"/>
      <c r="S31" s="385">
        <v>0</v>
      </c>
      <c r="T31" s="438"/>
      <c r="U31" s="407"/>
      <c r="V31" s="394"/>
      <c r="W31" s="394"/>
      <c r="X31" s="394"/>
      <c r="Y31" s="407"/>
      <c r="Z31" s="407"/>
      <c r="AA31" s="407"/>
      <c r="AB31" s="407"/>
      <c r="AC31" s="407"/>
      <c r="AD31" s="407"/>
      <c r="AE31" s="394"/>
      <c r="AF31" s="394"/>
      <c r="AG31" s="394"/>
      <c r="AH31" s="407"/>
      <c r="AI31" s="407"/>
      <c r="AJ31" s="407"/>
      <c r="AK31" s="407"/>
      <c r="AL31" s="407"/>
    </row>
    <row r="32" spans="1:38" s="343" customFormat="1" thickBot="1" x14ac:dyDescent="0.2">
      <c r="A32" s="386" t="s">
        <v>143</v>
      </c>
      <c r="B32" s="413"/>
      <c r="C32" s="439"/>
      <c r="D32" s="392">
        <v>0</v>
      </c>
      <c r="E32" s="440"/>
      <c r="F32" s="441"/>
      <c r="G32" s="393">
        <v>0</v>
      </c>
      <c r="H32" s="440"/>
      <c r="I32" s="441"/>
      <c r="J32" s="393">
        <v>0</v>
      </c>
      <c r="K32" s="440"/>
      <c r="L32" s="441"/>
      <c r="M32" s="392">
        <v>0</v>
      </c>
      <c r="N32" s="440"/>
      <c r="O32" s="441"/>
      <c r="P32" s="393">
        <v>0</v>
      </c>
      <c r="Q32" s="442"/>
      <c r="R32" s="441"/>
      <c r="S32" s="393">
        <v>0</v>
      </c>
      <c r="T32" s="442"/>
      <c r="U32" s="407"/>
      <c r="V32" s="394"/>
      <c r="W32" s="394"/>
      <c r="X32" s="394"/>
      <c r="Y32" s="394"/>
      <c r="Z32" s="394"/>
      <c r="AA32" s="394"/>
      <c r="AB32" s="394"/>
      <c r="AC32" s="394"/>
      <c r="AD32" s="394"/>
      <c r="AE32" s="394"/>
      <c r="AF32" s="394"/>
      <c r="AG32" s="394"/>
      <c r="AH32" s="394"/>
      <c r="AI32" s="394"/>
      <c r="AJ32" s="394"/>
      <c r="AK32" s="394"/>
      <c r="AL32" s="394"/>
    </row>
    <row r="33" spans="1:38" s="343" customFormat="1" ht="13" x14ac:dyDescent="0.15">
      <c r="A33" s="443" t="s">
        <v>168</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row>
    <row r="34" spans="1:38" s="343" customFormat="1" ht="13" x14ac:dyDescent="0.15">
      <c r="A34" s="444" t="s">
        <v>19</v>
      </c>
      <c r="B34" s="444"/>
      <c r="C34" s="444"/>
      <c r="D34" s="444"/>
      <c r="E34" s="444"/>
      <c r="F34" s="44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395"/>
      <c r="AL34" s="395"/>
    </row>
    <row r="40" spans="1:38" x14ac:dyDescent="0.15">
      <c r="A40" s="445"/>
    </row>
  </sheetData>
  <mergeCells count="60">
    <mergeCell ref="R25:T25"/>
    <mergeCell ref="A26:B26"/>
    <mergeCell ref="A28:B28"/>
    <mergeCell ref="A32:B32"/>
    <mergeCell ref="A33:AL33"/>
    <mergeCell ref="A34:F34"/>
    <mergeCell ref="A24:B25"/>
    <mergeCell ref="C24:K24"/>
    <mergeCell ref="L24:T24"/>
    <mergeCell ref="V24:AB24"/>
    <mergeCell ref="AE24:AK24"/>
    <mergeCell ref="C25:E25"/>
    <mergeCell ref="F25:H25"/>
    <mergeCell ref="I25:K25"/>
    <mergeCell ref="L25:N25"/>
    <mergeCell ref="O25:Q25"/>
    <mergeCell ref="AG14:AI14"/>
    <mergeCell ref="AJ14:AL14"/>
    <mergeCell ref="A15:B15"/>
    <mergeCell ref="A17:B17"/>
    <mergeCell ref="A21:B21"/>
    <mergeCell ref="P23:S23"/>
    <mergeCell ref="O14:Q14"/>
    <mergeCell ref="R14:T14"/>
    <mergeCell ref="U14:W14"/>
    <mergeCell ref="X14:Z14"/>
    <mergeCell ref="AA14:AC14"/>
    <mergeCell ref="AD14:AF14"/>
    <mergeCell ref="AH12:AK12"/>
    <mergeCell ref="A13:B14"/>
    <mergeCell ref="C13:K13"/>
    <mergeCell ref="L13:T13"/>
    <mergeCell ref="U13:AC13"/>
    <mergeCell ref="AD13:AL13"/>
    <mergeCell ref="C14:E14"/>
    <mergeCell ref="F14:H14"/>
    <mergeCell ref="I14:K14"/>
    <mergeCell ref="L14:N14"/>
    <mergeCell ref="AD3:AF3"/>
    <mergeCell ref="AG3:AI3"/>
    <mergeCell ref="AJ3:AL3"/>
    <mergeCell ref="A4:B4"/>
    <mergeCell ref="A6:B6"/>
    <mergeCell ref="A10:B10"/>
    <mergeCell ref="L3:N3"/>
    <mergeCell ref="O3:Q3"/>
    <mergeCell ref="R3:T3"/>
    <mergeCell ref="U3:W3"/>
    <mergeCell ref="X3:Z3"/>
    <mergeCell ref="AA3:AC3"/>
    <mergeCell ref="A1:M1"/>
    <mergeCell ref="AH1:AK1"/>
    <mergeCell ref="A2:B3"/>
    <mergeCell ref="C2:K2"/>
    <mergeCell ref="L2:T2"/>
    <mergeCell ref="U2:AC2"/>
    <mergeCell ref="AD2:AL2"/>
    <mergeCell ref="C3:E3"/>
    <mergeCell ref="F3:H3"/>
    <mergeCell ref="I3:K3"/>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baseColWidth="12" defaultColWidth="8.83203125" defaultRowHeight="14" x14ac:dyDescent="0.15"/>
  <cols>
    <col min="1" max="1" width="16.83203125" customWidth="1"/>
    <col min="2" max="6" width="14.1640625" customWidth="1"/>
  </cols>
  <sheetData>
    <row r="1" spans="1:6" s="450" customFormat="1" ht="17" x14ac:dyDescent="0.15">
      <c r="A1" s="448" t="s">
        <v>170</v>
      </c>
      <c r="B1" s="449"/>
      <c r="C1" s="449"/>
      <c r="D1" s="449"/>
      <c r="E1" s="449"/>
      <c r="F1" s="449"/>
    </row>
    <row r="2" spans="1:6" s="450" customFormat="1" ht="17" x14ac:dyDescent="0.15">
      <c r="A2" s="449"/>
      <c r="B2" s="449"/>
      <c r="C2" s="449"/>
      <c r="D2" s="449"/>
      <c r="E2" s="449"/>
      <c r="F2" s="449"/>
    </row>
    <row r="3" spans="1:6" s="452" customFormat="1" ht="13" x14ac:dyDescent="0.15">
      <c r="A3" s="451" t="s">
        <v>171</v>
      </c>
      <c r="B3" s="451"/>
      <c r="C3" s="451"/>
      <c r="D3" s="451"/>
      <c r="E3" s="451"/>
      <c r="F3" s="451"/>
    </row>
    <row r="4" spans="1:6" s="452" customFormat="1" thickBot="1" x14ac:dyDescent="0.2">
      <c r="A4" s="451"/>
      <c r="B4" s="451"/>
      <c r="C4" s="451"/>
      <c r="D4" s="451"/>
      <c r="E4" s="451"/>
      <c r="F4" s="451"/>
    </row>
    <row r="5" spans="1:6" s="458" customFormat="1" ht="13" x14ac:dyDescent="0.15">
      <c r="A5" s="453"/>
      <c r="B5" s="454" t="s">
        <v>14</v>
      </c>
      <c r="C5" s="455"/>
      <c r="D5" s="454" t="s">
        <v>172</v>
      </c>
      <c r="E5" s="456"/>
      <c r="F5" s="457" t="s">
        <v>173</v>
      </c>
    </row>
    <row r="6" spans="1:6" s="458" customFormat="1" ht="13" x14ac:dyDescent="0.15">
      <c r="A6" s="459"/>
      <c r="B6" s="460" t="s">
        <v>174</v>
      </c>
      <c r="C6" s="461" t="s">
        <v>175</v>
      </c>
      <c r="D6" s="460" t="s">
        <v>176</v>
      </c>
      <c r="E6" s="462" t="s">
        <v>177</v>
      </c>
      <c r="F6" s="463" t="s">
        <v>178</v>
      </c>
    </row>
    <row r="7" spans="1:6" s="458" customFormat="1" ht="13" x14ac:dyDescent="0.15">
      <c r="A7" s="464" t="s">
        <v>179</v>
      </c>
      <c r="B7" s="465">
        <v>435</v>
      </c>
      <c r="C7" s="466">
        <v>100</v>
      </c>
      <c r="D7" s="467">
        <v>222</v>
      </c>
      <c r="E7" s="468"/>
      <c r="F7" s="469">
        <v>213</v>
      </c>
    </row>
    <row r="8" spans="1:6" s="458" customFormat="1" ht="13" x14ac:dyDescent="0.15">
      <c r="A8" s="470" t="s">
        <v>180</v>
      </c>
      <c r="B8" s="471">
        <v>331</v>
      </c>
      <c r="C8" s="472">
        <v>76.099999999999994</v>
      </c>
      <c r="D8" s="473">
        <v>119</v>
      </c>
      <c r="E8" s="474">
        <v>46</v>
      </c>
      <c r="F8" s="475">
        <v>166</v>
      </c>
    </row>
    <row r="9" spans="1:6" s="458" customFormat="1" thickBot="1" x14ac:dyDescent="0.2">
      <c r="A9" s="476" t="s">
        <v>181</v>
      </c>
      <c r="B9" s="477">
        <v>104</v>
      </c>
      <c r="C9" s="478">
        <v>23.9</v>
      </c>
      <c r="D9" s="479">
        <v>57</v>
      </c>
      <c r="E9" s="480"/>
      <c r="F9" s="481">
        <v>47</v>
      </c>
    </row>
    <row r="10" spans="1:6" s="458" customFormat="1" ht="13" x14ac:dyDescent="0.15">
      <c r="A10" s="482" t="s">
        <v>182</v>
      </c>
      <c r="B10" s="483"/>
      <c r="C10" s="483"/>
      <c r="D10" s="483"/>
      <c r="E10" s="483"/>
      <c r="F10" s="483"/>
    </row>
    <row r="11" spans="1:6" s="450" customFormat="1" x14ac:dyDescent="0.15">
      <c r="A11" s="484" t="s">
        <v>183</v>
      </c>
      <c r="B11" s="485"/>
      <c r="C11" s="485"/>
      <c r="D11" s="485"/>
      <c r="E11" s="485"/>
      <c r="F11" s="485"/>
    </row>
    <row r="12" spans="1:6" x14ac:dyDescent="0.15">
      <c r="A12" s="486"/>
      <c r="B12" s="486"/>
      <c r="C12" s="486"/>
      <c r="D12" s="486"/>
      <c r="E12" s="486"/>
      <c r="F12" s="486"/>
    </row>
  </sheetData>
  <mergeCells count="6">
    <mergeCell ref="A3:F4"/>
    <mergeCell ref="A5:A6"/>
    <mergeCell ref="B5:C5"/>
    <mergeCell ref="D5:E5"/>
    <mergeCell ref="D7:E7"/>
    <mergeCell ref="D9:E9"/>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baseColWidth="12" defaultColWidth="8.83203125" defaultRowHeight="14" x14ac:dyDescent="0.15"/>
  <cols>
    <col min="1" max="1" width="27.6640625" style="7" customWidth="1"/>
    <col min="2" max="12" width="5" style="7" customWidth="1"/>
    <col min="13" max="13" width="5" style="8" customWidth="1"/>
    <col min="14" max="16384" width="8.83203125" style="7"/>
  </cols>
  <sheetData>
    <row r="1" spans="1:13" s="1" customFormat="1" ht="17" x14ac:dyDescent="0.15">
      <c r="A1" s="38" t="s">
        <v>184</v>
      </c>
      <c r="B1" s="5"/>
      <c r="C1" s="5"/>
      <c r="D1" s="5"/>
      <c r="E1" s="5"/>
      <c r="F1" s="5"/>
      <c r="G1" s="5"/>
      <c r="H1" s="5"/>
      <c r="I1" s="5"/>
      <c r="J1" s="5"/>
      <c r="K1" s="5"/>
      <c r="L1" s="487"/>
      <c r="M1" s="487"/>
    </row>
    <row r="2" spans="1:13" s="12" customFormat="1" thickBot="1" x14ac:dyDescent="0.2">
      <c r="L2" s="488"/>
      <c r="M2" s="488"/>
    </row>
    <row r="3" spans="1:13" s="12" customFormat="1" ht="13" x14ac:dyDescent="0.15">
      <c r="A3" s="273"/>
      <c r="B3" s="489" t="s">
        <v>14</v>
      </c>
      <c r="C3" s="489"/>
      <c r="D3" s="489"/>
      <c r="E3" s="489"/>
      <c r="F3" s="489" t="s">
        <v>135</v>
      </c>
      <c r="G3" s="489"/>
      <c r="H3" s="489"/>
      <c r="I3" s="172"/>
      <c r="J3" s="172" t="s">
        <v>136</v>
      </c>
      <c r="K3" s="173"/>
      <c r="L3" s="173"/>
      <c r="M3" s="173"/>
    </row>
    <row r="4" spans="1:13" s="12" customFormat="1" ht="52" x14ac:dyDescent="0.15">
      <c r="A4" s="175"/>
      <c r="B4" s="490" t="s">
        <v>14</v>
      </c>
      <c r="C4" s="491" t="s">
        <v>185</v>
      </c>
      <c r="D4" s="492" t="s">
        <v>186</v>
      </c>
      <c r="E4" s="493" t="s">
        <v>187</v>
      </c>
      <c r="F4" s="490" t="s">
        <v>14</v>
      </c>
      <c r="G4" s="491" t="s">
        <v>185</v>
      </c>
      <c r="H4" s="492" t="s">
        <v>186</v>
      </c>
      <c r="I4" s="494" t="s">
        <v>187</v>
      </c>
      <c r="J4" s="490" t="s">
        <v>14</v>
      </c>
      <c r="K4" s="491" t="s">
        <v>185</v>
      </c>
      <c r="L4" s="492" t="s">
        <v>186</v>
      </c>
      <c r="M4" s="494" t="s">
        <v>187</v>
      </c>
    </row>
    <row r="5" spans="1:13" s="12" customFormat="1" ht="13" x14ac:dyDescent="0.15">
      <c r="A5" s="495" t="s">
        <v>14</v>
      </c>
      <c r="B5" s="496">
        <v>331</v>
      </c>
      <c r="C5" s="256">
        <v>13</v>
      </c>
      <c r="D5" s="257">
        <v>49</v>
      </c>
      <c r="E5" s="497">
        <v>269</v>
      </c>
      <c r="F5" s="496">
        <v>10</v>
      </c>
      <c r="G5" s="256">
        <v>1</v>
      </c>
      <c r="H5" s="257">
        <v>3</v>
      </c>
      <c r="I5" s="498">
        <v>6</v>
      </c>
      <c r="J5" s="496">
        <v>321</v>
      </c>
      <c r="K5" s="256">
        <v>12</v>
      </c>
      <c r="L5" s="257">
        <v>46</v>
      </c>
      <c r="M5" s="498">
        <v>263</v>
      </c>
    </row>
    <row r="6" spans="1:13" s="12" customFormat="1" ht="13" x14ac:dyDescent="0.15">
      <c r="A6" s="287" t="s">
        <v>188</v>
      </c>
      <c r="B6" s="499">
        <v>49</v>
      </c>
      <c r="C6" s="500" t="s">
        <v>160</v>
      </c>
      <c r="D6" s="501">
        <v>7</v>
      </c>
      <c r="E6" s="502">
        <v>42</v>
      </c>
      <c r="F6" s="499">
        <v>3</v>
      </c>
      <c r="G6" s="503">
        <v>0</v>
      </c>
      <c r="H6" s="504">
        <v>1</v>
      </c>
      <c r="I6" s="505">
        <v>2</v>
      </c>
      <c r="J6" s="499">
        <v>46</v>
      </c>
      <c r="K6" s="500" t="s">
        <v>160</v>
      </c>
      <c r="L6" s="501">
        <v>6</v>
      </c>
      <c r="M6" s="505">
        <v>40</v>
      </c>
    </row>
    <row r="7" spans="1:13" s="12" customFormat="1" ht="13" x14ac:dyDescent="0.15">
      <c r="A7" s="19" t="s">
        <v>189</v>
      </c>
      <c r="B7" s="506">
        <v>176</v>
      </c>
      <c r="C7" s="238">
        <v>12</v>
      </c>
      <c r="D7" s="239">
        <v>37</v>
      </c>
      <c r="E7" s="507">
        <v>127</v>
      </c>
      <c r="F7" s="506">
        <v>7</v>
      </c>
      <c r="G7" s="238">
        <v>1</v>
      </c>
      <c r="H7" s="260">
        <v>2</v>
      </c>
      <c r="I7" s="308">
        <v>4</v>
      </c>
      <c r="J7" s="506">
        <v>169</v>
      </c>
      <c r="K7" s="238">
        <v>11</v>
      </c>
      <c r="L7" s="239">
        <v>35</v>
      </c>
      <c r="M7" s="308">
        <v>123</v>
      </c>
    </row>
    <row r="8" spans="1:13" s="12" customFormat="1" ht="13" x14ac:dyDescent="0.15">
      <c r="A8" s="19" t="s">
        <v>190</v>
      </c>
      <c r="B8" s="506">
        <v>91</v>
      </c>
      <c r="C8" s="238">
        <v>1</v>
      </c>
      <c r="D8" s="239">
        <v>5</v>
      </c>
      <c r="E8" s="507">
        <v>85</v>
      </c>
      <c r="F8" s="508" t="s">
        <v>160</v>
      </c>
      <c r="G8" s="238">
        <v>0</v>
      </c>
      <c r="H8" s="260" t="s">
        <v>160</v>
      </c>
      <c r="I8" s="509" t="s">
        <v>160</v>
      </c>
      <c r="J8" s="506">
        <v>91</v>
      </c>
      <c r="K8" s="238">
        <v>1</v>
      </c>
      <c r="L8" s="239">
        <v>5</v>
      </c>
      <c r="M8" s="308">
        <v>85</v>
      </c>
    </row>
    <row r="9" spans="1:13" s="12" customFormat="1" ht="13" x14ac:dyDescent="0.15">
      <c r="A9" s="19" t="s">
        <v>191</v>
      </c>
      <c r="B9" s="506">
        <v>15</v>
      </c>
      <c r="C9" s="238">
        <v>0</v>
      </c>
      <c r="D9" s="260" t="s">
        <v>160</v>
      </c>
      <c r="E9" s="507">
        <v>15</v>
      </c>
      <c r="F9" s="508" t="s">
        <v>160</v>
      </c>
      <c r="G9" s="238">
        <v>0</v>
      </c>
      <c r="H9" s="239">
        <v>0</v>
      </c>
      <c r="I9" s="509" t="s">
        <v>160</v>
      </c>
      <c r="J9" s="506">
        <v>15</v>
      </c>
      <c r="K9" s="238">
        <v>0</v>
      </c>
      <c r="L9" s="260" t="s">
        <v>160</v>
      </c>
      <c r="M9" s="308">
        <v>15</v>
      </c>
    </row>
    <row r="10" spans="1:13" s="12" customFormat="1" thickBot="1" x14ac:dyDescent="0.2">
      <c r="A10" s="22" t="s">
        <v>37</v>
      </c>
      <c r="B10" s="510">
        <v>0</v>
      </c>
      <c r="C10" s="248">
        <v>0</v>
      </c>
      <c r="D10" s="249">
        <v>0</v>
      </c>
      <c r="E10" s="511">
        <v>0</v>
      </c>
      <c r="F10" s="510">
        <v>0</v>
      </c>
      <c r="G10" s="248">
        <v>0</v>
      </c>
      <c r="H10" s="249">
        <v>0</v>
      </c>
      <c r="I10" s="512">
        <v>0</v>
      </c>
      <c r="J10" s="510">
        <v>0</v>
      </c>
      <c r="K10" s="248">
        <v>0</v>
      </c>
      <c r="L10" s="249">
        <v>0</v>
      </c>
      <c r="M10" s="512">
        <v>0</v>
      </c>
    </row>
    <row r="11" spans="1:13" s="12" customFormat="1" ht="13" x14ac:dyDescent="0.15">
      <c r="A11" s="25"/>
      <c r="B11" s="308"/>
      <c r="C11" s="308"/>
      <c r="D11" s="308"/>
      <c r="E11" s="308"/>
      <c r="F11" s="308"/>
      <c r="G11" s="308"/>
      <c r="H11" s="308"/>
      <c r="I11" s="308"/>
      <c r="J11" s="308"/>
      <c r="K11" s="308"/>
      <c r="L11" s="308"/>
      <c r="M11" s="308"/>
    </row>
    <row r="12" spans="1:13" s="12" customFormat="1" thickBot="1" x14ac:dyDescent="0.2">
      <c r="A12" s="25"/>
      <c r="B12" s="308"/>
      <c r="C12" s="308"/>
      <c r="D12" s="308"/>
      <c r="E12" s="308"/>
      <c r="F12" s="308"/>
      <c r="G12" s="308"/>
      <c r="H12" s="310"/>
      <c r="I12" s="310"/>
      <c r="J12" s="308"/>
      <c r="K12" s="308"/>
      <c r="L12" s="310"/>
      <c r="M12" s="310"/>
    </row>
    <row r="13" spans="1:13" s="12" customFormat="1" ht="13" x14ac:dyDescent="0.15">
      <c r="A13" s="273"/>
      <c r="B13" s="489" t="s">
        <v>192</v>
      </c>
      <c r="C13" s="489"/>
      <c r="D13" s="489"/>
      <c r="E13" s="489"/>
      <c r="F13" s="489" t="s">
        <v>138</v>
      </c>
      <c r="G13" s="489"/>
      <c r="H13" s="489"/>
      <c r="I13" s="172"/>
      <c r="J13" s="274"/>
      <c r="K13" s="274"/>
      <c r="L13" s="274"/>
      <c r="M13" s="274"/>
    </row>
    <row r="14" spans="1:13" s="12" customFormat="1" ht="52" x14ac:dyDescent="0.15">
      <c r="A14" s="175"/>
      <c r="B14" s="490" t="s">
        <v>14</v>
      </c>
      <c r="C14" s="491" t="s">
        <v>185</v>
      </c>
      <c r="D14" s="492" t="s">
        <v>186</v>
      </c>
      <c r="E14" s="493" t="s">
        <v>187</v>
      </c>
      <c r="F14" s="490" t="s">
        <v>14</v>
      </c>
      <c r="G14" s="491" t="s">
        <v>185</v>
      </c>
      <c r="H14" s="492" t="s">
        <v>186</v>
      </c>
      <c r="I14" s="494" t="s">
        <v>187</v>
      </c>
      <c r="J14" s="513"/>
      <c r="K14" s="513"/>
      <c r="L14" s="513"/>
      <c r="M14" s="513"/>
    </row>
    <row r="15" spans="1:13" s="12" customFormat="1" ht="13" x14ac:dyDescent="0.15">
      <c r="A15" s="495" t="s">
        <v>14</v>
      </c>
      <c r="B15" s="496">
        <v>0</v>
      </c>
      <c r="C15" s="256">
        <v>0</v>
      </c>
      <c r="D15" s="257">
        <v>0</v>
      </c>
      <c r="E15" s="497">
        <v>0</v>
      </c>
      <c r="F15" s="496">
        <v>0</v>
      </c>
      <c r="G15" s="256">
        <v>0</v>
      </c>
      <c r="H15" s="257">
        <v>0</v>
      </c>
      <c r="I15" s="498">
        <v>0</v>
      </c>
      <c r="J15" s="308"/>
      <c r="K15" s="308"/>
      <c r="L15" s="308"/>
      <c r="M15" s="308"/>
    </row>
    <row r="16" spans="1:13" s="12" customFormat="1" ht="13" x14ac:dyDescent="0.15">
      <c r="A16" s="287" t="s">
        <v>188</v>
      </c>
      <c r="B16" s="499">
        <v>0</v>
      </c>
      <c r="C16" s="503">
        <v>0</v>
      </c>
      <c r="D16" s="501">
        <v>0</v>
      </c>
      <c r="E16" s="502">
        <v>0</v>
      </c>
      <c r="F16" s="499">
        <v>0</v>
      </c>
      <c r="G16" s="503">
        <v>0</v>
      </c>
      <c r="H16" s="501">
        <v>0</v>
      </c>
      <c r="I16" s="505">
        <v>0</v>
      </c>
      <c r="J16" s="308"/>
      <c r="K16" s="308"/>
      <c r="L16" s="308"/>
      <c r="M16" s="308"/>
    </row>
    <row r="17" spans="1:13" s="12" customFormat="1" ht="13" x14ac:dyDescent="0.15">
      <c r="A17" s="19" t="s">
        <v>193</v>
      </c>
      <c r="B17" s="506">
        <v>0</v>
      </c>
      <c r="C17" s="238">
        <v>0</v>
      </c>
      <c r="D17" s="239">
        <v>0</v>
      </c>
      <c r="E17" s="507">
        <v>0</v>
      </c>
      <c r="F17" s="506">
        <v>0</v>
      </c>
      <c r="G17" s="238">
        <v>0</v>
      </c>
      <c r="H17" s="239">
        <v>0</v>
      </c>
      <c r="I17" s="308">
        <v>0</v>
      </c>
      <c r="J17" s="308"/>
      <c r="K17" s="308"/>
      <c r="L17" s="308"/>
      <c r="M17" s="308"/>
    </row>
    <row r="18" spans="1:13" s="12" customFormat="1" ht="13" x14ac:dyDescent="0.15">
      <c r="A18" s="19" t="s">
        <v>190</v>
      </c>
      <c r="B18" s="506">
        <v>0</v>
      </c>
      <c r="C18" s="238">
        <v>0</v>
      </c>
      <c r="D18" s="239">
        <v>0</v>
      </c>
      <c r="E18" s="507">
        <v>0</v>
      </c>
      <c r="F18" s="506">
        <v>0</v>
      </c>
      <c r="G18" s="238">
        <v>0</v>
      </c>
      <c r="H18" s="239">
        <v>0</v>
      </c>
      <c r="I18" s="308">
        <v>0</v>
      </c>
      <c r="J18" s="308"/>
      <c r="K18" s="308"/>
      <c r="L18" s="308"/>
      <c r="M18" s="308"/>
    </row>
    <row r="19" spans="1:13" s="12" customFormat="1" ht="13" x14ac:dyDescent="0.15">
      <c r="A19" s="19" t="s">
        <v>191</v>
      </c>
      <c r="B19" s="506">
        <v>0</v>
      </c>
      <c r="C19" s="238">
        <v>0</v>
      </c>
      <c r="D19" s="239">
        <v>0</v>
      </c>
      <c r="E19" s="507">
        <v>0</v>
      </c>
      <c r="F19" s="506">
        <v>0</v>
      </c>
      <c r="G19" s="238">
        <v>0</v>
      </c>
      <c r="H19" s="239">
        <v>0</v>
      </c>
      <c r="I19" s="308">
        <v>0</v>
      </c>
      <c r="J19" s="308"/>
      <c r="K19" s="308"/>
      <c r="L19" s="308"/>
      <c r="M19" s="308"/>
    </row>
    <row r="20" spans="1:13" s="12" customFormat="1" thickBot="1" x14ac:dyDescent="0.2">
      <c r="A20" s="22" t="s">
        <v>37</v>
      </c>
      <c r="B20" s="510">
        <v>0</v>
      </c>
      <c r="C20" s="248">
        <v>0</v>
      </c>
      <c r="D20" s="249">
        <v>0</v>
      </c>
      <c r="E20" s="511">
        <v>0</v>
      </c>
      <c r="F20" s="510">
        <v>0</v>
      </c>
      <c r="G20" s="248">
        <v>0</v>
      </c>
      <c r="H20" s="249">
        <v>0</v>
      </c>
      <c r="I20" s="512">
        <v>0</v>
      </c>
      <c r="J20" s="308"/>
      <c r="K20" s="308"/>
      <c r="L20" s="308"/>
      <c r="M20" s="308"/>
    </row>
    <row r="21" spans="1:13" s="12" customFormat="1" ht="13" x14ac:dyDescent="0.15">
      <c r="A21" s="34" t="s">
        <v>19</v>
      </c>
      <c r="B21" s="34"/>
      <c r="C21" s="34"/>
      <c r="D21" s="34"/>
      <c r="E21" s="34"/>
      <c r="F21" s="34"/>
      <c r="G21" s="34"/>
      <c r="H21" s="34"/>
      <c r="I21" s="34"/>
      <c r="J21" s="34"/>
      <c r="K21" s="34"/>
      <c r="L21" s="34"/>
      <c r="M21" s="34"/>
    </row>
    <row r="22" spans="1:13" x14ac:dyDescent="0.15">
      <c r="A22" s="6"/>
      <c r="B22" s="6"/>
      <c r="C22" s="6"/>
      <c r="D22" s="6"/>
      <c r="E22" s="6"/>
      <c r="F22" s="6"/>
      <c r="G22" s="6"/>
      <c r="H22" s="6"/>
      <c r="I22" s="6"/>
      <c r="J22" s="6"/>
      <c r="K22" s="6"/>
      <c r="L22" s="6"/>
      <c r="M22" s="6"/>
    </row>
  </sheetData>
  <mergeCells count="11">
    <mergeCell ref="A13:A14"/>
    <mergeCell ref="B13:E13"/>
    <mergeCell ref="F13:I13"/>
    <mergeCell ref="J13:M13"/>
    <mergeCell ref="L1:M1"/>
    <mergeCell ref="A3:A4"/>
    <mergeCell ref="B3:E3"/>
    <mergeCell ref="F3:I3"/>
    <mergeCell ref="J3:M3"/>
    <mergeCell ref="H12:I12"/>
    <mergeCell ref="L12:M12"/>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baseColWidth="12" defaultColWidth="8.83203125" defaultRowHeight="14" x14ac:dyDescent="0.15"/>
  <cols>
    <col min="1" max="10" width="7.6640625" customWidth="1"/>
    <col min="11" max="11" width="11" customWidth="1"/>
  </cols>
  <sheetData>
    <row r="1" spans="1:12" s="450" customFormat="1" ht="17" x14ac:dyDescent="0.15">
      <c r="A1" s="448" t="s">
        <v>196</v>
      </c>
      <c r="B1" s="449"/>
      <c r="C1" s="449"/>
      <c r="D1" s="449"/>
      <c r="E1" s="449"/>
      <c r="F1" s="449"/>
      <c r="G1" s="449"/>
    </row>
    <row r="2" spans="1:12" s="452" customFormat="1" ht="13" x14ac:dyDescent="0.15">
      <c r="A2" s="514" t="s">
        <v>194</v>
      </c>
      <c r="B2" s="514"/>
      <c r="C2" s="514"/>
      <c r="D2" s="514"/>
      <c r="E2" s="514"/>
      <c r="F2" s="514"/>
      <c r="G2" s="514"/>
      <c r="H2" s="514"/>
      <c r="I2" s="514"/>
      <c r="J2" s="514"/>
      <c r="K2" s="514"/>
      <c r="L2" s="515"/>
    </row>
    <row r="3" spans="1:12" s="452" customFormat="1" thickBot="1" x14ac:dyDescent="0.2">
      <c r="A3" s="516"/>
      <c r="B3" s="516"/>
      <c r="C3" s="516"/>
      <c r="D3" s="516"/>
      <c r="E3" s="516"/>
      <c r="F3" s="516"/>
      <c r="G3" s="516"/>
      <c r="H3" s="516"/>
      <c r="I3" s="516"/>
      <c r="J3" s="516"/>
      <c r="K3" s="517"/>
      <c r="L3" s="515"/>
    </row>
    <row r="4" spans="1:12" s="452" customFormat="1" ht="13" x14ac:dyDescent="0.15">
      <c r="A4" s="518" t="s">
        <v>14</v>
      </c>
      <c r="B4" s="519" t="s">
        <v>74</v>
      </c>
      <c r="C4" s="520" t="s">
        <v>75</v>
      </c>
      <c r="D4" s="520" t="s">
        <v>76</v>
      </c>
      <c r="E4" s="520" t="s">
        <v>20</v>
      </c>
      <c r="F4" s="520" t="s">
        <v>77</v>
      </c>
      <c r="G4" s="520" t="s">
        <v>78</v>
      </c>
      <c r="H4" s="521" t="s">
        <v>79</v>
      </c>
      <c r="I4" s="521" t="s">
        <v>80</v>
      </c>
      <c r="J4" s="521" t="s">
        <v>81</v>
      </c>
      <c r="K4" s="522" t="s">
        <v>151</v>
      </c>
      <c r="L4" s="523"/>
    </row>
    <row r="5" spans="1:12" s="452" customFormat="1" thickBot="1" x14ac:dyDescent="0.2">
      <c r="A5" s="524">
        <v>12</v>
      </c>
      <c r="B5" s="525">
        <v>0</v>
      </c>
      <c r="C5" s="526">
        <v>0</v>
      </c>
      <c r="D5" s="526">
        <v>0</v>
      </c>
      <c r="E5" s="526">
        <v>0</v>
      </c>
      <c r="F5" s="526">
        <v>0</v>
      </c>
      <c r="G5" s="526">
        <v>0</v>
      </c>
      <c r="H5" s="527">
        <v>0</v>
      </c>
      <c r="I5" s="527">
        <v>0</v>
      </c>
      <c r="J5" s="527">
        <v>0</v>
      </c>
      <c r="K5" s="528">
        <v>12</v>
      </c>
      <c r="L5" s="515"/>
    </row>
    <row r="6" spans="1:12" s="452" customFormat="1" ht="13" x14ac:dyDescent="0.15">
      <c r="A6" s="482" t="s">
        <v>195</v>
      </c>
      <c r="B6" s="483"/>
      <c r="C6" s="483"/>
      <c r="D6" s="483"/>
      <c r="E6" s="483"/>
      <c r="F6" s="483"/>
      <c r="G6" s="483"/>
      <c r="H6" s="458"/>
      <c r="I6" s="458"/>
      <c r="J6" s="458"/>
      <c r="K6" s="458"/>
    </row>
    <row r="7" spans="1:12" s="452" customFormat="1" ht="13" x14ac:dyDescent="0.15">
      <c r="A7" s="529" t="s">
        <v>19</v>
      </c>
      <c r="B7" s="529"/>
      <c r="C7" s="529"/>
      <c r="D7" s="529"/>
      <c r="E7" s="529"/>
      <c r="F7" s="529"/>
      <c r="G7" s="529"/>
      <c r="H7" s="458"/>
      <c r="I7" s="458"/>
      <c r="J7" s="458"/>
      <c r="K7" s="458"/>
    </row>
    <row r="8" spans="1:12" x14ac:dyDescent="0.15">
      <c r="A8" s="530"/>
      <c r="B8" s="530"/>
      <c r="C8" s="530"/>
      <c r="D8" s="530"/>
      <c r="E8" s="530"/>
      <c r="F8" s="530"/>
      <c r="G8" s="530"/>
      <c r="H8" s="531"/>
      <c r="I8" s="531"/>
      <c r="J8" s="531"/>
      <c r="K8" s="531"/>
    </row>
  </sheetData>
  <mergeCells count="1">
    <mergeCell ref="A2:K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10</vt:i4>
      </vt:variant>
    </vt:vector>
  </HeadingPairs>
  <TitlesOfParts>
    <vt:vector size="10" baseType="lpstr">
      <vt:lpstr>表 ２７０  公害病被認定者数（認定疾病別）</vt:lpstr>
      <vt:lpstr>表 ２７１　 市内居住の公害病被認定者数（職業別・年</vt:lpstr>
      <vt:lpstr>表 ２７２  市内居住の公害病被認定者の慢性疾患等</vt:lpstr>
      <vt:lpstr>表 ２７３  公害病被認定患者への家庭の療養指導</vt:lpstr>
      <vt:lpstr>表 ２７４  市内居住の単身者</vt:lpstr>
      <vt:lpstr>表 ２７５  市内居住の要介護者</vt:lpstr>
      <vt:lpstr>表 ２７６  市外転出者の現況調査（調査成績）</vt:lpstr>
      <vt:lpstr>表 ２７７  転居後の症状の変化（認定疾病別・転居年数別）</vt:lpstr>
      <vt:lpstr>表 ２７８  リハビリテーション事業実施回数</vt:lpstr>
      <vt:lpstr>表 ２７９  リハビリテーション（呼吸機能訓練）事業参加者数</vt:lpstr>
    </vt:vector>
  </TitlesOfParts>
  <Company>川崎市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2020-03-02T13:32:59Z</cp:lastPrinted>
  <dcterms:created xsi:type="dcterms:W3CDTF">2002-07-25T04:22:31Z</dcterms:created>
  <dcterms:modified xsi:type="dcterms:W3CDTF">2020-03-29T07:05:36Z</dcterms:modified>
</cp:coreProperties>
</file>