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01 協議書" sheetId="1" r:id="rId1"/>
    <sheet name="02 別紙" sheetId="2" r:id="rId2"/>
    <sheet name="03 別紙２" sheetId="3" r:id="rId3"/>
    <sheet name="04 別紙３" sheetId="4" r:id="rId4"/>
    <sheet name="05　添付書類" sheetId="5" r:id="rId5"/>
    <sheet name="誓約書" sheetId="6" r:id="rId6"/>
    <sheet name="施設整備（別紙１）県要綱" sheetId="7" r:id="rId7"/>
    <sheet name="施設整備（別紙１－２）県要領" sheetId="8" r:id="rId8"/>
    <sheet name="施設整備（別紙２）" sheetId="9" r:id="rId9"/>
    <sheet name="施設整備（別紙３）" sheetId="10" r:id="rId10"/>
    <sheet name="施設整備（別紙４）" sheetId="11" r:id="rId11"/>
    <sheet name="施設整備（別紙５）" sheetId="12" r:id="rId12"/>
    <sheet name="施設整備（別紙６）" sheetId="13" r:id="rId13"/>
  </sheets>
  <definedNames>
    <definedName name="_xlnm.Print_Area" localSheetId="0">'01 協議書'!$A$1:$O$29</definedName>
    <definedName name="_xlnm.Print_Area" localSheetId="3">'04 別紙３'!$A$1:$W$64</definedName>
    <definedName name="_xlnm.Print_Area" localSheetId="7">'施設整備（別紙１－２）県要領'!$A$1:$P$15</definedName>
    <definedName name="_xlnm.Print_Area" localSheetId="8">'施設整備（別紙２）'!$A$1:$AE$38</definedName>
    <definedName name="_xlnm.Print_Area" localSheetId="9">'施設整備（別紙３）'!$A$1:$F$57</definedName>
    <definedName name="_xlnm.Print_Area" localSheetId="12">'施設整備（別紙６）'!$A$1:$S$58</definedName>
    <definedName name="_xlnm.Print_Area" localSheetId="5">'誓約書'!$A$1:$I$36</definedName>
    <definedName name="_xlnm.Print_Titles" localSheetId="8">'施設整備（別紙２）'!$2:$4</definedName>
    <definedName name="_xlnm.Print_Titles" localSheetId="9">'施設整備（別紙３）'!$6:$6</definedName>
    <definedName name="_xlnm.Print_Titles" localSheetId="10">'施設整備（別紙４）'!$2:$5</definedName>
    <definedName name="_xlnm.Print_Titles" localSheetId="11">'施設整備（別紙５）'!$2:$7</definedName>
    <definedName name="_xlnm.Print_Titles" localSheetId="12">'施設整備（別紙６）'!$2:$5</definedName>
  </definedNames>
  <calcPr fullCalcOnLoad="1"/>
</workbook>
</file>

<file path=xl/comments12.xml><?xml version="1.0" encoding="utf-8"?>
<comments xmlns="http://schemas.openxmlformats.org/spreadsheetml/2006/main">
  <authors>
    <author>川崎市</author>
  </authors>
  <commentList>
    <comment ref="D10" authorId="0">
      <text>
        <r>
          <rPr>
            <b/>
            <sz val="9"/>
            <rFont val="ＭＳ Ｐゴシック"/>
            <family val="3"/>
          </rPr>
          <t>工事費の２．６％以内</t>
        </r>
      </text>
    </comment>
    <comment ref="B13" authorId="0">
      <text>
        <r>
          <rPr>
            <b/>
            <sz val="9"/>
            <rFont val="ＭＳ Ｐゴシック"/>
            <family val="3"/>
          </rPr>
          <t xml:space="preserve">川崎市の補助要綱上、設計監理費は補助対象外
</t>
        </r>
      </text>
    </comment>
  </commentList>
</comments>
</file>

<file path=xl/comments8.xml><?xml version="1.0" encoding="utf-8"?>
<comments xmlns="http://schemas.openxmlformats.org/spreadsheetml/2006/main">
  <authors>
    <author>川崎市</author>
  </authors>
  <commentList>
    <comment ref="G10" authorId="0">
      <text>
        <r>
          <rPr>
            <b/>
            <sz val="9"/>
            <rFont val="ＭＳ Ｐゴシック"/>
            <family val="3"/>
          </rPr>
          <t xml:space="preserve">１円単位まで記入
</t>
        </r>
      </text>
    </comment>
    <comment ref="N7" authorId="0">
      <text>
        <r>
          <rPr>
            <b/>
            <sz val="9"/>
            <rFont val="ＭＳ Ｐゴシック"/>
            <family val="3"/>
          </rPr>
          <t>対象：特別養護老人ホーム及びその併設施設</t>
        </r>
      </text>
    </comment>
  </commentList>
</comments>
</file>

<file path=xl/sharedStrings.xml><?xml version="1.0" encoding="utf-8"?>
<sst xmlns="http://schemas.openxmlformats.org/spreadsheetml/2006/main" count="772" uniqueCount="507">
  <si>
    <t>法人名称</t>
  </si>
  <si>
    <t>　川　崎　市　長</t>
  </si>
  <si>
    <t>法人所在地</t>
  </si>
  <si>
    <t>印</t>
  </si>
  <si>
    <t>　担当者氏名</t>
  </si>
  <si>
    <t>　ＦＡＸ番号</t>
  </si>
  <si>
    <t>代表者職氏名</t>
  </si>
  <si>
    <t>　事業所の名称</t>
  </si>
  <si>
    <t>　事業所の所在地</t>
  </si>
  <si>
    <t>　連　絡　先</t>
  </si>
  <si>
    <t>　</t>
  </si>
  <si>
    <t>　</t>
  </si>
  <si>
    <t>　</t>
  </si>
  <si>
    <t>　</t>
  </si>
  <si>
    <t>　E-mailアドレス</t>
  </si>
  <si>
    <t>　所　在　地</t>
  </si>
  <si>
    <t>　電話番号</t>
  </si>
  <si>
    <t>　</t>
  </si>
  <si>
    <t>　開所予定年月日</t>
  </si>
  <si>
    <t>費　　　目</t>
  </si>
  <si>
    <t>１　対象経費支出予定額の内訳書</t>
  </si>
  <si>
    <t>　通いの定員</t>
  </si>
  <si>
    <t>　宿泊の定員</t>
  </si>
  <si>
    <t>　建物規模・構造</t>
  </si>
  <si>
    <t>　延床面積</t>
  </si>
  <si>
    <t>　用途地域</t>
  </si>
  <si>
    <t>㎡</t>
  </si>
  <si>
    <t>　建ぺい率／容積率</t>
  </si>
  <si>
    <t>（うち当該事業所</t>
  </si>
  <si>
    <t>㎡）</t>
  </si>
  <si>
    <t>　整備区分</t>
  </si>
  <si>
    <t>新築</t>
  </si>
  <si>
    <t>改修</t>
  </si>
  <si>
    <t>　川崎市公的介護施設等整備費補助事業について、次のとおり事前協議を願い出ます。</t>
  </si>
  <si>
    <t>日</t>
  </si>
  <si>
    <t>月</t>
  </si>
  <si>
    <t>年</t>
  </si>
  <si>
    <t>建ぺい率</t>
  </si>
  <si>
    <t>％</t>
  </si>
  <si>
    <t>容積率</t>
  </si>
  <si>
    <t>％</t>
  </si>
  <si>
    <t>全体</t>
  </si>
  <si>
    <t>□</t>
  </si>
  <si>
    <t>人</t>
  </si>
  <si>
    <t>造り</t>
  </si>
  <si>
    <t>階建て</t>
  </si>
  <si>
    <t>　（うち当該事業所</t>
  </si>
  <si>
    <t>階）</t>
  </si>
  <si>
    <t>合　　　計</t>
  </si>
  <si>
    <t>金　　額</t>
  </si>
  <si>
    <t>備　　考</t>
  </si>
  <si>
    <t>建設費補助</t>
  </si>
  <si>
    <t>活用する</t>
  </si>
  <si>
    <t>活用しない</t>
  </si>
  <si>
    <t>≪補助金が採択されなかった場合≫</t>
  </si>
  <si>
    <t>補助なしで設置</t>
  </si>
  <si>
    <t>辞退</t>
  </si>
  <si>
    <t>（</t>
  </si>
  <si>
    <t>）</t>
  </si>
  <si>
    <t>耐火</t>
  </si>
  <si>
    <t>準耐火</t>
  </si>
  <si>
    <t>その他</t>
  </si>
  <si>
    <t>新築（内装）</t>
  </si>
  <si>
    <t>増改築</t>
  </si>
  <si>
    <t>工事なし</t>
  </si>
  <si>
    <t>※既存の建物を活用する場合</t>
  </si>
  <si>
    <t>日（築</t>
  </si>
  <si>
    <t>自己所有の場合</t>
  </si>
  <si>
    <t>未登記</t>
  </si>
  <si>
    <t>登記済み</t>
  </si>
  <si>
    <t>（</t>
  </si>
  <si>
    <t>地目</t>
  </si>
  <si>
    <t>土地概要</t>
  </si>
  <si>
    <t>権利関係</t>
  </si>
  <si>
    <t>なし</t>
  </si>
  <si>
    <t>あり</t>
  </si>
  <si>
    <t>今後設定予定</t>
  </si>
  <si>
    <t>権</t>
  </si>
  <si>
    <t>）</t>
  </si>
  <si>
    <t>）</t>
  </si>
  <si>
    <t>・検査済証交付年月日：</t>
  </si>
  <si>
    <t>年</t>
  </si>
  <si>
    <t>月</t>
  </si>
  <si>
    <t>年）</t>
  </si>
  <si>
    <t>・建築基準法に基づく建築物の用途：</t>
  </si>
  <si>
    <t>なし</t>
  </si>
  <si>
    <t>あり</t>
  </si>
  <si>
    <t>）</t>
  </si>
  <si>
    <t>設置する</t>
  </si>
  <si>
    <t>設置しない</t>
  </si>
  <si>
    <t>（</t>
  </si>
  <si>
    <t>）</t>
  </si>
  <si>
    <t>施工計画</t>
  </si>
  <si>
    <t>（うち、補助対象工事）</t>
  </si>
  <si>
    <t>自己所有（予定）</t>
  </si>
  <si>
    <t>借地</t>
  </si>
  <si>
    <t>□</t>
  </si>
  <si>
    <t>借家</t>
  </si>
  <si>
    <t>借家の場合</t>
  </si>
  <si>
    <t>契約期間</t>
  </si>
  <si>
    <t>から</t>
  </si>
  <si>
    <t>まで</t>
  </si>
  <si>
    <t>建物概要</t>
  </si>
  <si>
    <t>竣工予定</t>
  </si>
  <si>
    <t>着工予定</t>
  </si>
  <si>
    <t>⇒</t>
  </si>
  <si>
    <t>事業所名</t>
  </si>
  <si>
    <t>（別紙１）</t>
  </si>
  <si>
    <t>（別紙２）</t>
  </si>
  <si>
    <t>１　土地関係</t>
  </si>
  <si>
    <t>２　建物関係</t>
  </si>
  <si>
    <t>３　事業スケジュール</t>
  </si>
  <si>
    <t>　事業所名称</t>
  </si>
  <si>
    <t>（別紙３）</t>
  </si>
  <si>
    <t>年度</t>
  </si>
  <si>
    <t>名</t>
  </si>
  <si>
    <t>１　開設後３年間の利用者見込み</t>
  </si>
  <si>
    <t>／月</t>
  </si>
  <si>
    <t>年　　　　　度</t>
  </si>
  <si>
    <t>（１）　設置予定地及びサービス提供エリアにおいて、どのようなニーズを見込んでいるか、具体的に記入してください。</t>
  </si>
  <si>
    <t>（２）　上記（１）で見込んでいるニーズに、当該事業所としてどのように取り組んでいくか、具体的に記入してください。</t>
  </si>
  <si>
    <t>（３）　上記（２）での取り組み内容を実現・継続できる根拠をどのように考えているか、具体的に記入してください。</t>
  </si>
  <si>
    <t>事　　　業　　　所　　　名</t>
  </si>
  <si>
    <t>その他添付書類について</t>
  </si>
  <si>
    <t>≪建設費補助≫</t>
  </si>
  <si>
    <t>　②　工程表</t>
  </si>
  <si>
    <t>　③　運営開始後の収支予算（見込）書　（開設年度を含めた３年分）</t>
  </si>
  <si>
    <t>敷地面積</t>
  </si>
  <si>
    <t>借地の場合</t>
  </si>
  <si>
    <t>設置しない理由</t>
  </si>
  <si>
    <t>２　市内で既に運営している同一サービス事業所の稼働状況</t>
  </si>
  <si>
    <t>利用</t>
  </si>
  <si>
    <t>定員</t>
  </si>
  <si>
    <r>
      <t>（※）直近３ヶ月の利用者</t>
    </r>
    <r>
      <rPr>
        <sz val="12"/>
        <rFont val="ＭＳ Ｐゴシック"/>
        <family val="3"/>
      </rPr>
      <t>数を記載してください。</t>
    </r>
  </si>
  <si>
    <t>利　用　者　数</t>
  </si>
  <si>
    <t>定　員</t>
  </si>
  <si>
    <t>　④　工事費等見積書</t>
  </si>
  <si>
    <t>（※）その他のサービスについては、月間の利用者数（途中契約・解約を含む）を記載してください</t>
  </si>
  <si>
    <t>■　整備事業に係る基本情報</t>
  </si>
  <si>
    <t>No</t>
  </si>
  <si>
    <t>区分</t>
  </si>
  <si>
    <t>内容</t>
  </si>
  <si>
    <t>整備予定地の所在市町村</t>
  </si>
  <si>
    <t>事業主体</t>
  </si>
  <si>
    <t>郵便番号</t>
  </si>
  <si>
    <t>住所</t>
  </si>
  <si>
    <t>法人の名称</t>
  </si>
  <si>
    <t>連絡先電話番号</t>
  </si>
  <si>
    <t>法人代表者（予定者）</t>
  </si>
  <si>
    <t>氏名</t>
  </si>
  <si>
    <t>職業</t>
  </si>
  <si>
    <t>施設名称</t>
  </si>
  <si>
    <t>定員・
利用者</t>
  </si>
  <si>
    <t>定員</t>
  </si>
  <si>
    <t>人</t>
  </si>
  <si>
    <t>通い</t>
  </si>
  <si>
    <t>泊まり</t>
  </si>
  <si>
    <t>建設用地</t>
  </si>
  <si>
    <t>敷地面積</t>
  </si>
  <si>
    <t>（「建設用地の地番・面積等」の公簿面積の合計）</t>
  </si>
  <si>
    <t>権利関係</t>
  </si>
  <si>
    <t>自己所有地、買収（予定）地、借地</t>
  </si>
  <si>
    <t>区域区分</t>
  </si>
  <si>
    <t>用途地域</t>
  </si>
  <si>
    <t>建ぺい率・容積率</t>
  </si>
  <si>
    <t>建ぺい率</t>
  </si>
  <si>
    <t>容積率</t>
  </si>
  <si>
    <t>施　設</t>
  </si>
  <si>
    <t>構造</t>
  </si>
  <si>
    <t>躯体構造</t>
  </si>
  <si>
    <t>地上階数</t>
  </si>
  <si>
    <t>階</t>
  </si>
  <si>
    <t>地下階数</t>
  </si>
  <si>
    <t>規模</t>
  </si>
  <si>
    <t>建築面積</t>
  </si>
  <si>
    <t>延床面積</t>
  </si>
  <si>
    <t>消化建ぺい率</t>
  </si>
  <si>
    <t>（建築面積÷敷地面積）</t>
  </si>
  <si>
    <t>消化容積率</t>
  </si>
  <si>
    <t>（延床面積÷敷地面積）</t>
  </si>
  <si>
    <t>併設・合築施設</t>
  </si>
  <si>
    <t>日　程</t>
  </si>
  <si>
    <t>入札年月日</t>
  </si>
  <si>
    <t>年</t>
  </si>
  <si>
    <t>月</t>
  </si>
  <si>
    <t>日</t>
  </si>
  <si>
    <t>（予定）</t>
  </si>
  <si>
    <t>工事請負契約日</t>
  </si>
  <si>
    <t>工事着工年月日</t>
  </si>
  <si>
    <t>竣工年月日</t>
  </si>
  <si>
    <t>施設開所年月日</t>
  </si>
  <si>
    <t>■　建設用地の都市計画法・建築基準法以外の法令に基づく制限</t>
  </si>
  <si>
    <t>該当</t>
  </si>
  <si>
    <t>法令名称</t>
  </si>
  <si>
    <t>該当の有無</t>
  </si>
  <si>
    <t>制限の内容</t>
  </si>
  <si>
    <t>制限への対応方針等</t>
  </si>
  <si>
    <t>古都保存法</t>
  </si>
  <si>
    <t>都市緑地法</t>
  </si>
  <si>
    <t>生産緑地法</t>
  </si>
  <si>
    <t>特定空港周辺特別措置法</t>
  </si>
  <si>
    <t>大都市地域における住宅及び住宅地の供給の促進に関する特別措置法</t>
  </si>
  <si>
    <t>地方拠点都市地域の整備及び産業業務施設の再配置の促進に関する法律</t>
  </si>
  <si>
    <t>被災市街地復興特別措置法</t>
  </si>
  <si>
    <t>新住宅市街地開発法</t>
  </si>
  <si>
    <t>新都市基盤整備法</t>
  </si>
  <si>
    <t>旧市街地改造法</t>
  </si>
  <si>
    <t>首都圏の近郊整備地帯及び都市開発区域の整備に関する法律</t>
  </si>
  <si>
    <t>首都圏の近郊整備区域及び都市開発区域の整備及び開発に関する法律</t>
  </si>
  <si>
    <t>流通業務市街地整備法</t>
  </si>
  <si>
    <t>都市再開発法</t>
  </si>
  <si>
    <t>沿道整備法</t>
  </si>
  <si>
    <t>集落地域整備法</t>
  </si>
  <si>
    <t>密集市街地における防災街区の整備の促進に関する法律</t>
  </si>
  <si>
    <t>地域における歴史的風致の維持及び向上に関する法律</t>
  </si>
  <si>
    <t>港湾法</t>
  </si>
  <si>
    <t>住宅地区改良法</t>
  </si>
  <si>
    <t>公有地拡大推進法</t>
  </si>
  <si>
    <t>農業振興地域の整備に関する法律</t>
  </si>
  <si>
    <t>農地法</t>
  </si>
  <si>
    <t>宅地造成等規制法</t>
  </si>
  <si>
    <t>都市公園法</t>
  </si>
  <si>
    <t>自然公園法</t>
  </si>
  <si>
    <t>首都圏近郊緑地保全法</t>
  </si>
  <si>
    <t>都市の低炭素化の促進に関する法律</t>
  </si>
  <si>
    <t>河川法</t>
  </si>
  <si>
    <t>特定都市河川浸水被害対策法</t>
  </si>
  <si>
    <t>海岸法</t>
  </si>
  <si>
    <t>津波防災地域づくりに関する法律</t>
  </si>
  <si>
    <t>砂防法</t>
  </si>
  <si>
    <t>地すべり等防止法</t>
  </si>
  <si>
    <t>急傾斜地法</t>
  </si>
  <si>
    <t>森林法</t>
  </si>
  <si>
    <t>道路法</t>
  </si>
  <si>
    <t>全国新幹線鉄道整備法</t>
  </si>
  <si>
    <t>土地収用法</t>
  </si>
  <si>
    <t>文化財保護法</t>
  </si>
  <si>
    <t>航空法</t>
  </si>
  <si>
    <t>国土利用計画法</t>
  </si>
  <si>
    <t>廃棄物の処理及び清掃に関する法律</t>
  </si>
  <si>
    <t>土壌汚染対策法</t>
  </si>
  <si>
    <t>都市再生特別措置法</t>
  </si>
  <si>
    <t>高齢者、障害者等の移動等の円滑化の促進に関する法律</t>
  </si>
  <si>
    <t>景観法</t>
  </si>
  <si>
    <t>土砂災害防止対策推進法</t>
  </si>
  <si>
    <t>■　建設用地の地番・面積等</t>
  </si>
  <si>
    <t>所在地</t>
  </si>
  <si>
    <t>地目</t>
  </si>
  <si>
    <t>面積（㎡）</t>
  </si>
  <si>
    <t>所有権者</t>
  </si>
  <si>
    <t>借地権者</t>
  </si>
  <si>
    <t>担保物権者</t>
  </si>
  <si>
    <t>備考
（担保物権抹消の実現性その他）</t>
  </si>
  <si>
    <t>公簿</t>
  </si>
  <si>
    <t>実測</t>
  </si>
  <si>
    <t>所有者
氏名</t>
  </si>
  <si>
    <t>事業者
との関係</t>
  </si>
  <si>
    <t>担保物権の種類
１：抵当権
２：根抵当権</t>
  </si>
  <si>
    <t>残債務額（千円）</t>
  </si>
  <si>
    <t>番</t>
  </si>
  <si>
    <t>合計</t>
  </si>
  <si>
    <t>■　総事業費見積額及び財源計画</t>
  </si>
  <si>
    <t>総事業費
見積額</t>
  </si>
  <si>
    <t>左記の財源計画</t>
  </si>
  <si>
    <t>財源
過不
足額</t>
  </si>
  <si>
    <t>補助金</t>
  </si>
  <si>
    <t>借入金</t>
  </si>
  <si>
    <t>自己資金</t>
  </si>
  <si>
    <t>県
補助金</t>
  </si>
  <si>
    <t>市町村
補助金</t>
  </si>
  <si>
    <t>その他
補助金</t>
  </si>
  <si>
    <t>医療
機構</t>
  </si>
  <si>
    <t>県社協</t>
  </si>
  <si>
    <t>市中
銀行</t>
  </si>
  <si>
    <t>寄附金</t>
  </si>
  <si>
    <t>内部
留保</t>
  </si>
  <si>
    <t>千円</t>
  </si>
  <si>
    <t>土地購入費・借地契約時に支払う一時金</t>
  </si>
  <si>
    <t>補助対象</t>
  </si>
  <si>
    <t>工事費</t>
  </si>
  <si>
    <t>工事事務費</t>
  </si>
  <si>
    <t>補助対象外
工事費</t>
  </si>
  <si>
    <t>備品購入費</t>
  </si>
  <si>
    <t>運転資金</t>
  </si>
  <si>
    <t>財源構成比
（％）</t>
  </si>
  <si>
    <t>※</t>
  </si>
  <si>
    <t>財源過不足額がゼロ円になるよう「左記の財源計画」に金額を入力してください。</t>
  </si>
  <si>
    <t>●運転資金の算定根拠</t>
  </si>
  <si>
    <t>年間を通じて事業を行う○年度における事業活動支出の２月分に相当する金額を運転資金として見込んでいる。
　○千円÷12×２＝○千円</t>
  </si>
  <si>
    <t>■　資金収支計画表</t>
  </si>
  <si>
    <t>（単位：千円）</t>
  </si>
  <si>
    <t>左記の年度別内訳</t>
  </si>
  <si>
    <t>年度</t>
  </si>
  <si>
    <t>事業活動による収支</t>
  </si>
  <si>
    <t>収入</t>
  </si>
  <si>
    <t>介護保険収入
（利用者負担分収入も含む）</t>
  </si>
  <si>
    <t>整備予定のサービス</t>
  </si>
  <si>
    <t>基本報酬</t>
  </si>
  <si>
    <t>加算</t>
  </si>
  <si>
    <t>利用料収入</t>
  </si>
  <si>
    <t>滞在費</t>
  </si>
  <si>
    <t>食費（朝食・昼食・おやつ・夕飯）</t>
  </si>
  <si>
    <t>その他収入</t>
  </si>
  <si>
    <t>借入金利息補助金収入</t>
  </si>
  <si>
    <t>経常経費寄附金収入</t>
  </si>
  <si>
    <t>その他の収入</t>
  </si>
  <si>
    <t>事業活動収入計</t>
  </si>
  <si>
    <t>支出</t>
  </si>
  <si>
    <t>開設準備経費</t>
  </si>
  <si>
    <t>人件費支出</t>
  </si>
  <si>
    <t>事業費支出</t>
  </si>
  <si>
    <t>事務費支出</t>
  </si>
  <si>
    <t>利用者負担軽減額</t>
  </si>
  <si>
    <t>支払利息支出</t>
  </si>
  <si>
    <t>土地取得資金</t>
  </si>
  <si>
    <t>建設資金</t>
  </si>
  <si>
    <t>その他費用資金</t>
  </si>
  <si>
    <t>その他の支出</t>
  </si>
  <si>
    <t>事業活動支出計</t>
  </si>
  <si>
    <t>事業活動資金収支差額</t>
  </si>
  <si>
    <t>施設整備等による収支</t>
  </si>
  <si>
    <t>施設整備等
補助金収入</t>
  </si>
  <si>
    <t>県補助金</t>
  </si>
  <si>
    <t>市町村補助金</t>
  </si>
  <si>
    <t>借入金元金償還補助金収入</t>
  </si>
  <si>
    <t>施設整備等寄附金収入</t>
  </si>
  <si>
    <t>借入金元金償還寄附金収入</t>
  </si>
  <si>
    <t>設備資金
借入金収入</t>
  </si>
  <si>
    <t>施設整備等収入計</t>
  </si>
  <si>
    <t>借入金元金
償還支出</t>
  </si>
  <si>
    <t>土地取得支出</t>
  </si>
  <si>
    <t>建物取得支出</t>
  </si>
  <si>
    <t>設計監理費</t>
  </si>
  <si>
    <t>造成工事費</t>
  </si>
  <si>
    <t>建設工事費</t>
  </si>
  <si>
    <t>その他固定資産取得支出</t>
  </si>
  <si>
    <t>施設整備等支出計</t>
  </si>
  <si>
    <t>施設整備等資金収支差額</t>
  </si>
  <si>
    <t>その他の活動による収支</t>
  </si>
  <si>
    <t>長期運営資金借入金収入</t>
  </si>
  <si>
    <t>法人内長期借入金収入</t>
  </si>
  <si>
    <t>法人内繰入金収入</t>
  </si>
  <si>
    <t>その他の活動収入計</t>
  </si>
  <si>
    <t>長期運営資金元金償還支出</t>
  </si>
  <si>
    <t>法人内長期借入金返済支出</t>
  </si>
  <si>
    <t>その他の活動支出計</t>
  </si>
  <si>
    <t>その他の活動資金収支差額</t>
  </si>
  <si>
    <t>当期資金収支差額合計（単年度収支）</t>
  </si>
  <si>
    <t>前期末支払資金残高</t>
  </si>
  <si>
    <t>当期末支払資金残高</t>
  </si>
  <si>
    <t>　今回の事業計画を進めるにあたって、事業スケジュール管理のための体制・取組を記載してください。</t>
  </si>
  <si>
    <t>　利用定員</t>
  </si>
  <si>
    <t>（※）（看護）小規模多機能型居宅介護は登録定員</t>
  </si>
  <si>
    <t>（※）（看護）小規模多機能型居宅介護のみ記載</t>
  </si>
  <si>
    <t>川崎市公的介護施設等整備費補助事業事前協議書（整備費）</t>
  </si>
  <si>
    <t>共通仮設工事費</t>
  </si>
  <si>
    <t>建築工事費</t>
  </si>
  <si>
    <t>電気設備工事費</t>
  </si>
  <si>
    <t>給排水衛生設備工事費</t>
  </si>
  <si>
    <t>冷暖房設備工事費</t>
  </si>
  <si>
    <t>昇降機設備工事費</t>
  </si>
  <si>
    <t>浄化槽設備工事費</t>
  </si>
  <si>
    <t>スプリンクラー設備工事費</t>
  </si>
  <si>
    <t>その他工事費</t>
  </si>
  <si>
    <t>その他初度調弁費</t>
  </si>
  <si>
    <t>その他費用（対象分）</t>
  </si>
  <si>
    <t>工事事務費</t>
  </si>
  <si>
    <t>２　補助金活用希望</t>
  </si>
  <si>
    <r>
      <t>（※）（看護）小規模多機能型居宅介護は月平均の</t>
    </r>
    <r>
      <rPr>
        <b/>
        <u val="single"/>
        <sz val="12"/>
        <rFont val="ＭＳ Ｐゴシック"/>
        <family val="3"/>
      </rPr>
      <t>登録者見込数</t>
    </r>
    <r>
      <rPr>
        <sz val="12"/>
        <rFont val="ＭＳ Ｐゴシック"/>
        <family val="3"/>
      </rPr>
      <t>を記載してください</t>
    </r>
  </si>
  <si>
    <r>
      <t>（※）（看護）小規模多機能型居宅介護は</t>
    </r>
    <r>
      <rPr>
        <b/>
        <u val="single"/>
        <sz val="12"/>
        <rFont val="ＭＳ Ｐゴシック"/>
        <family val="3"/>
      </rPr>
      <t>月末時点の登録者数</t>
    </r>
    <r>
      <rPr>
        <sz val="12"/>
        <rFont val="ＭＳ Ｐゴシック"/>
        <family val="3"/>
      </rPr>
      <t>を記載してください</t>
    </r>
  </si>
  <si>
    <t>（５）　介護保険事業、又は当該事業に新規参入する場合、参入理由を具体的に記入してください。</t>
  </si>
  <si>
    <t>（４）　地域住民、地域の関係機関・介護サービス事業所との関係構築にどのように取り組んでいくか、具体的に記入してください。</t>
  </si>
  <si>
    <t>４　近隣のニーズ等について</t>
  </si>
  <si>
    <t>５　事業実施の体制について</t>
  </si>
  <si>
    <t>３　効率的な事業運営のための取組</t>
  </si>
  <si>
    <t>（１）　職員の負担軽減に、当該事業所としてどのように取り組んでいくか、具体的に記入してください。</t>
  </si>
  <si>
    <t>（２）　業務効率化・生産性向上のために、当該事業所としてどのように取り組んでいくか、具体的に記入してください。</t>
  </si>
  <si>
    <t>設備費補助</t>
  </si>
  <si>
    <t>スプリンクラー等防火設備</t>
  </si>
  <si>
    <t>川崎市長　様</t>
  </si>
  <si>
    <t>法人名</t>
  </si>
  <si>
    <t>所在地</t>
  </si>
  <si>
    <t>代表者名</t>
  </si>
  <si>
    <t>（役職）</t>
  </si>
  <si>
    <t>（氏名）</t>
  </si>
  <si>
    <t>（※）別に高齢者事業推進が指示する期日</t>
  </si>
  <si>
    <t>川崎市ホームページで公開している「指定を受けるまでの流れ（最初にお読みください）」中の「予約受付期間及び申請受付日等」に示す期日</t>
  </si>
  <si>
    <t>指定申請等に関する誓約書</t>
  </si>
  <si>
    <t xml:space="preserve">※地域密着型サービスは、介護保険法により「川崎市介護保険運営協議会地域密着型サービス等部会」への意見照会が義務付けられているため、「内定申請」、「指定申請」の２段階の申請が必要となります。それぞれの申請の受付は完全予約制です。本市ホームページから予約申込期限及び申請受付日等を確認いただいて、必ず手続きをお願いします。
</t>
  </si>
  <si>
    <t>　（開設予定施設名）について、別に高齢者事業推進課が指示する期日（※）までに指定申請等の手続を行うことを誓約します。
　また、上記の申請がなされた際、必要な基準を満たしていない等の理由により不適格であると市が判断し、地域密着型サービス事業所としての指定を受けることができないことが判明した場合については、市補助要綱の規定に基づき補助金交付決定の取り消しを行うことについて承諾します。</t>
  </si>
  <si>
    <t>※金額は税込</t>
  </si>
  <si>
    <t>整備区分</t>
  </si>
  <si>
    <t>創設</t>
  </si>
  <si>
    <t>（別紙２）</t>
  </si>
  <si>
    <t>㎡</t>
  </si>
  <si>
    <t>％</t>
  </si>
  <si>
    <t>％</t>
  </si>
  <si>
    <t>施設該当部分</t>
  </si>
  <si>
    <t>階</t>
  </si>
  <si>
    <t>㎡</t>
  </si>
  <si>
    <t>（建物全体）</t>
  </si>
  <si>
    <t>（施設該当分）</t>
  </si>
  <si>
    <t>％</t>
  </si>
  <si>
    <t>％</t>
  </si>
  <si>
    <t>創設、増築、増改築、改修</t>
  </si>
  <si>
    <t>増築</t>
  </si>
  <si>
    <t>空き家を活用した改修</t>
  </si>
  <si>
    <t>（別紙３）</t>
  </si>
  <si>
    <t>No</t>
  </si>
  <si>
    <t>（別紙４）</t>
  </si>
  <si>
    <t>（別紙５）</t>
  </si>
  <si>
    <t>NO</t>
  </si>
  <si>
    <t>（別紙６）</t>
  </si>
  <si>
    <t>併設する
サービス</t>
  </si>
  <si>
    <t>川崎市福祉のまちづくり条例</t>
  </si>
  <si>
    <t>令和</t>
  </si>
  <si>
    <t>令和★★年★★月★★日</t>
  </si>
  <si>
    <t>令和</t>
  </si>
  <si>
    <t>（認知症対応型共同生活介護事業所）</t>
  </si>
  <si>
    <t>（小規模多機能型居宅介護支援事業所）</t>
  </si>
  <si>
    <t>（看護小規模多機能型居宅介護支援事業所）</t>
  </si>
  <si>
    <t>（定期巡回・随時対応型訪問介護看護事業所）</t>
  </si>
  <si>
    <t>ドロップダウンの中から選択してください</t>
  </si>
  <si>
    <t>入札公告（　　　　）年（　　）月頃
入札　（　　　　）年（　　）月頃
契約　（　　　　）年（　　）月頃
着工　（　　　　）年（　　）月頃
竣工　（　　　　）年（　　）月頃
開設　（　　　　）年（　　）月１日</t>
  </si>
  <si>
    <t>NO</t>
  </si>
  <si>
    <t>NO</t>
  </si>
  <si>
    <t xml:space="preserve"> </t>
  </si>
  <si>
    <t xml:space="preserve"> </t>
  </si>
  <si>
    <t>令和４</t>
  </si>
  <si>
    <t>令和５</t>
  </si>
  <si>
    <t>令和６</t>
  </si>
  <si>
    <t>令和７</t>
  </si>
  <si>
    <t>令和８</t>
  </si>
  <si>
    <t>令和９</t>
  </si>
  <si>
    <t>令和１０</t>
  </si>
  <si>
    <t>令和１１</t>
  </si>
  <si>
    <t>（様式３）</t>
  </si>
  <si>
    <t>事 業 計 画 書</t>
  </si>
  <si>
    <t>（補助事業者名：川崎市）</t>
  </si>
  <si>
    <t>補助事業名（区分）</t>
  </si>
  <si>
    <t>地域密着型サービス施設等整備事業</t>
  </si>
  <si>
    <t>具体的な事業内容</t>
  </si>
  <si>
    <t>事業の着手日（予定）</t>
  </si>
  <si>
    <t>交付決定日</t>
  </si>
  <si>
    <t>事業の完了日（予定）</t>
  </si>
  <si>
    <t>令和○年○月○日</t>
  </si>
  <si>
    <t>市町村名</t>
  </si>
  <si>
    <t>川崎市</t>
  </si>
  <si>
    <t>日常生活圏域名</t>
  </si>
  <si>
    <t>（単位：円）</t>
  </si>
  <si>
    <t>№</t>
  </si>
  <si>
    <t>事業区分</t>
  </si>
  <si>
    <t>施設種別等</t>
  </si>
  <si>
    <t>施設等の名称</t>
  </si>
  <si>
    <t>設置主体</t>
  </si>
  <si>
    <t>設置場所</t>
  </si>
  <si>
    <t>総事業費</t>
  </si>
  <si>
    <t>寄附金その他</t>
  </si>
  <si>
    <t>差引額</t>
  </si>
  <si>
    <t>対象経費の
実支出予定額</t>
  </si>
  <si>
    <t>補助基準額</t>
  </si>
  <si>
    <t>特別法による
加算額</t>
  </si>
  <si>
    <t>補助金</t>
  </si>
  <si>
    <t>の収入額</t>
  </si>
  <si>
    <t>施設数
（整備床数）</t>
  </si>
  <si>
    <t>配分基礎単価</t>
  </si>
  <si>
    <t>算定額</t>
  </si>
  <si>
    <t>所要額</t>
  </si>
  <si>
    <t>Ａ</t>
  </si>
  <si>
    <t>Ｂ</t>
  </si>
  <si>
    <t>Ｃ(=Ａ-Ｂ)</t>
  </si>
  <si>
    <t>Ｄ</t>
  </si>
  <si>
    <t>Ｅ</t>
  </si>
  <si>
    <t>Ｆ</t>
  </si>
  <si>
    <t>Ｇ(=Ｅ×Ｆ)</t>
  </si>
  <si>
    <t>Ｈ</t>
  </si>
  <si>
    <t>Ｉ</t>
  </si>
  <si>
    <t>Ｊ</t>
  </si>
  <si>
    <t>①地域密着型サービス施設等の整備</t>
  </si>
  <si>
    <t>合　　計</t>
  </si>
  <si>
    <t>（注１）施設種別等については、交付要綱別表に記載の施設名称を記載すること。（「小規模多機能型居宅介護事業所」、「認知症対応型デイサービスセンター」など）</t>
  </si>
  <si>
    <t>（注２）特別法による加算額は、交付要綱別表４により算定した加算額を記載することができる。</t>
  </si>
  <si>
    <t>（注３）補助金所要額はＣ欄、Ｄ欄及びＧ欄に記載の金額を比較して最も低い額（Ｉ欄に該当する場合は、Ｄ欄とＧ欄を比較して少ない額に加算することができる。）にＨ欄の進捗率を乗じた額の1,000円未満の端数を切捨てた金額を補助対象施設ごとに記載すること。</t>
  </si>
  <si>
    <t>（注４）補助基準額の施設数（整備床数）は、交付要綱別表の単位数で記載すること。</t>
  </si>
  <si>
    <t>②介護施設等の合築等</t>
  </si>
  <si>
    <t>③空き家を活用した整備</t>
  </si>
  <si>
    <t>令和●年度　地域密着型サービス等整備助成事業費補助金申請額算出内訳</t>
  </si>
  <si>
    <t>◯◯区</t>
  </si>
  <si>
    <t>記載してください</t>
  </si>
  <si>
    <t>※黄色の箇所を</t>
  </si>
  <si>
    <t>　⑤　施設整備（別紙１～６）</t>
  </si>
  <si>
    <t>※数字は半角で</t>
  </si>
  <si>
    <t>記入してください</t>
  </si>
  <si>
    <r>
      <t>提出形式：　事前協議書及び添付書類とも、</t>
    </r>
    <r>
      <rPr>
        <b/>
        <sz val="12"/>
        <color indexed="10"/>
        <rFont val="ＭＳ Ｐゴシック"/>
        <family val="3"/>
      </rPr>
      <t>データ（エクセル形式はＰＤＦにしない）</t>
    </r>
    <r>
      <rPr>
        <sz val="12"/>
        <color indexed="10"/>
        <rFont val="ＭＳ Ｐゴシック"/>
        <family val="3"/>
      </rPr>
      <t>及び</t>
    </r>
    <r>
      <rPr>
        <b/>
        <sz val="12"/>
        <color indexed="10"/>
        <rFont val="ＭＳ Ｐゴシック"/>
        <family val="3"/>
      </rPr>
      <t>紙ベース</t>
    </r>
    <r>
      <rPr>
        <sz val="12"/>
        <color indexed="10"/>
        <rFont val="ＭＳ Ｐゴシック"/>
        <family val="3"/>
      </rPr>
      <t>の両方で御提出ください。</t>
    </r>
  </si>
  <si>
    <t>　（図面等もデータで県へ送るため、データ形式でもご提出ください。）</t>
  </si>
  <si>
    <t>　⑥　介護保険事業者指定に関する内定通知書（内定通知が無い場合は、誓約書）　　→県へ送付しないためデータは不要</t>
  </si>
  <si>
    <t>　⑦　指定申請等に関する誓約書　　→県へ送付しないためデータは不要</t>
  </si>
  <si>
    <r>
      <rPr>
        <sz val="12"/>
        <color indexed="10"/>
        <rFont val="ＭＳ 明朝"/>
        <family val="1"/>
      </rPr>
      <t>※数字は半角で記入してください</t>
    </r>
    <r>
      <rPr>
        <sz val="12"/>
        <rFont val="ＭＳ 明朝"/>
        <family val="1"/>
      </rPr>
      <t xml:space="preserve">
施設名称：
開設法人：
施設種別：
開設予定地：川崎市○○区○○○○○丁目○－○
配分基礎単価：○○○○千円　　
対象経費の実支出額：○○○○千円
補助金所要額：○○○○千円</t>
    </r>
  </si>
  <si>
    <t>　①　建物平面図・立面図・配置図・位置図（併設サービスがある場合は、平面図の対象施設部分に色をかけるなど分かるようにしてください）</t>
  </si>
  <si>
    <t>開発行為</t>
  </si>
  <si>
    <t>既存建物等の解体</t>
  </si>
  <si>
    <t>着工予定時期　令和　　　年　　　　月　　　　日</t>
  </si>
  <si>
    <t>　事業概要</t>
  </si>
  <si>
    <t>併設の有無：　
（有る場合サービス事業名）</t>
  </si>
  <si>
    <t>令和１２</t>
  </si>
  <si>
    <t>令和１３</t>
  </si>
  <si>
    <t>令和１４</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</si>
</sst>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Red]\-#,##0.0"/>
    <numFmt numFmtId="178" formatCode="0_);[Red]\(0\)"/>
    <numFmt numFmtId="179" formatCode="[DBNum3][$-411]0"/>
    <numFmt numFmtId="180" formatCode="#,##0.00_);\(#,##0.00\)"/>
    <numFmt numFmtId="181" formatCode="0.00_ "/>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2]\ #,##0.00_);[Red]\([$€-2]\ #,##0.00\)"/>
    <numFmt numFmtId="188" formatCode="#,##0;&quot;▲ &quot;#,##0"/>
    <numFmt numFmtId="189" formatCode="#,##0;&quot;△ &quot;#,##0"/>
    <numFmt numFmtId="190" formatCode="0;&quot;△ &quot;0"/>
    <numFmt numFmtId="191" formatCode="0.0%"/>
  </numFmts>
  <fonts count="9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b/>
      <sz val="16"/>
      <name val="ＭＳ ゴシック"/>
      <family val="3"/>
    </font>
    <font>
      <sz val="16"/>
      <name val="ＭＳ ゴシック"/>
      <family val="3"/>
    </font>
    <font>
      <b/>
      <sz val="12"/>
      <name val="ＭＳ ゴシック"/>
      <family val="3"/>
    </font>
    <font>
      <sz val="12"/>
      <name val="ＭＳ Ｐゴシック"/>
      <family val="3"/>
    </font>
    <font>
      <sz val="14"/>
      <name val="ＭＳ Ｐゴシック"/>
      <family val="3"/>
    </font>
    <font>
      <sz val="9"/>
      <name val="ＭＳ ゴシック"/>
      <family val="3"/>
    </font>
    <font>
      <b/>
      <u val="single"/>
      <sz val="12"/>
      <name val="ＭＳ Ｐゴシック"/>
      <family val="3"/>
    </font>
    <font>
      <sz val="9"/>
      <name val="ＭＳ Ｐゴシック"/>
      <family val="3"/>
    </font>
    <font>
      <sz val="12"/>
      <name val="ＭＳ 明朝"/>
      <family val="1"/>
    </font>
    <font>
      <sz val="10"/>
      <name val="ＭＳ ゴシック"/>
      <family val="3"/>
    </font>
    <font>
      <sz val="6"/>
      <name val="ＭＳ 明朝"/>
      <family val="1"/>
    </font>
    <font>
      <sz val="10"/>
      <name val="ＭＳ 明朝"/>
      <family val="1"/>
    </font>
    <font>
      <sz val="14"/>
      <name val="ＭＳ ゴシック"/>
      <family val="3"/>
    </font>
    <font>
      <sz val="14"/>
      <name val="ＭＳ 明朝"/>
      <family val="1"/>
    </font>
    <font>
      <sz val="9"/>
      <name val="ＭＳ 明朝"/>
      <family val="1"/>
    </font>
    <font>
      <sz val="10"/>
      <name val="ＭＳ Ｐゴシック"/>
      <family val="3"/>
    </font>
    <font>
      <sz val="8"/>
      <name val="ＭＳ 明朝"/>
      <family val="1"/>
    </font>
    <font>
      <sz val="11"/>
      <name val="ＭＳ 明朝"/>
      <family val="1"/>
    </font>
    <font>
      <sz val="11"/>
      <name val="ＭＳ ゴシック"/>
      <family val="3"/>
    </font>
    <font>
      <sz val="8"/>
      <name val="ＭＳ Ｐゴシック"/>
      <family val="3"/>
    </font>
    <font>
      <b/>
      <sz val="12"/>
      <name val="ＭＳ Ｐゴシック"/>
      <family val="3"/>
    </font>
    <font>
      <b/>
      <sz val="9"/>
      <name val="ＭＳ Ｐゴシック"/>
      <family val="3"/>
    </font>
    <font>
      <b/>
      <sz val="14"/>
      <name val="ＭＳ ゴシック"/>
      <family val="3"/>
    </font>
    <font>
      <b/>
      <sz val="22"/>
      <name val="ＭＳ ゴシック"/>
      <family val="3"/>
    </font>
    <font>
      <b/>
      <sz val="18"/>
      <name val="ＭＳ ゴシック"/>
      <family val="3"/>
    </font>
    <font>
      <b/>
      <sz val="11"/>
      <name val="ＭＳ ゴシック"/>
      <family val="3"/>
    </font>
    <font>
      <sz val="12"/>
      <color indexed="10"/>
      <name val="ＭＳ Ｐゴシック"/>
      <family val="3"/>
    </font>
    <font>
      <b/>
      <sz val="12"/>
      <color indexed="10"/>
      <name val="ＭＳ Ｐゴシック"/>
      <family val="3"/>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明朝"/>
      <family val="1"/>
    </font>
    <font>
      <sz val="11"/>
      <color indexed="17"/>
      <name val="ＭＳ Ｐゴシック"/>
      <family val="3"/>
    </font>
    <font>
      <sz val="16"/>
      <name val="ＭＳ Ｐゴシック"/>
      <family val="3"/>
    </font>
    <font>
      <b/>
      <sz val="14"/>
      <name val="ＭＳ Ｐゴシック"/>
      <family val="3"/>
    </font>
    <font>
      <b/>
      <sz val="16"/>
      <name val="ＭＳ Ｐゴシック"/>
      <family val="3"/>
    </font>
    <font>
      <sz val="11"/>
      <color indexed="10"/>
      <name val="ＭＳ ゴシック"/>
      <family val="3"/>
    </font>
    <font>
      <sz val="22"/>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明朝"/>
      <family val="1"/>
    </font>
    <font>
      <sz val="11"/>
      <color rgb="FF006100"/>
      <name val="Calibri"/>
      <family val="3"/>
    </font>
    <font>
      <sz val="11"/>
      <name val="Calibri"/>
      <family val="3"/>
    </font>
    <font>
      <sz val="16"/>
      <name val="Calibri"/>
      <family val="3"/>
    </font>
    <font>
      <sz val="12"/>
      <name val="Calibri"/>
      <family val="3"/>
    </font>
    <font>
      <sz val="14"/>
      <name val="Calibri"/>
      <family val="3"/>
    </font>
    <font>
      <b/>
      <sz val="14"/>
      <name val="Cambria"/>
      <family val="3"/>
    </font>
    <font>
      <b/>
      <sz val="16"/>
      <name val="Cambria"/>
      <family val="3"/>
    </font>
    <font>
      <sz val="14"/>
      <name val="Cambria"/>
      <family val="3"/>
    </font>
    <font>
      <sz val="16"/>
      <name val="Cambria"/>
      <family val="3"/>
    </font>
    <font>
      <sz val="6"/>
      <name val="Calibri"/>
      <family val="3"/>
    </font>
    <font>
      <sz val="11"/>
      <color rgb="FFFF0000"/>
      <name val="ＭＳ ゴシック"/>
      <family val="3"/>
    </font>
    <font>
      <sz val="12"/>
      <color rgb="FFFF0000"/>
      <name val="ＭＳ Ｐゴシック"/>
      <family val="3"/>
    </font>
    <font>
      <sz val="22"/>
      <name val="Calibri"/>
      <family val="3"/>
    </font>
    <font>
      <sz val="9"/>
      <name val="Cambria"/>
      <family val="3"/>
    </font>
    <font>
      <b/>
      <sz val="8"/>
      <name val="ＭＳ Ｐゴシック"/>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lightTrellis"/>
    </fill>
    <fill>
      <patternFill patternType="solid">
        <fgColor theme="9" tint="0.7999500036239624"/>
        <bgColor indexed="64"/>
      </patternFill>
    </fill>
    <fill>
      <patternFill patternType="solid">
        <fgColor theme="9" tint="0.3999499976634979"/>
        <bgColor indexed="64"/>
      </patternFill>
    </fill>
    <fill>
      <patternFill patternType="solid">
        <fgColor theme="8" tint="0.7999500036239624"/>
        <bgColor indexed="64"/>
      </patternFill>
    </fill>
    <fill>
      <patternFill patternType="solid">
        <fgColor theme="8" tint="0.3999499976634979"/>
        <bgColor indexed="64"/>
      </patternFill>
    </fill>
    <fill>
      <patternFill patternType="solid">
        <fgColor theme="7" tint="0.7999500036239624"/>
        <bgColor indexed="64"/>
      </patternFill>
    </fill>
    <fill>
      <patternFill patternType="solid">
        <fgColor theme="7" tint="0.3999499976634979"/>
        <bgColor indexed="64"/>
      </patternFill>
    </fill>
    <fill>
      <patternFill patternType="solid">
        <fgColor indexed="15"/>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ashed"/>
      <bottom style="thin"/>
    </border>
    <border>
      <left>
        <color indexed="63"/>
      </left>
      <right style="thin"/>
      <top style="dashed"/>
      <bottom style="thin"/>
    </border>
    <border>
      <left>
        <color indexed="63"/>
      </left>
      <right>
        <color indexed="63"/>
      </right>
      <top style="thin"/>
      <bottom style="dotted"/>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style="dashed"/>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color indexed="63"/>
      </right>
      <top style="dashed"/>
      <bottom style="dashed"/>
    </border>
    <border>
      <left style="thin"/>
      <right>
        <color indexed="63"/>
      </right>
      <top style="dashed"/>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style="thin"/>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hair"/>
      <bottom>
        <color indexed="63"/>
      </bottom>
    </border>
    <border>
      <left>
        <color indexed="63"/>
      </left>
      <right>
        <color indexed="63"/>
      </right>
      <top style="hair"/>
      <bottom>
        <color indexed="63"/>
      </bottom>
    </border>
    <border>
      <left style="thin"/>
      <right style="thin"/>
      <top style="hair"/>
      <bottom>
        <color indexed="63"/>
      </bottom>
    </border>
    <border>
      <left style="thin"/>
      <right style="thin"/>
      <top>
        <color indexed="63"/>
      </top>
      <bottom>
        <color indexed="63"/>
      </bottom>
    </border>
    <border>
      <left style="medium"/>
      <right style="thin"/>
      <top/>
      <bottom/>
    </border>
    <border>
      <left/>
      <right style="medium"/>
      <top/>
      <bottom/>
    </border>
    <border>
      <left style="medium"/>
      <right/>
      <top/>
      <bottom style="thin"/>
    </border>
    <border>
      <left style="thin"/>
      <right style="medium"/>
      <top/>
      <bottom style="thin"/>
    </border>
    <border>
      <left style="medium"/>
      <right style="medium"/>
      <top/>
      <bottom style="thin"/>
    </border>
    <border>
      <left style="medium"/>
      <right style="thin"/>
      <top/>
      <bottom style="thin"/>
    </border>
    <border>
      <left/>
      <right style="medium"/>
      <top/>
      <bottom style="thin"/>
    </border>
    <border>
      <left style="medium"/>
      <right/>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right style="medium"/>
      <top style="thin"/>
      <bottom style="hair"/>
    </border>
    <border>
      <left style="medium"/>
      <right/>
      <top style="hair"/>
      <bottom style="hair"/>
    </border>
    <border>
      <left style="thin"/>
      <right style="medium"/>
      <top style="hair"/>
      <bottom style="hair"/>
    </border>
    <border>
      <left style="medium"/>
      <right style="medium"/>
      <top style="hair"/>
      <bottom style="hair"/>
    </border>
    <border>
      <left style="medium"/>
      <right style="thin"/>
      <top style="hair"/>
      <bottom style="hair"/>
    </border>
    <border>
      <left/>
      <right style="medium"/>
      <top style="hair"/>
      <bottom style="hair"/>
    </border>
    <border>
      <left style="thin"/>
      <right style="thin"/>
      <top style="hair"/>
      <bottom style="double"/>
    </border>
    <border>
      <left style="thin"/>
      <right style="thin"/>
      <top/>
      <bottom style="hair"/>
    </border>
    <border>
      <left style="thin"/>
      <right/>
      <top style="hair"/>
      <bottom style="double"/>
    </border>
    <border>
      <left style="medium"/>
      <right/>
      <top style="hair"/>
      <bottom style="double"/>
    </border>
    <border>
      <left style="thin"/>
      <right style="medium"/>
      <top style="hair"/>
      <bottom style="double"/>
    </border>
    <border>
      <left style="medium"/>
      <right style="medium"/>
      <top style="hair"/>
      <bottom style="double"/>
    </border>
    <border>
      <left style="medium"/>
      <right style="thin"/>
      <top style="hair"/>
      <bottom style="double"/>
    </border>
    <border>
      <left/>
      <right style="thin"/>
      <top style="hair"/>
      <bottom style="double"/>
    </border>
    <border>
      <left/>
      <right style="medium"/>
      <top style="hair"/>
      <bottom style="double"/>
    </border>
    <border diagonalUp="1">
      <left style="thin"/>
      <right style="thin"/>
      <top style="double"/>
      <bottom style="thin"/>
      <diagonal style="thin"/>
    </border>
    <border diagonalUp="1">
      <left style="thin"/>
      <right/>
      <top style="double"/>
      <bottom style="thin"/>
      <diagonal style="thin"/>
    </border>
    <border diagonalUp="1">
      <left style="medium"/>
      <right style="thin"/>
      <top style="double"/>
      <bottom style="thin"/>
      <diagonal style="thin"/>
    </border>
    <border>
      <left style="thin"/>
      <right/>
      <top style="thin"/>
      <bottom style="hair"/>
    </border>
    <border>
      <left style="medium"/>
      <right/>
      <top style="double"/>
      <bottom style="thin"/>
    </border>
    <border>
      <left style="thin"/>
      <right style="thin"/>
      <top style="double"/>
      <bottom style="thin"/>
    </border>
    <border>
      <left style="thin"/>
      <right style="medium"/>
      <top style="double"/>
      <bottom style="thin"/>
    </border>
    <border>
      <left style="medium"/>
      <right style="medium"/>
      <top style="double"/>
      <bottom style="thin"/>
    </border>
    <border>
      <left style="medium"/>
      <right style="thin"/>
      <top style="double"/>
      <bottom style="thin"/>
    </border>
    <border>
      <left/>
      <right style="thin"/>
      <top style="double"/>
      <bottom style="thin"/>
    </border>
    <border>
      <left/>
      <right style="medium"/>
      <top style="double"/>
      <bottom style="thin"/>
    </border>
    <border>
      <left>
        <color indexed="63"/>
      </left>
      <right style="thin"/>
      <top style="thin"/>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top style="double"/>
      <bottom style="thin"/>
    </border>
    <border>
      <left/>
      <right/>
      <top style="double"/>
      <bottom style="thin"/>
    </border>
    <border>
      <left style="medium"/>
      <right style="thin"/>
      <top style="thin"/>
      <bottom/>
    </border>
    <border>
      <left style="medium"/>
      <right/>
      <top/>
      <bottom/>
    </border>
    <border>
      <left style="thin"/>
      <right style="medium"/>
      <top style="thin"/>
      <bottom/>
    </border>
    <border>
      <left style="thin"/>
      <right style="medium"/>
      <top/>
      <bottom/>
    </border>
    <border>
      <left style="medium"/>
      <right style="medium"/>
      <top style="thin"/>
      <bottom/>
    </border>
    <border>
      <left style="medium"/>
      <right style="medium"/>
      <top/>
      <bottom/>
    </border>
    <border>
      <left style="medium"/>
      <right/>
      <top style="thin"/>
      <bottom style="thin"/>
    </border>
    <border>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3"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3" fillId="0" borderId="0">
      <alignment vertical="center"/>
      <protection/>
    </xf>
    <xf numFmtId="0" fontId="74" fillId="0" borderId="0">
      <alignment vertical="center"/>
      <protection/>
    </xf>
    <xf numFmtId="0" fontId="0"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873">
    <xf numFmtId="0" fontId="0" fillId="0" borderId="0" xfId="0" applyAlignment="1">
      <alignment/>
    </xf>
    <xf numFmtId="38" fontId="4" fillId="0" borderId="0" xfId="49" applyFont="1" applyAlignment="1">
      <alignment vertical="center"/>
    </xf>
    <xf numFmtId="38" fontId="6" fillId="0" borderId="0" xfId="49" applyFont="1" applyAlignment="1">
      <alignment vertical="center"/>
    </xf>
    <xf numFmtId="38" fontId="4" fillId="0" borderId="0" xfId="49" applyFont="1" applyBorder="1" applyAlignment="1">
      <alignment vertical="center"/>
    </xf>
    <xf numFmtId="38" fontId="7" fillId="0" borderId="0" xfId="49" applyFont="1" applyBorder="1" applyAlignment="1">
      <alignment vertical="center" wrapText="1"/>
    </xf>
    <xf numFmtId="38" fontId="4" fillId="0" borderId="0" xfId="49" applyFont="1" applyBorder="1" applyAlignment="1">
      <alignment horizontal="center" vertical="center" wrapText="1"/>
    </xf>
    <xf numFmtId="38" fontId="4" fillId="0" borderId="10" xfId="49" applyFont="1" applyBorder="1" applyAlignment="1">
      <alignment vertical="center"/>
    </xf>
    <xf numFmtId="38" fontId="4" fillId="0" borderId="11" xfId="49" applyFont="1" applyBorder="1" applyAlignment="1">
      <alignment vertical="center"/>
    </xf>
    <xf numFmtId="38" fontId="4" fillId="0" borderId="12" xfId="49" applyFont="1" applyBorder="1" applyAlignment="1">
      <alignment horizontal="center" vertical="center"/>
    </xf>
    <xf numFmtId="38" fontId="4" fillId="0" borderId="10" xfId="49" applyFont="1" applyBorder="1" applyAlignment="1">
      <alignment horizontal="center" vertical="center"/>
    </xf>
    <xf numFmtId="38" fontId="4" fillId="0" borderId="11" xfId="49" applyFont="1" applyBorder="1" applyAlignment="1">
      <alignment horizontal="center" vertical="center"/>
    </xf>
    <xf numFmtId="38" fontId="4" fillId="0" borderId="12" xfId="49" applyFont="1" applyBorder="1" applyAlignment="1">
      <alignment horizontal="left" vertical="center"/>
    </xf>
    <xf numFmtId="38" fontId="4" fillId="0" borderId="0" xfId="49" applyFont="1" applyBorder="1" applyAlignment="1">
      <alignment horizontal="center" vertical="center"/>
    </xf>
    <xf numFmtId="176" fontId="4" fillId="0" borderId="0" xfId="49" applyNumberFormat="1" applyFont="1" applyBorder="1" applyAlignment="1">
      <alignment horizontal="center" vertical="center" wrapText="1"/>
    </xf>
    <xf numFmtId="38" fontId="5" fillId="0" borderId="0" xfId="49" applyFont="1" applyBorder="1" applyAlignment="1">
      <alignment vertical="center" wrapText="1"/>
    </xf>
    <xf numFmtId="38" fontId="4" fillId="0" borderId="10" xfId="49" applyFont="1" applyBorder="1" applyAlignment="1">
      <alignment horizontal="left" vertical="center"/>
    </xf>
    <xf numFmtId="38" fontId="4" fillId="0" borderId="12" xfId="49" applyFont="1" applyFill="1" applyBorder="1" applyAlignment="1">
      <alignment vertical="center"/>
    </xf>
    <xf numFmtId="38" fontId="76" fillId="0" borderId="0" xfId="49" applyFont="1" applyAlignment="1">
      <alignment vertical="center"/>
    </xf>
    <xf numFmtId="38" fontId="76" fillId="0" borderId="0" xfId="49" applyFont="1" applyBorder="1" applyAlignment="1">
      <alignment horizontal="left" vertical="center"/>
    </xf>
    <xf numFmtId="38" fontId="76" fillId="0" borderId="0" xfId="49" applyFont="1" applyBorder="1" applyAlignment="1">
      <alignment vertical="center"/>
    </xf>
    <xf numFmtId="40" fontId="76" fillId="0" borderId="0" xfId="49" applyNumberFormat="1" applyFont="1" applyBorder="1" applyAlignment="1">
      <alignment vertical="center"/>
    </xf>
    <xf numFmtId="0" fontId="77" fillId="0" borderId="0" xfId="0" applyFont="1" applyAlignment="1">
      <alignment horizontal="left" vertical="center"/>
    </xf>
    <xf numFmtId="0" fontId="78" fillId="0" borderId="0" xfId="0" applyFont="1" applyAlignment="1">
      <alignment horizontal="left" vertical="center"/>
    </xf>
    <xf numFmtId="0" fontId="78" fillId="0" borderId="0" xfId="0" applyFont="1" applyAlignment="1">
      <alignment/>
    </xf>
    <xf numFmtId="0" fontId="78" fillId="0" borderId="0" xfId="0" applyFont="1" applyAlignment="1">
      <alignment vertical="center"/>
    </xf>
    <xf numFmtId="0" fontId="79" fillId="0" borderId="0" xfId="0" applyFont="1" applyAlignment="1">
      <alignment vertical="center"/>
    </xf>
    <xf numFmtId="0" fontId="78" fillId="0" borderId="0" xfId="0" applyFont="1" applyAlignment="1">
      <alignment horizontal="center" vertical="center"/>
    </xf>
    <xf numFmtId="0" fontId="78" fillId="0" borderId="13" xfId="0" applyFont="1" applyBorder="1" applyAlignment="1">
      <alignment vertical="center"/>
    </xf>
    <xf numFmtId="0" fontId="79" fillId="0" borderId="13" xfId="0" applyFont="1" applyBorder="1" applyAlignment="1">
      <alignment vertical="center"/>
    </xf>
    <xf numFmtId="0" fontId="78" fillId="0" borderId="14" xfId="0" applyFont="1" applyBorder="1" applyAlignment="1">
      <alignment vertical="center"/>
    </xf>
    <xf numFmtId="0" fontId="78" fillId="0" borderId="15" xfId="0" applyFont="1" applyBorder="1" applyAlignment="1">
      <alignment vertical="center"/>
    </xf>
    <xf numFmtId="0" fontId="79" fillId="0" borderId="15" xfId="0" applyFont="1" applyBorder="1" applyAlignment="1">
      <alignment vertical="center"/>
    </xf>
    <xf numFmtId="0" fontId="78" fillId="0" borderId="16" xfId="0" applyFont="1" applyBorder="1" applyAlignment="1">
      <alignment vertical="center"/>
    </xf>
    <xf numFmtId="0" fontId="80" fillId="0" borderId="0" xfId="0" applyFont="1" applyFill="1" applyAlignment="1">
      <alignment vertical="center"/>
    </xf>
    <xf numFmtId="0" fontId="81" fillId="0" borderId="0" xfId="0" applyFont="1" applyFill="1" applyAlignment="1">
      <alignment vertical="center"/>
    </xf>
    <xf numFmtId="38" fontId="82" fillId="0" borderId="0" xfId="49" applyFont="1" applyFill="1" applyAlignment="1">
      <alignment vertical="center"/>
    </xf>
    <xf numFmtId="38" fontId="82" fillId="0" borderId="0" xfId="49" applyFont="1" applyFill="1" applyBorder="1" applyAlignment="1">
      <alignment vertical="center"/>
    </xf>
    <xf numFmtId="38" fontId="82" fillId="0" borderId="0" xfId="49" applyFont="1" applyFill="1" applyBorder="1" applyAlignment="1">
      <alignment horizontal="left" vertical="center"/>
    </xf>
    <xf numFmtId="40" fontId="82" fillId="0" borderId="0" xfId="49" applyNumberFormat="1" applyFont="1" applyFill="1" applyBorder="1" applyAlignment="1">
      <alignment vertical="center"/>
    </xf>
    <xf numFmtId="0" fontId="83" fillId="0" borderId="0" xfId="0" applyFont="1" applyFill="1" applyAlignment="1">
      <alignment vertical="center"/>
    </xf>
    <xf numFmtId="0" fontId="83" fillId="0" borderId="0" xfId="0" applyFont="1" applyFill="1" applyBorder="1" applyAlignment="1">
      <alignment vertical="center"/>
    </xf>
    <xf numFmtId="0" fontId="82" fillId="0" borderId="0" xfId="0" applyFont="1" applyFill="1" applyAlignment="1">
      <alignment vertical="center"/>
    </xf>
    <xf numFmtId="181" fontId="82" fillId="0" borderId="10" xfId="0" applyNumberFormat="1" applyFont="1" applyFill="1" applyBorder="1" applyAlignment="1">
      <alignment horizontal="center" vertical="center"/>
    </xf>
    <xf numFmtId="49" fontId="82" fillId="6" borderId="12" xfId="0" applyNumberFormat="1" applyFont="1" applyFill="1" applyBorder="1" applyAlignment="1">
      <alignment horizontal="center" vertical="center"/>
    </xf>
    <xf numFmtId="49" fontId="82" fillId="0" borderId="10" xfId="0" applyNumberFormat="1" applyFont="1" applyFill="1" applyBorder="1" applyAlignment="1">
      <alignment vertical="center"/>
    </xf>
    <xf numFmtId="49" fontId="82" fillId="6" borderId="10" xfId="0" applyNumberFormat="1" applyFont="1" applyFill="1" applyBorder="1" applyAlignment="1">
      <alignment horizontal="center" vertical="center"/>
    </xf>
    <xf numFmtId="49" fontId="82" fillId="0" borderId="11" xfId="0" applyNumberFormat="1" applyFont="1" applyFill="1" applyBorder="1" applyAlignment="1">
      <alignment vertical="center"/>
    </xf>
    <xf numFmtId="49" fontId="82" fillId="6" borderId="0" xfId="0" applyNumberFormat="1" applyFont="1" applyFill="1" applyBorder="1" applyAlignment="1">
      <alignment horizontal="center" vertical="center" shrinkToFit="1"/>
    </xf>
    <xf numFmtId="0" fontId="82" fillId="0" borderId="0" xfId="0" applyFont="1" applyFill="1" applyBorder="1" applyAlignment="1">
      <alignment horizontal="center" vertical="center"/>
    </xf>
    <xf numFmtId="49" fontId="82" fillId="0" borderId="0" xfId="0" applyNumberFormat="1" applyFont="1" applyFill="1" applyBorder="1" applyAlignment="1">
      <alignment horizontal="center" vertical="center" shrinkToFit="1"/>
    </xf>
    <xf numFmtId="0" fontId="82" fillId="0" borderId="17" xfId="0" applyFont="1" applyFill="1" applyBorder="1" applyAlignment="1">
      <alignment vertical="center"/>
    </xf>
    <xf numFmtId="0" fontId="82" fillId="0" borderId="18" xfId="0" applyFont="1" applyFill="1" applyBorder="1" applyAlignment="1">
      <alignment horizontal="center" vertical="center"/>
    </xf>
    <xf numFmtId="0" fontId="82" fillId="0" borderId="0" xfId="0" applyFont="1" applyFill="1" applyBorder="1" applyAlignment="1">
      <alignment vertical="center"/>
    </xf>
    <xf numFmtId="179" fontId="82" fillId="6" borderId="12" xfId="0" applyNumberFormat="1" applyFont="1" applyFill="1" applyBorder="1" applyAlignment="1">
      <alignment horizontal="center" vertical="center"/>
    </xf>
    <xf numFmtId="179" fontId="82" fillId="0" borderId="10" xfId="0" applyNumberFormat="1" applyFont="1" applyFill="1" applyBorder="1" applyAlignment="1">
      <alignment vertical="center"/>
    </xf>
    <xf numFmtId="179" fontId="82" fillId="6" borderId="10" xfId="0" applyNumberFormat="1" applyFont="1" applyFill="1" applyBorder="1" applyAlignment="1">
      <alignment horizontal="center" vertical="center"/>
    </xf>
    <xf numFmtId="179" fontId="82" fillId="0" borderId="10" xfId="0" applyNumberFormat="1" applyFont="1" applyFill="1" applyBorder="1" applyAlignment="1">
      <alignment horizontal="left" vertical="center"/>
    </xf>
    <xf numFmtId="0" fontId="82" fillId="0" borderId="13" xfId="0" applyFont="1" applyFill="1" applyBorder="1" applyAlignment="1">
      <alignment vertical="center"/>
    </xf>
    <xf numFmtId="0" fontId="82" fillId="0" borderId="10" xfId="0" applyFont="1" applyFill="1" applyBorder="1" applyAlignment="1">
      <alignment vertical="center"/>
    </xf>
    <xf numFmtId="0" fontId="82" fillId="0" borderId="10" xfId="0" applyFont="1" applyFill="1" applyBorder="1" applyAlignment="1">
      <alignment horizontal="center" vertical="center"/>
    </xf>
    <xf numFmtId="179" fontId="82" fillId="0" borderId="11" xfId="0" applyNumberFormat="1" applyFont="1" applyFill="1" applyBorder="1" applyAlignment="1">
      <alignment horizontal="center" vertical="center"/>
    </xf>
    <xf numFmtId="179" fontId="82" fillId="0" borderId="10" xfId="0" applyNumberFormat="1" applyFont="1" applyFill="1" applyBorder="1" applyAlignment="1">
      <alignment vertical="center" shrinkToFit="1"/>
    </xf>
    <xf numFmtId="179" fontId="82" fillId="6" borderId="10" xfId="0" applyNumberFormat="1" applyFont="1" applyFill="1" applyBorder="1" applyAlignment="1">
      <alignment horizontal="center" vertical="center" shrinkToFit="1"/>
    </xf>
    <xf numFmtId="0" fontId="82" fillId="6" borderId="10" xfId="0" applyFont="1" applyFill="1" applyBorder="1" applyAlignment="1">
      <alignment horizontal="center" vertical="center"/>
    </xf>
    <xf numFmtId="179" fontId="82" fillId="0" borderId="11" xfId="0" applyNumberFormat="1" applyFont="1" applyFill="1" applyBorder="1" applyAlignment="1">
      <alignment vertical="center"/>
    </xf>
    <xf numFmtId="49" fontId="82" fillId="0" borderId="19" xfId="0" applyNumberFormat="1" applyFont="1" applyFill="1" applyBorder="1" applyAlignment="1">
      <alignment horizontal="left" vertical="center"/>
    </xf>
    <xf numFmtId="49" fontId="82" fillId="0" borderId="0" xfId="0" applyNumberFormat="1" applyFont="1" applyFill="1" applyBorder="1" applyAlignment="1">
      <alignment horizontal="left" vertical="center"/>
    </xf>
    <xf numFmtId="49" fontId="82" fillId="0" borderId="0" xfId="0" applyNumberFormat="1" applyFont="1" applyFill="1" applyBorder="1" applyAlignment="1">
      <alignment horizontal="center" vertical="center"/>
    </xf>
    <xf numFmtId="49" fontId="82" fillId="0" borderId="0" xfId="0" applyNumberFormat="1" applyFont="1" applyFill="1" applyBorder="1" applyAlignment="1">
      <alignment vertical="center"/>
    </xf>
    <xf numFmtId="0" fontId="82" fillId="0" borderId="19" xfId="0" applyFont="1" applyFill="1" applyBorder="1" applyAlignment="1">
      <alignment horizontal="left" vertical="center"/>
    </xf>
    <xf numFmtId="0" fontId="82" fillId="0" borderId="0" xfId="0" applyFont="1" applyFill="1" applyBorder="1" applyAlignment="1">
      <alignment horizontal="left" vertical="center"/>
    </xf>
    <xf numFmtId="0" fontId="82" fillId="0" borderId="18" xfId="0" applyFont="1" applyFill="1" applyBorder="1" applyAlignment="1">
      <alignment horizontal="right" vertical="center"/>
    </xf>
    <xf numFmtId="0" fontId="82" fillId="6" borderId="12" xfId="0" applyFont="1" applyFill="1" applyBorder="1" applyAlignment="1">
      <alignment horizontal="center" vertical="center"/>
    </xf>
    <xf numFmtId="49" fontId="82" fillId="0" borderId="10" xfId="0" applyNumberFormat="1" applyFont="1" applyFill="1" applyBorder="1" applyAlignment="1">
      <alignment horizontal="center" vertical="center"/>
    </xf>
    <xf numFmtId="49" fontId="82" fillId="0" borderId="10" xfId="0" applyNumberFormat="1" applyFont="1" applyFill="1" applyBorder="1" applyAlignment="1">
      <alignment horizontal="left" vertical="center"/>
    </xf>
    <xf numFmtId="49" fontId="82" fillId="6" borderId="20" xfId="0" applyNumberFormat="1" applyFont="1" applyFill="1" applyBorder="1" applyAlignment="1">
      <alignment horizontal="center" vertical="center"/>
    </xf>
    <xf numFmtId="49" fontId="82" fillId="0" borderId="21" xfId="0" applyNumberFormat="1" applyFont="1" applyFill="1" applyBorder="1" applyAlignment="1">
      <alignment vertical="center"/>
    </xf>
    <xf numFmtId="49" fontId="82" fillId="6" borderId="21" xfId="0" applyNumberFormat="1" applyFont="1" applyFill="1" applyBorder="1" applyAlignment="1">
      <alignment horizontal="center" vertical="center"/>
    </xf>
    <xf numFmtId="0" fontId="82" fillId="0" borderId="21" xfId="0" applyFont="1" applyFill="1" applyBorder="1" applyAlignment="1">
      <alignment vertical="center"/>
    </xf>
    <xf numFmtId="49" fontId="82" fillId="0" borderId="21" xfId="0" applyNumberFormat="1" applyFont="1" applyFill="1" applyBorder="1" applyAlignment="1">
      <alignment horizontal="left" vertical="center"/>
    </xf>
    <xf numFmtId="49" fontId="82" fillId="0" borderId="22" xfId="0" applyNumberFormat="1" applyFont="1" applyFill="1" applyBorder="1" applyAlignment="1">
      <alignment vertical="center"/>
    </xf>
    <xf numFmtId="0" fontId="82" fillId="0" borderId="13" xfId="0" applyFont="1" applyFill="1" applyBorder="1" applyAlignment="1">
      <alignment horizontal="left" vertical="center"/>
    </xf>
    <xf numFmtId="49" fontId="82" fillId="0" borderId="13" xfId="0" applyNumberFormat="1" applyFont="1" applyFill="1" applyBorder="1" applyAlignment="1">
      <alignment horizontal="center" vertical="center" shrinkToFit="1"/>
    </xf>
    <xf numFmtId="0" fontId="82" fillId="0" borderId="13" xfId="0" applyFont="1" applyFill="1" applyBorder="1" applyAlignment="1">
      <alignment horizontal="center" vertical="center"/>
    </xf>
    <xf numFmtId="49" fontId="82" fillId="6" borderId="13" xfId="0" applyNumberFormat="1" applyFont="1" applyFill="1" applyBorder="1" applyAlignment="1">
      <alignment horizontal="center" vertical="center" shrinkToFit="1"/>
    </xf>
    <xf numFmtId="0" fontId="82" fillId="0" borderId="14" xfId="0" applyFont="1" applyFill="1" applyBorder="1" applyAlignment="1">
      <alignment horizontal="center" vertical="center"/>
    </xf>
    <xf numFmtId="181" fontId="82" fillId="6" borderId="23" xfId="0" applyNumberFormat="1" applyFont="1" applyFill="1" applyBorder="1" applyAlignment="1">
      <alignment horizontal="center" vertical="center"/>
    </xf>
    <xf numFmtId="181" fontId="82" fillId="0" borderId="13" xfId="0" applyNumberFormat="1" applyFont="1" applyFill="1" applyBorder="1" applyAlignment="1">
      <alignment vertical="center"/>
    </xf>
    <xf numFmtId="0" fontId="82" fillId="0" borderId="13" xfId="0" applyFont="1" applyFill="1" applyBorder="1" applyAlignment="1">
      <alignment horizontal="left" vertical="center" wrapText="1"/>
    </xf>
    <xf numFmtId="0" fontId="82" fillId="0" borderId="14" xfId="0" applyFont="1" applyFill="1" applyBorder="1" applyAlignment="1">
      <alignment horizontal="left" vertical="center" wrapText="1"/>
    </xf>
    <xf numFmtId="181" fontId="82" fillId="6" borderId="20" xfId="0" applyNumberFormat="1" applyFont="1" applyFill="1" applyBorder="1" applyAlignment="1">
      <alignment horizontal="center" vertical="center"/>
    </xf>
    <xf numFmtId="0" fontId="82" fillId="0" borderId="21" xfId="0" applyFont="1" applyFill="1" applyBorder="1" applyAlignment="1">
      <alignment horizontal="center" vertical="center" shrinkToFit="1"/>
    </xf>
    <xf numFmtId="0" fontId="82" fillId="0" borderId="22" xfId="0" applyFont="1" applyFill="1" applyBorder="1" applyAlignment="1">
      <alignment vertical="center"/>
    </xf>
    <xf numFmtId="0" fontId="82" fillId="0" borderId="23" xfId="0" applyFont="1" applyFill="1" applyBorder="1" applyAlignment="1">
      <alignment horizontal="center" vertical="center"/>
    </xf>
    <xf numFmtId="0" fontId="82" fillId="0" borderId="24" xfId="0" applyFont="1" applyFill="1" applyBorder="1" applyAlignment="1">
      <alignment vertical="center"/>
    </xf>
    <xf numFmtId="0" fontId="82" fillId="0" borderId="17" xfId="0" applyFont="1" applyFill="1" applyBorder="1" applyAlignment="1">
      <alignment horizontal="center" vertical="center"/>
    </xf>
    <xf numFmtId="0" fontId="82" fillId="0" borderId="25" xfId="0" applyFont="1" applyFill="1" applyBorder="1" applyAlignment="1">
      <alignment horizontal="center" vertical="center" shrinkToFit="1"/>
    </xf>
    <xf numFmtId="0" fontId="82" fillId="0" borderId="25" xfId="0" applyFont="1" applyFill="1" applyBorder="1" applyAlignment="1">
      <alignment vertical="center"/>
    </xf>
    <xf numFmtId="0" fontId="82" fillId="0" borderId="26" xfId="0" applyFont="1" applyFill="1" applyBorder="1" applyAlignment="1">
      <alignment vertical="center"/>
    </xf>
    <xf numFmtId="0" fontId="82" fillId="0" borderId="26" xfId="0" applyFont="1" applyFill="1" applyBorder="1" applyAlignment="1">
      <alignment horizontal="center" vertical="center"/>
    </xf>
    <xf numFmtId="49" fontId="82" fillId="0" borderId="26" xfId="0" applyNumberFormat="1" applyFont="1" applyFill="1" applyBorder="1" applyAlignment="1">
      <alignment horizontal="center" vertical="center" shrinkToFit="1"/>
    </xf>
    <xf numFmtId="49" fontId="82" fillId="6" borderId="26" xfId="0" applyNumberFormat="1" applyFont="1" applyFill="1" applyBorder="1" applyAlignment="1">
      <alignment horizontal="center" vertical="center" shrinkToFit="1"/>
    </xf>
    <xf numFmtId="0" fontId="82" fillId="0" borderId="27" xfId="0" applyFont="1" applyFill="1" applyBorder="1" applyAlignment="1">
      <alignment horizontal="center" vertical="center"/>
    </xf>
    <xf numFmtId="38" fontId="4" fillId="6" borderId="12" xfId="49" applyFont="1" applyFill="1" applyBorder="1" applyAlignment="1">
      <alignment horizontal="center" vertical="center"/>
    </xf>
    <xf numFmtId="38" fontId="4" fillId="6" borderId="10" xfId="49" applyFont="1" applyFill="1" applyBorder="1" applyAlignment="1">
      <alignment horizontal="center" vertical="center"/>
    </xf>
    <xf numFmtId="0" fontId="77" fillId="0" borderId="0" xfId="0" applyFont="1" applyAlignment="1">
      <alignment vertical="center"/>
    </xf>
    <xf numFmtId="0" fontId="79" fillId="6" borderId="15" xfId="0" applyFont="1" applyFill="1" applyBorder="1" applyAlignment="1">
      <alignment horizontal="center" vertical="center"/>
    </xf>
    <xf numFmtId="0" fontId="79" fillId="6" borderId="13"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0" xfId="0" applyFont="1" applyFill="1" applyBorder="1" applyAlignment="1">
      <alignment/>
    </xf>
    <xf numFmtId="0" fontId="78" fillId="0" borderId="0" xfId="0" applyFont="1" applyFill="1" applyBorder="1" applyAlignment="1">
      <alignment vertical="center"/>
    </xf>
    <xf numFmtId="38" fontId="78" fillId="0" borderId="0" xfId="49" applyFont="1" applyFill="1" applyBorder="1" applyAlignment="1">
      <alignment vertical="center"/>
    </xf>
    <xf numFmtId="0" fontId="78" fillId="0" borderId="22" xfId="0" applyFont="1" applyFill="1" applyBorder="1" applyAlignment="1">
      <alignment vertical="center"/>
    </xf>
    <xf numFmtId="0" fontId="78" fillId="0" borderId="29" xfId="0" applyFont="1" applyFill="1" applyBorder="1" applyAlignment="1">
      <alignment vertical="center"/>
    </xf>
    <xf numFmtId="0" fontId="78" fillId="0" borderId="30"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33" xfId="0" applyFont="1" applyFill="1" applyBorder="1" applyAlignment="1">
      <alignment vertical="center"/>
    </xf>
    <xf numFmtId="0" fontId="78" fillId="0" borderId="28" xfId="0" applyFont="1" applyFill="1" applyBorder="1" applyAlignment="1">
      <alignment vertical="center"/>
    </xf>
    <xf numFmtId="0" fontId="78" fillId="0" borderId="34" xfId="0" applyFont="1" applyFill="1" applyBorder="1" applyAlignment="1">
      <alignment vertical="center"/>
    </xf>
    <xf numFmtId="0" fontId="78" fillId="0" borderId="15" xfId="0" applyFont="1" applyFill="1" applyBorder="1" applyAlignment="1">
      <alignment vertical="center"/>
    </xf>
    <xf numFmtId="0" fontId="78" fillId="0" borderId="16" xfId="0" applyFont="1" applyFill="1" applyBorder="1" applyAlignment="1">
      <alignment vertical="center"/>
    </xf>
    <xf numFmtId="0" fontId="78" fillId="0" borderId="12" xfId="0" applyFont="1" applyFill="1" applyBorder="1" applyAlignment="1">
      <alignment vertical="center"/>
    </xf>
    <xf numFmtId="0" fontId="78" fillId="0" borderId="11" xfId="0" applyFont="1" applyFill="1" applyBorder="1" applyAlignment="1">
      <alignment horizontal="center" vertical="center"/>
    </xf>
    <xf numFmtId="0" fontId="78" fillId="0" borderId="0" xfId="0" applyNumberFormat="1" applyFont="1" applyAlignment="1">
      <alignment vertical="center"/>
    </xf>
    <xf numFmtId="0" fontId="78" fillId="0" borderId="23" xfId="0" applyFont="1" applyFill="1" applyBorder="1" applyAlignment="1">
      <alignment horizontal="center" vertical="center"/>
    </xf>
    <xf numFmtId="38" fontId="78" fillId="0" borderId="14" xfId="49" applyFont="1" applyFill="1" applyBorder="1" applyAlignment="1">
      <alignment horizontal="center" vertical="center"/>
    </xf>
    <xf numFmtId="0" fontId="78" fillId="0" borderId="20" xfId="0" applyFont="1" applyFill="1" applyBorder="1" applyAlignment="1">
      <alignment horizontal="center" vertical="center"/>
    </xf>
    <xf numFmtId="38" fontId="78" fillId="0" borderId="22" xfId="49" applyFont="1" applyFill="1" applyBorder="1" applyAlignment="1">
      <alignment horizontal="center" vertical="center"/>
    </xf>
    <xf numFmtId="0" fontId="78" fillId="0" borderId="32" xfId="0" applyFont="1" applyFill="1" applyBorder="1" applyAlignment="1">
      <alignment horizontal="center" vertical="center"/>
    </xf>
    <xf numFmtId="38" fontId="78" fillId="0" borderId="28" xfId="49" applyFont="1" applyFill="1" applyBorder="1" applyAlignment="1">
      <alignment horizontal="center" vertical="center"/>
    </xf>
    <xf numFmtId="38" fontId="4" fillId="6" borderId="10" xfId="49" applyFont="1" applyFill="1" applyBorder="1" applyAlignment="1">
      <alignment vertical="center" shrinkToFit="1"/>
    </xf>
    <xf numFmtId="38" fontId="4" fillId="6" borderId="10" xfId="49" applyFont="1" applyFill="1" applyBorder="1" applyAlignment="1">
      <alignment horizontal="center" vertical="center" shrinkToFit="1"/>
    </xf>
    <xf numFmtId="178" fontId="4" fillId="6" borderId="0" xfId="49" applyNumberFormat="1" applyFont="1" applyFill="1" applyBorder="1" applyAlignment="1">
      <alignment horizontal="center" vertical="center" shrinkToFit="1"/>
    </xf>
    <xf numFmtId="0" fontId="82" fillId="6" borderId="0" xfId="0" applyFont="1" applyFill="1" applyBorder="1" applyAlignment="1">
      <alignment horizontal="center" vertical="center" shrinkToFit="1"/>
    </xf>
    <xf numFmtId="49" fontId="82" fillId="6" borderId="0" xfId="0" applyNumberFormat="1" applyFont="1" applyFill="1" applyBorder="1" applyAlignment="1">
      <alignment vertical="center" shrinkToFit="1"/>
    </xf>
    <xf numFmtId="0" fontId="82" fillId="6" borderId="13" xfId="0" applyFont="1" applyFill="1" applyBorder="1" applyAlignment="1">
      <alignment horizontal="center" vertical="center" shrinkToFit="1"/>
    </xf>
    <xf numFmtId="0" fontId="82" fillId="6" borderId="17" xfId="0" applyFont="1" applyFill="1" applyBorder="1" applyAlignment="1">
      <alignment horizontal="center" vertical="center" shrinkToFit="1"/>
    </xf>
    <xf numFmtId="0" fontId="82" fillId="6" borderId="26" xfId="0" applyFont="1" applyFill="1" applyBorder="1" applyAlignment="1">
      <alignment horizontal="center" vertical="center" shrinkToFit="1"/>
    </xf>
    <xf numFmtId="0" fontId="82" fillId="0" borderId="0" xfId="0" applyFont="1" applyFill="1" applyAlignment="1">
      <alignment vertical="center" shrinkToFit="1"/>
    </xf>
    <xf numFmtId="0" fontId="78" fillId="6" borderId="30" xfId="0" applyFont="1" applyFill="1" applyBorder="1" applyAlignment="1">
      <alignment vertical="center" shrinkToFit="1"/>
    </xf>
    <xf numFmtId="0" fontId="78" fillId="6" borderId="33" xfId="0" applyFont="1" applyFill="1" applyBorder="1" applyAlignment="1">
      <alignment vertical="center" shrinkToFit="1"/>
    </xf>
    <xf numFmtId="0" fontId="78" fillId="6" borderId="15" xfId="0" applyFont="1" applyFill="1" applyBorder="1" applyAlignment="1">
      <alignment vertical="center" shrinkToFit="1"/>
    </xf>
    <xf numFmtId="0" fontId="78" fillId="6" borderId="10" xfId="0" applyFont="1" applyFill="1" applyBorder="1" applyAlignment="1">
      <alignment vertical="center" shrinkToFit="1"/>
    </xf>
    <xf numFmtId="38" fontId="78" fillId="6" borderId="13" xfId="49" applyFont="1" applyFill="1" applyBorder="1" applyAlignment="1">
      <alignment vertical="center" shrinkToFit="1"/>
    </xf>
    <xf numFmtId="38" fontId="78" fillId="6" borderId="33" xfId="49" applyFont="1" applyFill="1" applyBorder="1" applyAlignment="1">
      <alignment vertical="center" shrinkToFit="1"/>
    </xf>
    <xf numFmtId="38" fontId="78" fillId="6" borderId="21" xfId="49" applyFont="1" applyFill="1" applyBorder="1" applyAlignment="1">
      <alignment vertical="center" shrinkToFit="1"/>
    </xf>
    <xf numFmtId="0" fontId="78" fillId="0" borderId="31" xfId="0" applyFont="1" applyFill="1" applyBorder="1" applyAlignment="1">
      <alignment horizontal="center" vertical="center"/>
    </xf>
    <xf numFmtId="0" fontId="78" fillId="0" borderId="16" xfId="0" applyFont="1" applyFill="1" applyBorder="1" applyAlignment="1">
      <alignment horizontal="center" vertical="center"/>
    </xf>
    <xf numFmtId="0" fontId="78" fillId="6" borderId="29" xfId="0" applyFont="1" applyFill="1" applyBorder="1" applyAlignment="1">
      <alignment shrinkToFit="1"/>
    </xf>
    <xf numFmtId="0" fontId="78" fillId="6" borderId="32" xfId="0" applyFont="1" applyFill="1" applyBorder="1" applyAlignment="1">
      <alignment vertical="center" shrinkToFit="1"/>
    </xf>
    <xf numFmtId="0" fontId="78" fillId="6" borderId="34" xfId="0" applyFont="1" applyFill="1" applyBorder="1" applyAlignment="1">
      <alignment vertical="center" shrinkToFit="1"/>
    </xf>
    <xf numFmtId="0" fontId="82" fillId="0" borderId="13" xfId="0" applyFont="1" applyFill="1" applyBorder="1" applyAlignment="1">
      <alignment horizontal="center" vertical="center"/>
    </xf>
    <xf numFmtId="181" fontId="82" fillId="0" borderId="13" xfId="0" applyNumberFormat="1" applyFont="1" applyFill="1" applyBorder="1" applyAlignment="1">
      <alignment vertical="center"/>
    </xf>
    <xf numFmtId="0" fontId="8" fillId="0" borderId="0" xfId="0" applyFont="1" applyAlignment="1">
      <alignment/>
    </xf>
    <xf numFmtId="0" fontId="9" fillId="0" borderId="0" xfId="0" applyFont="1" applyAlignment="1">
      <alignment/>
    </xf>
    <xf numFmtId="0" fontId="82" fillId="0" borderId="35" xfId="0" applyFont="1" applyFill="1" applyBorder="1" applyAlignment="1">
      <alignment horizontal="center" vertical="center" wrapText="1"/>
    </xf>
    <xf numFmtId="179" fontId="82" fillId="0" borderId="10" xfId="0" applyNumberFormat="1" applyFont="1" applyFill="1" applyBorder="1" applyAlignment="1">
      <alignment horizontal="center" vertical="center"/>
    </xf>
    <xf numFmtId="38" fontId="10" fillId="0" borderId="10" xfId="49" applyFont="1" applyBorder="1" applyAlignment="1">
      <alignment horizontal="left" vertical="center"/>
    </xf>
    <xf numFmtId="0" fontId="78" fillId="0" borderId="29" xfId="0" applyFont="1" applyFill="1" applyBorder="1" applyAlignment="1">
      <alignment horizontal="center" vertical="center"/>
    </xf>
    <xf numFmtId="0" fontId="78" fillId="0" borderId="34" xfId="0" applyFont="1" applyFill="1" applyBorder="1" applyAlignment="1">
      <alignment horizontal="center" vertical="center"/>
    </xf>
    <xf numFmtId="0" fontId="84" fillId="0" borderId="0" xfId="0" applyFont="1" applyAlignment="1">
      <alignment vertical="center"/>
    </xf>
    <xf numFmtId="0" fontId="14" fillId="0" borderId="0" xfId="62" applyFont="1" applyProtection="1">
      <alignment vertical="center"/>
      <protection/>
    </xf>
    <xf numFmtId="0" fontId="16" fillId="0" borderId="0" xfId="62" applyFont="1" applyProtection="1">
      <alignment vertical="center"/>
      <protection/>
    </xf>
    <xf numFmtId="0" fontId="17" fillId="0" borderId="0" xfId="62" applyFont="1" applyProtection="1">
      <alignment vertical="center"/>
      <protection/>
    </xf>
    <xf numFmtId="0" fontId="18" fillId="0" borderId="0" xfId="62" applyFont="1" applyProtection="1">
      <alignment vertical="center"/>
      <protection/>
    </xf>
    <xf numFmtId="0" fontId="16" fillId="0" borderId="35" xfId="62" applyFont="1" applyFill="1" applyBorder="1" applyAlignment="1" applyProtection="1">
      <alignment horizontal="center" vertical="center"/>
      <protection/>
    </xf>
    <xf numFmtId="0" fontId="16" fillId="0" borderId="0" xfId="62" applyFont="1" applyFill="1" applyProtection="1">
      <alignment vertical="center"/>
      <protection/>
    </xf>
    <xf numFmtId="0" fontId="16" fillId="0" borderId="35" xfId="62" applyFont="1" applyBorder="1" applyAlignment="1" applyProtection="1">
      <alignment horizontal="center" vertical="center" shrinkToFit="1"/>
      <protection/>
    </xf>
    <xf numFmtId="0" fontId="16" fillId="0" borderId="23" xfId="62" applyFont="1" applyBorder="1" applyProtection="1">
      <alignment vertical="center"/>
      <protection/>
    </xf>
    <xf numFmtId="38" fontId="19" fillId="0" borderId="13" xfId="51" applyFont="1" applyBorder="1" applyAlignment="1" applyProtection="1">
      <alignment vertical="center"/>
      <protection/>
    </xf>
    <xf numFmtId="0" fontId="16" fillId="0" borderId="13" xfId="62" applyFont="1" applyBorder="1" applyAlignment="1" applyProtection="1">
      <alignment vertical="center"/>
      <protection/>
    </xf>
    <xf numFmtId="38" fontId="16" fillId="0" borderId="13" xfId="51" applyFont="1" applyBorder="1" applyAlignment="1" applyProtection="1">
      <alignment vertical="center"/>
      <protection/>
    </xf>
    <xf numFmtId="0" fontId="16" fillId="0" borderId="14" xfId="62" applyFont="1" applyBorder="1" applyAlignment="1" applyProtection="1">
      <alignment vertical="center"/>
      <protection/>
    </xf>
    <xf numFmtId="38" fontId="16" fillId="0" borderId="10" xfId="51" applyFont="1" applyBorder="1" applyAlignment="1" applyProtection="1">
      <alignment vertical="center"/>
      <protection/>
    </xf>
    <xf numFmtId="0" fontId="16" fillId="0" borderId="10" xfId="62" applyFont="1" applyBorder="1" applyAlignment="1" applyProtection="1">
      <alignment vertical="center"/>
      <protection/>
    </xf>
    <xf numFmtId="0" fontId="16" fillId="0" borderId="11" xfId="62" applyFont="1" applyBorder="1" applyAlignment="1" applyProtection="1">
      <alignment vertical="center"/>
      <protection/>
    </xf>
    <xf numFmtId="0" fontId="16" fillId="0" borderId="13" xfId="62" applyFont="1" applyBorder="1" applyAlignment="1" applyProtection="1">
      <alignment vertical="center" wrapText="1"/>
      <protection/>
    </xf>
    <xf numFmtId="0" fontId="16" fillId="0" borderId="12" xfId="62" applyFont="1" applyFill="1" applyBorder="1" applyAlignment="1" applyProtection="1">
      <alignment vertical="center"/>
      <protection/>
    </xf>
    <xf numFmtId="0" fontId="16" fillId="0" borderId="14" xfId="62" applyFont="1" applyBorder="1" applyAlignment="1" applyProtection="1">
      <alignment vertical="center" wrapText="1"/>
      <protection/>
    </xf>
    <xf numFmtId="38" fontId="16" fillId="0" borderId="23" xfId="51" applyFont="1" applyBorder="1" applyAlignment="1" applyProtection="1">
      <alignment vertical="center" wrapText="1"/>
      <protection/>
    </xf>
    <xf numFmtId="38" fontId="16" fillId="0" borderId="23" xfId="51" applyFont="1" applyBorder="1" applyAlignment="1" applyProtection="1">
      <alignment vertical="center"/>
      <protection/>
    </xf>
    <xf numFmtId="38" fontId="16" fillId="0" borderId="12" xfId="51" applyFont="1" applyBorder="1" applyAlignment="1" applyProtection="1">
      <alignment vertical="center"/>
      <protection/>
    </xf>
    <xf numFmtId="0" fontId="16" fillId="0" borderId="23" xfId="62" applyFont="1" applyBorder="1" applyAlignment="1" applyProtection="1">
      <alignment vertical="center"/>
      <protection/>
    </xf>
    <xf numFmtId="0" fontId="16" fillId="0" borderId="12" xfId="62" applyFont="1" applyBorder="1" applyAlignment="1" applyProtection="1">
      <alignment vertical="center"/>
      <protection/>
    </xf>
    <xf numFmtId="0" fontId="16" fillId="0" borderId="11" xfId="62" applyFont="1" applyBorder="1" applyAlignment="1" applyProtection="1">
      <alignment horizontal="center" vertical="center"/>
      <protection/>
    </xf>
    <xf numFmtId="0" fontId="16" fillId="0" borderId="10" xfId="62" applyFont="1" applyBorder="1" applyAlignment="1" applyProtection="1">
      <alignment horizontal="center" vertical="center"/>
      <protection/>
    </xf>
    <xf numFmtId="0" fontId="16" fillId="0" borderId="10" xfId="62" applyFont="1" applyBorder="1" applyProtection="1">
      <alignment vertical="center"/>
      <protection/>
    </xf>
    <xf numFmtId="0" fontId="16" fillId="0" borderId="11" xfId="62" applyFont="1" applyBorder="1" applyProtection="1">
      <alignment vertical="center"/>
      <protection/>
    </xf>
    <xf numFmtId="0" fontId="16" fillId="0" borderId="0" xfId="62" applyFont="1" applyBorder="1" applyAlignment="1" applyProtection="1">
      <alignment horizontal="center" vertical="center"/>
      <protection/>
    </xf>
    <xf numFmtId="0" fontId="16" fillId="0" borderId="0" xfId="62" applyFont="1" applyBorder="1" applyProtection="1">
      <alignment vertical="center"/>
      <protection/>
    </xf>
    <xf numFmtId="0" fontId="16" fillId="0" borderId="18" xfId="62" applyFont="1" applyBorder="1" applyProtection="1">
      <alignment vertical="center"/>
      <protection/>
    </xf>
    <xf numFmtId="0" fontId="20" fillId="0" borderId="0" xfId="62" applyFont="1" applyProtection="1">
      <alignment vertical="center"/>
      <protection/>
    </xf>
    <xf numFmtId="0" fontId="16" fillId="33" borderId="35" xfId="62" applyFont="1" applyFill="1" applyBorder="1" applyAlignment="1" applyProtection="1">
      <alignment horizontal="center" vertical="center"/>
      <protection/>
    </xf>
    <xf numFmtId="0" fontId="16" fillId="0" borderId="12" xfId="62" applyFont="1" applyBorder="1" applyAlignment="1" applyProtection="1">
      <alignment horizontal="center" vertical="center" shrinkToFit="1"/>
      <protection/>
    </xf>
    <xf numFmtId="0" fontId="16" fillId="0" borderId="11" xfId="62" applyFont="1" applyBorder="1" applyAlignment="1" applyProtection="1">
      <alignment horizontal="center" vertical="center" shrinkToFit="1"/>
      <protection/>
    </xf>
    <xf numFmtId="0" fontId="16" fillId="0" borderId="36" xfId="62" applyFont="1" applyBorder="1" applyAlignment="1" applyProtection="1">
      <alignment horizontal="center" vertical="center"/>
      <protection/>
    </xf>
    <xf numFmtId="0" fontId="16" fillId="0" borderId="36" xfId="62" applyFont="1" applyBorder="1" applyAlignment="1" applyProtection="1">
      <alignment vertical="center" wrapText="1"/>
      <protection/>
    </xf>
    <xf numFmtId="0" fontId="16" fillId="0" borderId="37" xfId="62" applyFont="1" applyBorder="1" applyAlignment="1" applyProtection="1">
      <alignment horizontal="center" vertical="center"/>
      <protection/>
    </xf>
    <xf numFmtId="0" fontId="16" fillId="0" borderId="37" xfId="62" applyFont="1" applyBorder="1" applyAlignment="1" applyProtection="1">
      <alignment vertical="center" wrapText="1"/>
      <protection/>
    </xf>
    <xf numFmtId="0" fontId="19" fillId="0" borderId="37" xfId="62" applyFont="1" applyBorder="1" applyAlignment="1" applyProtection="1">
      <alignment vertical="center" wrapText="1"/>
      <protection/>
    </xf>
    <xf numFmtId="0" fontId="16" fillId="0" borderId="38" xfId="62" applyFont="1" applyBorder="1" applyAlignment="1" applyProtection="1">
      <alignment horizontal="center" vertical="center"/>
      <protection/>
    </xf>
    <xf numFmtId="0" fontId="12" fillId="0" borderId="0" xfId="62" applyFont="1" applyProtection="1">
      <alignment vertical="center"/>
      <protection/>
    </xf>
    <xf numFmtId="0" fontId="17" fillId="0" borderId="0" xfId="62" applyFont="1" applyAlignment="1" applyProtection="1">
      <alignment vertical="center"/>
      <protection/>
    </xf>
    <xf numFmtId="0" fontId="19" fillId="0" borderId="13" xfId="62" applyFont="1" applyBorder="1" applyAlignment="1" applyProtection="1">
      <alignment horizontal="center" vertical="center" wrapText="1"/>
      <protection/>
    </xf>
    <xf numFmtId="0" fontId="19" fillId="0" borderId="0" xfId="62" applyFont="1" applyProtection="1">
      <alignment vertical="center"/>
      <protection/>
    </xf>
    <xf numFmtId="0" fontId="19" fillId="0" borderId="10" xfId="62" applyFont="1" applyBorder="1" applyAlignment="1" applyProtection="1">
      <alignment horizontal="center" vertical="center"/>
      <protection/>
    </xf>
    <xf numFmtId="0" fontId="19" fillId="0" borderId="35" xfId="62" applyFont="1" applyBorder="1" applyAlignment="1" applyProtection="1">
      <alignment horizontal="center" vertical="center"/>
      <protection/>
    </xf>
    <xf numFmtId="0" fontId="19" fillId="0" borderId="39" xfId="62" applyFont="1" applyBorder="1" applyAlignment="1" applyProtection="1">
      <alignment horizontal="center" vertical="center" wrapText="1"/>
      <protection/>
    </xf>
    <xf numFmtId="0" fontId="19" fillId="0" borderId="35" xfId="62" applyFont="1" applyBorder="1" applyAlignment="1" applyProtection="1">
      <alignment horizontal="center" vertical="center" wrapText="1"/>
      <protection/>
    </xf>
    <xf numFmtId="0" fontId="19" fillId="0" borderId="23" xfId="62" applyFont="1" applyBorder="1" applyAlignment="1" applyProtection="1">
      <alignment horizontal="center" vertical="center"/>
      <protection/>
    </xf>
    <xf numFmtId="0" fontId="21" fillId="0" borderId="0" xfId="62" applyFont="1" applyBorder="1" applyAlignment="1" applyProtection="1">
      <alignment horizontal="center" vertical="center" shrinkToFit="1"/>
      <protection/>
    </xf>
    <xf numFmtId="0" fontId="19" fillId="0" borderId="40" xfId="62" applyFont="1" applyFill="1" applyBorder="1" applyProtection="1">
      <alignment vertical="center"/>
      <protection/>
    </xf>
    <xf numFmtId="0" fontId="19" fillId="0" borderId="41" xfId="62" applyFont="1" applyBorder="1" applyAlignment="1" applyProtection="1">
      <alignment horizontal="center" vertical="center"/>
      <protection/>
    </xf>
    <xf numFmtId="0" fontId="21" fillId="0" borderId="42" xfId="62" applyFont="1" applyBorder="1" applyAlignment="1" applyProtection="1">
      <alignment horizontal="center" vertical="center" shrinkToFit="1"/>
      <protection/>
    </xf>
    <xf numFmtId="0" fontId="19" fillId="0" borderId="37" xfId="62" applyFont="1" applyFill="1" applyBorder="1" applyProtection="1">
      <alignment vertical="center"/>
      <protection/>
    </xf>
    <xf numFmtId="0" fontId="19" fillId="0" borderId="43" xfId="62" applyFont="1" applyBorder="1" applyAlignment="1" applyProtection="1">
      <alignment horizontal="center" vertical="center"/>
      <protection/>
    </xf>
    <xf numFmtId="0" fontId="19" fillId="0" borderId="12" xfId="62" applyFont="1" applyBorder="1" applyAlignment="1" applyProtection="1">
      <alignment vertical="center"/>
      <protection/>
    </xf>
    <xf numFmtId="0" fontId="19" fillId="0" borderId="11" xfId="62" applyFont="1" applyFill="1" applyBorder="1" applyAlignment="1" applyProtection="1">
      <alignment horizontal="center" vertical="center"/>
      <protection/>
    </xf>
    <xf numFmtId="40" fontId="19" fillId="0" borderId="35" xfId="51" applyNumberFormat="1" applyFont="1" applyBorder="1" applyAlignment="1" applyProtection="1">
      <alignment vertical="center" shrinkToFit="1"/>
      <protection/>
    </xf>
    <xf numFmtId="181" fontId="19" fillId="0" borderId="12" xfId="62" applyNumberFormat="1" applyFont="1" applyBorder="1" applyAlignment="1" applyProtection="1">
      <alignment vertical="center" shrinkToFit="1"/>
      <protection/>
    </xf>
    <xf numFmtId="38" fontId="14" fillId="0" borderId="0" xfId="51" applyFont="1" applyAlignment="1" applyProtection="1">
      <alignment vertical="center"/>
      <protection/>
    </xf>
    <xf numFmtId="38" fontId="12" fillId="0" borderId="0" xfId="51" applyFont="1" applyAlignment="1" applyProtection="1">
      <alignment vertical="center"/>
      <protection/>
    </xf>
    <xf numFmtId="38" fontId="17" fillId="0" borderId="0" xfId="51" applyFont="1" applyAlignment="1" applyProtection="1">
      <alignment vertical="center"/>
      <protection/>
    </xf>
    <xf numFmtId="38" fontId="17" fillId="0" borderId="0" xfId="51" applyFont="1" applyAlignment="1" applyProtection="1">
      <alignment vertical="center"/>
      <protection/>
    </xf>
    <xf numFmtId="38" fontId="0" fillId="0" borderId="0" xfId="51" applyFont="1" applyBorder="1" applyAlignment="1" applyProtection="1">
      <alignment vertical="center"/>
      <protection/>
    </xf>
    <xf numFmtId="38" fontId="0" fillId="0" borderId="0" xfId="51" applyFont="1" applyBorder="1" applyAlignment="1" applyProtection="1">
      <alignment horizontal="center" vertical="center"/>
      <protection/>
    </xf>
    <xf numFmtId="38" fontId="20" fillId="0" borderId="0" xfId="51" applyFont="1" applyBorder="1" applyAlignment="1" applyProtection="1">
      <alignment vertical="center"/>
      <protection/>
    </xf>
    <xf numFmtId="38" fontId="0" fillId="0" borderId="0" xfId="51" applyFont="1" applyBorder="1" applyAlignment="1" applyProtection="1">
      <alignment vertical="center"/>
      <protection/>
    </xf>
    <xf numFmtId="38" fontId="19" fillId="0" borderId="40" xfId="51" applyFont="1" applyBorder="1" applyAlignment="1" applyProtection="1">
      <alignment horizontal="center" vertical="center" wrapText="1"/>
      <protection/>
    </xf>
    <xf numFmtId="38" fontId="19" fillId="0" borderId="23" xfId="51" applyFont="1" applyBorder="1" applyAlignment="1" applyProtection="1">
      <alignment horizontal="center" vertical="center" wrapText="1"/>
      <protection/>
    </xf>
    <xf numFmtId="38" fontId="19" fillId="0" borderId="0" xfId="51" applyFont="1" applyAlignment="1" applyProtection="1">
      <alignment vertical="center"/>
      <protection/>
    </xf>
    <xf numFmtId="38" fontId="21" fillId="0" borderId="20" xfId="51" applyFont="1" applyBorder="1" applyAlignment="1" applyProtection="1">
      <alignment horizontal="right" vertical="center" wrapText="1"/>
      <protection/>
    </xf>
    <xf numFmtId="38" fontId="21" fillId="0" borderId="39" xfId="51" applyFont="1" applyBorder="1" applyAlignment="1" applyProtection="1">
      <alignment horizontal="right" vertical="center" wrapText="1"/>
      <protection/>
    </xf>
    <xf numFmtId="38" fontId="19" fillId="0" borderId="35" xfId="51" applyFont="1" applyBorder="1" applyAlignment="1" applyProtection="1">
      <alignment horizontal="center" vertical="center"/>
      <protection/>
    </xf>
    <xf numFmtId="38" fontId="16" fillId="0" borderId="39" xfId="51" applyFont="1" applyBorder="1" applyAlignment="1" applyProtection="1">
      <alignment vertical="center" shrinkToFit="1"/>
      <protection/>
    </xf>
    <xf numFmtId="38" fontId="19" fillId="0" borderId="36" xfId="51" applyFont="1" applyBorder="1" applyAlignment="1" applyProtection="1">
      <alignment vertical="center" wrapText="1"/>
      <protection/>
    </xf>
    <xf numFmtId="38" fontId="16" fillId="0" borderId="36" xfId="51" applyFont="1" applyBorder="1" applyAlignment="1" applyProtection="1">
      <alignment vertical="center" shrinkToFit="1"/>
      <protection/>
    </xf>
    <xf numFmtId="38" fontId="19" fillId="0" borderId="37" xfId="51" applyFont="1" applyBorder="1" applyAlignment="1" applyProtection="1">
      <alignment vertical="center" wrapText="1"/>
      <protection/>
    </xf>
    <xf numFmtId="38" fontId="16" fillId="0" borderId="37" xfId="51" applyFont="1" applyBorder="1" applyAlignment="1" applyProtection="1">
      <alignment vertical="center" shrinkToFit="1"/>
      <protection/>
    </xf>
    <xf numFmtId="38" fontId="19" fillId="0" borderId="44" xfId="51" applyFont="1" applyBorder="1" applyAlignment="1" applyProtection="1">
      <alignment vertical="center" wrapText="1"/>
      <protection/>
    </xf>
    <xf numFmtId="38" fontId="16" fillId="0" borderId="38" xfId="51" applyFont="1" applyBorder="1" applyAlignment="1" applyProtection="1">
      <alignment vertical="center" shrinkToFit="1"/>
      <protection/>
    </xf>
    <xf numFmtId="0" fontId="19" fillId="0" borderId="20" xfId="62" applyFont="1" applyBorder="1" applyAlignment="1" applyProtection="1">
      <alignment horizontal="center" vertical="center" wrapText="1"/>
      <protection/>
    </xf>
    <xf numFmtId="38" fontId="16" fillId="0" borderId="35" xfId="51" applyFont="1" applyBorder="1" applyAlignment="1" applyProtection="1">
      <alignment vertical="center" shrinkToFit="1"/>
      <protection/>
    </xf>
    <xf numFmtId="38" fontId="13" fillId="0" borderId="35" xfId="51" applyFont="1" applyBorder="1" applyAlignment="1" applyProtection="1">
      <alignment horizontal="center" vertical="center"/>
      <protection/>
    </xf>
    <xf numFmtId="38" fontId="13" fillId="0" borderId="35" xfId="51" applyFont="1" applyBorder="1" applyAlignment="1" applyProtection="1">
      <alignment vertical="center"/>
      <protection/>
    </xf>
    <xf numFmtId="38" fontId="22" fillId="0" borderId="0" xfId="51" applyFont="1" applyAlignment="1" applyProtection="1">
      <alignment vertical="center"/>
      <protection/>
    </xf>
    <xf numFmtId="38" fontId="13" fillId="0" borderId="0" xfId="51" applyFont="1" applyAlignment="1" applyProtection="1">
      <alignment vertical="center"/>
      <protection/>
    </xf>
    <xf numFmtId="0" fontId="23" fillId="0" borderId="0" xfId="62" applyFont="1" applyProtection="1">
      <alignment vertical="center"/>
      <protection/>
    </xf>
    <xf numFmtId="0" fontId="12" fillId="0" borderId="0" xfId="62" applyFont="1" applyAlignment="1" applyProtection="1">
      <alignment horizontal="right" vertical="center"/>
      <protection/>
    </xf>
    <xf numFmtId="0" fontId="19" fillId="0" borderId="23" xfId="62" applyFont="1" applyBorder="1" applyAlignment="1" applyProtection="1">
      <alignment horizontal="center" vertical="center" shrinkToFit="1"/>
      <protection/>
    </xf>
    <xf numFmtId="0" fontId="19" fillId="0" borderId="20" xfId="62" applyFont="1" applyBorder="1" applyAlignment="1" applyProtection="1">
      <alignment horizontal="center" vertical="center" shrinkToFit="1"/>
      <protection/>
    </xf>
    <xf numFmtId="0" fontId="19" fillId="0" borderId="39" xfId="62" applyFont="1" applyBorder="1" applyAlignment="1" applyProtection="1">
      <alignment horizontal="center" vertical="center" shrinkToFit="1"/>
      <protection/>
    </xf>
    <xf numFmtId="0" fontId="19" fillId="0" borderId="23" xfId="62" applyFont="1" applyBorder="1" applyAlignment="1" applyProtection="1">
      <alignment vertical="center" shrinkToFit="1"/>
      <protection/>
    </xf>
    <xf numFmtId="188" fontId="16" fillId="34" borderId="35" xfId="51" applyNumberFormat="1" applyFont="1" applyFill="1" applyBorder="1" applyAlignment="1" applyProtection="1">
      <alignment vertical="center" shrinkToFit="1"/>
      <protection/>
    </xf>
    <xf numFmtId="188" fontId="16" fillId="0" borderId="18" xfId="51" applyNumberFormat="1" applyFont="1" applyBorder="1" applyAlignment="1" applyProtection="1">
      <alignment vertical="center" shrinkToFit="1"/>
      <protection/>
    </xf>
    <xf numFmtId="188" fontId="16" fillId="0" borderId="14" xfId="51" applyNumberFormat="1" applyFont="1" applyBorder="1" applyAlignment="1" applyProtection="1">
      <alignment vertical="center" shrinkToFit="1"/>
      <protection/>
    </xf>
    <xf numFmtId="188" fontId="16" fillId="0" borderId="11" xfId="51" applyNumberFormat="1" applyFont="1" applyBorder="1" applyAlignment="1" applyProtection="1">
      <alignment vertical="center" shrinkToFit="1"/>
      <protection/>
    </xf>
    <xf numFmtId="188" fontId="16" fillId="0" borderId="11" xfId="51" applyNumberFormat="1" applyFont="1" applyFill="1" applyBorder="1" applyAlignment="1" applyProtection="1">
      <alignment vertical="center" shrinkToFit="1"/>
      <protection locked="0"/>
    </xf>
    <xf numFmtId="188" fontId="16" fillId="0" borderId="35" xfId="51" applyNumberFormat="1" applyFont="1" applyFill="1" applyBorder="1" applyAlignment="1" applyProtection="1">
      <alignment vertical="center" shrinkToFit="1"/>
      <protection locked="0"/>
    </xf>
    <xf numFmtId="188" fontId="16" fillId="0" borderId="35" xfId="51" applyNumberFormat="1" applyFont="1" applyFill="1" applyBorder="1" applyAlignment="1" applyProtection="1">
      <alignment vertical="center" shrinkToFit="1"/>
      <protection/>
    </xf>
    <xf numFmtId="188" fontId="16" fillId="35" borderId="35" xfId="51" applyNumberFormat="1" applyFont="1" applyFill="1" applyBorder="1" applyAlignment="1" applyProtection="1">
      <alignment vertical="center" shrinkToFit="1"/>
      <protection/>
    </xf>
    <xf numFmtId="188" fontId="16" fillId="35" borderId="11" xfId="51" applyNumberFormat="1" applyFont="1" applyFill="1" applyBorder="1" applyAlignment="1" applyProtection="1">
      <alignment vertical="center" shrinkToFit="1"/>
      <protection/>
    </xf>
    <xf numFmtId="188" fontId="16" fillId="34" borderId="11" xfId="51" applyNumberFormat="1" applyFont="1" applyFill="1" applyBorder="1" applyAlignment="1" applyProtection="1">
      <alignment vertical="center" shrinkToFit="1"/>
      <protection/>
    </xf>
    <xf numFmtId="188" fontId="16" fillId="0" borderId="11" xfId="51" applyNumberFormat="1" applyFont="1" applyFill="1" applyBorder="1" applyAlignment="1" applyProtection="1">
      <alignment vertical="center" shrinkToFit="1"/>
      <protection/>
    </xf>
    <xf numFmtId="0" fontId="19" fillId="0" borderId="0" xfId="62" applyFont="1" applyFill="1" applyProtection="1">
      <alignment vertical="center"/>
      <protection/>
    </xf>
    <xf numFmtId="188" fontId="16" fillId="13" borderId="35" xfId="51" applyNumberFormat="1" applyFont="1" applyFill="1" applyBorder="1" applyAlignment="1" applyProtection="1">
      <alignment vertical="center" shrinkToFit="1"/>
      <protection/>
    </xf>
    <xf numFmtId="188" fontId="16" fillId="36" borderId="35" xfId="51" applyNumberFormat="1" applyFont="1" applyFill="1" applyBorder="1" applyAlignment="1" applyProtection="1">
      <alignment vertical="center" shrinkToFit="1"/>
      <protection/>
    </xf>
    <xf numFmtId="189" fontId="16" fillId="34" borderId="40" xfId="51" applyNumberFormat="1" applyFont="1" applyFill="1" applyBorder="1" applyAlignment="1" applyProtection="1">
      <alignment vertical="center" shrinkToFit="1"/>
      <protection/>
    </xf>
    <xf numFmtId="188" fontId="16" fillId="34" borderId="11" xfId="51" applyNumberFormat="1" applyFont="1" applyFill="1" applyBorder="1" applyAlignment="1" applyProtection="1">
      <alignment vertical="center" shrinkToFit="1"/>
      <protection locked="0"/>
    </xf>
    <xf numFmtId="188" fontId="16" fillId="37" borderId="35" xfId="51" applyNumberFormat="1" applyFont="1" applyFill="1" applyBorder="1" applyAlignment="1" applyProtection="1">
      <alignment vertical="center" shrinkToFit="1"/>
      <protection/>
    </xf>
    <xf numFmtId="188" fontId="16" fillId="12" borderId="35" xfId="51" applyNumberFormat="1" applyFont="1" applyFill="1" applyBorder="1" applyAlignment="1" applyProtection="1">
      <alignment vertical="center" shrinkToFit="1"/>
      <protection/>
    </xf>
    <xf numFmtId="188" fontId="16" fillId="38" borderId="35" xfId="51" applyNumberFormat="1" applyFont="1" applyFill="1" applyBorder="1" applyAlignment="1" applyProtection="1">
      <alignment vertical="center" shrinkToFit="1"/>
      <protection/>
    </xf>
    <xf numFmtId="188" fontId="16" fillId="39" borderId="35" xfId="51" applyNumberFormat="1" applyFont="1" applyFill="1" applyBorder="1" applyAlignment="1" applyProtection="1">
      <alignment vertical="center" shrinkToFit="1"/>
      <protection/>
    </xf>
    <xf numFmtId="188" fontId="16" fillId="11" borderId="35" xfId="51" applyNumberFormat="1" applyFont="1" applyFill="1" applyBorder="1" applyAlignment="1" applyProtection="1">
      <alignment vertical="center" shrinkToFit="1"/>
      <protection/>
    </xf>
    <xf numFmtId="188" fontId="16" fillId="40" borderId="35" xfId="51" applyNumberFormat="1" applyFont="1" applyFill="1" applyBorder="1" applyAlignment="1" applyProtection="1">
      <alignment vertical="center" shrinkToFit="1"/>
      <protection/>
    </xf>
    <xf numFmtId="188" fontId="16" fillId="41" borderId="11" xfId="51" applyNumberFormat="1" applyFont="1" applyFill="1" applyBorder="1" applyAlignment="1" applyProtection="1">
      <alignment vertical="center" shrinkToFit="1"/>
      <protection/>
    </xf>
    <xf numFmtId="188" fontId="16" fillId="0" borderId="22" xfId="51" applyNumberFormat="1" applyFont="1" applyBorder="1" applyAlignment="1" applyProtection="1">
      <alignment vertical="center" shrinkToFit="1"/>
      <protection/>
    </xf>
    <xf numFmtId="0" fontId="78" fillId="0" borderId="0" xfId="0" applyFont="1" applyFill="1" applyAlignment="1">
      <alignment vertical="center"/>
    </xf>
    <xf numFmtId="0" fontId="78" fillId="0" borderId="0" xfId="0" applyFont="1" applyFill="1" applyBorder="1" applyAlignment="1">
      <alignment horizontal="left" vertical="top" wrapText="1"/>
    </xf>
    <xf numFmtId="0" fontId="24" fillId="0" borderId="0" xfId="0" applyFont="1" applyAlignment="1">
      <alignment horizontal="center"/>
    </xf>
    <xf numFmtId="0" fontId="8" fillId="0" borderId="0" xfId="0" applyFont="1" applyAlignment="1">
      <alignment horizontal="right"/>
    </xf>
    <xf numFmtId="0" fontId="0" fillId="0" borderId="0" xfId="0" applyFont="1" applyAlignment="1">
      <alignment/>
    </xf>
    <xf numFmtId="0" fontId="20" fillId="0" borderId="0" xfId="0" applyFont="1" applyAlignment="1">
      <alignment/>
    </xf>
    <xf numFmtId="0" fontId="20" fillId="0" borderId="0" xfId="0" applyFont="1" applyAlignment="1">
      <alignment vertical="center"/>
    </xf>
    <xf numFmtId="0" fontId="19" fillId="0" borderId="10" xfId="62" applyFont="1" applyBorder="1" applyAlignment="1" applyProtection="1">
      <alignment vertical="center"/>
      <protection/>
    </xf>
    <xf numFmtId="0" fontId="16" fillId="0" borderId="21" xfId="62" applyFont="1" applyBorder="1" applyAlignment="1" applyProtection="1">
      <alignment vertical="center"/>
      <protection/>
    </xf>
    <xf numFmtId="0" fontId="16" fillId="0" borderId="22" xfId="62" applyFont="1" applyBorder="1" applyAlignment="1" applyProtection="1">
      <alignment vertical="center"/>
      <protection/>
    </xf>
    <xf numFmtId="0" fontId="16" fillId="42" borderId="10" xfId="62" applyFont="1" applyFill="1" applyBorder="1" applyAlignment="1" applyProtection="1">
      <alignment vertical="center"/>
      <protection/>
    </xf>
    <xf numFmtId="0" fontId="16" fillId="42" borderId="11" xfId="62" applyFont="1" applyFill="1" applyBorder="1" applyAlignment="1" applyProtection="1">
      <alignment vertical="center"/>
      <protection/>
    </xf>
    <xf numFmtId="0" fontId="16" fillId="42" borderId="13" xfId="62" applyFont="1" applyFill="1" applyBorder="1" applyAlignment="1" applyProtection="1">
      <alignment vertical="center" wrapText="1"/>
      <protection/>
    </xf>
    <xf numFmtId="0" fontId="16" fillId="42" borderId="13" xfId="62" applyFont="1" applyFill="1" applyBorder="1" applyAlignment="1" applyProtection="1">
      <alignment vertical="center"/>
      <protection/>
    </xf>
    <xf numFmtId="0" fontId="16" fillId="42" borderId="14" xfId="62" applyFont="1" applyFill="1" applyBorder="1" applyAlignment="1" applyProtection="1">
      <alignment vertical="center" wrapText="1"/>
      <protection/>
    </xf>
    <xf numFmtId="38" fontId="16" fillId="33" borderId="23" xfId="51" applyNumberFormat="1" applyFont="1" applyFill="1" applyBorder="1" applyAlignment="1" applyProtection="1">
      <alignment vertical="center" wrapText="1"/>
      <protection locked="0"/>
    </xf>
    <xf numFmtId="38" fontId="16" fillId="33" borderId="13" xfId="62" applyNumberFormat="1" applyFont="1" applyFill="1" applyBorder="1" applyAlignment="1" applyProtection="1">
      <alignment vertical="center" wrapText="1"/>
      <protection locked="0"/>
    </xf>
    <xf numFmtId="38" fontId="16" fillId="33" borderId="14" xfId="62" applyNumberFormat="1" applyFont="1" applyFill="1" applyBorder="1" applyAlignment="1" applyProtection="1">
      <alignment vertical="center" wrapText="1"/>
      <protection locked="0"/>
    </xf>
    <xf numFmtId="38" fontId="19" fillId="0" borderId="10" xfId="51" applyFont="1" applyBorder="1" applyAlignment="1" applyProtection="1">
      <alignment vertical="center"/>
      <protection/>
    </xf>
    <xf numFmtId="0" fontId="16" fillId="33" borderId="36" xfId="62" applyFont="1" applyFill="1" applyBorder="1" applyAlignment="1" applyProtection="1">
      <alignment horizontal="center" vertical="center"/>
      <protection locked="0"/>
    </xf>
    <xf numFmtId="0" fontId="16" fillId="33" borderId="45" xfId="62" applyFont="1" applyFill="1" applyBorder="1" applyAlignment="1" applyProtection="1">
      <alignment vertical="center" wrapText="1"/>
      <protection locked="0"/>
    </xf>
    <xf numFmtId="0" fontId="16" fillId="33" borderId="37" xfId="62" applyFont="1" applyFill="1" applyBorder="1" applyAlignment="1" applyProtection="1">
      <alignment horizontal="center" vertical="center"/>
      <protection locked="0"/>
    </xf>
    <xf numFmtId="0" fontId="16" fillId="33" borderId="46" xfId="62" applyFont="1" applyFill="1" applyBorder="1" applyAlignment="1" applyProtection="1">
      <alignment vertical="center" wrapText="1"/>
      <protection locked="0"/>
    </xf>
    <xf numFmtId="0" fontId="16" fillId="33" borderId="37" xfId="62" applyFont="1" applyFill="1" applyBorder="1" applyAlignment="1" applyProtection="1">
      <alignment vertical="center" wrapText="1"/>
      <protection locked="0"/>
    </xf>
    <xf numFmtId="0" fontId="16" fillId="33" borderId="38" xfId="62" applyFont="1" applyFill="1" applyBorder="1" applyAlignment="1" applyProtection="1">
      <alignment vertical="center" wrapText="1"/>
      <protection locked="0"/>
    </xf>
    <xf numFmtId="0" fontId="16" fillId="33" borderId="38" xfId="62" applyFont="1" applyFill="1" applyBorder="1" applyAlignment="1" applyProtection="1">
      <alignment horizontal="center" vertical="center"/>
      <protection locked="0"/>
    </xf>
    <xf numFmtId="0" fontId="16" fillId="33" borderId="47" xfId="62" applyFont="1" applyFill="1" applyBorder="1" applyAlignment="1" applyProtection="1">
      <alignment vertical="center" wrapText="1"/>
      <protection locked="0"/>
    </xf>
    <xf numFmtId="0" fontId="19" fillId="33" borderId="19" xfId="62" applyFont="1" applyFill="1" applyBorder="1" applyAlignment="1" applyProtection="1">
      <alignment vertical="center"/>
      <protection locked="0"/>
    </xf>
    <xf numFmtId="0" fontId="19" fillId="33" borderId="19" xfId="62" applyFont="1" applyFill="1" applyBorder="1" applyAlignment="1" applyProtection="1">
      <alignment vertical="center" shrinkToFit="1"/>
      <protection locked="0"/>
    </xf>
    <xf numFmtId="0" fontId="19" fillId="33" borderId="18" xfId="62" applyFont="1" applyFill="1" applyBorder="1" applyAlignment="1" applyProtection="1">
      <alignment horizontal="left" vertical="center" shrinkToFit="1"/>
      <protection locked="0"/>
    </xf>
    <xf numFmtId="0" fontId="19" fillId="33" borderId="40" xfId="62" applyFont="1" applyFill="1" applyBorder="1" applyAlignment="1" applyProtection="1">
      <alignment horizontal="left" vertical="center" shrinkToFit="1"/>
      <protection locked="0"/>
    </xf>
    <xf numFmtId="181" fontId="19" fillId="33" borderId="13" xfId="62" applyNumberFormat="1" applyFont="1" applyFill="1" applyBorder="1" applyAlignment="1" applyProtection="1">
      <alignment vertical="center" shrinkToFit="1"/>
      <protection locked="0"/>
    </xf>
    <xf numFmtId="181" fontId="19" fillId="33" borderId="40" xfId="62" applyNumberFormat="1" applyFont="1" applyFill="1" applyBorder="1" applyAlignment="1" applyProtection="1">
      <alignment vertical="center" shrinkToFit="1"/>
      <protection locked="0"/>
    </xf>
    <xf numFmtId="0" fontId="19" fillId="33" borderId="13" xfId="62" applyFont="1" applyFill="1" applyBorder="1" applyAlignment="1" applyProtection="1">
      <alignment vertical="center" shrinkToFit="1"/>
      <protection locked="0"/>
    </xf>
    <xf numFmtId="0" fontId="19" fillId="33" borderId="40" xfId="62" applyFont="1" applyFill="1" applyBorder="1" applyAlignment="1" applyProtection="1">
      <alignment vertical="center" shrinkToFit="1"/>
      <protection locked="0"/>
    </xf>
    <xf numFmtId="0" fontId="19" fillId="33" borderId="13" xfId="62" applyFont="1" applyFill="1" applyBorder="1" applyProtection="1">
      <alignment vertical="center"/>
      <protection locked="0"/>
    </xf>
    <xf numFmtId="38" fontId="19" fillId="33" borderId="40" xfId="51" applyFont="1" applyFill="1" applyBorder="1" applyAlignment="1" applyProtection="1">
      <alignment vertical="center"/>
      <protection locked="0"/>
    </xf>
    <xf numFmtId="0" fontId="19" fillId="33" borderId="36" xfId="62" applyFont="1" applyFill="1" applyBorder="1" applyAlignment="1" applyProtection="1">
      <alignment vertical="center" wrapText="1"/>
      <protection locked="0"/>
    </xf>
    <xf numFmtId="0" fontId="19" fillId="33" borderId="41" xfId="62" applyFont="1" applyFill="1" applyBorder="1" applyAlignment="1" applyProtection="1">
      <alignment vertical="center"/>
      <protection locked="0"/>
    </xf>
    <xf numFmtId="0" fontId="19" fillId="33" borderId="41" xfId="62" applyFont="1" applyFill="1" applyBorder="1" applyAlignment="1" applyProtection="1">
      <alignment vertical="center" shrinkToFit="1"/>
      <protection locked="0"/>
    </xf>
    <xf numFmtId="0" fontId="19" fillId="33" borderId="46" xfId="62" applyFont="1" applyFill="1" applyBorder="1" applyAlignment="1" applyProtection="1">
      <alignment horizontal="left" vertical="center" shrinkToFit="1"/>
      <protection locked="0"/>
    </xf>
    <xf numFmtId="0" fontId="19" fillId="33" borderId="37" xfId="62" applyFont="1" applyFill="1" applyBorder="1" applyAlignment="1" applyProtection="1">
      <alignment horizontal="left" vertical="center" shrinkToFit="1"/>
      <protection locked="0"/>
    </xf>
    <xf numFmtId="181" fontId="19" fillId="33" borderId="42" xfId="62" applyNumberFormat="1" applyFont="1" applyFill="1" applyBorder="1" applyAlignment="1" applyProtection="1">
      <alignment vertical="center" shrinkToFit="1"/>
      <protection locked="0"/>
    </xf>
    <xf numFmtId="181" fontId="19" fillId="33" borderId="37" xfId="62" applyNumberFormat="1" applyFont="1" applyFill="1" applyBorder="1" applyAlignment="1" applyProtection="1">
      <alignment vertical="center" shrinkToFit="1"/>
      <protection locked="0"/>
    </xf>
    <xf numFmtId="0" fontId="19" fillId="33" borderId="42" xfId="62" applyFont="1" applyFill="1" applyBorder="1" applyAlignment="1" applyProtection="1">
      <alignment vertical="center" shrinkToFit="1"/>
      <protection locked="0"/>
    </xf>
    <xf numFmtId="0" fontId="19" fillId="33" borderId="37" xfId="62" applyFont="1" applyFill="1" applyBorder="1" applyAlignment="1" applyProtection="1">
      <alignment vertical="center" shrinkToFit="1"/>
      <protection locked="0"/>
    </xf>
    <xf numFmtId="0" fontId="19" fillId="33" borderId="42" xfId="62" applyFont="1" applyFill="1" applyBorder="1" applyProtection="1">
      <alignment vertical="center"/>
      <protection locked="0"/>
    </xf>
    <xf numFmtId="38" fontId="19" fillId="33" borderId="37" xfId="51" applyFont="1" applyFill="1" applyBorder="1" applyAlignment="1" applyProtection="1">
      <alignment vertical="center"/>
      <protection locked="0"/>
    </xf>
    <xf numFmtId="0" fontId="19" fillId="33" borderId="37" xfId="62" applyFont="1" applyFill="1" applyBorder="1" applyAlignment="1" applyProtection="1">
      <alignment vertical="center" wrapText="1"/>
      <protection locked="0"/>
    </xf>
    <xf numFmtId="0" fontId="19" fillId="33" borderId="43" xfId="62" applyFont="1" applyFill="1" applyBorder="1" applyAlignment="1" applyProtection="1">
      <alignment vertical="center"/>
      <protection locked="0"/>
    </xf>
    <xf numFmtId="0" fontId="19" fillId="33" borderId="43" xfId="62" applyFont="1" applyFill="1" applyBorder="1" applyAlignment="1" applyProtection="1">
      <alignment vertical="center" shrinkToFit="1"/>
      <protection locked="0"/>
    </xf>
    <xf numFmtId="0" fontId="19" fillId="33" borderId="48" xfId="62" applyFont="1" applyFill="1" applyBorder="1" applyAlignment="1" applyProtection="1">
      <alignment horizontal="left" vertical="center" shrinkToFit="1"/>
      <protection locked="0"/>
    </xf>
    <xf numFmtId="0" fontId="19" fillId="33" borderId="38" xfId="62" applyFont="1" applyFill="1" applyBorder="1" applyAlignment="1" applyProtection="1">
      <alignment horizontal="left" vertical="center" shrinkToFit="1"/>
      <protection locked="0"/>
    </xf>
    <xf numFmtId="181" fontId="19" fillId="33" borderId="49" xfId="62" applyNumberFormat="1" applyFont="1" applyFill="1" applyBorder="1" applyAlignment="1" applyProtection="1">
      <alignment vertical="center" shrinkToFit="1"/>
      <protection locked="0"/>
    </xf>
    <xf numFmtId="181" fontId="19" fillId="33" borderId="50" xfId="62" applyNumberFormat="1" applyFont="1" applyFill="1" applyBorder="1" applyAlignment="1" applyProtection="1">
      <alignment vertical="center" shrinkToFit="1"/>
      <protection locked="0"/>
    </xf>
    <xf numFmtId="0" fontId="19" fillId="33" borderId="49" xfId="62" applyFont="1" applyFill="1" applyBorder="1" applyAlignment="1" applyProtection="1">
      <alignment vertical="center" shrinkToFit="1"/>
      <protection locked="0"/>
    </xf>
    <xf numFmtId="0" fontId="19" fillId="33" borderId="38" xfId="62" applyFont="1" applyFill="1" applyBorder="1" applyAlignment="1" applyProtection="1">
      <alignment vertical="center" shrinkToFit="1"/>
      <protection locked="0"/>
    </xf>
    <xf numFmtId="0" fontId="19" fillId="33" borderId="50" xfId="62" applyFont="1" applyFill="1" applyBorder="1" applyAlignment="1" applyProtection="1">
      <alignment vertical="center" shrinkToFit="1"/>
      <protection locked="0"/>
    </xf>
    <xf numFmtId="0" fontId="19" fillId="33" borderId="49" xfId="62" applyFont="1" applyFill="1" applyBorder="1" applyProtection="1">
      <alignment vertical="center"/>
      <protection locked="0"/>
    </xf>
    <xf numFmtId="38" fontId="19" fillId="33" borderId="51" xfId="51" applyFont="1" applyFill="1" applyBorder="1" applyAlignment="1" applyProtection="1">
      <alignment vertical="center"/>
      <protection locked="0"/>
    </xf>
    <xf numFmtId="0" fontId="19" fillId="33" borderId="38" xfId="62" applyFont="1" applyFill="1" applyBorder="1" applyAlignment="1" applyProtection="1">
      <alignment vertical="center" wrapText="1"/>
      <protection locked="0"/>
    </xf>
    <xf numFmtId="38" fontId="16" fillId="33" borderId="39" xfId="51" applyFont="1" applyFill="1" applyBorder="1" applyAlignment="1" applyProtection="1">
      <alignment vertical="center" shrinkToFit="1"/>
      <protection locked="0"/>
    </xf>
    <xf numFmtId="38" fontId="16" fillId="43" borderId="36" xfId="51" applyFont="1" applyFill="1" applyBorder="1" applyAlignment="1" applyProtection="1">
      <alignment vertical="center" shrinkToFit="1"/>
      <protection/>
    </xf>
    <xf numFmtId="38" fontId="16" fillId="43" borderId="36" xfId="51" applyFont="1" applyFill="1" applyBorder="1" applyAlignment="1" applyProtection="1">
      <alignment vertical="center" shrinkToFit="1"/>
      <protection locked="0"/>
    </xf>
    <xf numFmtId="38" fontId="16" fillId="43" borderId="37" xfId="51" applyFont="1" applyFill="1" applyBorder="1" applyAlignment="1" applyProtection="1">
      <alignment vertical="center" shrinkToFit="1"/>
      <protection/>
    </xf>
    <xf numFmtId="38" fontId="16" fillId="43" borderId="37" xfId="51" applyFont="1" applyFill="1" applyBorder="1" applyAlignment="1" applyProtection="1">
      <alignment vertical="center" shrinkToFit="1"/>
      <protection locked="0"/>
    </xf>
    <xf numFmtId="38" fontId="16" fillId="43" borderId="38" xfId="51" applyFont="1" applyFill="1" applyBorder="1" applyAlignment="1" applyProtection="1">
      <alignment vertical="center" shrinkToFit="1"/>
      <protection locked="0"/>
    </xf>
    <xf numFmtId="38" fontId="16" fillId="43" borderId="35" xfId="51" applyFont="1" applyFill="1" applyBorder="1" applyAlignment="1" applyProtection="1">
      <alignment vertical="center" shrinkToFit="1"/>
      <protection locked="0"/>
    </xf>
    <xf numFmtId="38" fontId="16" fillId="43" borderId="35" xfId="51" applyFont="1" applyFill="1" applyBorder="1" applyAlignment="1" applyProtection="1">
      <alignment vertical="center" shrinkToFit="1"/>
      <protection/>
    </xf>
    <xf numFmtId="0" fontId="16" fillId="0" borderId="37" xfId="62" applyFont="1" applyFill="1" applyBorder="1" applyAlignment="1" applyProtection="1">
      <alignment vertical="center" wrapText="1"/>
      <protection locked="0"/>
    </xf>
    <xf numFmtId="0" fontId="13"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wrapText="1"/>
    </xf>
    <xf numFmtId="0" fontId="13" fillId="0" borderId="0" xfId="0" applyFont="1" applyFill="1" applyAlignment="1">
      <alignment horizontal="left" vertical="top"/>
    </xf>
    <xf numFmtId="0" fontId="27" fillId="44" borderId="0" xfId="64" applyFont="1" applyFill="1" applyBorder="1" applyAlignment="1">
      <alignment/>
      <protection/>
    </xf>
    <xf numFmtId="0" fontId="23" fillId="44" borderId="0" xfId="64" applyFont="1" applyFill="1" applyBorder="1" applyAlignment="1">
      <alignment/>
      <protection/>
    </xf>
    <xf numFmtId="0" fontId="23" fillId="44" borderId="0" xfId="64" applyFont="1" applyFill="1" applyBorder="1" applyAlignment="1">
      <alignment horizontal="left"/>
      <protection/>
    </xf>
    <xf numFmtId="182" fontId="23" fillId="44" borderId="0" xfId="64" applyNumberFormat="1" applyFont="1" applyFill="1" applyBorder="1" applyAlignment="1">
      <alignment horizontal="left"/>
      <protection/>
    </xf>
    <xf numFmtId="0" fontId="23" fillId="0" borderId="0" xfId="63" applyFont="1">
      <alignment vertical="center"/>
      <protection/>
    </xf>
    <xf numFmtId="0" fontId="6" fillId="44" borderId="0" xfId="64" applyFont="1" applyFill="1" applyBorder="1" applyAlignment="1">
      <alignment horizontal="center"/>
      <protection/>
    </xf>
    <xf numFmtId="0" fontId="4" fillId="44" borderId="0" xfId="64" applyFont="1" applyFill="1" applyBorder="1" applyAlignment="1">
      <alignment horizontal="left" vertical="center"/>
      <protection/>
    </xf>
    <xf numFmtId="0" fontId="29" fillId="44" borderId="0" xfId="64" applyFont="1" applyFill="1" applyBorder="1" applyAlignment="1">
      <alignment horizontal="center" vertical="center" shrinkToFit="1"/>
      <protection/>
    </xf>
    <xf numFmtId="190" fontId="29" fillId="44" borderId="0" xfId="64" applyNumberFormat="1" applyFont="1" applyFill="1" applyBorder="1" applyAlignment="1">
      <alignment horizontal="center" vertical="center" shrinkToFit="1"/>
      <protection/>
    </xf>
    <xf numFmtId="0" fontId="4" fillId="44" borderId="0" xfId="64" applyFont="1" applyFill="1" applyBorder="1" applyAlignment="1">
      <alignment horizontal="left" vertical="center" indent="1"/>
      <protection/>
    </xf>
    <xf numFmtId="0" fontId="4" fillId="44" borderId="0" xfId="64" applyFont="1" applyFill="1" applyBorder="1" applyAlignment="1">
      <alignment vertical="center" wrapText="1"/>
      <protection/>
    </xf>
    <xf numFmtId="0" fontId="4" fillId="44" borderId="35" xfId="64" applyFont="1" applyFill="1" applyBorder="1" applyAlignment="1">
      <alignment horizontal="distributed" vertical="center" wrapText="1"/>
      <protection/>
    </xf>
    <xf numFmtId="0" fontId="23" fillId="44" borderId="0" xfId="64" applyFont="1" applyFill="1" applyBorder="1" applyAlignment="1">
      <alignment horizontal="center" shrinkToFit="1"/>
      <protection/>
    </xf>
    <xf numFmtId="182" fontId="23" fillId="44" borderId="0" xfId="64" applyNumberFormat="1" applyFont="1" applyFill="1" applyBorder="1">
      <alignment/>
      <protection/>
    </xf>
    <xf numFmtId="182" fontId="23" fillId="44" borderId="0" xfId="64" applyNumberFormat="1" applyFont="1" applyFill="1" applyBorder="1" applyAlignment="1">
      <alignment horizontal="right" vertical="center"/>
      <protection/>
    </xf>
    <xf numFmtId="182" fontId="23" fillId="44" borderId="40" xfId="64" applyNumberFormat="1" applyFont="1" applyFill="1" applyBorder="1" applyAlignment="1">
      <alignment horizontal="distributed" vertical="center" shrinkToFit="1"/>
      <protection/>
    </xf>
    <xf numFmtId="182" fontId="23" fillId="44" borderId="14" xfId="64" applyNumberFormat="1" applyFont="1" applyFill="1" applyBorder="1" applyAlignment="1">
      <alignment horizontal="distributed" vertical="center" shrinkToFit="1"/>
      <protection/>
    </xf>
    <xf numFmtId="0" fontId="23" fillId="44" borderId="51" xfId="64" applyFont="1" applyFill="1" applyBorder="1" applyAlignment="1">
      <alignment horizontal="center" vertical="center" shrinkToFit="1"/>
      <protection/>
    </xf>
    <xf numFmtId="182" fontId="23" fillId="44" borderId="51" xfId="64" applyNumberFormat="1" applyFont="1" applyFill="1" applyBorder="1" applyAlignment="1">
      <alignment horizontal="distributed" vertical="center" shrinkToFit="1"/>
      <protection/>
    </xf>
    <xf numFmtId="182" fontId="23" fillId="44" borderId="52" xfId="64" applyNumberFormat="1" applyFont="1" applyFill="1" applyBorder="1" applyAlignment="1">
      <alignment horizontal="distributed" vertical="center" wrapText="1" shrinkToFit="1"/>
      <protection/>
    </xf>
    <xf numFmtId="182" fontId="23" fillId="44" borderId="18" xfId="64" applyNumberFormat="1" applyFont="1" applyFill="1" applyBorder="1" applyAlignment="1">
      <alignment horizontal="distributed" vertical="center" shrinkToFit="1"/>
      <protection/>
    </xf>
    <xf numFmtId="182" fontId="23" fillId="0" borderId="53" xfId="64" applyNumberFormat="1" applyFont="1" applyFill="1" applyBorder="1" applyAlignment="1">
      <alignment horizontal="distributed" vertical="center" shrinkToFit="1"/>
      <protection/>
    </xf>
    <xf numFmtId="182" fontId="23" fillId="44" borderId="18" xfId="64" applyNumberFormat="1" applyFont="1" applyFill="1" applyBorder="1" applyAlignment="1">
      <alignment horizontal="distributed" vertical="center" shrinkToFit="1"/>
      <protection/>
    </xf>
    <xf numFmtId="0" fontId="23" fillId="44" borderId="39" xfId="64" applyFont="1" applyFill="1" applyBorder="1" applyAlignment="1">
      <alignment horizontal="center" vertical="center" shrinkToFit="1"/>
      <protection/>
    </xf>
    <xf numFmtId="0" fontId="23" fillId="44" borderId="22" xfId="64" applyFont="1" applyFill="1" applyBorder="1" applyAlignment="1">
      <alignment horizontal="center" vertical="center" shrinkToFit="1"/>
      <protection/>
    </xf>
    <xf numFmtId="0" fontId="23" fillId="44" borderId="20" xfId="64" applyFont="1" applyFill="1" applyBorder="1" applyAlignment="1">
      <alignment horizontal="center" vertical="center" shrinkToFit="1"/>
      <protection/>
    </xf>
    <xf numFmtId="182" fontId="23" fillId="44" borderId="54" xfId="64" applyNumberFormat="1" applyFont="1" applyFill="1" applyBorder="1" applyAlignment="1">
      <alignment vertical="center" shrinkToFit="1"/>
      <protection/>
    </xf>
    <xf numFmtId="182" fontId="23" fillId="44" borderId="39" xfId="64" applyNumberFormat="1" applyFont="1" applyFill="1" applyBorder="1" applyAlignment="1">
      <alignment vertical="center" shrinkToFit="1"/>
      <protection/>
    </xf>
    <xf numFmtId="182" fontId="23" fillId="44" borderId="55" xfId="64" applyNumberFormat="1" applyFont="1" applyFill="1" applyBorder="1" applyAlignment="1">
      <alignment vertical="center" shrinkToFit="1"/>
      <protection/>
    </xf>
    <xf numFmtId="182" fontId="23" fillId="44" borderId="56" xfId="64" applyNumberFormat="1" applyFont="1" applyFill="1" applyBorder="1" applyAlignment="1">
      <alignment vertical="center" shrinkToFit="1"/>
      <protection/>
    </xf>
    <xf numFmtId="182" fontId="23" fillId="44" borderId="57" xfId="64" applyNumberFormat="1" applyFont="1" applyFill="1" applyBorder="1" applyAlignment="1">
      <alignment vertical="center" shrinkToFit="1"/>
      <protection/>
    </xf>
    <xf numFmtId="182" fontId="23" fillId="44" borderId="22" xfId="64" applyNumberFormat="1" applyFont="1" applyFill="1" applyBorder="1" applyAlignment="1">
      <alignment vertical="center" shrinkToFit="1"/>
      <protection/>
    </xf>
    <xf numFmtId="182" fontId="23" fillId="0" borderId="58" xfId="64" applyNumberFormat="1" applyFont="1" applyFill="1" applyBorder="1" applyAlignment="1">
      <alignment vertical="center" shrinkToFit="1"/>
      <protection/>
    </xf>
    <xf numFmtId="0" fontId="23" fillId="0" borderId="22" xfId="63" applyFont="1" applyFill="1" applyBorder="1" applyAlignment="1">
      <alignment vertical="center"/>
      <protection/>
    </xf>
    <xf numFmtId="0" fontId="23" fillId="44" borderId="36" xfId="64" applyFont="1" applyFill="1" applyBorder="1" applyAlignment="1">
      <alignment horizontal="center" vertical="center" shrinkToFit="1"/>
      <protection/>
    </xf>
    <xf numFmtId="182" fontId="23" fillId="44" borderId="59" xfId="64" applyNumberFormat="1" applyFont="1" applyFill="1" applyBorder="1" applyAlignment="1">
      <alignment vertical="center"/>
      <protection/>
    </xf>
    <xf numFmtId="182" fontId="23" fillId="44" borderId="36" xfId="64" applyNumberFormat="1" applyFont="1" applyFill="1" applyBorder="1" applyAlignment="1">
      <alignment vertical="center"/>
      <protection/>
    </xf>
    <xf numFmtId="182" fontId="23" fillId="44" borderId="60" xfId="64" applyNumberFormat="1" applyFont="1" applyFill="1" applyBorder="1" applyAlignment="1">
      <alignment vertical="center"/>
      <protection/>
    </xf>
    <xf numFmtId="182" fontId="23" fillId="44" borderId="61" xfId="64" applyNumberFormat="1" applyFont="1" applyFill="1" applyBorder="1" applyAlignment="1">
      <alignment vertical="center"/>
      <protection/>
    </xf>
    <xf numFmtId="182" fontId="23" fillId="44" borderId="62" xfId="64" applyNumberFormat="1" applyFont="1" applyFill="1" applyBorder="1" applyAlignment="1">
      <alignment horizontal="right" vertical="center"/>
      <protection/>
    </xf>
    <xf numFmtId="182" fontId="23" fillId="44" borderId="45" xfId="64" applyNumberFormat="1" applyFont="1" applyFill="1" applyBorder="1" applyAlignment="1">
      <alignment horizontal="right" vertical="center"/>
      <protection/>
    </xf>
    <xf numFmtId="182" fontId="23" fillId="44" borderId="63" xfId="64" applyNumberFormat="1" applyFont="1" applyFill="1" applyBorder="1" applyAlignment="1">
      <alignment horizontal="right" vertical="center"/>
      <protection/>
    </xf>
    <xf numFmtId="191" fontId="23" fillId="3" borderId="62" xfId="64" applyNumberFormat="1" applyFont="1" applyFill="1" applyBorder="1" applyAlignment="1">
      <alignment horizontal="right" vertical="center"/>
      <protection/>
    </xf>
    <xf numFmtId="0" fontId="23" fillId="44" borderId="37" xfId="64" applyFont="1" applyFill="1" applyBorder="1" applyAlignment="1">
      <alignment horizontal="center" vertical="center" shrinkToFit="1"/>
      <protection/>
    </xf>
    <xf numFmtId="0" fontId="23" fillId="44" borderId="37" xfId="64" applyFont="1" applyFill="1" applyBorder="1" applyAlignment="1">
      <alignment vertical="center" wrapText="1"/>
      <protection/>
    </xf>
    <xf numFmtId="0" fontId="23" fillId="44" borderId="41" xfId="64" applyFont="1" applyFill="1" applyBorder="1" applyAlignment="1">
      <alignment vertical="center" wrapText="1"/>
      <protection/>
    </xf>
    <xf numFmtId="182" fontId="23" fillId="44" borderId="64" xfId="64" applyNumberFormat="1" applyFont="1" applyFill="1" applyBorder="1" applyAlignment="1">
      <alignment vertical="center"/>
      <protection/>
    </xf>
    <xf numFmtId="182" fontId="23" fillId="44" borderId="37" xfId="64" applyNumberFormat="1" applyFont="1" applyFill="1" applyBorder="1" applyAlignment="1">
      <alignment vertical="center"/>
      <protection/>
    </xf>
    <xf numFmtId="182" fontId="23" fillId="44" borderId="65" xfId="64" applyNumberFormat="1" applyFont="1" applyFill="1" applyBorder="1" applyAlignment="1">
      <alignment vertical="center"/>
      <protection/>
    </xf>
    <xf numFmtId="182" fontId="23" fillId="44" borderId="66" xfId="64" applyNumberFormat="1" applyFont="1" applyFill="1" applyBorder="1" applyAlignment="1">
      <alignment vertical="center"/>
      <protection/>
    </xf>
    <xf numFmtId="182" fontId="23" fillId="44" borderId="67" xfId="64" applyNumberFormat="1" applyFont="1" applyFill="1" applyBorder="1" applyAlignment="1">
      <alignment horizontal="right" vertical="center"/>
      <protection/>
    </xf>
    <xf numFmtId="182" fontId="23" fillId="44" borderId="46" xfId="64" applyNumberFormat="1" applyFont="1" applyFill="1" applyBorder="1" applyAlignment="1">
      <alignment horizontal="right" vertical="center"/>
      <protection/>
    </xf>
    <xf numFmtId="182" fontId="23" fillId="44" borderId="68" xfId="64" applyNumberFormat="1" applyFont="1" applyFill="1" applyBorder="1" applyAlignment="1">
      <alignment horizontal="right" vertical="center"/>
      <protection/>
    </xf>
    <xf numFmtId="191" fontId="23" fillId="3" borderId="67" xfId="64" applyNumberFormat="1" applyFont="1" applyFill="1" applyBorder="1" applyAlignment="1">
      <alignment horizontal="right" vertical="center"/>
      <protection/>
    </xf>
    <xf numFmtId="0" fontId="23" fillId="44" borderId="69" xfId="64" applyFont="1" applyFill="1" applyBorder="1" applyAlignment="1">
      <alignment horizontal="center" vertical="center" shrinkToFit="1"/>
      <protection/>
    </xf>
    <xf numFmtId="0" fontId="23" fillId="44" borderId="70" xfId="64" applyFont="1" applyFill="1" applyBorder="1" applyAlignment="1">
      <alignment horizontal="center" vertical="center" shrinkToFit="1"/>
      <protection/>
    </xf>
    <xf numFmtId="0" fontId="23" fillId="44" borderId="69" xfId="64" applyFont="1" applyFill="1" applyBorder="1" applyAlignment="1">
      <alignment vertical="center" wrapText="1"/>
      <protection/>
    </xf>
    <xf numFmtId="0" fontId="23" fillId="44" borderId="71" xfId="64" applyFont="1" applyFill="1" applyBorder="1" applyAlignment="1">
      <alignment vertical="center" wrapText="1"/>
      <protection/>
    </xf>
    <xf numFmtId="182" fontId="23" fillId="44" borderId="72" xfId="64" applyNumberFormat="1" applyFont="1" applyFill="1" applyBorder="1" applyAlignment="1">
      <alignment vertical="center"/>
      <protection/>
    </xf>
    <xf numFmtId="182" fontId="23" fillId="44" borderId="69" xfId="64" applyNumberFormat="1" applyFont="1" applyFill="1" applyBorder="1" applyAlignment="1">
      <alignment vertical="center"/>
      <protection/>
    </xf>
    <xf numFmtId="182" fontId="23" fillId="44" borderId="73" xfId="64" applyNumberFormat="1" applyFont="1" applyFill="1" applyBorder="1" applyAlignment="1">
      <alignment vertical="center"/>
      <protection/>
    </xf>
    <xf numFmtId="182" fontId="23" fillId="44" borderId="74" xfId="64" applyNumberFormat="1" applyFont="1" applyFill="1" applyBorder="1" applyAlignment="1">
      <alignment vertical="center"/>
      <protection/>
    </xf>
    <xf numFmtId="182" fontId="23" fillId="44" borderId="75" xfId="64" applyNumberFormat="1" applyFont="1" applyFill="1" applyBorder="1" applyAlignment="1">
      <alignment horizontal="right" vertical="center"/>
      <protection/>
    </xf>
    <xf numFmtId="182" fontId="23" fillId="44" borderId="76" xfId="64" applyNumberFormat="1" applyFont="1" applyFill="1" applyBorder="1" applyAlignment="1">
      <alignment horizontal="right" vertical="center"/>
      <protection/>
    </xf>
    <xf numFmtId="182" fontId="23" fillId="44" borderId="77" xfId="64" applyNumberFormat="1" applyFont="1" applyFill="1" applyBorder="1" applyAlignment="1">
      <alignment horizontal="right" vertical="center"/>
      <protection/>
    </xf>
    <xf numFmtId="191" fontId="23" fillId="3" borderId="75" xfId="64" applyNumberFormat="1" applyFont="1" applyFill="1" applyBorder="1" applyAlignment="1">
      <alignment horizontal="right" vertical="center"/>
      <protection/>
    </xf>
    <xf numFmtId="0" fontId="23" fillId="44" borderId="78" xfId="64" applyFont="1" applyFill="1" applyBorder="1" applyAlignment="1">
      <alignment vertical="center"/>
      <protection/>
    </xf>
    <xf numFmtId="0" fontId="23" fillId="44" borderId="79" xfId="64" applyFont="1" applyFill="1" applyBorder="1" applyAlignment="1">
      <alignment vertical="center"/>
      <protection/>
    </xf>
    <xf numFmtId="0" fontId="23" fillId="44" borderId="80" xfId="64" applyFont="1" applyFill="1" applyBorder="1" applyAlignment="1">
      <alignment vertical="center"/>
      <protection/>
    </xf>
    <xf numFmtId="0" fontId="17" fillId="44" borderId="0" xfId="63" applyFont="1" applyFill="1" applyBorder="1" applyAlignment="1">
      <alignment horizontal="left" vertical="center"/>
      <protection/>
    </xf>
    <xf numFmtId="0" fontId="17" fillId="44" borderId="0" xfId="63" applyFont="1" applyFill="1" applyBorder="1" applyAlignment="1">
      <alignment vertical="center"/>
      <protection/>
    </xf>
    <xf numFmtId="0" fontId="14" fillId="44" borderId="0" xfId="63" applyFont="1" applyFill="1" applyBorder="1" applyAlignment="1">
      <alignment vertical="center"/>
      <protection/>
    </xf>
    <xf numFmtId="0" fontId="14" fillId="0" borderId="0" xfId="63" applyFont="1">
      <alignment vertical="center"/>
      <protection/>
    </xf>
    <xf numFmtId="0" fontId="23" fillId="43" borderId="36" xfId="64" applyFont="1" applyFill="1" applyBorder="1" applyAlignment="1">
      <alignment vertical="center" wrapText="1"/>
      <protection/>
    </xf>
    <xf numFmtId="0" fontId="23" fillId="43" borderId="81" xfId="64" applyFont="1" applyFill="1" applyBorder="1" applyAlignment="1">
      <alignment vertical="center" wrapText="1"/>
      <protection/>
    </xf>
    <xf numFmtId="182" fontId="23" fillId="9" borderId="82" xfId="64" applyNumberFormat="1" applyFont="1" applyFill="1" applyBorder="1" applyAlignment="1">
      <alignment vertical="center"/>
      <protection/>
    </xf>
    <xf numFmtId="182" fontId="23" fillId="9" borderId="83" xfId="64" applyNumberFormat="1" applyFont="1" applyFill="1" applyBorder="1" applyAlignment="1">
      <alignment vertical="center"/>
      <protection/>
    </xf>
    <xf numFmtId="182" fontId="23" fillId="9" borderId="84" xfId="64" applyNumberFormat="1" applyFont="1" applyFill="1" applyBorder="1" applyAlignment="1">
      <alignment vertical="center"/>
      <protection/>
    </xf>
    <xf numFmtId="182" fontId="23" fillId="9" borderId="85" xfId="64" applyNumberFormat="1" applyFont="1" applyFill="1" applyBorder="1" applyAlignment="1">
      <alignment vertical="center"/>
      <protection/>
    </xf>
    <xf numFmtId="182" fontId="23" fillId="9" borderId="86" xfId="64" applyNumberFormat="1" applyFont="1" applyFill="1" applyBorder="1" applyAlignment="1">
      <alignment horizontal="right" vertical="center"/>
      <protection/>
    </xf>
    <xf numFmtId="182" fontId="23" fillId="9" borderId="87" xfId="64" applyNumberFormat="1" applyFont="1" applyFill="1" applyBorder="1" applyAlignment="1">
      <alignment horizontal="right" vertical="center"/>
      <protection/>
    </xf>
    <xf numFmtId="182" fontId="23" fillId="9" borderId="88" xfId="64" applyNumberFormat="1" applyFont="1" applyFill="1" applyBorder="1" applyAlignment="1">
      <alignment horizontal="right" vertical="center"/>
      <protection/>
    </xf>
    <xf numFmtId="182" fontId="23" fillId="42" borderId="57" xfId="64" applyNumberFormat="1" applyFont="1" applyFill="1" applyBorder="1" applyAlignment="1">
      <alignment vertical="center" shrinkToFit="1"/>
      <protection/>
    </xf>
    <xf numFmtId="0" fontId="85" fillId="44" borderId="0" xfId="64" applyFont="1" applyFill="1" applyBorder="1" applyAlignment="1">
      <alignment horizontal="center" shrinkToFit="1"/>
      <protection/>
    </xf>
    <xf numFmtId="0" fontId="86" fillId="0" borderId="0" xfId="0" applyFont="1" applyAlignment="1">
      <alignment/>
    </xf>
    <xf numFmtId="179" fontId="82" fillId="42" borderId="10" xfId="0" applyNumberFormat="1" applyFont="1" applyFill="1" applyBorder="1" applyAlignment="1">
      <alignment vertical="center"/>
    </xf>
    <xf numFmtId="179" fontId="82" fillId="42" borderId="10" xfId="0" applyNumberFormat="1" applyFont="1" applyFill="1" applyBorder="1" applyAlignment="1">
      <alignment horizontal="center" vertical="center"/>
    </xf>
    <xf numFmtId="179" fontId="82" fillId="42" borderId="11" xfId="0" applyNumberFormat="1" applyFont="1" applyFill="1" applyBorder="1" applyAlignment="1">
      <alignment vertical="center"/>
    </xf>
    <xf numFmtId="38" fontId="16" fillId="43" borderId="39" xfId="51" applyFont="1" applyFill="1" applyBorder="1" applyAlignment="1" applyProtection="1">
      <alignment vertical="center" shrinkToFit="1"/>
      <protection locked="0"/>
    </xf>
    <xf numFmtId="38" fontId="4" fillId="0" borderId="12" xfId="49" applyFont="1" applyBorder="1" applyAlignment="1">
      <alignment vertical="center"/>
    </xf>
    <xf numFmtId="38" fontId="4" fillId="0" borderId="11" xfId="49" applyFont="1" applyBorder="1" applyAlignment="1">
      <alignment vertical="center"/>
    </xf>
    <xf numFmtId="38" fontId="4" fillId="6" borderId="12" xfId="49" applyFont="1" applyFill="1" applyBorder="1" applyAlignment="1">
      <alignment horizontal="left" vertical="center" shrinkToFit="1"/>
    </xf>
    <xf numFmtId="38" fontId="4" fillId="6" borderId="10" xfId="49" applyFont="1" applyFill="1" applyBorder="1" applyAlignment="1">
      <alignment horizontal="left" vertical="center" shrinkToFit="1"/>
    </xf>
    <xf numFmtId="38" fontId="4" fillId="6" borderId="11" xfId="49" applyFont="1" applyFill="1" applyBorder="1" applyAlignment="1">
      <alignment horizontal="left" vertical="center" shrinkToFit="1"/>
    </xf>
    <xf numFmtId="38" fontId="4" fillId="0" borderId="35" xfId="49" applyFont="1" applyBorder="1" applyAlignment="1">
      <alignment horizontal="left" vertical="center"/>
    </xf>
    <xf numFmtId="38" fontId="4" fillId="6" borderId="17" xfId="49" applyFont="1" applyFill="1" applyBorder="1" applyAlignment="1">
      <alignment horizontal="left" vertical="center" shrinkToFit="1"/>
    </xf>
    <xf numFmtId="38" fontId="4" fillId="6" borderId="89" xfId="49" applyFont="1" applyFill="1" applyBorder="1" applyAlignment="1">
      <alignment horizontal="left" vertical="center" shrinkToFit="1"/>
    </xf>
    <xf numFmtId="38" fontId="4" fillId="6" borderId="26" xfId="49" applyFont="1" applyFill="1" applyBorder="1" applyAlignment="1">
      <alignment horizontal="left" vertical="center" shrinkToFit="1"/>
    </xf>
    <xf numFmtId="38" fontId="4" fillId="6" borderId="27" xfId="49" applyFont="1" applyFill="1" applyBorder="1" applyAlignment="1">
      <alignment horizontal="left" vertical="center" shrinkToFit="1"/>
    </xf>
    <xf numFmtId="38" fontId="4" fillId="6" borderId="90" xfId="49" applyFont="1" applyFill="1" applyBorder="1" applyAlignment="1">
      <alignment horizontal="left" vertical="center" shrinkToFit="1"/>
    </xf>
    <xf numFmtId="38" fontId="4" fillId="6" borderId="91" xfId="49" applyFont="1" applyFill="1" applyBorder="1" applyAlignment="1">
      <alignment horizontal="left" vertical="center" shrinkToFit="1"/>
    </xf>
    <xf numFmtId="38" fontId="4" fillId="0" borderId="23" xfId="49" applyFont="1" applyBorder="1" applyAlignment="1">
      <alignment horizontal="left" vertical="center"/>
    </xf>
    <xf numFmtId="38" fontId="4" fillId="0" borderId="14" xfId="49" applyFont="1" applyBorder="1" applyAlignment="1">
      <alignment horizontal="left" vertical="center"/>
    </xf>
    <xf numFmtId="38" fontId="4" fillId="6" borderId="35" xfId="49" applyFont="1" applyFill="1" applyBorder="1" applyAlignment="1">
      <alignment horizontal="left" vertical="center" shrinkToFit="1"/>
    </xf>
    <xf numFmtId="38" fontId="4" fillId="0" borderId="19" xfId="49" applyFont="1" applyBorder="1" applyAlignment="1">
      <alignment horizontal="left" vertical="center"/>
    </xf>
    <xf numFmtId="38" fontId="4" fillId="0" borderId="18" xfId="49" applyFont="1" applyBorder="1" applyAlignment="1">
      <alignment horizontal="left" vertical="center"/>
    </xf>
    <xf numFmtId="38" fontId="4" fillId="0" borderId="20" xfId="49" applyFont="1" applyBorder="1" applyAlignment="1">
      <alignment horizontal="left" vertical="center"/>
    </xf>
    <xf numFmtId="38" fontId="4" fillId="0" borderId="22" xfId="49" applyFont="1" applyBorder="1" applyAlignment="1">
      <alignment horizontal="left" vertical="center"/>
    </xf>
    <xf numFmtId="38" fontId="4" fillId="0" borderId="24" xfId="49" applyFont="1" applyBorder="1" applyAlignment="1">
      <alignment vertical="center"/>
    </xf>
    <xf numFmtId="38" fontId="4" fillId="0" borderId="17" xfId="49" applyFont="1" applyBorder="1" applyAlignment="1">
      <alignment vertical="center"/>
    </xf>
    <xf numFmtId="38" fontId="4" fillId="0" borderId="92" xfId="49" applyFont="1" applyBorder="1" applyAlignment="1">
      <alignment vertical="center"/>
    </xf>
    <xf numFmtId="38" fontId="4" fillId="0" borderId="90" xfId="49" applyFont="1" applyBorder="1" applyAlignment="1">
      <alignment vertical="center"/>
    </xf>
    <xf numFmtId="38" fontId="4" fillId="0" borderId="25" xfId="49" applyFont="1" applyBorder="1" applyAlignment="1">
      <alignment vertical="center"/>
    </xf>
    <xf numFmtId="38" fontId="4" fillId="0" borderId="26" xfId="49" applyFont="1" applyBorder="1" applyAlignment="1">
      <alignment vertical="center"/>
    </xf>
    <xf numFmtId="38" fontId="5" fillId="0" borderId="0" xfId="49" applyFont="1" applyBorder="1" applyAlignment="1">
      <alignment horizontal="center" vertical="center" wrapText="1"/>
    </xf>
    <xf numFmtId="38" fontId="5" fillId="6" borderId="0" xfId="49" applyFont="1" applyFill="1" applyBorder="1" applyAlignment="1">
      <alignment horizontal="center" vertical="center" wrapText="1"/>
    </xf>
    <xf numFmtId="38" fontId="4" fillId="0" borderId="12" xfId="49" applyFont="1" applyBorder="1" applyAlignment="1">
      <alignment horizontal="left" vertical="center"/>
    </xf>
    <xf numFmtId="38" fontId="4" fillId="0" borderId="11" xfId="49" applyFont="1" applyBorder="1" applyAlignment="1">
      <alignment horizontal="left" vertical="center"/>
    </xf>
    <xf numFmtId="38" fontId="4" fillId="6" borderId="21" xfId="49" applyFont="1" applyFill="1" applyBorder="1" applyAlignment="1">
      <alignment horizontal="left" vertical="center" shrinkToFit="1"/>
    </xf>
    <xf numFmtId="38" fontId="4" fillId="6" borderId="10" xfId="49" applyFont="1" applyFill="1" applyBorder="1" applyAlignment="1">
      <alignment horizontal="center" vertical="center" shrinkToFit="1"/>
    </xf>
    <xf numFmtId="38" fontId="4" fillId="0" borderId="0" xfId="49" applyFont="1" applyBorder="1" applyAlignment="1">
      <alignment horizontal="distributed" vertical="center"/>
    </xf>
    <xf numFmtId="38" fontId="4" fillId="0" borderId="0" xfId="49" applyFont="1" applyBorder="1" applyAlignment="1">
      <alignment horizontal="distributed" vertical="distributed"/>
    </xf>
    <xf numFmtId="38" fontId="4" fillId="6" borderId="35" xfId="49" applyFont="1" applyFill="1" applyBorder="1" applyAlignment="1">
      <alignment horizontal="left" vertical="center" wrapText="1" shrinkToFit="1"/>
    </xf>
    <xf numFmtId="38" fontId="4" fillId="6" borderId="12" xfId="49" applyFont="1" applyFill="1" applyBorder="1" applyAlignment="1">
      <alignment horizontal="center" vertical="center" shrinkToFit="1"/>
    </xf>
    <xf numFmtId="0" fontId="78" fillId="6" borderId="32" xfId="0" applyFont="1" applyFill="1" applyBorder="1" applyAlignment="1">
      <alignment horizontal="center" vertical="center" shrinkToFit="1"/>
    </xf>
    <xf numFmtId="0" fontId="78" fillId="6" borderId="33" xfId="0" applyFont="1" applyFill="1" applyBorder="1" applyAlignment="1">
      <alignment horizontal="center" vertical="center" shrinkToFit="1"/>
    </xf>
    <xf numFmtId="0" fontId="78" fillId="6" borderId="28" xfId="0" applyFont="1" applyFill="1" applyBorder="1" applyAlignment="1">
      <alignment horizontal="center" vertical="center" shrinkToFit="1"/>
    </xf>
    <xf numFmtId="0" fontId="87" fillId="6" borderId="23" xfId="0" applyFont="1" applyFill="1" applyBorder="1" applyAlignment="1">
      <alignment horizontal="left" vertical="top" wrapText="1"/>
    </xf>
    <xf numFmtId="0" fontId="78" fillId="6" borderId="13" xfId="0" applyFont="1" applyFill="1" applyBorder="1" applyAlignment="1">
      <alignment horizontal="left" vertical="top"/>
    </xf>
    <xf numFmtId="0" fontId="78" fillId="6" borderId="14" xfId="0" applyFont="1" applyFill="1" applyBorder="1" applyAlignment="1">
      <alignment horizontal="left" vertical="top"/>
    </xf>
    <xf numFmtId="0" fontId="78" fillId="6" borderId="19" xfId="0" applyFont="1" applyFill="1" applyBorder="1" applyAlignment="1">
      <alignment horizontal="left" vertical="top"/>
    </xf>
    <xf numFmtId="0" fontId="78" fillId="6" borderId="0" xfId="0" applyFont="1" applyFill="1" applyBorder="1" applyAlignment="1">
      <alignment horizontal="left" vertical="top"/>
    </xf>
    <xf numFmtId="0" fontId="78" fillId="6" borderId="18" xfId="0" applyFont="1" applyFill="1" applyBorder="1" applyAlignment="1">
      <alignment horizontal="left" vertical="top"/>
    </xf>
    <xf numFmtId="0" fontId="78" fillId="6" borderId="20" xfId="0" applyFont="1" applyFill="1" applyBorder="1" applyAlignment="1">
      <alignment horizontal="left" vertical="top"/>
    </xf>
    <xf numFmtId="0" fontId="78" fillId="6" borderId="21" xfId="0" applyFont="1" applyFill="1" applyBorder="1" applyAlignment="1">
      <alignment horizontal="left" vertical="top"/>
    </xf>
    <xf numFmtId="0" fontId="78" fillId="6" borderId="22" xfId="0" applyFont="1" applyFill="1" applyBorder="1" applyAlignment="1">
      <alignment horizontal="left" vertical="top"/>
    </xf>
    <xf numFmtId="0" fontId="79" fillId="0" borderId="34" xfId="0" applyFont="1" applyBorder="1" applyAlignment="1">
      <alignment horizontal="center" vertical="center"/>
    </xf>
    <xf numFmtId="0" fontId="79" fillId="0" borderId="15" xfId="0" applyFont="1" applyBorder="1" applyAlignment="1">
      <alignment horizontal="center" vertical="center"/>
    </xf>
    <xf numFmtId="0" fontId="79" fillId="0" borderId="16" xfId="0" applyFont="1" applyBorder="1" applyAlignment="1">
      <alignment horizontal="center" vertical="center"/>
    </xf>
    <xf numFmtId="0" fontId="79" fillId="0" borderId="23" xfId="0" applyFont="1" applyBorder="1" applyAlignment="1">
      <alignment horizontal="center" vertical="center"/>
    </xf>
    <xf numFmtId="0" fontId="79" fillId="0" borderId="13" xfId="0" applyFont="1" applyBorder="1" applyAlignment="1">
      <alignment horizontal="center" vertical="center"/>
    </xf>
    <xf numFmtId="0" fontId="79" fillId="0" borderId="14" xfId="0" applyFont="1" applyBorder="1" applyAlignment="1">
      <alignment horizontal="center" vertical="center"/>
    </xf>
    <xf numFmtId="0" fontId="78" fillId="0" borderId="12" xfId="0" applyFont="1" applyBorder="1" applyAlignment="1">
      <alignment horizontal="center" vertical="center"/>
    </xf>
    <xf numFmtId="0" fontId="78" fillId="0" borderId="10" xfId="0" applyFont="1" applyBorder="1" applyAlignment="1">
      <alignment horizontal="center" vertical="center"/>
    </xf>
    <xf numFmtId="0" fontId="78" fillId="0" borderId="11" xfId="0" applyFont="1" applyBorder="1" applyAlignment="1">
      <alignment horizontal="center" vertical="center"/>
    </xf>
    <xf numFmtId="38" fontId="78" fillId="0" borderId="12" xfId="49" applyFont="1" applyBorder="1" applyAlignment="1">
      <alignment horizontal="right" vertical="center"/>
    </xf>
    <xf numFmtId="38" fontId="78" fillId="0" borderId="10" xfId="49" applyFont="1" applyBorder="1" applyAlignment="1">
      <alignment horizontal="right" vertical="center"/>
    </xf>
    <xf numFmtId="38" fontId="78" fillId="0" borderId="11" xfId="49" applyFont="1" applyBorder="1" applyAlignment="1">
      <alignment horizontal="right" vertical="center"/>
    </xf>
    <xf numFmtId="0" fontId="78" fillId="0" borderId="93" xfId="0" applyFont="1" applyBorder="1" applyAlignment="1">
      <alignment horizontal="center" vertical="center"/>
    </xf>
    <xf numFmtId="0" fontId="78" fillId="0" borderId="94" xfId="0" applyFont="1" applyBorder="1" applyAlignment="1">
      <alignment horizontal="center" vertical="center"/>
    </xf>
    <xf numFmtId="0" fontId="78" fillId="0" borderId="95" xfId="0" applyFont="1" applyBorder="1" applyAlignment="1">
      <alignment horizontal="center" vertical="center"/>
    </xf>
    <xf numFmtId="38" fontId="78" fillId="6" borderId="32" xfId="49" applyFont="1" applyFill="1" applyBorder="1" applyAlignment="1">
      <alignment horizontal="right" vertical="center" shrinkToFit="1"/>
    </xf>
    <xf numFmtId="38" fontId="78" fillId="6" borderId="33" xfId="49" applyFont="1" applyFill="1" applyBorder="1" applyAlignment="1">
      <alignment horizontal="right" vertical="center" shrinkToFit="1"/>
    </xf>
    <xf numFmtId="38" fontId="78" fillId="6" borderId="28" xfId="49" applyFont="1" applyFill="1" applyBorder="1" applyAlignment="1">
      <alignment horizontal="right" vertical="center" shrinkToFit="1"/>
    </xf>
    <xf numFmtId="0" fontId="78" fillId="0" borderId="32" xfId="0" applyFont="1" applyBorder="1" applyAlignment="1">
      <alignment horizontal="center" vertical="center"/>
    </xf>
    <xf numFmtId="0" fontId="78" fillId="0" borderId="33" xfId="0" applyFont="1" applyBorder="1" applyAlignment="1">
      <alignment horizontal="center" vertical="center"/>
    </xf>
    <xf numFmtId="38" fontId="76" fillId="6" borderId="21" xfId="49" applyFont="1" applyFill="1" applyBorder="1" applyAlignment="1">
      <alignment horizontal="center" vertical="center" shrinkToFit="1"/>
    </xf>
    <xf numFmtId="0" fontId="78" fillId="6" borderId="29" xfId="0" applyFont="1" applyFill="1" applyBorder="1" applyAlignment="1">
      <alignment horizontal="center" vertical="center" shrinkToFit="1"/>
    </xf>
    <xf numFmtId="0" fontId="78" fillId="6" borderId="30" xfId="0" applyFont="1" applyFill="1" applyBorder="1" applyAlignment="1">
      <alignment horizontal="center" vertical="center" shrinkToFit="1"/>
    </xf>
    <xf numFmtId="0" fontId="78" fillId="6" borderId="31" xfId="0" applyFont="1" applyFill="1" applyBorder="1" applyAlignment="1">
      <alignment horizontal="center" vertical="center" shrinkToFit="1"/>
    </xf>
    <xf numFmtId="38" fontId="78" fillId="6" borderId="29" xfId="49" applyFont="1" applyFill="1" applyBorder="1" applyAlignment="1">
      <alignment horizontal="right" vertical="center" shrinkToFit="1"/>
    </xf>
    <xf numFmtId="38" fontId="78" fillId="6" borderId="30" xfId="49" applyFont="1" applyFill="1" applyBorder="1" applyAlignment="1">
      <alignment horizontal="right" vertical="center" shrinkToFit="1"/>
    </xf>
    <xf numFmtId="38" fontId="78" fillId="6" borderId="31" xfId="49" applyFont="1" applyFill="1" applyBorder="1" applyAlignment="1">
      <alignment horizontal="right" vertical="center" shrinkToFit="1"/>
    </xf>
    <xf numFmtId="38" fontId="79" fillId="0" borderId="0" xfId="49" applyFont="1" applyAlignment="1">
      <alignment horizontal="center" vertical="center"/>
    </xf>
    <xf numFmtId="38" fontId="78" fillId="6" borderId="34" xfId="49" applyFont="1" applyFill="1" applyBorder="1" applyAlignment="1">
      <alignment horizontal="right" vertical="center" shrinkToFit="1"/>
    </xf>
    <xf numFmtId="38" fontId="78" fillId="6" borderId="15" xfId="49" applyFont="1" applyFill="1" applyBorder="1" applyAlignment="1">
      <alignment horizontal="right" vertical="center" shrinkToFit="1"/>
    </xf>
    <xf numFmtId="38" fontId="78" fillId="6" borderId="16" xfId="49" applyFont="1" applyFill="1" applyBorder="1" applyAlignment="1">
      <alignment horizontal="right" vertical="center" shrinkToFit="1"/>
    </xf>
    <xf numFmtId="0" fontId="78" fillId="6" borderId="34" xfId="0" applyFont="1" applyFill="1" applyBorder="1" applyAlignment="1">
      <alignment horizontal="center" vertical="center" shrinkToFit="1"/>
    </xf>
    <xf numFmtId="0" fontId="78" fillId="6" borderId="15" xfId="0" applyFont="1" applyFill="1" applyBorder="1" applyAlignment="1">
      <alignment horizontal="center" vertical="center" shrinkToFit="1"/>
    </xf>
    <xf numFmtId="0" fontId="78" fillId="6" borderId="16" xfId="0" applyFont="1" applyFill="1" applyBorder="1" applyAlignment="1">
      <alignment horizontal="center" vertical="center" shrinkToFit="1"/>
    </xf>
    <xf numFmtId="0" fontId="78" fillId="0" borderId="34" xfId="0" applyFont="1" applyBorder="1" applyAlignment="1">
      <alignment horizontal="center" vertical="center"/>
    </xf>
    <xf numFmtId="0" fontId="78" fillId="0" borderId="15" xfId="0" applyFont="1" applyBorder="1" applyAlignment="1">
      <alignment horizontal="center" vertical="center"/>
    </xf>
    <xf numFmtId="0" fontId="78" fillId="0" borderId="16" xfId="0" applyFont="1" applyBorder="1" applyAlignment="1">
      <alignment horizontal="center" vertical="center"/>
    </xf>
    <xf numFmtId="0" fontId="78" fillId="0" borderId="32" xfId="0" applyNumberFormat="1" applyFont="1" applyBorder="1" applyAlignment="1">
      <alignment horizontal="center" vertical="center"/>
    </xf>
    <xf numFmtId="0" fontId="78" fillId="0" borderId="33" xfId="0" applyNumberFormat="1" applyFont="1" applyBorder="1" applyAlignment="1">
      <alignment horizontal="center" vertical="center"/>
    </xf>
    <xf numFmtId="0" fontId="78" fillId="0" borderId="28" xfId="0" applyNumberFormat="1" applyFont="1" applyBorder="1" applyAlignment="1">
      <alignment horizontal="center" vertical="center"/>
    </xf>
    <xf numFmtId="0" fontId="78" fillId="0" borderId="29" xfId="0" applyFont="1" applyBorder="1" applyAlignment="1">
      <alignment horizontal="center" vertical="center"/>
    </xf>
    <xf numFmtId="0" fontId="78" fillId="0" borderId="30" xfId="0" applyFont="1" applyBorder="1" applyAlignment="1">
      <alignment horizontal="center" vertical="center"/>
    </xf>
    <xf numFmtId="179" fontId="82" fillId="0" borderId="10" xfId="0" applyNumberFormat="1" applyFont="1" applyFill="1" applyBorder="1" applyAlignment="1">
      <alignment horizontal="left" vertical="center"/>
    </xf>
    <xf numFmtId="179" fontId="82" fillId="42" borderId="10" xfId="0" applyNumberFormat="1" applyFont="1" applyFill="1" applyBorder="1" applyAlignment="1">
      <alignment horizontal="left" vertical="center"/>
    </xf>
    <xf numFmtId="179" fontId="82" fillId="42" borderId="10" xfId="0" applyNumberFormat="1" applyFont="1" applyFill="1" applyBorder="1" applyAlignment="1">
      <alignment horizontal="center" vertical="center" shrinkToFit="1"/>
    </xf>
    <xf numFmtId="0" fontId="0" fillId="0" borderId="10" xfId="0" applyBorder="1" applyAlignment="1">
      <alignment vertical="center"/>
    </xf>
    <xf numFmtId="179" fontId="82" fillId="6" borderId="10" xfId="0" applyNumberFormat="1" applyFont="1" applyFill="1" applyBorder="1" applyAlignment="1">
      <alignment horizontal="center" vertical="center" shrinkToFit="1"/>
    </xf>
    <xf numFmtId="0" fontId="82" fillId="0" borderId="12" xfId="0" applyFont="1" applyFill="1" applyBorder="1" applyAlignment="1">
      <alignment horizontal="center" vertical="center" shrinkToFit="1"/>
    </xf>
    <xf numFmtId="0" fontId="82" fillId="0" borderId="10" xfId="0" applyFont="1" applyFill="1" applyBorder="1" applyAlignment="1">
      <alignment horizontal="center" vertical="center" shrinkToFit="1"/>
    </xf>
    <xf numFmtId="180" fontId="82" fillId="0" borderId="12" xfId="0" applyNumberFormat="1" applyFont="1" applyFill="1" applyBorder="1" applyAlignment="1">
      <alignment horizontal="center" vertical="center" shrinkToFit="1"/>
    </xf>
    <xf numFmtId="180" fontId="82" fillId="0" borderId="10" xfId="0" applyNumberFormat="1" applyFont="1" applyFill="1" applyBorder="1" applyAlignment="1">
      <alignment horizontal="center" vertical="center" shrinkToFit="1"/>
    </xf>
    <xf numFmtId="180" fontId="82" fillId="0" borderId="11" xfId="0" applyNumberFormat="1" applyFont="1" applyFill="1" applyBorder="1" applyAlignment="1">
      <alignment horizontal="center" vertical="center" shrinkToFit="1"/>
    </xf>
    <xf numFmtId="49" fontId="82" fillId="0" borderId="10" xfId="0" applyNumberFormat="1" applyFont="1" applyFill="1" applyBorder="1" applyAlignment="1">
      <alignment horizontal="left" vertical="center" shrinkToFit="1"/>
    </xf>
    <xf numFmtId="0" fontId="82" fillId="6" borderId="12" xfId="0" applyFont="1" applyFill="1" applyBorder="1" applyAlignment="1">
      <alignment vertical="center" shrinkToFit="1"/>
    </xf>
    <xf numFmtId="0" fontId="82" fillId="6" borderId="10" xfId="0" applyFont="1" applyFill="1" applyBorder="1" applyAlignment="1">
      <alignment vertical="center" shrinkToFit="1"/>
    </xf>
    <xf numFmtId="0" fontId="82" fillId="6" borderId="11" xfId="0" applyFont="1" applyFill="1" applyBorder="1" applyAlignment="1">
      <alignment vertical="center" shrinkToFit="1"/>
    </xf>
    <xf numFmtId="0" fontId="82" fillId="0" borderId="11" xfId="0" applyFont="1" applyFill="1" applyBorder="1" applyAlignment="1">
      <alignment horizontal="center" vertical="center" shrinkToFit="1"/>
    </xf>
    <xf numFmtId="0" fontId="82" fillId="0" borderId="40" xfId="0" applyFont="1" applyFill="1" applyBorder="1" applyAlignment="1">
      <alignment horizontal="center" vertical="center"/>
    </xf>
    <xf numFmtId="0" fontId="82" fillId="0" borderId="51" xfId="0" applyFont="1" applyFill="1" applyBorder="1" applyAlignment="1">
      <alignment horizontal="center" vertical="center"/>
    </xf>
    <xf numFmtId="0" fontId="88" fillId="0" borderId="23" xfId="0" applyFont="1" applyFill="1" applyBorder="1" applyAlignment="1">
      <alignment horizontal="center" vertical="center" wrapText="1"/>
    </xf>
    <xf numFmtId="0" fontId="88" fillId="0" borderId="20" xfId="0" applyFont="1" applyFill="1" applyBorder="1" applyAlignment="1">
      <alignment horizontal="center" vertical="center" wrapText="1"/>
    </xf>
    <xf numFmtId="181" fontId="82" fillId="6" borderId="21" xfId="0" applyNumberFormat="1" applyFont="1" applyFill="1" applyBorder="1" applyAlignment="1">
      <alignment horizontal="left" vertical="center" shrinkToFit="1"/>
    </xf>
    <xf numFmtId="0" fontId="82" fillId="0" borderId="20" xfId="0" applyFont="1" applyFill="1" applyBorder="1" applyAlignment="1">
      <alignment horizontal="center" vertical="center"/>
    </xf>
    <xf numFmtId="0" fontId="82" fillId="0" borderId="21" xfId="0" applyFont="1" applyFill="1" applyBorder="1" applyAlignment="1">
      <alignment horizontal="center" vertical="center"/>
    </xf>
    <xf numFmtId="0" fontId="82" fillId="0" borderId="22"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23" xfId="0" applyFont="1" applyFill="1" applyBorder="1" applyAlignment="1">
      <alignment horizontal="center" vertical="center" shrinkToFit="1"/>
    </xf>
    <xf numFmtId="0" fontId="82" fillId="0" borderId="13" xfId="0" applyFont="1" applyFill="1" applyBorder="1" applyAlignment="1">
      <alignment horizontal="center" vertical="center" shrinkToFit="1"/>
    </xf>
    <xf numFmtId="0" fontId="82" fillId="0" borderId="14" xfId="0" applyFont="1" applyFill="1" applyBorder="1" applyAlignment="1">
      <alignment horizontal="center" vertical="center" shrinkToFit="1"/>
    </xf>
    <xf numFmtId="0" fontId="82" fillId="0" borderId="19" xfId="0" applyFont="1" applyFill="1" applyBorder="1" applyAlignment="1">
      <alignment horizontal="center" vertical="center" shrinkToFit="1"/>
    </xf>
    <xf numFmtId="0" fontId="82" fillId="0" borderId="0" xfId="0" applyFont="1" applyFill="1" applyBorder="1" applyAlignment="1">
      <alignment horizontal="center" vertical="center" shrinkToFit="1"/>
    </xf>
    <xf numFmtId="0" fontId="82" fillId="0" borderId="18" xfId="0" applyFont="1" applyFill="1" applyBorder="1" applyAlignment="1">
      <alignment horizontal="center" vertical="center" shrinkToFit="1"/>
    </xf>
    <xf numFmtId="179" fontId="82" fillId="6" borderId="10" xfId="0" applyNumberFormat="1" applyFont="1" applyFill="1" applyBorder="1" applyAlignment="1">
      <alignment horizontal="left" vertical="center" shrinkToFit="1"/>
    </xf>
    <xf numFmtId="181" fontId="82" fillId="0" borderId="21" xfId="0" applyNumberFormat="1" applyFont="1" applyFill="1" applyBorder="1" applyAlignment="1">
      <alignment horizontal="left" vertical="center"/>
    </xf>
    <xf numFmtId="38" fontId="82" fillId="6" borderId="21" xfId="49" applyFont="1" applyFill="1" applyBorder="1" applyAlignment="1">
      <alignment horizontal="center" vertical="center" shrinkToFit="1"/>
    </xf>
    <xf numFmtId="0" fontId="82" fillId="6" borderId="0" xfId="0" applyFont="1" applyFill="1" applyBorder="1" applyAlignment="1">
      <alignment vertical="center" shrinkToFit="1"/>
    </xf>
    <xf numFmtId="0" fontId="82" fillId="0" borderId="13" xfId="0" applyFont="1" applyFill="1" applyBorder="1" applyAlignment="1">
      <alignment horizontal="center" vertical="center"/>
    </xf>
    <xf numFmtId="179" fontId="82" fillId="0" borderId="19" xfId="0" applyNumberFormat="1" applyFont="1" applyFill="1" applyBorder="1" applyAlignment="1">
      <alignment horizontal="left" vertical="center"/>
    </xf>
    <xf numFmtId="179" fontId="82" fillId="0" borderId="0" xfId="0" applyNumberFormat="1" applyFont="1" applyFill="1" applyBorder="1" applyAlignment="1">
      <alignment horizontal="left" vertical="center"/>
    </xf>
    <xf numFmtId="179" fontId="82" fillId="0" borderId="18" xfId="0" applyNumberFormat="1" applyFont="1" applyFill="1" applyBorder="1" applyAlignment="1">
      <alignment horizontal="left" vertical="center"/>
    </xf>
    <xf numFmtId="0" fontId="82" fillId="0" borderId="0" xfId="0" applyFont="1" applyFill="1" applyBorder="1" applyAlignment="1">
      <alignment horizontal="left" vertical="center"/>
    </xf>
    <xf numFmtId="38" fontId="82" fillId="0" borderId="0" xfId="49" applyFont="1" applyFill="1" applyBorder="1" applyAlignment="1">
      <alignment horizontal="center" vertical="center"/>
    </xf>
    <xf numFmtId="181" fontId="82" fillId="0" borderId="21" xfId="0" applyNumberFormat="1" applyFont="1" applyFill="1" applyBorder="1" applyAlignment="1">
      <alignment horizontal="center" vertical="center"/>
    </xf>
    <xf numFmtId="180" fontId="82" fillId="6" borderId="10" xfId="0" applyNumberFormat="1" applyFont="1" applyFill="1" applyBorder="1" applyAlignment="1">
      <alignment horizontal="center" vertical="center" shrinkToFit="1"/>
    </xf>
    <xf numFmtId="0" fontId="82" fillId="0" borderId="40" xfId="0" applyFont="1" applyFill="1" applyBorder="1" applyAlignment="1">
      <alignment horizontal="center" vertical="center" wrapText="1"/>
    </xf>
    <xf numFmtId="0" fontId="82" fillId="0" borderId="51" xfId="0" applyFont="1" applyFill="1" applyBorder="1" applyAlignment="1">
      <alignment horizontal="center" vertical="center" wrapText="1"/>
    </xf>
    <xf numFmtId="181" fontId="82" fillId="0" borderId="13" xfId="0" applyNumberFormat="1" applyFont="1" applyFill="1" applyBorder="1" applyAlignment="1">
      <alignment horizontal="left" vertical="center"/>
    </xf>
    <xf numFmtId="49" fontId="82" fillId="0" borderId="11" xfId="0" applyNumberFormat="1" applyFont="1" applyFill="1" applyBorder="1" applyAlignment="1">
      <alignment horizontal="left" vertical="center" shrinkToFit="1"/>
    </xf>
    <xf numFmtId="0" fontId="78" fillId="6" borderId="23" xfId="0" applyFont="1" applyFill="1" applyBorder="1" applyAlignment="1">
      <alignment horizontal="left" vertical="top" wrapText="1"/>
    </xf>
    <xf numFmtId="0" fontId="78" fillId="6" borderId="13" xfId="0" applyFont="1" applyFill="1" applyBorder="1" applyAlignment="1">
      <alignment horizontal="left" vertical="top" wrapText="1"/>
    </xf>
    <xf numFmtId="0" fontId="78" fillId="6" borderId="14" xfId="0" applyFont="1" applyFill="1" applyBorder="1" applyAlignment="1">
      <alignment horizontal="left" vertical="top" wrapText="1"/>
    </xf>
    <xf numFmtId="0" fontId="78" fillId="6" borderId="19" xfId="0" applyFont="1" applyFill="1" applyBorder="1" applyAlignment="1">
      <alignment horizontal="left" vertical="top" wrapText="1"/>
    </xf>
    <xf numFmtId="0" fontId="78" fillId="6" borderId="0" xfId="0" applyFont="1" applyFill="1" applyBorder="1" applyAlignment="1">
      <alignment horizontal="left" vertical="top" wrapText="1"/>
    </xf>
    <xf numFmtId="0" fontId="78" fillId="6" borderId="18" xfId="0" applyFont="1" applyFill="1" applyBorder="1" applyAlignment="1">
      <alignment horizontal="left" vertical="top" wrapText="1"/>
    </xf>
    <xf numFmtId="0" fontId="78" fillId="6" borderId="20" xfId="0" applyFont="1" applyFill="1" applyBorder="1" applyAlignment="1">
      <alignment horizontal="left" vertical="top" wrapText="1"/>
    </xf>
    <xf numFmtId="0" fontId="78" fillId="6" borderId="21" xfId="0" applyFont="1" applyFill="1" applyBorder="1" applyAlignment="1">
      <alignment horizontal="left" vertical="top" wrapText="1"/>
    </xf>
    <xf numFmtId="0" fontId="78" fillId="6" borderId="22" xfId="0" applyFont="1" applyFill="1" applyBorder="1" applyAlignment="1">
      <alignment horizontal="left" vertical="top" wrapText="1"/>
    </xf>
    <xf numFmtId="0" fontId="78" fillId="6" borderId="20" xfId="0" applyFont="1" applyFill="1" applyBorder="1" applyAlignment="1">
      <alignment horizontal="center" vertical="center" shrinkToFit="1"/>
    </xf>
    <xf numFmtId="0" fontId="78" fillId="6" borderId="21" xfId="0" applyFont="1" applyFill="1" applyBorder="1" applyAlignment="1">
      <alignment horizontal="center" vertical="center" shrinkToFit="1"/>
    </xf>
    <xf numFmtId="0" fontId="78" fillId="6" borderId="22" xfId="0" applyFont="1" applyFill="1" applyBorder="1" applyAlignment="1">
      <alignment horizontal="center" vertical="center" shrinkToFit="1"/>
    </xf>
    <xf numFmtId="0" fontId="78" fillId="0" borderId="12" xfId="0" applyFont="1" applyFill="1" applyBorder="1" applyAlignment="1">
      <alignment horizontal="center" vertical="center"/>
    </xf>
    <xf numFmtId="0" fontId="78" fillId="0" borderId="10" xfId="0" applyFont="1" applyFill="1" applyBorder="1" applyAlignment="1">
      <alignment horizontal="center" vertical="center"/>
    </xf>
    <xf numFmtId="0" fontId="78" fillId="0" borderId="11" xfId="0" applyFont="1" applyFill="1" applyBorder="1" applyAlignment="1">
      <alignment horizontal="center" vertical="center"/>
    </xf>
    <xf numFmtId="0" fontId="78" fillId="6" borderId="12" xfId="0" applyFont="1" applyFill="1" applyBorder="1" applyAlignment="1">
      <alignment horizontal="center"/>
    </xf>
    <xf numFmtId="0" fontId="78" fillId="6" borderId="10" xfId="0" applyFont="1" applyFill="1" applyBorder="1" applyAlignment="1">
      <alignment horizontal="center"/>
    </xf>
    <xf numFmtId="38" fontId="76" fillId="6" borderId="21" xfId="49" applyFont="1" applyFill="1" applyBorder="1" applyAlignment="1">
      <alignment horizontal="center" vertical="center"/>
    </xf>
    <xf numFmtId="0" fontId="78" fillId="6" borderId="23" xfId="0" applyFont="1" applyFill="1" applyBorder="1" applyAlignment="1">
      <alignment horizontal="center" vertical="center" shrinkToFit="1"/>
    </xf>
    <xf numFmtId="0" fontId="78" fillId="6" borderId="13" xfId="0" applyFont="1" applyFill="1" applyBorder="1" applyAlignment="1">
      <alignment horizontal="center" vertical="center" shrinkToFit="1"/>
    </xf>
    <xf numFmtId="0" fontId="78" fillId="6" borderId="14" xfId="0" applyFont="1" applyFill="1" applyBorder="1" applyAlignment="1">
      <alignment horizontal="center" vertical="center" shrinkToFit="1"/>
    </xf>
    <xf numFmtId="0" fontId="0" fillId="0" borderId="0" xfId="0" applyAlignment="1">
      <alignment horizontal="left" vertical="top" wrapText="1"/>
    </xf>
    <xf numFmtId="0" fontId="20" fillId="0" borderId="0" xfId="0" applyFont="1" applyAlignment="1">
      <alignment horizontal="left" vertical="top" wrapText="1"/>
    </xf>
    <xf numFmtId="0" fontId="25" fillId="0" borderId="0" xfId="0" applyFont="1" applyAlignment="1">
      <alignment horizontal="center"/>
    </xf>
    <xf numFmtId="0" fontId="8" fillId="0" borderId="0" xfId="0" applyFont="1" applyAlignment="1">
      <alignment horizontal="left" vertical="top" wrapText="1"/>
    </xf>
    <xf numFmtId="0" fontId="20" fillId="0" borderId="0" xfId="0" applyFont="1" applyAlignment="1">
      <alignment horizontal="left"/>
    </xf>
    <xf numFmtId="0" fontId="20" fillId="0" borderId="0" xfId="0" applyFont="1" applyAlignment="1">
      <alignment horizontal="left" vertical="top"/>
    </xf>
    <xf numFmtId="0" fontId="20" fillId="0" borderId="0" xfId="0" applyFont="1" applyAlignment="1">
      <alignment horizontal="left" vertical="center"/>
    </xf>
    <xf numFmtId="0" fontId="22" fillId="0" borderId="13" xfId="0" applyFont="1" applyFill="1" applyBorder="1" applyAlignment="1">
      <alignment horizontal="left" vertical="center" wrapText="1"/>
    </xf>
    <xf numFmtId="0" fontId="22" fillId="0" borderId="13" xfId="0" applyFont="1" applyFill="1" applyBorder="1" applyAlignment="1">
      <alignment horizontal="left" vertical="center"/>
    </xf>
    <xf numFmtId="0" fontId="13" fillId="0" borderId="0" xfId="0" applyFont="1" applyFill="1" applyAlignment="1">
      <alignment horizontal="center" vertical="center"/>
    </xf>
    <xf numFmtId="0" fontId="13" fillId="0" borderId="21" xfId="0" applyFont="1" applyFill="1" applyBorder="1" applyAlignment="1">
      <alignment horizontal="left" vertical="top"/>
    </xf>
    <xf numFmtId="0" fontId="13" fillId="0" borderId="35" xfId="0" applyFont="1" applyFill="1" applyBorder="1" applyAlignment="1">
      <alignment horizontal="center" vertical="center"/>
    </xf>
    <xf numFmtId="0" fontId="13"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2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3"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8" xfId="0" applyFont="1" applyFill="1" applyBorder="1" applyAlignment="1">
      <alignment horizontal="left" vertical="top" wrapText="1"/>
    </xf>
    <xf numFmtId="0" fontId="13" fillId="42" borderId="19" xfId="0" applyFont="1" applyFill="1" applyBorder="1" applyAlignment="1">
      <alignment horizontal="left" vertical="top" wrapText="1"/>
    </xf>
    <xf numFmtId="0" fontId="13" fillId="42" borderId="0" xfId="0" applyFont="1" applyFill="1" applyBorder="1" applyAlignment="1">
      <alignment horizontal="left" vertical="top" wrapText="1"/>
    </xf>
    <xf numFmtId="0" fontId="13" fillId="42" borderId="18" xfId="0" applyFont="1" applyFill="1" applyBorder="1" applyAlignment="1">
      <alignment horizontal="left" vertical="top" wrapText="1"/>
    </xf>
    <xf numFmtId="0" fontId="13" fillId="0" borderId="20" xfId="0" applyFont="1" applyFill="1" applyBorder="1" applyAlignment="1">
      <alignment vertical="top" wrapText="1"/>
    </xf>
    <xf numFmtId="0" fontId="0" fillId="0" borderId="21" xfId="0" applyFont="1" applyBorder="1" applyAlignment="1">
      <alignment vertical="top" wrapText="1"/>
    </xf>
    <xf numFmtId="0" fontId="0" fillId="0" borderId="22" xfId="0" applyFont="1" applyBorder="1" applyAlignment="1">
      <alignment vertical="top" wrapText="1"/>
    </xf>
    <xf numFmtId="0" fontId="13" fillId="0" borderId="35" xfId="0" applyFont="1" applyFill="1" applyBorder="1" applyAlignment="1">
      <alignment horizontal="center" vertical="center" shrinkToFit="1"/>
    </xf>
    <xf numFmtId="58" fontId="13" fillId="0" borderId="12" xfId="0" applyNumberFormat="1"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28" fillId="44" borderId="0" xfId="64" applyFont="1" applyFill="1" applyBorder="1" applyAlignment="1">
      <alignment horizontal="center" vertical="center"/>
      <protection/>
    </xf>
    <xf numFmtId="0" fontId="4" fillId="44" borderId="0" xfId="64" applyFont="1" applyFill="1" applyBorder="1" applyAlignment="1">
      <alignment horizontal="center" vertical="center"/>
      <protection/>
    </xf>
    <xf numFmtId="0" fontId="4" fillId="44" borderId="12" xfId="64" applyFont="1" applyFill="1" applyBorder="1" applyAlignment="1">
      <alignment horizontal="left" vertical="center" wrapText="1"/>
      <protection/>
    </xf>
    <xf numFmtId="0" fontId="4" fillId="44" borderId="10" xfId="64" applyFont="1" applyFill="1" applyBorder="1" applyAlignment="1">
      <alignment horizontal="left" vertical="center" wrapText="1"/>
      <protection/>
    </xf>
    <xf numFmtId="0" fontId="4" fillId="44" borderId="11" xfId="64" applyFont="1" applyFill="1" applyBorder="1" applyAlignment="1">
      <alignment horizontal="left" vertical="center" wrapText="1"/>
      <protection/>
    </xf>
    <xf numFmtId="0" fontId="23" fillId="44" borderId="40" xfId="64" applyFont="1" applyFill="1" applyBorder="1" applyAlignment="1">
      <alignment horizontal="center" vertical="center" shrinkToFit="1"/>
      <protection/>
    </xf>
    <xf numFmtId="0" fontId="23" fillId="44" borderId="51" xfId="64" applyFont="1" applyFill="1" applyBorder="1" applyAlignment="1">
      <alignment horizontal="center" vertical="center" shrinkToFit="1"/>
      <protection/>
    </xf>
    <xf numFmtId="0" fontId="23" fillId="44" borderId="40" xfId="64" applyFont="1" applyFill="1" applyBorder="1" applyAlignment="1">
      <alignment horizontal="distributed" vertical="center" shrinkToFit="1"/>
      <protection/>
    </xf>
    <xf numFmtId="0" fontId="23" fillId="44" borderId="51" xfId="64" applyFont="1" applyFill="1" applyBorder="1" applyAlignment="1">
      <alignment horizontal="distributed" vertical="center" shrinkToFit="1"/>
      <protection/>
    </xf>
    <xf numFmtId="182" fontId="23" fillId="0" borderId="14" xfId="64" applyNumberFormat="1" applyFont="1" applyFill="1" applyBorder="1" applyAlignment="1">
      <alignment horizontal="distributed" vertical="center" wrapText="1" shrinkToFit="1"/>
      <protection/>
    </xf>
    <xf numFmtId="0" fontId="0" fillId="0" borderId="18" xfId="63" applyFont="1" applyFill="1" applyBorder="1" applyAlignment="1">
      <alignment vertical="center"/>
      <protection/>
    </xf>
    <xf numFmtId="0" fontId="30" fillId="9" borderId="96" xfId="64" applyFont="1" applyFill="1" applyBorder="1" applyAlignment="1">
      <alignment horizontal="center" vertical="center"/>
      <protection/>
    </xf>
    <xf numFmtId="0" fontId="30" fillId="9" borderId="97" xfId="64" applyFont="1" applyFill="1" applyBorder="1" applyAlignment="1">
      <alignment horizontal="center" vertical="center"/>
      <protection/>
    </xf>
    <xf numFmtId="0" fontId="30" fillId="9" borderId="87" xfId="64" applyFont="1" applyFill="1" applyBorder="1" applyAlignment="1">
      <alignment horizontal="center" vertical="center"/>
      <protection/>
    </xf>
    <xf numFmtId="0" fontId="14" fillId="44" borderId="0" xfId="63" applyFont="1" applyFill="1" applyBorder="1" applyAlignment="1">
      <alignment horizontal="left" vertical="center" wrapText="1"/>
      <protection/>
    </xf>
    <xf numFmtId="0" fontId="23" fillId="44" borderId="23" xfId="64" applyFont="1" applyFill="1" applyBorder="1" applyAlignment="1">
      <alignment horizontal="distributed" vertical="center" shrinkToFit="1"/>
      <protection/>
    </xf>
    <xf numFmtId="0" fontId="23" fillId="44" borderId="19" xfId="64" applyFont="1" applyFill="1" applyBorder="1" applyAlignment="1">
      <alignment horizontal="distributed" vertical="center" shrinkToFit="1"/>
      <protection/>
    </xf>
    <xf numFmtId="182" fontId="23" fillId="44" borderId="98" xfId="64" applyNumberFormat="1" applyFont="1" applyFill="1" applyBorder="1" applyAlignment="1">
      <alignment horizontal="distributed" vertical="center" shrinkToFit="1"/>
      <protection/>
    </xf>
    <xf numFmtId="182" fontId="23" fillId="44" borderId="99" xfId="64" applyNumberFormat="1" applyFont="1" applyFill="1" applyBorder="1" applyAlignment="1">
      <alignment horizontal="distributed" vertical="center" shrinkToFit="1"/>
      <protection/>
    </xf>
    <xf numFmtId="182" fontId="23" fillId="44" borderId="100" xfId="64" applyNumberFormat="1" applyFont="1" applyFill="1" applyBorder="1" applyAlignment="1">
      <alignment horizontal="distributed" vertical="center" shrinkToFit="1"/>
      <protection/>
    </xf>
    <xf numFmtId="182" fontId="23" fillId="44" borderId="101" xfId="64" applyNumberFormat="1" applyFont="1" applyFill="1" applyBorder="1" applyAlignment="1">
      <alignment horizontal="distributed" vertical="center" shrinkToFit="1"/>
      <protection/>
    </xf>
    <xf numFmtId="182" fontId="23" fillId="44" borderId="102" xfId="64" applyNumberFormat="1" applyFont="1" applyFill="1" applyBorder="1" applyAlignment="1">
      <alignment horizontal="distributed" vertical="center" wrapText="1" shrinkToFit="1"/>
      <protection/>
    </xf>
    <xf numFmtId="182" fontId="23" fillId="44" borderId="103" xfId="64" applyNumberFormat="1" applyFont="1" applyFill="1" applyBorder="1" applyAlignment="1">
      <alignment horizontal="distributed" vertical="center" shrinkToFit="1"/>
      <protection/>
    </xf>
    <xf numFmtId="182" fontId="23" fillId="44" borderId="104" xfId="64" applyNumberFormat="1" applyFont="1" applyFill="1" applyBorder="1" applyAlignment="1">
      <alignment horizontal="center" vertical="center"/>
      <protection/>
    </xf>
    <xf numFmtId="0" fontId="0" fillId="0" borderId="10" xfId="63" applyFont="1" applyBorder="1" applyAlignment="1">
      <alignment horizontal="center" vertical="center"/>
      <protection/>
    </xf>
    <xf numFmtId="0" fontId="0" fillId="0" borderId="105" xfId="63" applyFont="1" applyBorder="1" applyAlignment="1">
      <alignment horizontal="center" vertical="center"/>
      <protection/>
    </xf>
    <xf numFmtId="182" fontId="23" fillId="3" borderId="98" xfId="64" applyNumberFormat="1" applyFont="1" applyFill="1" applyBorder="1" applyAlignment="1">
      <alignment horizontal="distributed" vertical="center" wrapText="1" shrinkToFit="1"/>
      <protection/>
    </xf>
    <xf numFmtId="182" fontId="23" fillId="3" borderId="52" xfId="64" applyNumberFormat="1" applyFont="1" applyFill="1" applyBorder="1" applyAlignment="1">
      <alignment horizontal="distributed" vertical="center" shrinkToFit="1"/>
      <protection/>
    </xf>
    <xf numFmtId="0" fontId="16" fillId="0" borderId="12" xfId="62" applyFont="1" applyFill="1" applyBorder="1" applyAlignment="1" applyProtection="1">
      <alignment horizontal="center" vertical="center"/>
      <protection/>
    </xf>
    <xf numFmtId="0" fontId="16" fillId="0" borderId="10" xfId="62" applyFont="1" applyFill="1" applyBorder="1" applyAlignment="1" applyProtection="1">
      <alignment horizontal="center" vertical="center"/>
      <protection/>
    </xf>
    <xf numFmtId="0" fontId="16" fillId="0" borderId="11" xfId="62" applyFont="1" applyFill="1" applyBorder="1" applyAlignment="1" applyProtection="1">
      <alignment horizontal="center" vertical="center"/>
      <protection/>
    </xf>
    <xf numFmtId="0" fontId="16" fillId="0" borderId="12" xfId="62" applyFont="1" applyFill="1" applyBorder="1" applyAlignment="1" applyProtection="1">
      <alignment horizontal="center" vertical="center" wrapText="1"/>
      <protection/>
    </xf>
    <xf numFmtId="0" fontId="16" fillId="0" borderId="10" xfId="62" applyFont="1" applyBorder="1" applyAlignment="1" applyProtection="1">
      <alignment horizontal="center" vertical="center" wrapText="1"/>
      <protection/>
    </xf>
    <xf numFmtId="0" fontId="16" fillId="0" borderId="11" xfId="62" applyFont="1" applyBorder="1" applyAlignment="1" applyProtection="1">
      <alignment horizontal="center" vertical="center" wrapText="1"/>
      <protection/>
    </xf>
    <xf numFmtId="0" fontId="16" fillId="0" borderId="12" xfId="62" applyFont="1" applyBorder="1" applyAlignment="1" applyProtection="1">
      <alignment horizontal="center" vertical="center" wrapText="1"/>
      <protection/>
    </xf>
    <xf numFmtId="0" fontId="16" fillId="33" borderId="12" xfId="62" applyFont="1" applyFill="1" applyBorder="1" applyAlignment="1" applyProtection="1">
      <alignment vertical="center" wrapText="1"/>
      <protection locked="0"/>
    </xf>
    <xf numFmtId="0" fontId="16" fillId="33" borderId="10" xfId="62" applyFont="1" applyFill="1" applyBorder="1" applyAlignment="1" applyProtection="1">
      <alignment vertical="center" wrapText="1"/>
      <protection locked="0"/>
    </xf>
    <xf numFmtId="0" fontId="16" fillId="33" borderId="11" xfId="62" applyFont="1" applyFill="1" applyBorder="1" applyAlignment="1" applyProtection="1">
      <alignment vertical="center" wrapText="1"/>
      <protection locked="0"/>
    </xf>
    <xf numFmtId="0" fontId="16" fillId="0" borderId="23" xfId="62" applyFont="1" applyBorder="1" applyAlignment="1" applyProtection="1">
      <alignment horizontal="center" vertical="center" wrapText="1"/>
      <protection/>
    </xf>
    <xf numFmtId="0" fontId="16" fillId="0" borderId="13" xfId="62" applyFont="1" applyBorder="1" applyAlignment="1" applyProtection="1">
      <alignment horizontal="center" vertical="center" wrapText="1"/>
      <protection/>
    </xf>
    <xf numFmtId="0" fontId="16" fillId="0" borderId="14" xfId="62" applyFont="1" applyBorder="1" applyAlignment="1" applyProtection="1">
      <alignment horizontal="center" vertical="center" wrapText="1"/>
      <protection/>
    </xf>
    <xf numFmtId="0" fontId="16" fillId="0" borderId="19" xfId="62" applyFont="1" applyBorder="1" applyAlignment="1" applyProtection="1">
      <alignment horizontal="center" vertical="center" wrapText="1"/>
      <protection/>
    </xf>
    <xf numFmtId="0" fontId="16" fillId="0" borderId="0" xfId="62" applyFont="1" applyBorder="1" applyAlignment="1" applyProtection="1">
      <alignment horizontal="center" vertical="center" wrapText="1"/>
      <protection/>
    </xf>
    <xf numFmtId="0" fontId="16" fillId="0" borderId="18" xfId="62" applyFont="1" applyBorder="1" applyAlignment="1" applyProtection="1">
      <alignment horizontal="center" vertical="center" wrapText="1"/>
      <protection/>
    </xf>
    <xf numFmtId="0" fontId="16" fillId="0" borderId="20" xfId="62" applyFont="1" applyBorder="1" applyAlignment="1" applyProtection="1">
      <alignment horizontal="center" vertical="center" wrapText="1"/>
      <protection/>
    </xf>
    <xf numFmtId="0" fontId="16" fillId="0" borderId="21" xfId="62" applyFont="1" applyBorder="1" applyAlignment="1" applyProtection="1">
      <alignment horizontal="center" vertical="center" wrapText="1"/>
      <protection/>
    </xf>
    <xf numFmtId="0" fontId="16" fillId="0" borderId="22" xfId="62" applyFont="1" applyBorder="1" applyAlignment="1" applyProtection="1">
      <alignment horizontal="center" vertical="center" wrapText="1"/>
      <protection/>
    </xf>
    <xf numFmtId="0" fontId="16" fillId="0" borderId="12" xfId="62" applyFont="1" applyBorder="1" applyAlignment="1" applyProtection="1">
      <alignment vertical="center" shrinkToFit="1"/>
      <protection/>
    </xf>
    <xf numFmtId="0" fontId="13" fillId="0" borderId="10" xfId="62" applyFont="1" applyBorder="1" applyAlignment="1" applyProtection="1">
      <alignment vertical="center" shrinkToFit="1"/>
      <protection/>
    </xf>
    <xf numFmtId="0" fontId="13" fillId="0" borderId="11" xfId="62" applyFont="1" applyBorder="1" applyAlignment="1" applyProtection="1">
      <alignment vertical="center" shrinkToFit="1"/>
      <protection/>
    </xf>
    <xf numFmtId="0" fontId="16" fillId="0" borderId="10" xfId="62" applyFont="1" applyBorder="1" applyAlignment="1" applyProtection="1">
      <alignment vertical="center" shrinkToFit="1"/>
      <protection/>
    </xf>
    <xf numFmtId="0" fontId="16" fillId="0" borderId="11" xfId="62" applyFont="1" applyBorder="1" applyAlignment="1" applyProtection="1">
      <alignment vertical="center" shrinkToFit="1"/>
      <protection/>
    </xf>
    <xf numFmtId="0" fontId="19" fillId="0" borderId="23" xfId="62" applyFont="1" applyBorder="1" applyAlignment="1" applyProtection="1">
      <alignment vertical="center" wrapText="1"/>
      <protection/>
    </xf>
    <xf numFmtId="0" fontId="19" fillId="0" borderId="13" xfId="62" applyFont="1" applyBorder="1" applyAlignment="1" applyProtection="1">
      <alignment vertical="center" wrapText="1"/>
      <protection/>
    </xf>
    <xf numFmtId="0" fontId="19" fillId="0" borderId="14" xfId="62" applyFont="1" applyBorder="1" applyAlignment="1" applyProtection="1">
      <alignment vertical="center" wrapText="1"/>
      <protection/>
    </xf>
    <xf numFmtId="0" fontId="19" fillId="0" borderId="19" xfId="62" applyFont="1" applyBorder="1" applyAlignment="1" applyProtection="1">
      <alignment vertical="center" wrapText="1"/>
      <protection/>
    </xf>
    <xf numFmtId="0" fontId="19" fillId="0" borderId="0" xfId="62" applyFont="1" applyBorder="1" applyAlignment="1" applyProtection="1">
      <alignment vertical="center" wrapText="1"/>
      <protection/>
    </xf>
    <xf numFmtId="0" fontId="19" fillId="0" borderId="18" xfId="62" applyFont="1" applyBorder="1" applyAlignment="1" applyProtection="1">
      <alignment vertical="center" wrapText="1"/>
      <protection/>
    </xf>
    <xf numFmtId="0" fontId="19" fillId="0" borderId="20" xfId="62" applyFont="1" applyBorder="1" applyAlignment="1" applyProtection="1">
      <alignment vertical="center" wrapText="1"/>
      <protection/>
    </xf>
    <xf numFmtId="0" fontId="19" fillId="0" borderId="21" xfId="62" applyFont="1" applyBorder="1" applyAlignment="1" applyProtection="1">
      <alignment vertical="center" wrapText="1"/>
      <protection/>
    </xf>
    <xf numFmtId="0" fontId="19" fillId="0" borderId="22" xfId="62" applyFont="1" applyBorder="1" applyAlignment="1" applyProtection="1">
      <alignment vertical="center" wrapText="1"/>
      <protection/>
    </xf>
    <xf numFmtId="0" fontId="16" fillId="0" borderId="35" xfId="62" applyFont="1" applyBorder="1" applyAlignment="1" applyProtection="1">
      <alignment horizontal="left" vertical="center" wrapText="1"/>
      <protection/>
    </xf>
    <xf numFmtId="0" fontId="16" fillId="43" borderId="35" xfId="62" applyFont="1" applyFill="1" applyBorder="1" applyAlignment="1" applyProtection="1">
      <alignment horizontal="right" vertical="center" wrapText="1"/>
      <protection/>
    </xf>
    <xf numFmtId="0" fontId="16" fillId="0" borderId="0" xfId="62" applyFont="1" applyAlignment="1" applyProtection="1">
      <alignment horizontal="center" vertical="center" wrapText="1"/>
      <protection/>
    </xf>
    <xf numFmtId="0" fontId="16" fillId="0" borderId="12" xfId="62" applyFont="1" applyBorder="1" applyAlignment="1" applyProtection="1">
      <alignment vertical="center" wrapText="1"/>
      <protection/>
    </xf>
    <xf numFmtId="0" fontId="16" fillId="0" borderId="10" xfId="62" applyFont="1" applyBorder="1" applyAlignment="1" applyProtection="1">
      <alignment vertical="center" wrapText="1"/>
      <protection/>
    </xf>
    <xf numFmtId="0" fontId="16" fillId="0" borderId="11" xfId="62" applyFont="1" applyBorder="1" applyAlignment="1" applyProtection="1">
      <alignment vertical="center" wrapText="1"/>
      <protection/>
    </xf>
    <xf numFmtId="0" fontId="16" fillId="43" borderId="12" xfId="62" applyFont="1" applyFill="1" applyBorder="1" applyAlignment="1" applyProtection="1">
      <alignment vertical="center" wrapText="1"/>
      <protection locked="0"/>
    </xf>
    <xf numFmtId="0" fontId="16" fillId="43" borderId="10" xfId="62" applyFont="1" applyFill="1" applyBorder="1" applyAlignment="1" applyProtection="1">
      <alignment vertical="center" wrapText="1"/>
      <protection locked="0"/>
    </xf>
    <xf numFmtId="0" fontId="16" fillId="43" borderId="13" xfId="62" applyFont="1" applyFill="1" applyBorder="1" applyAlignment="1" applyProtection="1">
      <alignment vertical="center" wrapText="1"/>
      <protection locked="0"/>
    </xf>
    <xf numFmtId="0" fontId="16" fillId="43" borderId="14" xfId="62" applyFont="1" applyFill="1" applyBorder="1" applyAlignment="1" applyProtection="1">
      <alignment vertical="center" wrapText="1"/>
      <protection locked="0"/>
    </xf>
    <xf numFmtId="40" fontId="16" fillId="0" borderId="12" xfId="51" applyNumberFormat="1" applyFont="1" applyFill="1" applyBorder="1" applyAlignment="1" applyProtection="1">
      <alignment vertical="center" wrapText="1"/>
      <protection/>
    </xf>
    <xf numFmtId="40" fontId="16" fillId="0" borderId="10" xfId="51" applyNumberFormat="1" applyFont="1" applyFill="1" applyBorder="1" applyAlignment="1" applyProtection="1">
      <alignment vertical="center" wrapText="1"/>
      <protection/>
    </xf>
    <xf numFmtId="40" fontId="16" fillId="0" borderId="11" xfId="51" applyNumberFormat="1" applyFont="1" applyFill="1" applyBorder="1" applyAlignment="1" applyProtection="1">
      <alignment vertical="center" wrapText="1"/>
      <protection/>
    </xf>
    <xf numFmtId="0" fontId="16" fillId="33" borderId="12" xfId="62" applyFont="1" applyFill="1" applyBorder="1" applyAlignment="1" applyProtection="1">
      <alignment vertical="center" shrinkToFit="1"/>
      <protection locked="0"/>
    </xf>
    <xf numFmtId="0" fontId="16" fillId="33" borderId="10" xfId="62" applyFont="1" applyFill="1" applyBorder="1" applyAlignment="1" applyProtection="1">
      <alignment vertical="center" shrinkToFit="1"/>
      <protection locked="0"/>
    </xf>
    <xf numFmtId="0" fontId="16" fillId="33" borderId="11" xfId="62" applyFont="1" applyFill="1" applyBorder="1" applyAlignment="1" applyProtection="1">
      <alignment vertical="center" shrinkToFit="1"/>
      <protection locked="0"/>
    </xf>
    <xf numFmtId="0" fontId="16" fillId="33" borderId="0" xfId="62" applyFont="1" applyFill="1" applyBorder="1" applyAlignment="1" applyProtection="1">
      <alignment vertical="center" wrapText="1"/>
      <protection locked="0"/>
    </xf>
    <xf numFmtId="0" fontId="16" fillId="33" borderId="18" xfId="62" applyFont="1" applyFill="1" applyBorder="1" applyAlignment="1" applyProtection="1">
      <alignment vertical="center" wrapText="1"/>
      <protection locked="0"/>
    </xf>
    <xf numFmtId="0" fontId="16" fillId="0" borderId="23" xfId="62" applyFont="1" applyBorder="1" applyAlignment="1" applyProtection="1">
      <alignment horizontal="left" vertical="center" wrapText="1"/>
      <protection/>
    </xf>
    <xf numFmtId="0" fontId="16" fillId="0" borderId="13" xfId="62" applyFont="1" applyBorder="1" applyAlignment="1" applyProtection="1">
      <alignment horizontal="left" vertical="center" wrapText="1"/>
      <protection/>
    </xf>
    <xf numFmtId="0" fontId="16" fillId="0" borderId="14" xfId="62" applyFont="1" applyBorder="1" applyAlignment="1" applyProtection="1">
      <alignment horizontal="left" vertical="center" wrapText="1"/>
      <protection/>
    </xf>
    <xf numFmtId="0" fontId="16" fillId="0" borderId="19" xfId="62" applyFont="1" applyBorder="1" applyAlignment="1" applyProtection="1">
      <alignment horizontal="left" vertical="center" wrapText="1"/>
      <protection/>
    </xf>
    <xf numFmtId="0" fontId="16" fillId="0" borderId="0" xfId="62" applyFont="1" applyBorder="1" applyAlignment="1" applyProtection="1">
      <alignment horizontal="left" vertical="center" wrapText="1"/>
      <protection/>
    </xf>
    <xf numFmtId="0" fontId="16" fillId="0" borderId="18" xfId="62" applyFont="1" applyBorder="1" applyAlignment="1" applyProtection="1">
      <alignment horizontal="left" vertical="center" wrapText="1"/>
      <protection/>
    </xf>
    <xf numFmtId="0" fontId="16" fillId="0" borderId="20" xfId="62" applyFont="1" applyBorder="1" applyAlignment="1" applyProtection="1">
      <alignment horizontal="left" vertical="center" wrapText="1"/>
      <protection/>
    </xf>
    <xf numFmtId="0" fontId="16" fillId="0" borderId="21" xfId="62" applyFont="1" applyBorder="1" applyAlignment="1" applyProtection="1">
      <alignment horizontal="left" vertical="center" wrapText="1"/>
      <protection/>
    </xf>
    <xf numFmtId="0" fontId="16" fillId="0" borderId="22" xfId="62" applyFont="1" applyBorder="1" applyAlignment="1" applyProtection="1">
      <alignment horizontal="left" vertical="center" wrapText="1"/>
      <protection/>
    </xf>
    <xf numFmtId="38" fontId="16" fillId="33" borderId="23" xfId="51" applyNumberFormat="1" applyFont="1" applyFill="1" applyBorder="1" applyAlignment="1" applyProtection="1">
      <alignment vertical="center" wrapText="1"/>
      <protection locked="0"/>
    </xf>
    <xf numFmtId="38" fontId="16" fillId="33" borderId="13" xfId="62" applyNumberFormat="1" applyFont="1" applyFill="1" applyBorder="1" applyAlignment="1" applyProtection="1">
      <alignment vertical="center" wrapText="1"/>
      <protection locked="0"/>
    </xf>
    <xf numFmtId="38" fontId="16" fillId="33" borderId="14" xfId="62" applyNumberFormat="1" applyFont="1" applyFill="1" applyBorder="1" applyAlignment="1" applyProtection="1">
      <alignment vertical="center" wrapText="1"/>
      <protection locked="0"/>
    </xf>
    <xf numFmtId="0" fontId="16" fillId="3" borderId="12" xfId="62" applyFont="1" applyFill="1" applyBorder="1" applyAlignment="1" applyProtection="1">
      <alignment horizontal="left" vertical="center" shrinkToFit="1"/>
      <protection/>
    </xf>
    <xf numFmtId="0" fontId="16" fillId="3" borderId="10" xfId="62" applyFont="1" applyFill="1" applyBorder="1" applyAlignment="1" applyProtection="1">
      <alignment horizontal="left" vertical="center" shrinkToFit="1"/>
      <protection/>
    </xf>
    <xf numFmtId="0" fontId="16" fillId="3" borderId="11" xfId="62" applyFont="1" applyFill="1" applyBorder="1" applyAlignment="1" applyProtection="1">
      <alignment horizontal="left" vertical="center" shrinkToFit="1"/>
      <protection/>
    </xf>
    <xf numFmtId="0" fontId="16" fillId="0" borderId="23" xfId="62" applyFont="1" applyBorder="1" applyAlignment="1" applyProtection="1">
      <alignment vertical="center" wrapText="1"/>
      <protection/>
    </xf>
    <xf numFmtId="0" fontId="16" fillId="0" borderId="13" xfId="62" applyFont="1" applyBorder="1" applyAlignment="1" applyProtection="1">
      <alignment vertical="center" wrapText="1"/>
      <protection/>
    </xf>
    <xf numFmtId="0" fontId="16" fillId="0" borderId="14" xfId="62" applyFont="1" applyBorder="1" applyAlignment="1" applyProtection="1">
      <alignment vertical="center" wrapText="1"/>
      <protection/>
    </xf>
    <xf numFmtId="0" fontId="16" fillId="0" borderId="20" xfId="62" applyFont="1" applyBorder="1" applyAlignment="1" applyProtection="1">
      <alignment vertical="center" wrapText="1"/>
      <protection/>
    </xf>
    <xf numFmtId="0" fontId="16" fillId="0" borderId="21" xfId="62" applyFont="1" applyBorder="1" applyAlignment="1" applyProtection="1">
      <alignment vertical="center" wrapText="1"/>
      <protection/>
    </xf>
    <xf numFmtId="0" fontId="16" fillId="0" borderId="22" xfId="62" applyFont="1" applyBorder="1" applyAlignment="1" applyProtection="1">
      <alignment vertical="center" wrapText="1"/>
      <protection/>
    </xf>
    <xf numFmtId="40" fontId="16" fillId="33" borderId="23" xfId="51" applyNumberFormat="1" applyFont="1" applyFill="1" applyBorder="1" applyAlignment="1" applyProtection="1">
      <alignment vertical="center" wrapText="1"/>
      <protection locked="0"/>
    </xf>
    <xf numFmtId="40" fontId="16" fillId="33" borderId="13" xfId="62" applyNumberFormat="1" applyFont="1" applyFill="1" applyBorder="1" applyAlignment="1" applyProtection="1">
      <alignment vertical="center" wrapText="1"/>
      <protection locked="0"/>
    </xf>
    <xf numFmtId="40" fontId="16" fillId="33" borderId="14" xfId="62" applyNumberFormat="1" applyFont="1" applyFill="1" applyBorder="1" applyAlignment="1" applyProtection="1">
      <alignment vertical="center" wrapText="1"/>
      <protection locked="0"/>
    </xf>
    <xf numFmtId="40" fontId="16" fillId="43" borderId="23" xfId="51" applyNumberFormat="1" applyFont="1" applyFill="1" applyBorder="1" applyAlignment="1" applyProtection="1">
      <alignment vertical="center" wrapText="1"/>
      <protection/>
    </xf>
    <xf numFmtId="40" fontId="16" fillId="43" borderId="13" xfId="62" applyNumberFormat="1" applyFont="1" applyFill="1" applyBorder="1" applyAlignment="1" applyProtection="1">
      <alignment vertical="center" wrapText="1"/>
      <protection/>
    </xf>
    <xf numFmtId="0" fontId="19" fillId="0" borderId="12" xfId="62" applyFont="1" applyBorder="1" applyAlignment="1" applyProtection="1">
      <alignment vertical="center" wrapText="1"/>
      <protection/>
    </xf>
    <xf numFmtId="0" fontId="19" fillId="0" borderId="10" xfId="62" applyFont="1" applyBorder="1" applyAlignment="1" applyProtection="1">
      <alignment vertical="center" wrapText="1"/>
      <protection/>
    </xf>
    <xf numFmtId="0" fontId="19" fillId="0" borderId="11" xfId="62" applyFont="1" applyBorder="1" applyAlignment="1" applyProtection="1">
      <alignment vertical="center" wrapText="1"/>
      <protection/>
    </xf>
    <xf numFmtId="0" fontId="16" fillId="0" borderId="12" xfId="62" applyFont="1" applyFill="1" applyBorder="1" applyAlignment="1" applyProtection="1">
      <alignment vertical="center" wrapText="1"/>
      <protection/>
    </xf>
    <xf numFmtId="0" fontId="16" fillId="0" borderId="10" xfId="62" applyFont="1" applyFill="1" applyBorder="1" applyAlignment="1" applyProtection="1">
      <alignment vertical="center" wrapText="1"/>
      <protection/>
    </xf>
    <xf numFmtId="0" fontId="16" fillId="0" borderId="11" xfId="62" applyFont="1" applyFill="1" applyBorder="1" applyAlignment="1" applyProtection="1">
      <alignment vertical="center" wrapText="1"/>
      <protection/>
    </xf>
    <xf numFmtId="0" fontId="16" fillId="0" borderId="12" xfId="62" applyFont="1" applyBorder="1" applyAlignment="1" applyProtection="1">
      <alignment horizontal="left" vertical="center" wrapText="1"/>
      <protection/>
    </xf>
    <xf numFmtId="0" fontId="16" fillId="0" borderId="10" xfId="62" applyFont="1" applyBorder="1" applyAlignment="1" applyProtection="1">
      <alignment horizontal="left" vertical="center" wrapText="1"/>
      <protection/>
    </xf>
    <xf numFmtId="0" fontId="16" fillId="0" borderId="11" xfId="62" applyFont="1" applyBorder="1" applyAlignment="1" applyProtection="1">
      <alignment horizontal="left" vertical="center" wrapText="1"/>
      <protection/>
    </xf>
    <xf numFmtId="0" fontId="16" fillId="43" borderId="12" xfId="62" applyFont="1" applyFill="1" applyBorder="1" applyAlignment="1" applyProtection="1">
      <alignment horizontal="center" vertical="center" wrapText="1"/>
      <protection/>
    </xf>
    <xf numFmtId="0" fontId="16" fillId="43" borderId="10" xfId="62" applyFont="1" applyFill="1" applyBorder="1" applyAlignment="1" applyProtection="1">
      <alignment horizontal="center" vertical="center" wrapText="1"/>
      <protection/>
    </xf>
    <xf numFmtId="0" fontId="16" fillId="43" borderId="11" xfId="62" applyFont="1" applyFill="1" applyBorder="1" applyAlignment="1" applyProtection="1">
      <alignment horizontal="center" vertical="center" wrapText="1"/>
      <protection/>
    </xf>
    <xf numFmtId="0" fontId="16" fillId="33" borderId="21" xfId="62" applyFont="1" applyFill="1" applyBorder="1" applyAlignment="1" applyProtection="1">
      <alignment vertical="center" shrinkToFit="1"/>
      <protection locked="0"/>
    </xf>
    <xf numFmtId="0" fontId="16" fillId="33" borderId="22" xfId="62" applyFont="1" applyFill="1" applyBorder="1" applyAlignment="1" applyProtection="1">
      <alignment vertical="center" shrinkToFit="1"/>
      <protection locked="0"/>
    </xf>
    <xf numFmtId="0" fontId="16" fillId="0" borderId="12" xfId="62" applyFont="1" applyBorder="1" applyAlignment="1" applyProtection="1">
      <alignment horizontal="center" vertical="center"/>
      <protection/>
    </xf>
    <xf numFmtId="0" fontId="16" fillId="0" borderId="11" xfId="62" applyFont="1" applyBorder="1" applyAlignment="1" applyProtection="1">
      <alignment horizontal="center" vertical="center"/>
      <protection/>
    </xf>
    <xf numFmtId="0" fontId="16" fillId="0" borderId="20" xfId="62" applyFont="1" applyBorder="1" applyAlignment="1" applyProtection="1">
      <alignment horizontal="center" vertical="center"/>
      <protection/>
    </xf>
    <xf numFmtId="0" fontId="16" fillId="0" borderId="22" xfId="62" applyFont="1" applyBorder="1" applyAlignment="1" applyProtection="1">
      <alignment horizontal="center" vertical="center"/>
      <protection/>
    </xf>
    <xf numFmtId="0" fontId="16" fillId="33" borderId="19" xfId="62" applyFont="1" applyFill="1" applyBorder="1" applyAlignment="1" applyProtection="1">
      <alignment vertical="center" wrapText="1"/>
      <protection locked="0"/>
    </xf>
    <xf numFmtId="0" fontId="16" fillId="0" borderId="12" xfId="62" applyFont="1" applyBorder="1" applyAlignment="1" applyProtection="1">
      <alignment horizontal="center" vertical="center" shrinkToFit="1"/>
      <protection/>
    </xf>
    <xf numFmtId="0" fontId="16" fillId="0" borderId="11" xfId="62" applyFont="1" applyBorder="1" applyAlignment="1" applyProtection="1">
      <alignment horizontal="center" vertical="center" shrinkToFit="1"/>
      <protection/>
    </xf>
    <xf numFmtId="0" fontId="19" fillId="0" borderId="12" xfId="62" applyFont="1" applyBorder="1" applyAlignment="1" applyProtection="1">
      <alignment horizontal="center" vertical="center" wrapText="1"/>
      <protection/>
    </xf>
    <xf numFmtId="0" fontId="19" fillId="0" borderId="10" xfId="62" applyFont="1" applyBorder="1" applyAlignment="1" applyProtection="1">
      <alignment horizontal="center" vertical="center" wrapText="1"/>
      <protection/>
    </xf>
    <xf numFmtId="0" fontId="19" fillId="0" borderId="11" xfId="62" applyFont="1" applyBorder="1" applyAlignment="1" applyProtection="1">
      <alignment horizontal="center" vertical="center" wrapText="1"/>
      <protection/>
    </xf>
    <xf numFmtId="0" fontId="19" fillId="0" borderId="40" xfId="62" applyFont="1" applyBorder="1" applyAlignment="1" applyProtection="1">
      <alignment vertical="center" wrapText="1"/>
      <protection/>
    </xf>
    <xf numFmtId="0" fontId="19" fillId="0" borderId="39" xfId="62" applyFont="1" applyBorder="1" applyAlignment="1" applyProtection="1">
      <alignment vertical="center" wrapText="1"/>
      <protection/>
    </xf>
    <xf numFmtId="0" fontId="19" fillId="0" borderId="12" xfId="62" applyFont="1" applyBorder="1" applyAlignment="1" applyProtection="1">
      <alignment vertical="center" wrapText="1" shrinkToFit="1"/>
      <protection/>
    </xf>
    <xf numFmtId="0" fontId="19" fillId="0" borderId="11" xfId="62" applyFont="1" applyBorder="1" applyAlignment="1" applyProtection="1">
      <alignment vertical="center" shrinkToFit="1"/>
      <protection/>
    </xf>
    <xf numFmtId="0" fontId="19" fillId="0" borderId="12" xfId="62" applyFont="1" applyFill="1" applyBorder="1" applyAlignment="1" applyProtection="1">
      <alignment horizontal="center" vertical="center"/>
      <protection/>
    </xf>
    <xf numFmtId="0" fontId="19" fillId="0" borderId="10" xfId="62" applyFont="1" applyFill="1" applyBorder="1" applyAlignment="1" applyProtection="1">
      <alignment horizontal="center" vertical="center"/>
      <protection/>
    </xf>
    <xf numFmtId="0" fontId="19" fillId="0" borderId="11" xfId="62" applyFont="1" applyFill="1" applyBorder="1" applyAlignment="1" applyProtection="1">
      <alignment horizontal="center" vertical="center"/>
      <protection/>
    </xf>
    <xf numFmtId="0" fontId="19" fillId="0" borderId="12" xfId="62" applyFont="1" applyBorder="1" applyAlignment="1" applyProtection="1">
      <alignment vertical="center"/>
      <protection/>
    </xf>
    <xf numFmtId="0" fontId="19" fillId="0" borderId="10" xfId="62" applyFont="1" applyBorder="1" applyAlignment="1" applyProtection="1">
      <alignment vertical="center"/>
      <protection/>
    </xf>
    <xf numFmtId="0" fontId="19" fillId="0" borderId="11" xfId="62" applyFont="1" applyBorder="1" applyAlignment="1" applyProtection="1">
      <alignment vertical="center"/>
      <protection/>
    </xf>
    <xf numFmtId="0" fontId="19" fillId="0" borderId="23" xfId="62" applyFont="1" applyBorder="1" applyAlignment="1" applyProtection="1">
      <alignment horizontal="center" vertical="center" wrapText="1"/>
      <protection/>
    </xf>
    <xf numFmtId="0" fontId="19" fillId="0" borderId="13" xfId="62" applyFont="1" applyBorder="1" applyAlignment="1" applyProtection="1">
      <alignment horizontal="center" vertical="center" wrapText="1"/>
      <protection/>
    </xf>
    <xf numFmtId="0" fontId="19" fillId="0" borderId="14" xfId="62" applyFont="1" applyBorder="1" applyAlignment="1" applyProtection="1">
      <alignment horizontal="center" vertical="center" wrapText="1"/>
      <protection/>
    </xf>
    <xf numFmtId="0" fontId="13" fillId="0" borderId="20" xfId="62" applyFont="1" applyBorder="1" applyAlignment="1" applyProtection="1">
      <alignment horizontal="center" vertical="center" wrapText="1"/>
      <protection/>
    </xf>
    <xf numFmtId="0" fontId="13" fillId="0" borderId="21" xfId="62" applyFont="1" applyBorder="1" applyAlignment="1" applyProtection="1">
      <alignment horizontal="center" vertical="center" wrapText="1"/>
      <protection/>
    </xf>
    <xf numFmtId="0" fontId="13" fillId="0" borderId="22" xfId="62" applyFont="1" applyBorder="1" applyAlignment="1" applyProtection="1">
      <alignment horizontal="center" vertical="center" wrapText="1"/>
      <protection/>
    </xf>
    <xf numFmtId="0" fontId="19" fillId="0" borderId="12" xfId="62" applyFont="1" applyBorder="1" applyAlignment="1" applyProtection="1">
      <alignment horizontal="center" vertical="center" shrinkToFit="1"/>
      <protection/>
    </xf>
    <xf numFmtId="0" fontId="13" fillId="0" borderId="11" xfId="62" applyFont="1" applyBorder="1" applyAlignment="1" applyProtection="1">
      <alignment horizontal="center" vertical="center" shrinkToFit="1"/>
      <protection/>
    </xf>
    <xf numFmtId="0" fontId="19" fillId="0" borderId="39" xfId="62" applyFont="1" applyBorder="1" applyAlignment="1" applyProtection="1">
      <alignment horizontal="center" vertical="center" wrapText="1"/>
      <protection/>
    </xf>
    <xf numFmtId="38" fontId="19" fillId="0" borderId="40" xfId="51" applyFont="1" applyBorder="1" applyAlignment="1" applyProtection="1">
      <alignment horizontal="center" vertical="center" wrapText="1"/>
      <protection/>
    </xf>
    <xf numFmtId="0" fontId="13" fillId="0" borderId="51" xfId="62" applyFont="1" applyBorder="1" applyAlignment="1" applyProtection="1">
      <alignment horizontal="center" vertical="center" wrapText="1"/>
      <protection/>
    </xf>
    <xf numFmtId="0" fontId="13" fillId="0" borderId="39" xfId="62" applyFont="1" applyBorder="1" applyAlignment="1" applyProtection="1">
      <alignment horizontal="center" vertical="center" wrapText="1"/>
      <protection/>
    </xf>
    <xf numFmtId="38" fontId="19" fillId="0" borderId="23" xfId="51" applyFont="1" applyBorder="1" applyAlignment="1" applyProtection="1">
      <alignment horizontal="center" vertical="center" wrapText="1"/>
      <protection/>
    </xf>
    <xf numFmtId="38" fontId="19" fillId="0" borderId="13" xfId="51" applyFont="1" applyBorder="1" applyAlignment="1" applyProtection="1">
      <alignment horizontal="center" vertical="center" wrapText="1"/>
      <protection/>
    </xf>
    <xf numFmtId="0" fontId="13" fillId="0" borderId="19" xfId="62" applyFont="1" applyBorder="1" applyAlignment="1" applyProtection="1">
      <alignment horizontal="center" vertical="center" wrapText="1"/>
      <protection/>
    </xf>
    <xf numFmtId="0" fontId="13" fillId="0" borderId="0" xfId="62" applyFont="1" applyBorder="1" applyAlignment="1" applyProtection="1">
      <alignment horizontal="center" vertical="center" wrapText="1"/>
      <protection/>
    </xf>
    <xf numFmtId="38" fontId="19" fillId="0" borderId="51" xfId="51" applyFont="1" applyBorder="1" applyAlignment="1" applyProtection="1">
      <alignment horizontal="center" vertical="center" wrapText="1"/>
      <protection/>
    </xf>
    <xf numFmtId="38" fontId="19" fillId="0" borderId="19" xfId="51" applyFont="1" applyBorder="1" applyAlignment="1" applyProtection="1">
      <alignment horizontal="center" vertical="center" wrapText="1"/>
      <protection/>
    </xf>
    <xf numFmtId="38" fontId="19" fillId="0" borderId="10" xfId="51" applyFont="1" applyBorder="1" applyAlignment="1" applyProtection="1">
      <alignment horizontal="center" vertical="center" wrapText="1"/>
      <protection/>
    </xf>
    <xf numFmtId="0" fontId="13" fillId="0" borderId="10" xfId="62" applyFont="1" applyBorder="1" applyAlignment="1" applyProtection="1">
      <alignment horizontal="center" vertical="center" wrapText="1"/>
      <protection/>
    </xf>
    <xf numFmtId="38" fontId="19" fillId="0" borderId="14" xfId="51" applyFont="1" applyBorder="1" applyAlignment="1" applyProtection="1">
      <alignment horizontal="center" vertical="center" wrapText="1"/>
      <protection/>
    </xf>
    <xf numFmtId="0" fontId="13" fillId="0" borderId="13" xfId="62" applyFont="1" applyBorder="1" applyAlignment="1" applyProtection="1">
      <alignment horizontal="center" vertical="center" wrapText="1"/>
      <protection/>
    </xf>
    <xf numFmtId="38" fontId="19" fillId="0" borderId="12" xfId="51" applyFont="1" applyBorder="1" applyAlignment="1" applyProtection="1">
      <alignment vertical="center" wrapText="1"/>
      <protection/>
    </xf>
    <xf numFmtId="38" fontId="19" fillId="0" borderId="11" xfId="51" applyFont="1" applyBorder="1" applyAlignment="1" applyProtection="1">
      <alignment vertical="center" wrapText="1"/>
      <protection/>
    </xf>
    <xf numFmtId="38" fontId="19" fillId="0" borderId="39" xfId="51" applyFont="1" applyBorder="1" applyAlignment="1" applyProtection="1">
      <alignment horizontal="center" vertical="center" wrapText="1"/>
      <protection/>
    </xf>
    <xf numFmtId="38" fontId="19" fillId="0" borderId="35" xfId="51" applyFont="1" applyBorder="1" applyAlignment="1" applyProtection="1">
      <alignment horizontal="center" vertical="center" wrapText="1" shrinkToFit="1"/>
      <protection/>
    </xf>
    <xf numFmtId="38" fontId="19" fillId="0" borderId="35" xfId="51" applyFont="1" applyBorder="1" applyAlignment="1" applyProtection="1">
      <alignment horizontal="center" vertical="center" shrinkToFit="1"/>
      <protection/>
    </xf>
    <xf numFmtId="38" fontId="13" fillId="43" borderId="23" xfId="51" applyFont="1" applyFill="1" applyBorder="1" applyAlignment="1" applyProtection="1">
      <alignment vertical="top" wrapText="1"/>
      <protection locked="0"/>
    </xf>
    <xf numFmtId="38" fontId="13" fillId="43" borderId="13" xfId="51" applyFont="1" applyFill="1" applyBorder="1" applyAlignment="1" applyProtection="1">
      <alignment vertical="top" wrapText="1"/>
      <protection locked="0"/>
    </xf>
    <xf numFmtId="38" fontId="13" fillId="43" borderId="14" xfId="51" applyFont="1" applyFill="1" applyBorder="1" applyAlignment="1" applyProtection="1">
      <alignment vertical="top" wrapText="1"/>
      <protection locked="0"/>
    </xf>
    <xf numFmtId="38" fontId="13" fillId="43" borderId="19" xfId="51" applyFont="1" applyFill="1" applyBorder="1" applyAlignment="1" applyProtection="1">
      <alignment vertical="top" wrapText="1"/>
      <protection locked="0"/>
    </xf>
    <xf numFmtId="38" fontId="13" fillId="43" borderId="0" xfId="51" applyFont="1" applyFill="1" applyBorder="1" applyAlignment="1" applyProtection="1">
      <alignment vertical="top" wrapText="1"/>
      <protection locked="0"/>
    </xf>
    <xf numFmtId="38" fontId="13" fillId="43" borderId="18" xfId="51" applyFont="1" applyFill="1" applyBorder="1" applyAlignment="1" applyProtection="1">
      <alignment vertical="top" wrapText="1"/>
      <protection locked="0"/>
    </xf>
    <xf numFmtId="38" fontId="13" fillId="43" borderId="20" xfId="51" applyFont="1" applyFill="1" applyBorder="1" applyAlignment="1" applyProtection="1">
      <alignment vertical="top" wrapText="1"/>
      <protection locked="0"/>
    </xf>
    <xf numFmtId="38" fontId="13" fillId="43" borderId="21" xfId="51" applyFont="1" applyFill="1" applyBorder="1" applyAlignment="1" applyProtection="1">
      <alignment vertical="top" wrapText="1"/>
      <protection locked="0"/>
    </xf>
    <xf numFmtId="38" fontId="13" fillId="43" borderId="22" xfId="51" applyFont="1" applyFill="1" applyBorder="1" applyAlignment="1" applyProtection="1">
      <alignment vertical="top" wrapText="1"/>
      <protection locked="0"/>
    </xf>
    <xf numFmtId="38" fontId="19" fillId="0" borderId="23" xfId="51" applyFont="1" applyBorder="1" applyAlignment="1" applyProtection="1">
      <alignment horizontal="center" vertical="center" shrinkToFit="1"/>
      <protection/>
    </xf>
    <xf numFmtId="38" fontId="19" fillId="0" borderId="13" xfId="51" applyFont="1" applyBorder="1" applyAlignment="1" applyProtection="1">
      <alignment horizontal="center" vertical="center" shrinkToFit="1"/>
      <protection/>
    </xf>
    <xf numFmtId="0" fontId="13" fillId="0" borderId="20" xfId="62" applyFont="1" applyBorder="1" applyAlignment="1" applyProtection="1">
      <alignment horizontal="center" vertical="center" shrinkToFit="1"/>
      <protection/>
    </xf>
    <xf numFmtId="0" fontId="13" fillId="0" borderId="21" xfId="62" applyFont="1" applyBorder="1" applyAlignment="1" applyProtection="1">
      <alignment horizontal="center" vertical="center" shrinkToFit="1"/>
      <protection/>
    </xf>
    <xf numFmtId="38" fontId="16" fillId="0" borderId="40" xfId="51" applyFont="1" applyBorder="1" applyAlignment="1" applyProtection="1">
      <alignment vertical="center" shrinkToFit="1"/>
      <protection/>
    </xf>
    <xf numFmtId="0" fontId="16" fillId="0" borderId="39" xfId="62" applyFont="1" applyBorder="1" applyAlignment="1" applyProtection="1">
      <alignment vertical="center" shrinkToFit="1"/>
      <protection/>
    </xf>
    <xf numFmtId="38" fontId="16" fillId="0" borderId="12" xfId="51" applyFont="1" applyBorder="1" applyAlignment="1" applyProtection="1">
      <alignment vertical="center" shrinkToFit="1"/>
      <protection/>
    </xf>
    <xf numFmtId="38" fontId="16" fillId="0" borderId="12" xfId="62" applyNumberFormat="1" applyFont="1" applyBorder="1" applyAlignment="1" applyProtection="1">
      <alignment vertical="center" shrinkToFit="1"/>
      <protection/>
    </xf>
    <xf numFmtId="38" fontId="19" fillId="0" borderId="12" xfId="51" applyFont="1" applyBorder="1" applyAlignment="1" applyProtection="1">
      <alignment horizontal="center" vertical="center" wrapText="1" shrinkToFit="1"/>
      <protection/>
    </xf>
    <xf numFmtId="38" fontId="19" fillId="0" borderId="10" xfId="51" applyFont="1" applyBorder="1" applyAlignment="1" applyProtection="1">
      <alignment horizontal="center" vertical="center" shrinkToFit="1"/>
      <protection/>
    </xf>
    <xf numFmtId="38" fontId="13" fillId="0" borderId="12" xfId="51" applyFont="1" applyBorder="1" applyAlignment="1" applyProtection="1">
      <alignment horizontal="center" vertical="center" shrinkToFit="1"/>
      <protection/>
    </xf>
    <xf numFmtId="0" fontId="13" fillId="0" borderId="10" xfId="62" applyFont="1" applyBorder="1" applyAlignment="1" applyProtection="1">
      <alignment horizontal="center" vertical="center" shrinkToFit="1"/>
      <protection/>
    </xf>
    <xf numFmtId="0" fontId="19" fillId="0" borderId="40" xfId="62" applyFont="1" applyBorder="1" applyAlignment="1" applyProtection="1">
      <alignment horizontal="center" vertical="center" wrapText="1"/>
      <protection/>
    </xf>
    <xf numFmtId="0" fontId="19" fillId="0" borderId="51" xfId="62" applyFont="1" applyBorder="1" applyAlignment="1" applyProtection="1">
      <alignment horizontal="center" vertical="center" wrapText="1"/>
      <protection/>
    </xf>
    <xf numFmtId="0" fontId="13" fillId="0" borderId="14" xfId="62" applyFont="1" applyBorder="1" applyAlignment="1" applyProtection="1">
      <alignment horizontal="center" vertical="center" wrapText="1"/>
      <protection/>
    </xf>
    <xf numFmtId="0" fontId="19" fillId="0" borderId="19" xfId="62" applyFont="1" applyBorder="1" applyAlignment="1" applyProtection="1">
      <alignment horizontal="center" vertical="center" wrapText="1"/>
      <protection/>
    </xf>
    <xf numFmtId="0" fontId="19" fillId="0" borderId="0" xfId="62" applyFont="1" applyBorder="1" applyAlignment="1" applyProtection="1">
      <alignment horizontal="center" vertical="center" wrapText="1"/>
      <protection/>
    </xf>
    <xf numFmtId="0" fontId="13" fillId="0" borderId="18" xfId="62" applyFont="1" applyBorder="1" applyAlignment="1" applyProtection="1">
      <alignment horizontal="center" vertical="center" wrapText="1"/>
      <protection/>
    </xf>
    <xf numFmtId="0" fontId="19" fillId="0" borderId="51" xfId="62" applyFont="1" applyBorder="1" applyAlignment="1" applyProtection="1">
      <alignment vertical="center" wrapText="1"/>
      <protection/>
    </xf>
    <xf numFmtId="0" fontId="13" fillId="0" borderId="39" xfId="62" applyFont="1" applyBorder="1" applyAlignment="1" applyProtection="1">
      <alignment vertical="center" wrapText="1"/>
      <protection/>
    </xf>
    <xf numFmtId="0" fontId="21" fillId="0" borderId="40" xfId="62" applyFont="1" applyBorder="1" applyAlignment="1" applyProtection="1">
      <alignment vertical="center" wrapText="1"/>
      <protection/>
    </xf>
    <xf numFmtId="0" fontId="21" fillId="0" borderId="51" xfId="62" applyFont="1" applyBorder="1" applyAlignment="1" applyProtection="1">
      <alignment vertical="center" wrapText="1"/>
      <protection/>
    </xf>
    <xf numFmtId="0" fontId="19" fillId="0" borderId="12" xfId="62" applyFont="1" applyBorder="1" applyAlignment="1" applyProtection="1">
      <alignment vertical="center" shrinkToFit="1"/>
      <protection/>
    </xf>
    <xf numFmtId="0" fontId="13" fillId="0" borderId="10" xfId="62" applyFont="1" applyBorder="1" applyAlignment="1" applyProtection="1">
      <alignment vertical="center" wrapText="1"/>
      <protection/>
    </xf>
    <xf numFmtId="0" fontId="13" fillId="0" borderId="11" xfId="62" applyFont="1" applyBorder="1" applyAlignment="1" applyProtection="1">
      <alignment vertical="center" wrapText="1"/>
      <protection/>
    </xf>
    <xf numFmtId="0" fontId="19" fillId="35" borderId="12" xfId="62" applyFont="1" applyFill="1" applyBorder="1" applyAlignment="1" applyProtection="1">
      <alignment horizontal="center" vertical="center" wrapText="1"/>
      <protection/>
    </xf>
    <xf numFmtId="0" fontId="19" fillId="35" borderId="10" xfId="62" applyFont="1" applyFill="1" applyBorder="1" applyAlignment="1" applyProtection="1">
      <alignment horizontal="center" vertical="center" wrapText="1"/>
      <protection/>
    </xf>
    <xf numFmtId="0" fontId="13" fillId="35" borderId="11" xfId="62" applyFont="1" applyFill="1" applyBorder="1" applyAlignment="1" applyProtection="1">
      <alignment horizontal="center" vertical="center" wrapText="1"/>
      <protection/>
    </xf>
    <xf numFmtId="0" fontId="19" fillId="0" borderId="23" xfId="62" applyFont="1" applyBorder="1" applyAlignment="1" applyProtection="1">
      <alignment vertical="center" shrinkToFit="1"/>
      <protection/>
    </xf>
    <xf numFmtId="0" fontId="13" fillId="0" borderId="13" xfId="62" applyFont="1" applyBorder="1" applyAlignment="1" applyProtection="1">
      <alignment vertical="center" shrinkToFit="1"/>
      <protection/>
    </xf>
    <xf numFmtId="0" fontId="13" fillId="0" borderId="14" xfId="62" applyFont="1" applyBorder="1" applyAlignment="1" applyProtection="1">
      <alignment vertical="center" shrinkToFit="1"/>
      <protection/>
    </xf>
    <xf numFmtId="0" fontId="19" fillId="0" borderId="35" xfId="62" applyFont="1" applyBorder="1" applyAlignment="1" applyProtection="1">
      <alignment vertical="center" shrinkToFit="1"/>
      <protection/>
    </xf>
    <xf numFmtId="0" fontId="19" fillId="0" borderId="12" xfId="62" applyFont="1" applyFill="1" applyBorder="1" applyAlignment="1" applyProtection="1">
      <alignment vertical="center" shrinkToFit="1"/>
      <protection/>
    </xf>
    <xf numFmtId="0" fontId="13" fillId="0" borderId="11" xfId="62" applyFont="1" applyFill="1" applyBorder="1" applyAlignment="1" applyProtection="1">
      <alignment vertical="center" shrinkToFit="1"/>
      <protection/>
    </xf>
    <xf numFmtId="0" fontId="19" fillId="13" borderId="12" xfId="62" applyFont="1" applyFill="1" applyBorder="1" applyAlignment="1" applyProtection="1">
      <alignment horizontal="center" vertical="center" wrapText="1"/>
      <protection/>
    </xf>
    <xf numFmtId="0" fontId="13" fillId="13" borderId="10" xfId="62" applyFont="1" applyFill="1" applyBorder="1" applyAlignment="1" applyProtection="1">
      <alignment horizontal="center" vertical="center" wrapText="1"/>
      <protection/>
    </xf>
    <xf numFmtId="0" fontId="13" fillId="13" borderId="11" xfId="62" applyFont="1" applyFill="1" applyBorder="1" applyAlignment="1" applyProtection="1">
      <alignment horizontal="center" vertical="center" wrapText="1"/>
      <protection/>
    </xf>
    <xf numFmtId="0" fontId="19" fillId="36" borderId="12" xfId="62" applyFont="1" applyFill="1" applyBorder="1" applyAlignment="1" applyProtection="1">
      <alignment horizontal="center" vertical="center" shrinkToFit="1"/>
      <protection/>
    </xf>
    <xf numFmtId="0" fontId="19" fillId="36" borderId="10" xfId="62" applyFont="1" applyFill="1" applyBorder="1" applyAlignment="1" applyProtection="1">
      <alignment horizontal="center" vertical="center" shrinkToFit="1"/>
      <protection/>
    </xf>
    <xf numFmtId="0" fontId="13" fillId="36" borderId="11" xfId="62" applyFont="1" applyFill="1" applyBorder="1" applyAlignment="1" applyProtection="1">
      <alignment horizontal="center" vertical="center" shrinkToFit="1"/>
      <protection/>
    </xf>
    <xf numFmtId="0" fontId="19" fillId="0" borderId="10" xfId="62" applyFont="1" applyBorder="1" applyAlignment="1" applyProtection="1">
      <alignment vertical="center" shrinkToFit="1"/>
      <protection/>
    </xf>
    <xf numFmtId="0" fontId="19" fillId="37" borderId="12" xfId="62" applyFont="1" applyFill="1" applyBorder="1" applyAlignment="1" applyProtection="1">
      <alignment horizontal="center" vertical="center" wrapText="1"/>
      <protection/>
    </xf>
    <xf numFmtId="0" fontId="19" fillId="37" borderId="10" xfId="62" applyFont="1" applyFill="1" applyBorder="1" applyAlignment="1" applyProtection="1">
      <alignment horizontal="center" vertical="center" wrapText="1"/>
      <protection/>
    </xf>
    <xf numFmtId="0" fontId="13" fillId="37" borderId="11" xfId="62" applyFont="1" applyFill="1" applyBorder="1" applyAlignment="1" applyProtection="1">
      <alignment horizontal="center" vertical="center" wrapText="1"/>
      <protection/>
    </xf>
    <xf numFmtId="0" fontId="19" fillId="12" borderId="12" xfId="62" applyFont="1" applyFill="1" applyBorder="1" applyAlignment="1" applyProtection="1">
      <alignment horizontal="center" vertical="center" wrapText="1"/>
      <protection/>
    </xf>
    <xf numFmtId="0" fontId="13" fillId="12" borderId="10" xfId="62" applyFont="1" applyFill="1" applyBorder="1" applyAlignment="1" applyProtection="1">
      <alignment horizontal="center" vertical="center" wrapText="1"/>
      <protection/>
    </xf>
    <xf numFmtId="0" fontId="13" fillId="12" borderId="11" xfId="62" applyFont="1" applyFill="1" applyBorder="1" applyAlignment="1" applyProtection="1">
      <alignment horizontal="center" vertical="center" wrapText="1"/>
      <protection/>
    </xf>
    <xf numFmtId="0" fontId="19" fillId="38" borderId="12" xfId="62" applyFont="1" applyFill="1" applyBorder="1" applyAlignment="1" applyProtection="1">
      <alignment horizontal="center" vertical="center" shrinkToFit="1"/>
      <protection/>
    </xf>
    <xf numFmtId="0" fontId="19" fillId="38" borderId="10" xfId="62" applyFont="1" applyFill="1" applyBorder="1" applyAlignment="1" applyProtection="1">
      <alignment horizontal="center" vertical="center" shrinkToFit="1"/>
      <protection/>
    </xf>
    <xf numFmtId="0" fontId="13" fillId="38" borderId="11" xfId="62" applyFont="1" applyFill="1" applyBorder="1" applyAlignment="1" applyProtection="1">
      <alignment horizontal="center" vertical="center" shrinkToFit="1"/>
      <protection/>
    </xf>
    <xf numFmtId="0" fontId="19" fillId="0" borderId="35" xfId="62" applyFont="1" applyBorder="1" applyAlignment="1" applyProtection="1">
      <alignment vertical="center"/>
      <protection/>
    </xf>
    <xf numFmtId="0" fontId="19" fillId="39" borderId="12" xfId="62" applyFont="1" applyFill="1" applyBorder="1" applyAlignment="1" applyProtection="1">
      <alignment horizontal="center" vertical="center" wrapText="1"/>
      <protection/>
    </xf>
    <xf numFmtId="0" fontId="19" fillId="39" borderId="10" xfId="62" applyFont="1" applyFill="1" applyBorder="1" applyAlignment="1" applyProtection="1">
      <alignment horizontal="center" vertical="center" wrapText="1"/>
      <protection/>
    </xf>
    <xf numFmtId="0" fontId="13" fillId="39" borderId="11" xfId="62" applyFont="1" applyFill="1" applyBorder="1" applyAlignment="1" applyProtection="1">
      <alignment horizontal="center" vertical="center" wrapText="1"/>
      <protection/>
    </xf>
    <xf numFmtId="0" fontId="13" fillId="0" borderId="11" xfId="62" applyFont="1" applyBorder="1" applyAlignment="1" applyProtection="1">
      <alignment horizontal="center" vertical="center" wrapText="1"/>
      <protection/>
    </xf>
    <xf numFmtId="0" fontId="19" fillId="0" borderId="35" xfId="62" applyFont="1" applyBorder="1" applyAlignment="1" applyProtection="1">
      <alignment vertical="top" wrapText="1"/>
      <protection/>
    </xf>
    <xf numFmtId="0" fontId="19" fillId="11" borderId="12" xfId="62" applyFont="1" applyFill="1" applyBorder="1" applyAlignment="1" applyProtection="1">
      <alignment horizontal="center" vertical="center" shrinkToFit="1"/>
      <protection/>
    </xf>
    <xf numFmtId="0" fontId="13" fillId="11" borderId="10" xfId="62" applyFont="1" applyFill="1" applyBorder="1" applyAlignment="1" applyProtection="1">
      <alignment horizontal="center" vertical="center" shrinkToFit="1"/>
      <protection/>
    </xf>
    <xf numFmtId="0" fontId="13" fillId="11" borderId="11" xfId="62" applyFont="1" applyFill="1" applyBorder="1" applyAlignment="1" applyProtection="1">
      <alignment horizontal="center" vertical="center" shrinkToFit="1"/>
      <protection/>
    </xf>
    <xf numFmtId="0" fontId="19" fillId="40" borderId="12" xfId="62" applyFont="1" applyFill="1" applyBorder="1" applyAlignment="1" applyProtection="1">
      <alignment horizontal="center" vertical="center" shrinkToFit="1"/>
      <protection/>
    </xf>
    <xf numFmtId="0" fontId="19" fillId="40" borderId="10" xfId="62" applyFont="1" applyFill="1" applyBorder="1" applyAlignment="1" applyProtection="1">
      <alignment horizontal="center" vertical="center" shrinkToFit="1"/>
      <protection/>
    </xf>
    <xf numFmtId="0" fontId="13" fillId="40" borderId="11" xfId="62" applyFont="1" applyFill="1" applyBorder="1" applyAlignment="1" applyProtection="1">
      <alignment horizontal="center" vertical="center" shrinkToFit="1"/>
      <protection/>
    </xf>
    <xf numFmtId="0" fontId="19" fillId="41" borderId="12" xfId="62" applyFont="1" applyFill="1" applyBorder="1" applyAlignment="1" applyProtection="1">
      <alignment horizontal="center" vertical="center" wrapText="1"/>
      <protection/>
    </xf>
    <xf numFmtId="0" fontId="19" fillId="41" borderId="10" xfId="62" applyFont="1" applyFill="1" applyBorder="1" applyAlignment="1" applyProtection="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別紙（２）精算額内訳"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R29"/>
  <sheetViews>
    <sheetView tabSelected="1" view="pageBreakPreview" zoomScaleSheetLayoutView="100" zoomScalePageLayoutView="0" workbookViewId="0" topLeftCell="A1">
      <selection activeCell="C16" sqref="C16:O16"/>
    </sheetView>
  </sheetViews>
  <sheetFormatPr defaultColWidth="9.00390625" defaultRowHeight="13.5"/>
  <cols>
    <col min="1" max="1" width="9.75390625" style="1" customWidth="1"/>
    <col min="2" max="2" width="10.625" style="1" customWidth="1"/>
    <col min="3" max="15" width="5.125" style="1" customWidth="1"/>
    <col min="16" max="16384" width="9.00390625" style="1" customWidth="1"/>
  </cols>
  <sheetData>
    <row r="1" spans="1:15" ht="27.75" customHeight="1">
      <c r="A1" s="3"/>
      <c r="B1" s="3"/>
      <c r="C1" s="3"/>
      <c r="D1" s="3"/>
      <c r="E1" s="3"/>
      <c r="F1" s="3"/>
      <c r="G1" s="3"/>
      <c r="H1" s="3"/>
      <c r="I1" s="12" t="s">
        <v>415</v>
      </c>
      <c r="J1" s="133"/>
      <c r="K1" s="13" t="s">
        <v>36</v>
      </c>
      <c r="L1" s="133"/>
      <c r="M1" s="13" t="s">
        <v>35</v>
      </c>
      <c r="N1" s="133"/>
      <c r="O1" s="13" t="s">
        <v>34</v>
      </c>
    </row>
    <row r="2" spans="1:15" ht="27.75" customHeight="1">
      <c r="A2" s="3"/>
      <c r="B2" s="3"/>
      <c r="C2" s="3"/>
      <c r="D2" s="3"/>
      <c r="E2" s="3"/>
      <c r="F2" s="3"/>
      <c r="G2" s="3"/>
      <c r="H2" s="3"/>
      <c r="I2" s="3"/>
      <c r="J2" s="3"/>
      <c r="K2" s="3"/>
      <c r="L2" s="3"/>
      <c r="M2" s="3"/>
      <c r="N2" s="3"/>
      <c r="O2" s="3"/>
    </row>
    <row r="3" spans="1:15" s="2" customFormat="1" ht="27.75" customHeight="1">
      <c r="A3" s="466" t="s">
        <v>354</v>
      </c>
      <c r="B3" s="466"/>
      <c r="C3" s="466"/>
      <c r="D3" s="466"/>
      <c r="E3" s="466"/>
      <c r="F3" s="466"/>
      <c r="G3" s="466"/>
      <c r="H3" s="466"/>
      <c r="I3" s="466"/>
      <c r="J3" s="466"/>
      <c r="K3" s="466"/>
      <c r="L3" s="466"/>
      <c r="M3" s="466"/>
      <c r="N3" s="466"/>
      <c r="O3" s="466"/>
    </row>
    <row r="4" spans="1:18" s="2" customFormat="1" ht="27.75" customHeight="1">
      <c r="A4" s="14"/>
      <c r="B4" s="467" t="s">
        <v>422</v>
      </c>
      <c r="C4" s="467"/>
      <c r="D4" s="467"/>
      <c r="E4" s="467"/>
      <c r="F4" s="467"/>
      <c r="G4" s="467"/>
      <c r="H4" s="467"/>
      <c r="I4" s="467"/>
      <c r="J4" s="467"/>
      <c r="K4" s="467"/>
      <c r="L4" s="467"/>
      <c r="M4" s="467"/>
      <c r="N4" s="14"/>
      <c r="O4" s="14"/>
      <c r="R4" s="1" t="s">
        <v>418</v>
      </c>
    </row>
    <row r="5" spans="1:18" ht="27.75" customHeight="1">
      <c r="A5" s="4"/>
      <c r="B5" s="4"/>
      <c r="C5" s="4"/>
      <c r="D5" s="4"/>
      <c r="E5" s="4"/>
      <c r="F5" s="4"/>
      <c r="G5" s="4"/>
      <c r="H5" s="4"/>
      <c r="I5" s="4"/>
      <c r="J5" s="4"/>
      <c r="K5" s="4"/>
      <c r="L5" s="4"/>
      <c r="M5" s="4"/>
      <c r="N5" s="4"/>
      <c r="O5" s="4"/>
      <c r="R5" s="1" t="s">
        <v>419</v>
      </c>
    </row>
    <row r="6" spans="1:18" ht="27.75" customHeight="1">
      <c r="A6" s="3" t="s">
        <v>1</v>
      </c>
      <c r="B6" s="3"/>
      <c r="C6" s="3"/>
      <c r="D6" s="3"/>
      <c r="E6" s="3"/>
      <c r="F6" s="3"/>
      <c r="G6" s="3"/>
      <c r="H6" s="3"/>
      <c r="I6" s="3"/>
      <c r="J6" s="3"/>
      <c r="K6" s="3"/>
      <c r="L6" s="3"/>
      <c r="M6" s="3"/>
      <c r="N6" s="3"/>
      <c r="O6" s="3"/>
      <c r="R6" s="1" t="s">
        <v>420</v>
      </c>
    </row>
    <row r="7" spans="1:18" ht="27.75" customHeight="1">
      <c r="A7" s="3"/>
      <c r="B7" s="3"/>
      <c r="C7" s="3"/>
      <c r="D7" s="3"/>
      <c r="E7" s="3"/>
      <c r="F7" s="3"/>
      <c r="G7" s="3"/>
      <c r="H7" s="3"/>
      <c r="I7" s="3"/>
      <c r="J7" s="3"/>
      <c r="K7" s="3"/>
      <c r="L7" s="3"/>
      <c r="M7" s="3"/>
      <c r="N7" s="3"/>
      <c r="O7" s="3"/>
      <c r="R7" s="1" t="s">
        <v>421</v>
      </c>
    </row>
    <row r="8" spans="1:18" ht="27.75" customHeight="1">
      <c r="A8" s="3"/>
      <c r="B8" s="3"/>
      <c r="C8" s="3"/>
      <c r="D8" s="3"/>
      <c r="E8" s="472" t="s">
        <v>2</v>
      </c>
      <c r="F8" s="472"/>
      <c r="G8" s="472"/>
      <c r="H8" s="470"/>
      <c r="I8" s="470"/>
      <c r="J8" s="470"/>
      <c r="K8" s="470"/>
      <c r="L8" s="470"/>
      <c r="M8" s="470"/>
      <c r="N8" s="470"/>
      <c r="O8" s="470"/>
      <c r="R8" s="1" t="s">
        <v>422</v>
      </c>
    </row>
    <row r="9" spans="1:15" ht="27.75" customHeight="1">
      <c r="A9" s="3"/>
      <c r="B9" s="3"/>
      <c r="C9" s="3"/>
      <c r="D9" s="3"/>
      <c r="E9" s="472" t="s">
        <v>0</v>
      </c>
      <c r="F9" s="472"/>
      <c r="G9" s="472"/>
      <c r="H9" s="444"/>
      <c r="I9" s="444"/>
      <c r="J9" s="444"/>
      <c r="K9" s="444"/>
      <c r="L9" s="444"/>
      <c r="M9" s="444"/>
      <c r="N9" s="444"/>
      <c r="O9" s="444"/>
    </row>
    <row r="10" spans="1:15" ht="27.75" customHeight="1">
      <c r="A10" s="3"/>
      <c r="B10" s="3"/>
      <c r="C10" s="3"/>
      <c r="D10" s="3"/>
      <c r="E10" s="473" t="s">
        <v>6</v>
      </c>
      <c r="F10" s="473"/>
      <c r="G10" s="473"/>
      <c r="H10" s="444" t="s">
        <v>17</v>
      </c>
      <c r="I10" s="444"/>
      <c r="J10" s="444"/>
      <c r="K10" s="444"/>
      <c r="L10" s="444"/>
      <c r="M10" s="444"/>
      <c r="N10" s="444"/>
      <c r="O10" s="5" t="s">
        <v>3</v>
      </c>
    </row>
    <row r="11" spans="1:15" ht="27.75" customHeight="1">
      <c r="A11" s="3"/>
      <c r="B11" s="3"/>
      <c r="C11" s="3"/>
      <c r="D11" s="3"/>
      <c r="E11" s="3"/>
      <c r="F11" s="3"/>
      <c r="G11" s="3"/>
      <c r="H11" s="3"/>
      <c r="I11" s="3"/>
      <c r="J11" s="3"/>
      <c r="K11" s="3"/>
      <c r="L11" s="3"/>
      <c r="M11" s="3"/>
      <c r="N11" s="3"/>
      <c r="O11" s="3"/>
    </row>
    <row r="12" spans="1:15" ht="27.75" customHeight="1">
      <c r="A12" s="3" t="s">
        <v>33</v>
      </c>
      <c r="B12" s="3"/>
      <c r="C12" s="3"/>
      <c r="D12" s="3"/>
      <c r="E12" s="3"/>
      <c r="F12" s="3"/>
      <c r="G12" s="3"/>
      <c r="H12" s="3"/>
      <c r="I12" s="3"/>
      <c r="J12" s="3"/>
      <c r="K12" s="3"/>
      <c r="L12" s="3"/>
      <c r="M12" s="3"/>
      <c r="N12" s="3"/>
      <c r="O12" s="3"/>
    </row>
    <row r="13" spans="1:15" ht="27.75" customHeight="1">
      <c r="A13" s="468" t="s">
        <v>7</v>
      </c>
      <c r="B13" s="469"/>
      <c r="C13" s="455"/>
      <c r="D13" s="455"/>
      <c r="E13" s="455"/>
      <c r="F13" s="455"/>
      <c r="G13" s="455"/>
      <c r="H13" s="455"/>
      <c r="I13" s="455"/>
      <c r="J13" s="455"/>
      <c r="K13" s="455"/>
      <c r="L13" s="455"/>
      <c r="M13" s="455"/>
      <c r="N13" s="455"/>
      <c r="O13" s="455"/>
    </row>
    <row r="14" spans="1:15" ht="27.75" customHeight="1">
      <c r="A14" s="446" t="s">
        <v>8</v>
      </c>
      <c r="B14" s="446"/>
      <c r="C14" s="455" t="s">
        <v>11</v>
      </c>
      <c r="D14" s="455"/>
      <c r="E14" s="455"/>
      <c r="F14" s="455"/>
      <c r="G14" s="455"/>
      <c r="H14" s="455"/>
      <c r="I14" s="455"/>
      <c r="J14" s="455"/>
      <c r="K14" s="455"/>
      <c r="L14" s="455"/>
      <c r="M14" s="455"/>
      <c r="N14" s="455"/>
      <c r="O14" s="455"/>
    </row>
    <row r="15" spans="1:15" ht="27.75" customHeight="1">
      <c r="A15" s="446" t="s">
        <v>502</v>
      </c>
      <c r="B15" s="446"/>
      <c r="C15" s="474" t="s">
        <v>503</v>
      </c>
      <c r="D15" s="455"/>
      <c r="E15" s="455"/>
      <c r="F15" s="455"/>
      <c r="G15" s="455"/>
      <c r="H15" s="455"/>
      <c r="I15" s="455"/>
      <c r="J15" s="455"/>
      <c r="K15" s="455"/>
      <c r="L15" s="455"/>
      <c r="M15" s="455"/>
      <c r="N15" s="455"/>
      <c r="O15" s="455"/>
    </row>
    <row r="16" spans="1:15" ht="27.75" customHeight="1">
      <c r="A16" s="441" t="s">
        <v>25</v>
      </c>
      <c r="B16" s="442"/>
      <c r="C16" s="443"/>
      <c r="D16" s="444"/>
      <c r="E16" s="444"/>
      <c r="F16" s="444"/>
      <c r="G16" s="444"/>
      <c r="H16" s="444"/>
      <c r="I16" s="444"/>
      <c r="J16" s="444"/>
      <c r="K16" s="444"/>
      <c r="L16" s="444"/>
      <c r="M16" s="444"/>
      <c r="N16" s="444"/>
      <c r="O16" s="445"/>
    </row>
    <row r="17" spans="1:15" ht="27.75" customHeight="1">
      <c r="A17" s="441" t="s">
        <v>27</v>
      </c>
      <c r="B17" s="442"/>
      <c r="C17" s="11" t="s">
        <v>37</v>
      </c>
      <c r="D17" s="9"/>
      <c r="E17" s="132"/>
      <c r="F17" s="9" t="s">
        <v>38</v>
      </c>
      <c r="G17" s="9"/>
      <c r="H17" s="15" t="s">
        <v>39</v>
      </c>
      <c r="I17" s="9"/>
      <c r="J17" s="132"/>
      <c r="K17" s="9" t="s">
        <v>40</v>
      </c>
      <c r="L17" s="9"/>
      <c r="M17" s="9"/>
      <c r="N17" s="9"/>
      <c r="O17" s="10"/>
    </row>
    <row r="18" spans="1:15" ht="27.75" customHeight="1">
      <c r="A18" s="441" t="s">
        <v>23</v>
      </c>
      <c r="B18" s="442"/>
      <c r="C18" s="475"/>
      <c r="D18" s="471"/>
      <c r="E18" s="6" t="s">
        <v>44</v>
      </c>
      <c r="F18" s="131"/>
      <c r="G18" s="6" t="s">
        <v>45</v>
      </c>
      <c r="H18" s="6"/>
      <c r="I18" s="6" t="s">
        <v>46</v>
      </c>
      <c r="J18" s="6"/>
      <c r="K18" s="6"/>
      <c r="L18" s="6"/>
      <c r="M18" s="131"/>
      <c r="N18" s="6" t="s">
        <v>47</v>
      </c>
      <c r="O18" s="7"/>
    </row>
    <row r="19" spans="1:15" ht="27.75" customHeight="1">
      <c r="A19" s="441" t="s">
        <v>24</v>
      </c>
      <c r="B19" s="442"/>
      <c r="C19" s="16" t="s">
        <v>41</v>
      </c>
      <c r="D19" s="471"/>
      <c r="E19" s="471"/>
      <c r="F19" s="471"/>
      <c r="G19" s="9" t="s">
        <v>26</v>
      </c>
      <c r="H19" s="6" t="s">
        <v>28</v>
      </c>
      <c r="I19" s="9"/>
      <c r="J19" s="9"/>
      <c r="K19" s="9"/>
      <c r="L19" s="471"/>
      <c r="M19" s="471"/>
      <c r="N19" s="9" t="s">
        <v>29</v>
      </c>
      <c r="O19" s="10"/>
    </row>
    <row r="20" spans="1:15" ht="27.75" customHeight="1">
      <c r="A20" s="441" t="s">
        <v>30</v>
      </c>
      <c r="B20" s="442"/>
      <c r="C20" s="103" t="s">
        <v>42</v>
      </c>
      <c r="D20" s="9" t="s">
        <v>31</v>
      </c>
      <c r="E20" s="9"/>
      <c r="F20" s="104" t="s">
        <v>42</v>
      </c>
      <c r="G20" s="9" t="s">
        <v>32</v>
      </c>
      <c r="H20" s="6"/>
      <c r="I20" s="9"/>
      <c r="J20" s="9"/>
      <c r="K20" s="9"/>
      <c r="L20" s="9"/>
      <c r="M20" s="9"/>
      <c r="N20" s="9"/>
      <c r="O20" s="10"/>
    </row>
    <row r="21" spans="1:15" ht="27.75" customHeight="1">
      <c r="A21" s="446" t="s">
        <v>351</v>
      </c>
      <c r="B21" s="446"/>
      <c r="C21" s="475"/>
      <c r="D21" s="471"/>
      <c r="E21" s="9" t="s">
        <v>43</v>
      </c>
      <c r="F21" s="158" t="s">
        <v>352</v>
      </c>
      <c r="G21" s="6"/>
      <c r="H21" s="6"/>
      <c r="I21" s="6"/>
      <c r="J21" s="6"/>
      <c r="K21" s="6"/>
      <c r="L21" s="6"/>
      <c r="M21" s="6"/>
      <c r="N21" s="6"/>
      <c r="O21" s="7"/>
    </row>
    <row r="22" spans="1:15" ht="27.75" customHeight="1">
      <c r="A22" s="446" t="s">
        <v>21</v>
      </c>
      <c r="B22" s="446"/>
      <c r="C22" s="475" t="s">
        <v>10</v>
      </c>
      <c r="D22" s="471"/>
      <c r="E22" s="9" t="s">
        <v>43</v>
      </c>
      <c r="F22" s="158" t="s">
        <v>353</v>
      </c>
      <c r="G22" s="6"/>
      <c r="H22" s="6"/>
      <c r="I22" s="6"/>
      <c r="J22" s="6"/>
      <c r="K22" s="6"/>
      <c r="L22" s="6"/>
      <c r="M22" s="6"/>
      <c r="N22" s="6"/>
      <c r="O22" s="7"/>
    </row>
    <row r="23" spans="1:15" ht="27.75" customHeight="1">
      <c r="A23" s="468" t="s">
        <v>22</v>
      </c>
      <c r="B23" s="469"/>
      <c r="C23" s="475" t="s">
        <v>10</v>
      </c>
      <c r="D23" s="471"/>
      <c r="E23" s="9" t="s">
        <v>43</v>
      </c>
      <c r="F23" s="158" t="s">
        <v>353</v>
      </c>
      <c r="G23" s="6"/>
      <c r="H23" s="6"/>
      <c r="I23" s="6"/>
      <c r="J23" s="6"/>
      <c r="K23" s="6"/>
      <c r="L23" s="6"/>
      <c r="M23" s="6"/>
      <c r="N23" s="6"/>
      <c r="O23" s="7"/>
    </row>
    <row r="24" spans="1:15" ht="27.75" customHeight="1">
      <c r="A24" s="453" t="s">
        <v>18</v>
      </c>
      <c r="B24" s="454"/>
      <c r="C24" s="8" t="s">
        <v>415</v>
      </c>
      <c r="D24" s="132"/>
      <c r="E24" s="9" t="s">
        <v>36</v>
      </c>
      <c r="F24" s="132"/>
      <c r="G24" s="9" t="s">
        <v>35</v>
      </c>
      <c r="H24" s="132"/>
      <c r="I24" s="9" t="s">
        <v>34</v>
      </c>
      <c r="J24" s="6"/>
      <c r="K24" s="6"/>
      <c r="L24" s="6"/>
      <c r="M24" s="6"/>
      <c r="N24" s="6"/>
      <c r="O24" s="7"/>
    </row>
    <row r="25" spans="1:15" ht="27.75" customHeight="1">
      <c r="A25" s="453" t="s">
        <v>9</v>
      </c>
      <c r="B25" s="454"/>
      <c r="C25" s="460" t="s">
        <v>4</v>
      </c>
      <c r="D25" s="461"/>
      <c r="E25" s="461"/>
      <c r="F25" s="461"/>
      <c r="G25" s="461"/>
      <c r="H25" s="447"/>
      <c r="I25" s="447"/>
      <c r="J25" s="447"/>
      <c r="K25" s="447"/>
      <c r="L25" s="447"/>
      <c r="M25" s="447"/>
      <c r="N25" s="447"/>
      <c r="O25" s="448"/>
    </row>
    <row r="26" spans="1:15" ht="27.75" customHeight="1">
      <c r="A26" s="456"/>
      <c r="B26" s="457"/>
      <c r="C26" s="462" t="s">
        <v>15</v>
      </c>
      <c r="D26" s="463"/>
      <c r="E26" s="463"/>
      <c r="F26" s="463"/>
      <c r="G26" s="463"/>
      <c r="H26" s="451"/>
      <c r="I26" s="451"/>
      <c r="J26" s="451"/>
      <c r="K26" s="451"/>
      <c r="L26" s="451"/>
      <c r="M26" s="451"/>
      <c r="N26" s="451"/>
      <c r="O26" s="452"/>
    </row>
    <row r="27" spans="1:15" ht="27.75" customHeight="1">
      <c r="A27" s="456"/>
      <c r="B27" s="457"/>
      <c r="C27" s="462" t="s">
        <v>16</v>
      </c>
      <c r="D27" s="463"/>
      <c r="E27" s="463"/>
      <c r="F27" s="463"/>
      <c r="G27" s="463"/>
      <c r="H27" s="451" t="s">
        <v>12</v>
      </c>
      <c r="I27" s="451"/>
      <c r="J27" s="451"/>
      <c r="K27" s="451"/>
      <c r="L27" s="451"/>
      <c r="M27" s="451"/>
      <c r="N27" s="451"/>
      <c r="O27" s="452"/>
    </row>
    <row r="28" spans="1:15" ht="27.75" customHeight="1">
      <c r="A28" s="456"/>
      <c r="B28" s="457"/>
      <c r="C28" s="462" t="s">
        <v>5</v>
      </c>
      <c r="D28" s="463"/>
      <c r="E28" s="463"/>
      <c r="F28" s="463"/>
      <c r="G28" s="463"/>
      <c r="H28" s="451" t="s">
        <v>13</v>
      </c>
      <c r="I28" s="451"/>
      <c r="J28" s="451"/>
      <c r="K28" s="451"/>
      <c r="L28" s="451"/>
      <c r="M28" s="451"/>
      <c r="N28" s="451"/>
      <c r="O28" s="452"/>
    </row>
    <row r="29" spans="1:15" ht="27.75" customHeight="1">
      <c r="A29" s="458"/>
      <c r="B29" s="459"/>
      <c r="C29" s="464" t="s">
        <v>14</v>
      </c>
      <c r="D29" s="465"/>
      <c r="E29" s="465"/>
      <c r="F29" s="465"/>
      <c r="G29" s="465"/>
      <c r="H29" s="449" t="s">
        <v>13</v>
      </c>
      <c r="I29" s="449"/>
      <c r="J29" s="449"/>
      <c r="K29" s="449"/>
      <c r="L29" s="449"/>
      <c r="M29" s="449"/>
      <c r="N29" s="449"/>
      <c r="O29" s="450"/>
    </row>
    <row r="30" ht="18" customHeight="1"/>
    <row r="31" ht="18" customHeight="1"/>
    <row r="32" ht="18" customHeight="1"/>
  </sheetData>
  <sheetProtection/>
  <mergeCells count="41">
    <mergeCell ref="C14:O14"/>
    <mergeCell ref="A3:O3"/>
    <mergeCell ref="B4:M4"/>
    <mergeCell ref="A13:B13"/>
    <mergeCell ref="H8:O8"/>
    <mergeCell ref="L19:M19"/>
    <mergeCell ref="A18:B18"/>
    <mergeCell ref="E8:G8"/>
    <mergeCell ref="E9:G9"/>
    <mergeCell ref="E10:G10"/>
    <mergeCell ref="C15:O15"/>
    <mergeCell ref="H9:O9"/>
    <mergeCell ref="H10:N10"/>
    <mergeCell ref="H28:O28"/>
    <mergeCell ref="A25:B29"/>
    <mergeCell ref="C25:G25"/>
    <mergeCell ref="C26:G26"/>
    <mergeCell ref="C27:G27"/>
    <mergeCell ref="C28:G28"/>
    <mergeCell ref="C29:G29"/>
    <mergeCell ref="A15:B15"/>
    <mergeCell ref="H29:O29"/>
    <mergeCell ref="H26:O26"/>
    <mergeCell ref="H27:O27"/>
    <mergeCell ref="A24:B24"/>
    <mergeCell ref="A19:B19"/>
    <mergeCell ref="C13:O13"/>
    <mergeCell ref="A22:B22"/>
    <mergeCell ref="A23:B23"/>
    <mergeCell ref="A14:B14"/>
    <mergeCell ref="C21:D21"/>
    <mergeCell ref="A16:B16"/>
    <mergeCell ref="A17:B17"/>
    <mergeCell ref="A20:B20"/>
    <mergeCell ref="C16:O16"/>
    <mergeCell ref="A21:B21"/>
    <mergeCell ref="H25:O25"/>
    <mergeCell ref="C22:D22"/>
    <mergeCell ref="C23:D23"/>
    <mergeCell ref="C18:D18"/>
    <mergeCell ref="D19:F19"/>
  </mergeCells>
  <dataValidations count="3">
    <dataValidation allowBlank="1" showInputMessage="1" showErrorMessage="1" imeMode="halfAlpha" sqref="H27:O29 C13:O13 C21:C23 E21:F23"/>
    <dataValidation allowBlank="1" showInputMessage="1" showErrorMessage="1" imeMode="hiragana" sqref="H25:O26 G17:G19 C15:C20 E15:F18 D20:G20 N19:N20 M20 O17:O20 M17:N18 H17:L20 D15:D17 C14:F14 G14:O15"/>
    <dataValidation type="list" allowBlank="1" showInputMessage="1" showErrorMessage="1" sqref="B4:M4">
      <formula1>$R$4:$R$8</formula1>
    </dataValidation>
  </dataValidation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C000"/>
  </sheetPr>
  <dimension ref="A1:F57"/>
  <sheetViews>
    <sheetView view="pageBreakPreview" zoomScaleNormal="90" zoomScaleSheetLayoutView="100" zoomScalePageLayoutView="0" workbookViewId="0" topLeftCell="A49">
      <selection activeCell="B55" sqref="B55"/>
    </sheetView>
  </sheetViews>
  <sheetFormatPr defaultColWidth="9.00390625" defaultRowHeight="13.5"/>
  <cols>
    <col min="1" max="1" width="3.375" style="192" customWidth="1"/>
    <col min="2" max="2" width="28.125" style="192" customWidth="1"/>
    <col min="3" max="3" width="2.625" style="192" customWidth="1"/>
    <col min="4" max="4" width="5.00390625" style="192" customWidth="1"/>
    <col min="5" max="6" width="20.625" style="192" customWidth="1"/>
    <col min="7" max="29" width="2.625" style="192" customWidth="1"/>
    <col min="30" max="16384" width="9.00390625" style="192" customWidth="1"/>
  </cols>
  <sheetData>
    <row r="1" ht="12">
      <c r="A1" s="162" t="s">
        <v>407</v>
      </c>
    </row>
    <row r="2" s="164" customFormat="1" ht="17.25">
      <c r="A2" s="164" t="s">
        <v>191</v>
      </c>
    </row>
    <row r="3" s="163" customFormat="1" ht="12"/>
    <row r="4" spans="3:4" s="163" customFormat="1" ht="16.5" customHeight="1">
      <c r="C4" s="193">
        <v>1</v>
      </c>
      <c r="D4" s="185" t="s">
        <v>192</v>
      </c>
    </row>
    <row r="5" s="163" customFormat="1" ht="12"/>
    <row r="6" spans="1:6" s="163" customFormat="1" ht="19.5" customHeight="1">
      <c r="A6" s="194" t="s">
        <v>408</v>
      </c>
      <c r="B6" s="194" t="s">
        <v>193</v>
      </c>
      <c r="C6" s="758" t="s">
        <v>194</v>
      </c>
      <c r="D6" s="759"/>
      <c r="E6" s="195" t="s">
        <v>195</v>
      </c>
      <c r="F6" s="195" t="s">
        <v>196</v>
      </c>
    </row>
    <row r="7" spans="1:6" s="163" customFormat="1" ht="27.75" customHeight="1">
      <c r="A7" s="196">
        <v>1</v>
      </c>
      <c r="B7" s="197" t="s">
        <v>197</v>
      </c>
      <c r="C7" s="297"/>
      <c r="D7" s="196">
        <f>IF(C7=1,"該当","")</f>
      </c>
      <c r="E7" s="298"/>
      <c r="F7" s="298"/>
    </row>
    <row r="8" spans="1:6" s="163" customFormat="1" ht="27.75" customHeight="1">
      <c r="A8" s="198">
        <f>A7+1</f>
        <v>2</v>
      </c>
      <c r="B8" s="199" t="s">
        <v>198</v>
      </c>
      <c r="C8" s="299"/>
      <c r="D8" s="198">
        <f aca="true" t="shared" si="0" ref="D8:D57">IF(C8=1,"該当","")</f>
      </c>
      <c r="E8" s="300"/>
      <c r="F8" s="300"/>
    </row>
    <row r="9" spans="1:6" s="163" customFormat="1" ht="27.75" customHeight="1">
      <c r="A9" s="198">
        <f aca="true" t="shared" si="1" ref="A9:A57">A8+1</f>
        <v>3</v>
      </c>
      <c r="B9" s="199" t="s">
        <v>199</v>
      </c>
      <c r="C9" s="299"/>
      <c r="D9" s="198">
        <f t="shared" si="0"/>
      </c>
      <c r="E9" s="300"/>
      <c r="F9" s="300"/>
    </row>
    <row r="10" spans="1:6" s="163" customFormat="1" ht="27.75" customHeight="1">
      <c r="A10" s="198">
        <f t="shared" si="1"/>
        <v>4</v>
      </c>
      <c r="B10" s="199" t="s">
        <v>200</v>
      </c>
      <c r="C10" s="299"/>
      <c r="D10" s="198">
        <f t="shared" si="0"/>
      </c>
      <c r="E10" s="300"/>
      <c r="F10" s="300"/>
    </row>
    <row r="11" spans="1:6" s="163" customFormat="1" ht="27.75" customHeight="1">
      <c r="A11" s="198">
        <f t="shared" si="1"/>
        <v>5</v>
      </c>
      <c r="B11" s="200" t="s">
        <v>201</v>
      </c>
      <c r="C11" s="299"/>
      <c r="D11" s="198">
        <f t="shared" si="0"/>
      </c>
      <c r="E11" s="300"/>
      <c r="F11" s="300"/>
    </row>
    <row r="12" spans="1:6" s="163" customFormat="1" ht="32.25" customHeight="1">
      <c r="A12" s="198">
        <f t="shared" si="1"/>
        <v>6</v>
      </c>
      <c r="B12" s="200" t="s">
        <v>202</v>
      </c>
      <c r="C12" s="299"/>
      <c r="D12" s="198">
        <f t="shared" si="0"/>
      </c>
      <c r="E12" s="300"/>
      <c r="F12" s="300"/>
    </row>
    <row r="13" spans="1:6" s="163" customFormat="1" ht="27.75" customHeight="1">
      <c r="A13" s="198">
        <f t="shared" si="1"/>
        <v>7</v>
      </c>
      <c r="B13" s="199" t="s">
        <v>203</v>
      </c>
      <c r="C13" s="299"/>
      <c r="D13" s="198">
        <f t="shared" si="0"/>
      </c>
      <c r="E13" s="300"/>
      <c r="F13" s="300"/>
    </row>
    <row r="14" spans="1:6" s="163" customFormat="1" ht="27.75" customHeight="1">
      <c r="A14" s="198">
        <f t="shared" si="1"/>
        <v>8</v>
      </c>
      <c r="B14" s="199" t="s">
        <v>204</v>
      </c>
      <c r="C14" s="299"/>
      <c r="D14" s="198">
        <f t="shared" si="0"/>
      </c>
      <c r="E14" s="300"/>
      <c r="F14" s="300"/>
    </row>
    <row r="15" spans="1:6" s="163" customFormat="1" ht="27.75" customHeight="1">
      <c r="A15" s="198">
        <f t="shared" si="1"/>
        <v>9</v>
      </c>
      <c r="B15" s="199" t="s">
        <v>205</v>
      </c>
      <c r="C15" s="299"/>
      <c r="D15" s="198">
        <f t="shared" si="0"/>
      </c>
      <c r="E15" s="300"/>
      <c r="F15" s="300"/>
    </row>
    <row r="16" spans="1:6" s="163" customFormat="1" ht="27.75" customHeight="1">
      <c r="A16" s="198">
        <f t="shared" si="1"/>
        <v>10</v>
      </c>
      <c r="B16" s="199" t="s">
        <v>206</v>
      </c>
      <c r="C16" s="299"/>
      <c r="D16" s="198">
        <f t="shared" si="0"/>
      </c>
      <c r="E16" s="300"/>
      <c r="F16" s="300"/>
    </row>
    <row r="17" spans="1:6" s="163" customFormat="1" ht="27.75" customHeight="1">
      <c r="A17" s="198">
        <f t="shared" si="1"/>
        <v>11</v>
      </c>
      <c r="B17" s="199" t="s">
        <v>207</v>
      </c>
      <c r="C17" s="299"/>
      <c r="D17" s="198">
        <f t="shared" si="0"/>
      </c>
      <c r="E17" s="300"/>
      <c r="F17" s="300"/>
    </row>
    <row r="18" spans="1:6" s="163" customFormat="1" ht="27.75" customHeight="1">
      <c r="A18" s="198">
        <f t="shared" si="1"/>
        <v>12</v>
      </c>
      <c r="B18" s="200" t="s">
        <v>208</v>
      </c>
      <c r="C18" s="299"/>
      <c r="D18" s="198">
        <f t="shared" si="0"/>
      </c>
      <c r="E18" s="300"/>
      <c r="F18" s="300"/>
    </row>
    <row r="19" spans="1:6" s="163" customFormat="1" ht="27.75" customHeight="1">
      <c r="A19" s="198">
        <f t="shared" si="1"/>
        <v>13</v>
      </c>
      <c r="B19" s="199" t="s">
        <v>209</v>
      </c>
      <c r="C19" s="299"/>
      <c r="D19" s="198">
        <f t="shared" si="0"/>
      </c>
      <c r="E19" s="300"/>
      <c r="F19" s="300"/>
    </row>
    <row r="20" spans="1:6" s="163" customFormat="1" ht="27.75" customHeight="1">
      <c r="A20" s="198">
        <f t="shared" si="1"/>
        <v>14</v>
      </c>
      <c r="B20" s="199" t="s">
        <v>210</v>
      </c>
      <c r="C20" s="299"/>
      <c r="D20" s="198">
        <f t="shared" si="0"/>
      </c>
      <c r="E20" s="300"/>
      <c r="F20" s="300"/>
    </row>
    <row r="21" spans="1:6" s="163" customFormat="1" ht="27.75" customHeight="1">
      <c r="A21" s="198">
        <f t="shared" si="1"/>
        <v>15</v>
      </c>
      <c r="B21" s="199" t="s">
        <v>211</v>
      </c>
      <c r="C21" s="299"/>
      <c r="D21" s="198">
        <f t="shared" si="0"/>
      </c>
      <c r="E21" s="300"/>
      <c r="F21" s="300"/>
    </row>
    <row r="22" spans="1:6" s="163" customFormat="1" ht="27.75" customHeight="1">
      <c r="A22" s="198">
        <f t="shared" si="1"/>
        <v>16</v>
      </c>
      <c r="B22" s="199" t="s">
        <v>212</v>
      </c>
      <c r="C22" s="299"/>
      <c r="D22" s="198">
        <f t="shared" si="0"/>
      </c>
      <c r="E22" s="300"/>
      <c r="F22" s="300"/>
    </row>
    <row r="23" spans="1:6" s="163" customFormat="1" ht="27.75" customHeight="1">
      <c r="A23" s="198">
        <f t="shared" si="1"/>
        <v>17</v>
      </c>
      <c r="B23" s="199" t="s">
        <v>213</v>
      </c>
      <c r="C23" s="299"/>
      <c r="D23" s="198">
        <f t="shared" si="0"/>
      </c>
      <c r="E23" s="300"/>
      <c r="F23" s="300"/>
    </row>
    <row r="24" spans="1:6" s="163" customFormat="1" ht="27.75" customHeight="1">
      <c r="A24" s="198">
        <f t="shared" si="1"/>
        <v>18</v>
      </c>
      <c r="B24" s="199" t="s">
        <v>214</v>
      </c>
      <c r="C24" s="299"/>
      <c r="D24" s="198">
        <f t="shared" si="0"/>
      </c>
      <c r="E24" s="300"/>
      <c r="F24" s="300"/>
    </row>
    <row r="25" spans="1:6" s="163" customFormat="1" ht="27.75" customHeight="1">
      <c r="A25" s="198">
        <f t="shared" si="1"/>
        <v>19</v>
      </c>
      <c r="B25" s="199" t="s">
        <v>215</v>
      </c>
      <c r="C25" s="299"/>
      <c r="D25" s="198">
        <f t="shared" si="0"/>
      </c>
      <c r="E25" s="300"/>
      <c r="F25" s="300"/>
    </row>
    <row r="26" spans="1:6" s="163" customFormat="1" ht="27.75" customHeight="1">
      <c r="A26" s="198">
        <f t="shared" si="1"/>
        <v>20</v>
      </c>
      <c r="B26" s="199" t="s">
        <v>216</v>
      </c>
      <c r="C26" s="299"/>
      <c r="D26" s="198">
        <f t="shared" si="0"/>
      </c>
      <c r="E26" s="300"/>
      <c r="F26" s="300"/>
    </row>
    <row r="27" spans="1:6" s="163" customFormat="1" ht="27.75" customHeight="1">
      <c r="A27" s="198">
        <f t="shared" si="1"/>
        <v>21</v>
      </c>
      <c r="B27" s="199" t="s">
        <v>217</v>
      </c>
      <c r="C27" s="299"/>
      <c r="D27" s="198">
        <f t="shared" si="0"/>
      </c>
      <c r="E27" s="300"/>
      <c r="F27" s="300"/>
    </row>
    <row r="28" spans="1:6" s="163" customFormat="1" ht="27.75" customHeight="1">
      <c r="A28" s="198">
        <f t="shared" si="1"/>
        <v>22</v>
      </c>
      <c r="B28" s="199" t="s">
        <v>218</v>
      </c>
      <c r="C28" s="299"/>
      <c r="D28" s="198">
        <f t="shared" si="0"/>
      </c>
      <c r="E28" s="300"/>
      <c r="F28" s="300"/>
    </row>
    <row r="29" spans="1:6" s="163" customFormat="1" ht="27.75" customHeight="1">
      <c r="A29" s="198">
        <f t="shared" si="1"/>
        <v>23</v>
      </c>
      <c r="B29" s="199" t="s">
        <v>219</v>
      </c>
      <c r="C29" s="299"/>
      <c r="D29" s="198">
        <f t="shared" si="0"/>
      </c>
      <c r="E29" s="300"/>
      <c r="F29" s="300"/>
    </row>
    <row r="30" spans="1:6" s="163" customFormat="1" ht="27.75" customHeight="1">
      <c r="A30" s="198">
        <f t="shared" si="1"/>
        <v>24</v>
      </c>
      <c r="B30" s="199" t="s">
        <v>220</v>
      </c>
      <c r="C30" s="299"/>
      <c r="D30" s="198">
        <f t="shared" si="0"/>
      </c>
      <c r="E30" s="300"/>
      <c r="F30" s="300"/>
    </row>
    <row r="31" spans="1:6" s="163" customFormat="1" ht="27.75" customHeight="1">
      <c r="A31" s="198">
        <f t="shared" si="1"/>
        <v>25</v>
      </c>
      <c r="B31" s="199" t="s">
        <v>221</v>
      </c>
      <c r="C31" s="299"/>
      <c r="D31" s="198">
        <f t="shared" si="0"/>
      </c>
      <c r="E31" s="300"/>
      <c r="F31" s="300"/>
    </row>
    <row r="32" spans="1:6" s="163" customFormat="1" ht="27.75" customHeight="1">
      <c r="A32" s="198">
        <f t="shared" si="1"/>
        <v>26</v>
      </c>
      <c r="B32" s="199" t="s">
        <v>222</v>
      </c>
      <c r="C32" s="299"/>
      <c r="D32" s="198">
        <f t="shared" si="0"/>
      </c>
      <c r="E32" s="300"/>
      <c r="F32" s="300"/>
    </row>
    <row r="33" spans="1:6" s="163" customFormat="1" ht="27.75" customHeight="1">
      <c r="A33" s="198">
        <f t="shared" si="1"/>
        <v>27</v>
      </c>
      <c r="B33" s="199" t="s">
        <v>223</v>
      </c>
      <c r="C33" s="299"/>
      <c r="D33" s="198">
        <f t="shared" si="0"/>
      </c>
      <c r="E33" s="300"/>
      <c r="F33" s="300"/>
    </row>
    <row r="34" spans="1:6" s="163" customFormat="1" ht="27.75" customHeight="1">
      <c r="A34" s="198">
        <f t="shared" si="1"/>
        <v>28</v>
      </c>
      <c r="B34" s="199" t="s">
        <v>224</v>
      </c>
      <c r="C34" s="299"/>
      <c r="D34" s="198">
        <f t="shared" si="0"/>
      </c>
      <c r="E34" s="300"/>
      <c r="F34" s="300"/>
    </row>
    <row r="35" spans="1:6" s="163" customFormat="1" ht="27.75" customHeight="1">
      <c r="A35" s="198">
        <f t="shared" si="1"/>
        <v>29</v>
      </c>
      <c r="B35" s="199" t="s">
        <v>225</v>
      </c>
      <c r="C35" s="299"/>
      <c r="D35" s="198">
        <f t="shared" si="0"/>
      </c>
      <c r="E35" s="300"/>
      <c r="F35" s="300"/>
    </row>
    <row r="36" spans="1:6" s="163" customFormat="1" ht="27.75" customHeight="1">
      <c r="A36" s="198">
        <f t="shared" si="1"/>
        <v>30</v>
      </c>
      <c r="B36" s="199" t="s">
        <v>226</v>
      </c>
      <c r="C36" s="299"/>
      <c r="D36" s="198">
        <f t="shared" si="0"/>
      </c>
      <c r="E36" s="300"/>
      <c r="F36" s="300"/>
    </row>
    <row r="37" spans="1:6" s="163" customFormat="1" ht="27.75" customHeight="1">
      <c r="A37" s="198">
        <f t="shared" si="1"/>
        <v>31</v>
      </c>
      <c r="B37" s="199" t="s">
        <v>227</v>
      </c>
      <c r="C37" s="299"/>
      <c r="D37" s="198">
        <f t="shared" si="0"/>
      </c>
      <c r="E37" s="300"/>
      <c r="F37" s="300"/>
    </row>
    <row r="38" spans="1:6" s="163" customFormat="1" ht="27.75" customHeight="1">
      <c r="A38" s="198">
        <f t="shared" si="1"/>
        <v>32</v>
      </c>
      <c r="B38" s="199" t="s">
        <v>228</v>
      </c>
      <c r="C38" s="299"/>
      <c r="D38" s="198">
        <f t="shared" si="0"/>
      </c>
      <c r="E38" s="300"/>
      <c r="F38" s="300"/>
    </row>
    <row r="39" spans="1:6" s="163" customFormat="1" ht="27.75" customHeight="1">
      <c r="A39" s="198">
        <f t="shared" si="1"/>
        <v>33</v>
      </c>
      <c r="B39" s="199" t="s">
        <v>229</v>
      </c>
      <c r="C39" s="299"/>
      <c r="D39" s="198">
        <f t="shared" si="0"/>
      </c>
      <c r="E39" s="300"/>
      <c r="F39" s="300"/>
    </row>
    <row r="40" spans="1:6" s="163" customFormat="1" ht="27.75" customHeight="1">
      <c r="A40" s="198">
        <f t="shared" si="1"/>
        <v>34</v>
      </c>
      <c r="B40" s="199" t="s">
        <v>230</v>
      </c>
      <c r="C40" s="299"/>
      <c r="D40" s="198">
        <f t="shared" si="0"/>
      </c>
      <c r="E40" s="300"/>
      <c r="F40" s="300"/>
    </row>
    <row r="41" spans="1:6" s="163" customFormat="1" ht="27.75" customHeight="1">
      <c r="A41" s="198">
        <f t="shared" si="1"/>
        <v>35</v>
      </c>
      <c r="B41" s="199" t="s">
        <v>231</v>
      </c>
      <c r="C41" s="299"/>
      <c r="D41" s="198">
        <f t="shared" si="0"/>
      </c>
      <c r="E41" s="300"/>
      <c r="F41" s="300"/>
    </row>
    <row r="42" spans="1:6" s="163" customFormat="1" ht="27.75" customHeight="1">
      <c r="A42" s="198">
        <f t="shared" si="1"/>
        <v>36</v>
      </c>
      <c r="B42" s="199" t="s">
        <v>232</v>
      </c>
      <c r="C42" s="299"/>
      <c r="D42" s="198">
        <f t="shared" si="0"/>
      </c>
      <c r="E42" s="300"/>
      <c r="F42" s="300"/>
    </row>
    <row r="43" spans="1:6" s="163" customFormat="1" ht="27.75" customHeight="1">
      <c r="A43" s="198">
        <f t="shared" si="1"/>
        <v>37</v>
      </c>
      <c r="B43" s="199" t="s">
        <v>233</v>
      </c>
      <c r="C43" s="299"/>
      <c r="D43" s="198">
        <f t="shared" si="0"/>
      </c>
      <c r="E43" s="300"/>
      <c r="F43" s="300"/>
    </row>
    <row r="44" spans="1:6" s="163" customFormat="1" ht="27.75" customHeight="1">
      <c r="A44" s="198">
        <f t="shared" si="1"/>
        <v>38</v>
      </c>
      <c r="B44" s="199" t="s">
        <v>234</v>
      </c>
      <c r="C44" s="299"/>
      <c r="D44" s="198">
        <f t="shared" si="0"/>
      </c>
      <c r="E44" s="300"/>
      <c r="F44" s="300"/>
    </row>
    <row r="45" spans="1:6" s="163" customFormat="1" ht="27.75" customHeight="1">
      <c r="A45" s="198">
        <f t="shared" si="1"/>
        <v>39</v>
      </c>
      <c r="B45" s="199" t="s">
        <v>235</v>
      </c>
      <c r="C45" s="299"/>
      <c r="D45" s="198">
        <f t="shared" si="0"/>
      </c>
      <c r="E45" s="300"/>
      <c r="F45" s="300"/>
    </row>
    <row r="46" spans="1:6" s="163" customFormat="1" ht="27.75" customHeight="1">
      <c r="A46" s="198">
        <f t="shared" si="1"/>
        <v>40</v>
      </c>
      <c r="B46" s="199" t="s">
        <v>236</v>
      </c>
      <c r="C46" s="299"/>
      <c r="D46" s="198">
        <f t="shared" si="0"/>
      </c>
      <c r="E46" s="300"/>
      <c r="F46" s="300"/>
    </row>
    <row r="47" spans="1:6" s="163" customFormat="1" ht="27.75" customHeight="1">
      <c r="A47" s="198">
        <f t="shared" si="1"/>
        <v>41</v>
      </c>
      <c r="B47" s="199" t="s">
        <v>237</v>
      </c>
      <c r="C47" s="299"/>
      <c r="D47" s="198">
        <f t="shared" si="0"/>
      </c>
      <c r="E47" s="300"/>
      <c r="F47" s="300"/>
    </row>
    <row r="48" spans="1:6" s="163" customFormat="1" ht="27.75" customHeight="1">
      <c r="A48" s="198">
        <f t="shared" si="1"/>
        <v>42</v>
      </c>
      <c r="B48" s="199" t="s">
        <v>238</v>
      </c>
      <c r="C48" s="299"/>
      <c r="D48" s="198">
        <f t="shared" si="0"/>
      </c>
      <c r="E48" s="300"/>
      <c r="F48" s="300"/>
    </row>
    <row r="49" spans="1:6" s="163" customFormat="1" ht="27.75" customHeight="1">
      <c r="A49" s="198">
        <f t="shared" si="1"/>
        <v>43</v>
      </c>
      <c r="B49" s="199" t="s">
        <v>239</v>
      </c>
      <c r="C49" s="299"/>
      <c r="D49" s="198">
        <f t="shared" si="0"/>
      </c>
      <c r="E49" s="300"/>
      <c r="F49" s="300"/>
    </row>
    <row r="50" spans="1:6" s="163" customFormat="1" ht="27.75" customHeight="1">
      <c r="A50" s="198">
        <f t="shared" si="1"/>
        <v>44</v>
      </c>
      <c r="B50" s="199" t="s">
        <v>240</v>
      </c>
      <c r="C50" s="299"/>
      <c r="D50" s="198">
        <f t="shared" si="0"/>
      </c>
      <c r="E50" s="300"/>
      <c r="F50" s="300"/>
    </row>
    <row r="51" spans="1:6" s="163" customFormat="1" ht="27.75" customHeight="1">
      <c r="A51" s="198">
        <f t="shared" si="1"/>
        <v>45</v>
      </c>
      <c r="B51" s="199" t="s">
        <v>241</v>
      </c>
      <c r="C51" s="299"/>
      <c r="D51" s="198">
        <f t="shared" si="0"/>
      </c>
      <c r="E51" s="300"/>
      <c r="F51" s="300"/>
    </row>
    <row r="52" spans="1:6" s="163" customFormat="1" ht="27.75" customHeight="1">
      <c r="A52" s="198">
        <f t="shared" si="1"/>
        <v>46</v>
      </c>
      <c r="B52" s="199" t="s">
        <v>242</v>
      </c>
      <c r="C52" s="299"/>
      <c r="D52" s="198">
        <f t="shared" si="0"/>
      </c>
      <c r="E52" s="300"/>
      <c r="F52" s="300"/>
    </row>
    <row r="53" spans="1:6" s="163" customFormat="1" ht="27.75" customHeight="1">
      <c r="A53" s="198">
        <f t="shared" si="1"/>
        <v>47</v>
      </c>
      <c r="B53" s="199" t="s">
        <v>243</v>
      </c>
      <c r="C53" s="299"/>
      <c r="D53" s="198">
        <f t="shared" si="0"/>
      </c>
      <c r="E53" s="300"/>
      <c r="F53" s="300"/>
    </row>
    <row r="54" spans="1:6" s="163" customFormat="1" ht="27.75" customHeight="1">
      <c r="A54" s="198">
        <f t="shared" si="1"/>
        <v>48</v>
      </c>
      <c r="B54" s="199" t="s">
        <v>244</v>
      </c>
      <c r="C54" s="299"/>
      <c r="D54" s="198">
        <f t="shared" si="0"/>
      </c>
      <c r="E54" s="300"/>
      <c r="F54" s="300"/>
    </row>
    <row r="55" spans="1:6" s="163" customFormat="1" ht="27.75" customHeight="1">
      <c r="A55" s="198">
        <f t="shared" si="1"/>
        <v>49</v>
      </c>
      <c r="B55" s="347" t="s">
        <v>414</v>
      </c>
      <c r="C55" s="299"/>
      <c r="D55" s="198">
        <f t="shared" si="0"/>
      </c>
      <c r="E55" s="300"/>
      <c r="F55" s="300"/>
    </row>
    <row r="56" spans="1:6" s="163" customFormat="1" ht="27.75" customHeight="1">
      <c r="A56" s="198">
        <f t="shared" si="1"/>
        <v>50</v>
      </c>
      <c r="B56" s="301"/>
      <c r="C56" s="299"/>
      <c r="D56" s="198">
        <f t="shared" si="0"/>
      </c>
      <c r="E56" s="300"/>
      <c r="F56" s="300"/>
    </row>
    <row r="57" spans="1:6" s="163" customFormat="1" ht="27.75" customHeight="1">
      <c r="A57" s="201">
        <f t="shared" si="1"/>
        <v>51</v>
      </c>
      <c r="B57" s="302"/>
      <c r="C57" s="303"/>
      <c r="D57" s="201">
        <f t="shared" si="0"/>
      </c>
      <c r="E57" s="304"/>
      <c r="F57" s="304"/>
    </row>
    <row r="58" s="163" customFormat="1" ht="12"/>
  </sheetData>
  <sheetProtection/>
  <mergeCells count="1">
    <mergeCell ref="C6:D6"/>
  </mergeCells>
  <printOptions/>
  <pageMargins left="0.7874015748031497" right="0.44"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C000"/>
  </sheetPr>
  <dimension ref="A1:P30"/>
  <sheetViews>
    <sheetView view="pageBreakPreview" zoomScaleNormal="90" zoomScaleSheetLayoutView="100" zoomScalePageLayoutView="0" workbookViewId="0" topLeftCell="A1">
      <selection activeCell="K19" sqref="K19"/>
    </sheetView>
  </sheetViews>
  <sheetFormatPr defaultColWidth="9.00390625" defaultRowHeight="13.5"/>
  <cols>
    <col min="1" max="1" width="3.50390625" style="202" customWidth="1"/>
    <col min="2" max="2" width="19.50390625" style="202" customWidth="1"/>
    <col min="3" max="3" width="4.625" style="202" customWidth="1"/>
    <col min="4" max="4" width="3.625" style="202" customWidth="1"/>
    <col min="5" max="6" width="4.625" style="202" customWidth="1"/>
    <col min="7" max="8" width="6.625" style="202" customWidth="1"/>
    <col min="9" max="11" width="7.625" style="202" customWidth="1"/>
    <col min="12" max="12" width="8.625" style="202" customWidth="1"/>
    <col min="13" max="13" width="3.50390625" style="202" customWidth="1"/>
    <col min="14" max="14" width="9.50390625" style="202" customWidth="1"/>
    <col min="15" max="15" width="8.625" style="202" customWidth="1"/>
    <col min="16" max="16" width="25.625" style="202" customWidth="1"/>
    <col min="17" max="67" width="2.625" style="202" customWidth="1"/>
    <col min="68" max="16384" width="9.00390625" style="202" customWidth="1"/>
  </cols>
  <sheetData>
    <row r="1" ht="12">
      <c r="A1" s="162" t="s">
        <v>409</v>
      </c>
    </row>
    <row r="2" spans="1:16" s="164" customFormat="1" ht="17.25">
      <c r="A2" s="203" t="s">
        <v>245</v>
      </c>
      <c r="B2" s="203"/>
      <c r="C2" s="203"/>
      <c r="D2" s="203"/>
      <c r="E2" s="203"/>
      <c r="F2" s="203"/>
      <c r="G2" s="203"/>
      <c r="H2" s="203"/>
      <c r="I2" s="203"/>
      <c r="J2" s="203"/>
      <c r="K2" s="203"/>
      <c r="L2" s="203"/>
      <c r="M2" s="203"/>
      <c r="N2" s="203"/>
      <c r="O2" s="203"/>
      <c r="P2" s="203"/>
    </row>
    <row r="4" spans="1:16" s="205" customFormat="1" ht="14.25">
      <c r="A4" s="760" t="s">
        <v>139</v>
      </c>
      <c r="B4" s="773" t="s">
        <v>246</v>
      </c>
      <c r="C4" s="774"/>
      <c r="D4" s="774"/>
      <c r="E4" s="775"/>
      <c r="F4" s="775" t="s">
        <v>247</v>
      </c>
      <c r="G4" s="762" t="s">
        <v>248</v>
      </c>
      <c r="H4" s="760"/>
      <c r="I4" s="779" t="s">
        <v>249</v>
      </c>
      <c r="J4" s="780"/>
      <c r="K4" s="775" t="s">
        <v>250</v>
      </c>
      <c r="L4" s="760" t="s">
        <v>251</v>
      </c>
      <c r="M4" s="761"/>
      <c r="N4" s="761"/>
      <c r="O4" s="762"/>
      <c r="P4" s="763" t="s">
        <v>252</v>
      </c>
    </row>
    <row r="5" spans="1:16" s="205" customFormat="1" ht="40.5" customHeight="1">
      <c r="A5" s="760"/>
      <c r="B5" s="776"/>
      <c r="C5" s="777"/>
      <c r="D5" s="777"/>
      <c r="E5" s="778"/>
      <c r="F5" s="778"/>
      <c r="G5" s="206" t="s">
        <v>253</v>
      </c>
      <c r="H5" s="207" t="s">
        <v>254</v>
      </c>
      <c r="I5" s="208" t="s">
        <v>255</v>
      </c>
      <c r="J5" s="208" t="s">
        <v>256</v>
      </c>
      <c r="K5" s="781"/>
      <c r="L5" s="207" t="s">
        <v>251</v>
      </c>
      <c r="M5" s="765" t="s">
        <v>257</v>
      </c>
      <c r="N5" s="766"/>
      <c r="O5" s="209" t="s">
        <v>258</v>
      </c>
      <c r="P5" s="764"/>
    </row>
    <row r="6" spans="1:16" s="205" customFormat="1" ht="15" customHeight="1">
      <c r="A6" s="210">
        <v>1</v>
      </c>
      <c r="B6" s="305"/>
      <c r="C6" s="306"/>
      <c r="D6" s="211" t="s">
        <v>259</v>
      </c>
      <c r="E6" s="307"/>
      <c r="F6" s="308"/>
      <c r="G6" s="309"/>
      <c r="H6" s="310"/>
      <c r="I6" s="311"/>
      <c r="J6" s="312"/>
      <c r="K6" s="312"/>
      <c r="L6" s="312"/>
      <c r="M6" s="313"/>
      <c r="N6" s="212"/>
      <c r="O6" s="314"/>
      <c r="P6" s="315"/>
    </row>
    <row r="7" spans="1:16" s="205" customFormat="1" ht="15" customHeight="1">
      <c r="A7" s="213">
        <f>A6+1</f>
        <v>2</v>
      </c>
      <c r="B7" s="316"/>
      <c r="C7" s="317"/>
      <c r="D7" s="214" t="s">
        <v>259</v>
      </c>
      <c r="E7" s="318"/>
      <c r="F7" s="319"/>
      <c r="G7" s="320"/>
      <c r="H7" s="321"/>
      <c r="I7" s="322"/>
      <c r="J7" s="323"/>
      <c r="K7" s="323"/>
      <c r="L7" s="323"/>
      <c r="M7" s="324"/>
      <c r="N7" s="215"/>
      <c r="O7" s="325"/>
      <c r="P7" s="326"/>
    </row>
    <row r="8" spans="1:16" s="205" customFormat="1" ht="15" customHeight="1">
      <c r="A8" s="213">
        <f aca="true" t="shared" si="0" ref="A8:A30">A7+1</f>
        <v>3</v>
      </c>
      <c r="B8" s="316"/>
      <c r="C8" s="317"/>
      <c r="D8" s="214" t="s">
        <v>259</v>
      </c>
      <c r="E8" s="318"/>
      <c r="F8" s="319"/>
      <c r="G8" s="320"/>
      <c r="H8" s="321"/>
      <c r="I8" s="322"/>
      <c r="J8" s="323"/>
      <c r="K8" s="323"/>
      <c r="L8" s="323"/>
      <c r="M8" s="324"/>
      <c r="N8" s="215"/>
      <c r="O8" s="325"/>
      <c r="P8" s="326"/>
    </row>
    <row r="9" spans="1:16" s="205" customFormat="1" ht="15" customHeight="1">
      <c r="A9" s="213">
        <f t="shared" si="0"/>
        <v>4</v>
      </c>
      <c r="B9" s="316"/>
      <c r="C9" s="317"/>
      <c r="D9" s="214" t="s">
        <v>259</v>
      </c>
      <c r="E9" s="318"/>
      <c r="F9" s="319"/>
      <c r="G9" s="320"/>
      <c r="H9" s="321"/>
      <c r="I9" s="322"/>
      <c r="J9" s="323"/>
      <c r="K9" s="323"/>
      <c r="L9" s="323"/>
      <c r="M9" s="324"/>
      <c r="N9" s="215"/>
      <c r="O9" s="325"/>
      <c r="P9" s="326"/>
    </row>
    <row r="10" spans="1:16" s="205" customFormat="1" ht="15" customHeight="1">
      <c r="A10" s="213">
        <f t="shared" si="0"/>
        <v>5</v>
      </c>
      <c r="B10" s="316"/>
      <c r="C10" s="317"/>
      <c r="D10" s="214" t="s">
        <v>259</v>
      </c>
      <c r="E10" s="318"/>
      <c r="F10" s="319"/>
      <c r="G10" s="320"/>
      <c r="H10" s="321"/>
      <c r="I10" s="322"/>
      <c r="J10" s="323"/>
      <c r="K10" s="323"/>
      <c r="L10" s="323"/>
      <c r="M10" s="324"/>
      <c r="N10" s="215">
        <f aca="true" t="shared" si="1" ref="N10:N29">IF(M10=1,"抵当権",IF(M10=2,"根抵当権",""))</f>
      </c>
      <c r="O10" s="325"/>
      <c r="P10" s="326"/>
    </row>
    <row r="11" spans="1:16" s="205" customFormat="1" ht="15" customHeight="1">
      <c r="A11" s="213">
        <f t="shared" si="0"/>
        <v>6</v>
      </c>
      <c r="B11" s="316"/>
      <c r="C11" s="317"/>
      <c r="D11" s="214" t="s">
        <v>259</v>
      </c>
      <c r="E11" s="318"/>
      <c r="F11" s="319"/>
      <c r="G11" s="320"/>
      <c r="H11" s="321"/>
      <c r="I11" s="322"/>
      <c r="J11" s="323"/>
      <c r="K11" s="323"/>
      <c r="L11" s="323"/>
      <c r="M11" s="324"/>
      <c r="N11" s="215">
        <f t="shared" si="1"/>
      </c>
      <c r="O11" s="325"/>
      <c r="P11" s="326"/>
    </row>
    <row r="12" spans="1:16" s="205" customFormat="1" ht="15" customHeight="1">
      <c r="A12" s="213">
        <f t="shared" si="0"/>
        <v>7</v>
      </c>
      <c r="B12" s="316"/>
      <c r="C12" s="317"/>
      <c r="D12" s="214" t="s">
        <v>259</v>
      </c>
      <c r="E12" s="318"/>
      <c r="F12" s="319"/>
      <c r="G12" s="320"/>
      <c r="H12" s="321"/>
      <c r="I12" s="322"/>
      <c r="J12" s="323"/>
      <c r="K12" s="323"/>
      <c r="L12" s="323"/>
      <c r="M12" s="324"/>
      <c r="N12" s="215">
        <f t="shared" si="1"/>
      </c>
      <c r="O12" s="325"/>
      <c r="P12" s="326"/>
    </row>
    <row r="13" spans="1:16" s="205" customFormat="1" ht="15" customHeight="1">
      <c r="A13" s="213">
        <f t="shared" si="0"/>
        <v>8</v>
      </c>
      <c r="B13" s="316"/>
      <c r="C13" s="317"/>
      <c r="D13" s="214" t="s">
        <v>259</v>
      </c>
      <c r="E13" s="318"/>
      <c r="F13" s="319"/>
      <c r="G13" s="320"/>
      <c r="H13" s="321"/>
      <c r="I13" s="322"/>
      <c r="J13" s="323"/>
      <c r="K13" s="323"/>
      <c r="L13" s="323"/>
      <c r="M13" s="324"/>
      <c r="N13" s="215">
        <f t="shared" si="1"/>
      </c>
      <c r="O13" s="325"/>
      <c r="P13" s="326"/>
    </row>
    <row r="14" spans="1:16" s="205" customFormat="1" ht="15" customHeight="1">
      <c r="A14" s="213">
        <f t="shared" si="0"/>
        <v>9</v>
      </c>
      <c r="B14" s="316"/>
      <c r="C14" s="317"/>
      <c r="D14" s="214" t="s">
        <v>259</v>
      </c>
      <c r="E14" s="318"/>
      <c r="F14" s="319"/>
      <c r="G14" s="320"/>
      <c r="H14" s="321"/>
      <c r="I14" s="322"/>
      <c r="J14" s="323"/>
      <c r="K14" s="323"/>
      <c r="L14" s="323"/>
      <c r="M14" s="324"/>
      <c r="N14" s="215">
        <f t="shared" si="1"/>
      </c>
      <c r="O14" s="325"/>
      <c r="P14" s="326"/>
    </row>
    <row r="15" spans="1:16" s="205" customFormat="1" ht="15" customHeight="1">
      <c r="A15" s="213">
        <f t="shared" si="0"/>
        <v>10</v>
      </c>
      <c r="B15" s="316"/>
      <c r="C15" s="317"/>
      <c r="D15" s="214" t="s">
        <v>259</v>
      </c>
      <c r="E15" s="318"/>
      <c r="F15" s="319"/>
      <c r="G15" s="320"/>
      <c r="H15" s="321"/>
      <c r="I15" s="322"/>
      <c r="J15" s="323"/>
      <c r="K15" s="323"/>
      <c r="L15" s="323"/>
      <c r="M15" s="324"/>
      <c r="N15" s="215">
        <f t="shared" si="1"/>
      </c>
      <c r="O15" s="325"/>
      <c r="P15" s="326"/>
    </row>
    <row r="16" spans="1:16" s="205" customFormat="1" ht="15" customHeight="1">
      <c r="A16" s="213">
        <f t="shared" si="0"/>
        <v>11</v>
      </c>
      <c r="B16" s="316"/>
      <c r="C16" s="317"/>
      <c r="D16" s="214" t="s">
        <v>259</v>
      </c>
      <c r="E16" s="318"/>
      <c r="F16" s="319"/>
      <c r="G16" s="320"/>
      <c r="H16" s="321"/>
      <c r="I16" s="322"/>
      <c r="J16" s="323"/>
      <c r="K16" s="323"/>
      <c r="L16" s="323"/>
      <c r="M16" s="324"/>
      <c r="N16" s="215">
        <f t="shared" si="1"/>
      </c>
      <c r="O16" s="325"/>
      <c r="P16" s="326"/>
    </row>
    <row r="17" spans="1:16" s="205" customFormat="1" ht="15" customHeight="1">
      <c r="A17" s="213">
        <f t="shared" si="0"/>
        <v>12</v>
      </c>
      <c r="B17" s="316"/>
      <c r="C17" s="317"/>
      <c r="D17" s="214" t="s">
        <v>259</v>
      </c>
      <c r="E17" s="318"/>
      <c r="F17" s="319"/>
      <c r="G17" s="320"/>
      <c r="H17" s="321"/>
      <c r="I17" s="322"/>
      <c r="J17" s="323"/>
      <c r="K17" s="323"/>
      <c r="L17" s="323"/>
      <c r="M17" s="324"/>
      <c r="N17" s="215">
        <f t="shared" si="1"/>
      </c>
      <c r="O17" s="325"/>
      <c r="P17" s="326"/>
    </row>
    <row r="18" spans="1:16" s="205" customFormat="1" ht="15" customHeight="1">
      <c r="A18" s="213">
        <f t="shared" si="0"/>
        <v>13</v>
      </c>
      <c r="B18" s="316"/>
      <c r="C18" s="317"/>
      <c r="D18" s="214" t="s">
        <v>259</v>
      </c>
      <c r="E18" s="318"/>
      <c r="F18" s="319"/>
      <c r="G18" s="320"/>
      <c r="H18" s="321"/>
      <c r="I18" s="322"/>
      <c r="J18" s="323"/>
      <c r="K18" s="323"/>
      <c r="L18" s="323"/>
      <c r="M18" s="324"/>
      <c r="N18" s="215">
        <f t="shared" si="1"/>
      </c>
      <c r="O18" s="325"/>
      <c r="P18" s="326"/>
    </row>
    <row r="19" spans="1:16" s="205" customFormat="1" ht="15" customHeight="1">
      <c r="A19" s="213">
        <f t="shared" si="0"/>
        <v>14</v>
      </c>
      <c r="B19" s="316"/>
      <c r="C19" s="317"/>
      <c r="D19" s="214" t="s">
        <v>259</v>
      </c>
      <c r="E19" s="318"/>
      <c r="F19" s="319"/>
      <c r="G19" s="320"/>
      <c r="H19" s="321"/>
      <c r="I19" s="322"/>
      <c r="J19" s="323"/>
      <c r="K19" s="323"/>
      <c r="L19" s="323"/>
      <c r="M19" s="324"/>
      <c r="N19" s="215">
        <f t="shared" si="1"/>
      </c>
      <c r="O19" s="325"/>
      <c r="P19" s="326"/>
    </row>
    <row r="20" spans="1:16" s="205" customFormat="1" ht="15" customHeight="1">
      <c r="A20" s="213">
        <f t="shared" si="0"/>
        <v>15</v>
      </c>
      <c r="B20" s="316"/>
      <c r="C20" s="317"/>
      <c r="D20" s="214" t="s">
        <v>259</v>
      </c>
      <c r="E20" s="318"/>
      <c r="F20" s="319"/>
      <c r="G20" s="320"/>
      <c r="H20" s="321"/>
      <c r="I20" s="322"/>
      <c r="J20" s="323"/>
      <c r="K20" s="323"/>
      <c r="L20" s="323"/>
      <c r="M20" s="324"/>
      <c r="N20" s="215">
        <f t="shared" si="1"/>
      </c>
      <c r="O20" s="325"/>
      <c r="P20" s="326"/>
    </row>
    <row r="21" spans="1:16" s="205" customFormat="1" ht="15" customHeight="1">
      <c r="A21" s="213">
        <f t="shared" si="0"/>
        <v>16</v>
      </c>
      <c r="B21" s="316"/>
      <c r="C21" s="317"/>
      <c r="D21" s="214" t="s">
        <v>259</v>
      </c>
      <c r="E21" s="318"/>
      <c r="F21" s="319"/>
      <c r="G21" s="320"/>
      <c r="H21" s="321"/>
      <c r="I21" s="322"/>
      <c r="J21" s="323"/>
      <c r="K21" s="323"/>
      <c r="L21" s="323"/>
      <c r="M21" s="324"/>
      <c r="N21" s="215">
        <f t="shared" si="1"/>
      </c>
      <c r="O21" s="325"/>
      <c r="P21" s="326"/>
    </row>
    <row r="22" spans="1:16" s="205" customFormat="1" ht="15" customHeight="1">
      <c r="A22" s="213">
        <f t="shared" si="0"/>
        <v>17</v>
      </c>
      <c r="B22" s="316"/>
      <c r="C22" s="317"/>
      <c r="D22" s="214" t="s">
        <v>259</v>
      </c>
      <c r="E22" s="318"/>
      <c r="F22" s="319"/>
      <c r="G22" s="320"/>
      <c r="H22" s="321"/>
      <c r="I22" s="322"/>
      <c r="J22" s="323"/>
      <c r="K22" s="323"/>
      <c r="L22" s="323"/>
      <c r="M22" s="324"/>
      <c r="N22" s="215">
        <f t="shared" si="1"/>
      </c>
      <c r="O22" s="325"/>
      <c r="P22" s="326"/>
    </row>
    <row r="23" spans="1:16" s="205" customFormat="1" ht="15" customHeight="1">
      <c r="A23" s="213">
        <f t="shared" si="0"/>
        <v>18</v>
      </c>
      <c r="B23" s="316"/>
      <c r="C23" s="317"/>
      <c r="D23" s="214" t="s">
        <v>259</v>
      </c>
      <c r="E23" s="318"/>
      <c r="F23" s="319"/>
      <c r="G23" s="320"/>
      <c r="H23" s="321"/>
      <c r="I23" s="322"/>
      <c r="J23" s="323"/>
      <c r="K23" s="323"/>
      <c r="L23" s="323"/>
      <c r="M23" s="324"/>
      <c r="N23" s="215">
        <f t="shared" si="1"/>
      </c>
      <c r="O23" s="325"/>
      <c r="P23" s="326"/>
    </row>
    <row r="24" spans="1:16" s="205" customFormat="1" ht="15" customHeight="1">
      <c r="A24" s="213">
        <f t="shared" si="0"/>
        <v>19</v>
      </c>
      <c r="B24" s="316"/>
      <c r="C24" s="317"/>
      <c r="D24" s="214" t="s">
        <v>259</v>
      </c>
      <c r="E24" s="318"/>
      <c r="F24" s="319"/>
      <c r="G24" s="320"/>
      <c r="H24" s="321"/>
      <c r="I24" s="322"/>
      <c r="J24" s="323"/>
      <c r="K24" s="323"/>
      <c r="L24" s="323"/>
      <c r="M24" s="324"/>
      <c r="N24" s="215">
        <f t="shared" si="1"/>
      </c>
      <c r="O24" s="325"/>
      <c r="P24" s="326"/>
    </row>
    <row r="25" spans="1:16" s="205" customFormat="1" ht="15" customHeight="1">
      <c r="A25" s="213">
        <f t="shared" si="0"/>
        <v>20</v>
      </c>
      <c r="B25" s="316"/>
      <c r="C25" s="317"/>
      <c r="D25" s="214" t="s">
        <v>259</v>
      </c>
      <c r="E25" s="318"/>
      <c r="F25" s="319"/>
      <c r="G25" s="320"/>
      <c r="H25" s="321"/>
      <c r="I25" s="322"/>
      <c r="J25" s="323"/>
      <c r="K25" s="323"/>
      <c r="L25" s="323"/>
      <c r="M25" s="324"/>
      <c r="N25" s="215">
        <f t="shared" si="1"/>
      </c>
      <c r="O25" s="325"/>
      <c r="P25" s="326"/>
    </row>
    <row r="26" spans="1:16" s="205" customFormat="1" ht="15" customHeight="1">
      <c r="A26" s="213">
        <f t="shared" si="0"/>
        <v>21</v>
      </c>
      <c r="B26" s="316"/>
      <c r="C26" s="317"/>
      <c r="D26" s="214" t="s">
        <v>259</v>
      </c>
      <c r="E26" s="318"/>
      <c r="F26" s="319"/>
      <c r="G26" s="320"/>
      <c r="H26" s="321"/>
      <c r="I26" s="322"/>
      <c r="J26" s="323"/>
      <c r="K26" s="323"/>
      <c r="L26" s="323"/>
      <c r="M26" s="324"/>
      <c r="N26" s="215">
        <f t="shared" si="1"/>
      </c>
      <c r="O26" s="325"/>
      <c r="P26" s="326"/>
    </row>
    <row r="27" spans="1:16" s="205" customFormat="1" ht="15" customHeight="1">
      <c r="A27" s="213">
        <f t="shared" si="0"/>
        <v>22</v>
      </c>
      <c r="B27" s="316"/>
      <c r="C27" s="317"/>
      <c r="D27" s="214" t="s">
        <v>259</v>
      </c>
      <c r="E27" s="318"/>
      <c r="F27" s="319"/>
      <c r="G27" s="320"/>
      <c r="H27" s="321"/>
      <c r="I27" s="322"/>
      <c r="J27" s="323"/>
      <c r="K27" s="323"/>
      <c r="L27" s="323"/>
      <c r="M27" s="324"/>
      <c r="N27" s="215">
        <f t="shared" si="1"/>
      </c>
      <c r="O27" s="325"/>
      <c r="P27" s="326"/>
    </row>
    <row r="28" spans="1:16" s="205" customFormat="1" ht="15" customHeight="1">
      <c r="A28" s="213">
        <f t="shared" si="0"/>
        <v>23</v>
      </c>
      <c r="B28" s="316"/>
      <c r="C28" s="317"/>
      <c r="D28" s="214" t="s">
        <v>259</v>
      </c>
      <c r="E28" s="318"/>
      <c r="F28" s="319"/>
      <c r="G28" s="320"/>
      <c r="H28" s="321"/>
      <c r="I28" s="322"/>
      <c r="J28" s="323"/>
      <c r="K28" s="323"/>
      <c r="L28" s="323"/>
      <c r="M28" s="324"/>
      <c r="N28" s="215">
        <f t="shared" si="1"/>
      </c>
      <c r="O28" s="325"/>
      <c r="P28" s="326"/>
    </row>
    <row r="29" spans="1:16" s="205" customFormat="1" ht="15" customHeight="1">
      <c r="A29" s="216">
        <f t="shared" si="0"/>
        <v>24</v>
      </c>
      <c r="B29" s="327"/>
      <c r="C29" s="328"/>
      <c r="D29" s="211" t="s">
        <v>259</v>
      </c>
      <c r="E29" s="329"/>
      <c r="F29" s="330"/>
      <c r="G29" s="331"/>
      <c r="H29" s="332"/>
      <c r="I29" s="333"/>
      <c r="J29" s="334"/>
      <c r="K29" s="335"/>
      <c r="L29" s="335"/>
      <c r="M29" s="336"/>
      <c r="N29" s="215">
        <f t="shared" si="1"/>
      </c>
      <c r="O29" s="337"/>
      <c r="P29" s="338"/>
    </row>
    <row r="30" spans="1:16" s="205" customFormat="1" ht="15" customHeight="1">
      <c r="A30" s="207">
        <f t="shared" si="0"/>
        <v>25</v>
      </c>
      <c r="B30" s="217"/>
      <c r="C30" s="767" t="s">
        <v>260</v>
      </c>
      <c r="D30" s="768"/>
      <c r="E30" s="769"/>
      <c r="F30" s="218"/>
      <c r="G30" s="219">
        <f>SUM(G6:G29)</f>
        <v>0</v>
      </c>
      <c r="H30" s="220">
        <f>SUM(H6:H29)</f>
        <v>0</v>
      </c>
      <c r="I30" s="770"/>
      <c r="J30" s="771"/>
      <c r="K30" s="771"/>
      <c r="L30" s="771"/>
      <c r="M30" s="771"/>
      <c r="N30" s="771"/>
      <c r="O30" s="771"/>
      <c r="P30" s="772"/>
    </row>
    <row r="31" s="205" customFormat="1" ht="11.25"/>
  </sheetData>
  <sheetProtection/>
  <mergeCells count="11">
    <mergeCell ref="K4:K5"/>
    <mergeCell ref="L4:O4"/>
    <mergeCell ref="P4:P5"/>
    <mergeCell ref="M5:N5"/>
    <mergeCell ref="C30:E30"/>
    <mergeCell ref="I30:P30"/>
    <mergeCell ref="A4:A5"/>
    <mergeCell ref="B4:E5"/>
    <mergeCell ref="F4:F5"/>
    <mergeCell ref="G4:H4"/>
    <mergeCell ref="I4:J4"/>
  </mergeCells>
  <printOptions/>
  <pageMargins left="0.7874015748031497" right="0.53" top="0.7874015748031497" bottom="0.787401574803149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FFC000"/>
  </sheetPr>
  <dimension ref="A1:M30"/>
  <sheetViews>
    <sheetView showZeros="0" view="pageBreakPreview" zoomScale="90" zoomScaleNormal="90" zoomScaleSheetLayoutView="90" zoomScalePageLayoutView="0" workbookViewId="0" topLeftCell="A1">
      <selection activeCell="G13" sqref="G13"/>
    </sheetView>
  </sheetViews>
  <sheetFormatPr defaultColWidth="9.00390625" defaultRowHeight="13.5"/>
  <cols>
    <col min="1" max="1" width="3.00390625" style="222" customWidth="1"/>
    <col min="2" max="2" width="8.25390625" style="222" customWidth="1"/>
    <col min="3" max="3" width="9.50390625" style="222" customWidth="1"/>
    <col min="4" max="4" width="8.375" style="222" customWidth="1"/>
    <col min="5" max="10" width="6.125" style="222" customWidth="1"/>
    <col min="11" max="12" width="6.50390625" style="222" customWidth="1"/>
    <col min="13" max="13" width="7.00390625" style="222" customWidth="1"/>
    <col min="14" max="42" width="2.625" style="222" customWidth="1"/>
    <col min="43" max="16384" width="9.00390625" style="222" customWidth="1"/>
  </cols>
  <sheetData>
    <row r="1" ht="12.75" customHeight="1">
      <c r="A1" s="221" t="s">
        <v>410</v>
      </c>
    </row>
    <row r="2" spans="1:12" s="224" customFormat="1" ht="18">
      <c r="A2" s="223" t="s">
        <v>261</v>
      </c>
      <c r="B2" s="223"/>
      <c r="C2" s="223"/>
      <c r="D2" s="223"/>
      <c r="E2" s="223"/>
      <c r="F2" s="223"/>
      <c r="G2" s="223"/>
      <c r="H2" s="223"/>
      <c r="I2" s="223"/>
      <c r="J2" s="223"/>
      <c r="K2" s="223"/>
      <c r="L2" s="223"/>
    </row>
    <row r="3" spans="1:13" s="228" customFormat="1" ht="13.5">
      <c r="A3" s="225"/>
      <c r="B3" s="226"/>
      <c r="C3" s="226"/>
      <c r="D3" s="226"/>
      <c r="E3" s="226"/>
      <c r="F3" s="226"/>
      <c r="G3" s="226"/>
      <c r="H3" s="226"/>
      <c r="I3" s="226"/>
      <c r="J3" s="226"/>
      <c r="K3" s="226"/>
      <c r="L3" s="226"/>
      <c r="M3" s="227"/>
    </row>
    <row r="4" spans="1:13" s="231" customFormat="1" ht="15" customHeight="1">
      <c r="A4" s="782" t="s">
        <v>411</v>
      </c>
      <c r="B4" s="785" t="s">
        <v>140</v>
      </c>
      <c r="C4" s="786"/>
      <c r="D4" s="782" t="s">
        <v>262</v>
      </c>
      <c r="E4" s="791" t="s">
        <v>263</v>
      </c>
      <c r="F4" s="792"/>
      <c r="G4" s="792"/>
      <c r="H4" s="792"/>
      <c r="I4" s="792"/>
      <c r="J4" s="792"/>
      <c r="K4" s="792"/>
      <c r="L4" s="792"/>
      <c r="M4" s="782" t="s">
        <v>264</v>
      </c>
    </row>
    <row r="5" spans="1:13" s="231" customFormat="1" ht="15" customHeight="1">
      <c r="A5" s="783"/>
      <c r="B5" s="787"/>
      <c r="C5" s="788"/>
      <c r="D5" s="789"/>
      <c r="E5" s="786" t="s">
        <v>265</v>
      </c>
      <c r="F5" s="786"/>
      <c r="G5" s="793"/>
      <c r="H5" s="785" t="s">
        <v>266</v>
      </c>
      <c r="I5" s="786"/>
      <c r="J5" s="793"/>
      <c r="K5" s="785" t="s">
        <v>267</v>
      </c>
      <c r="L5" s="794"/>
      <c r="M5" s="783"/>
    </row>
    <row r="6" spans="1:13" s="231" customFormat="1" ht="27.75" customHeight="1">
      <c r="A6" s="783"/>
      <c r="B6" s="787"/>
      <c r="C6" s="788"/>
      <c r="D6" s="790"/>
      <c r="E6" s="229" t="s">
        <v>268</v>
      </c>
      <c r="F6" s="229" t="s">
        <v>269</v>
      </c>
      <c r="G6" s="229" t="s">
        <v>270</v>
      </c>
      <c r="H6" s="229" t="s">
        <v>271</v>
      </c>
      <c r="I6" s="229" t="s">
        <v>272</v>
      </c>
      <c r="J6" s="229" t="s">
        <v>273</v>
      </c>
      <c r="K6" s="229" t="s">
        <v>274</v>
      </c>
      <c r="L6" s="230" t="s">
        <v>275</v>
      </c>
      <c r="M6" s="783"/>
    </row>
    <row r="7" spans="1:13" s="231" customFormat="1" ht="12">
      <c r="A7" s="784"/>
      <c r="B7" s="776"/>
      <c r="C7" s="777"/>
      <c r="D7" s="232" t="s">
        <v>276</v>
      </c>
      <c r="E7" s="233" t="s">
        <v>276</v>
      </c>
      <c r="F7" s="233" t="s">
        <v>276</v>
      </c>
      <c r="G7" s="233" t="s">
        <v>276</v>
      </c>
      <c r="H7" s="233" t="s">
        <v>276</v>
      </c>
      <c r="I7" s="233" t="s">
        <v>276</v>
      </c>
      <c r="J7" s="233" t="s">
        <v>276</v>
      </c>
      <c r="K7" s="233" t="s">
        <v>276</v>
      </c>
      <c r="L7" s="232" t="s">
        <v>276</v>
      </c>
      <c r="M7" s="233" t="s">
        <v>276</v>
      </c>
    </row>
    <row r="8" spans="1:13" s="231" customFormat="1" ht="39.75" customHeight="1">
      <c r="A8" s="234">
        <v>1</v>
      </c>
      <c r="B8" s="795" t="s">
        <v>277</v>
      </c>
      <c r="C8" s="796"/>
      <c r="D8" s="339"/>
      <c r="E8" s="339"/>
      <c r="F8" s="339"/>
      <c r="G8" s="339"/>
      <c r="H8" s="339"/>
      <c r="I8" s="339"/>
      <c r="J8" s="339"/>
      <c r="K8" s="339"/>
      <c r="L8" s="339"/>
      <c r="M8" s="235">
        <f aca="true" t="shared" si="0" ref="M8:M13">SUM(E8:L8)-D8</f>
        <v>0</v>
      </c>
    </row>
    <row r="9" spans="1:13" s="231" customFormat="1" ht="39.75" customHeight="1">
      <c r="A9" s="234">
        <f>A8+1</f>
        <v>2</v>
      </c>
      <c r="B9" s="782" t="s">
        <v>278</v>
      </c>
      <c r="C9" s="236" t="s">
        <v>279</v>
      </c>
      <c r="D9" s="340"/>
      <c r="E9" s="341"/>
      <c r="F9" s="341"/>
      <c r="G9" s="341"/>
      <c r="H9" s="341"/>
      <c r="I9" s="341"/>
      <c r="J9" s="341"/>
      <c r="K9" s="341"/>
      <c r="L9" s="341"/>
      <c r="M9" s="237">
        <f t="shared" si="0"/>
        <v>0</v>
      </c>
    </row>
    <row r="10" spans="1:13" s="231" customFormat="1" ht="39.75" customHeight="1">
      <c r="A10" s="234">
        <f aca="true" t="shared" si="1" ref="A10:A19">A9+1</f>
        <v>3</v>
      </c>
      <c r="B10" s="789"/>
      <c r="C10" s="238" t="s">
        <v>280</v>
      </c>
      <c r="D10" s="342"/>
      <c r="E10" s="343"/>
      <c r="F10" s="343"/>
      <c r="G10" s="343"/>
      <c r="H10" s="343"/>
      <c r="I10" s="343"/>
      <c r="J10" s="343"/>
      <c r="K10" s="343"/>
      <c r="L10" s="343"/>
      <c r="M10" s="239">
        <f t="shared" si="0"/>
        <v>0</v>
      </c>
    </row>
    <row r="11" spans="1:13" s="231" customFormat="1" ht="39.75" customHeight="1">
      <c r="A11" s="234">
        <f t="shared" si="1"/>
        <v>4</v>
      </c>
      <c r="B11" s="789"/>
      <c r="C11" s="240"/>
      <c r="D11" s="440"/>
      <c r="E11" s="344"/>
      <c r="F11" s="344"/>
      <c r="G11" s="344"/>
      <c r="H11" s="344"/>
      <c r="I11" s="344"/>
      <c r="J11" s="344"/>
      <c r="K11" s="344"/>
      <c r="L11" s="344"/>
      <c r="M11" s="241">
        <f t="shared" si="0"/>
        <v>0</v>
      </c>
    </row>
    <row r="12" spans="1:13" s="231" customFormat="1" ht="39.75" customHeight="1">
      <c r="A12" s="234">
        <f t="shared" si="1"/>
        <v>5</v>
      </c>
      <c r="B12" s="797"/>
      <c r="C12" s="242" t="s">
        <v>260</v>
      </c>
      <c r="D12" s="235">
        <f aca="true" t="shared" si="2" ref="D12:L12">SUM(D9:D11)</f>
        <v>0</v>
      </c>
      <c r="E12" s="235">
        <f t="shared" si="2"/>
        <v>0</v>
      </c>
      <c r="F12" s="235">
        <f t="shared" si="2"/>
        <v>0</v>
      </c>
      <c r="G12" s="235">
        <f t="shared" si="2"/>
        <v>0</v>
      </c>
      <c r="H12" s="235">
        <f t="shared" si="2"/>
        <v>0</v>
      </c>
      <c r="I12" s="235">
        <f t="shared" si="2"/>
        <v>0</v>
      </c>
      <c r="J12" s="235">
        <f t="shared" si="2"/>
        <v>0</v>
      </c>
      <c r="K12" s="235">
        <f t="shared" si="2"/>
        <v>0</v>
      </c>
      <c r="L12" s="235">
        <f t="shared" si="2"/>
        <v>0</v>
      </c>
      <c r="M12" s="235">
        <f t="shared" si="0"/>
        <v>0</v>
      </c>
    </row>
    <row r="13" spans="1:13" s="231" customFormat="1" ht="39.75" customHeight="1">
      <c r="A13" s="234">
        <f t="shared" si="1"/>
        <v>6</v>
      </c>
      <c r="B13" s="798" t="s">
        <v>281</v>
      </c>
      <c r="C13" s="799"/>
      <c r="D13" s="345"/>
      <c r="E13" s="345"/>
      <c r="F13" s="345"/>
      <c r="G13" s="345"/>
      <c r="H13" s="345"/>
      <c r="I13" s="345"/>
      <c r="J13" s="345"/>
      <c r="K13" s="345"/>
      <c r="L13" s="345"/>
      <c r="M13" s="235">
        <f t="shared" si="0"/>
        <v>0</v>
      </c>
    </row>
    <row r="14" spans="1:13" s="231" customFormat="1" ht="39.75" customHeight="1">
      <c r="A14" s="234">
        <f t="shared" si="1"/>
        <v>7</v>
      </c>
      <c r="B14" s="799" t="s">
        <v>282</v>
      </c>
      <c r="C14" s="799"/>
      <c r="D14" s="345"/>
      <c r="E14" s="345"/>
      <c r="F14" s="345"/>
      <c r="G14" s="345"/>
      <c r="H14" s="345"/>
      <c r="I14" s="345"/>
      <c r="J14" s="345"/>
      <c r="K14" s="345"/>
      <c r="L14" s="345"/>
      <c r="M14" s="235">
        <f>SUM(E14:L14)-D14</f>
        <v>0</v>
      </c>
    </row>
    <row r="15" spans="1:13" s="231" customFormat="1" ht="39.75" customHeight="1">
      <c r="A15" s="234">
        <f t="shared" si="1"/>
        <v>8</v>
      </c>
      <c r="B15" s="799" t="s">
        <v>308</v>
      </c>
      <c r="C15" s="799"/>
      <c r="D15" s="346"/>
      <c r="E15" s="345"/>
      <c r="F15" s="345"/>
      <c r="G15" s="345"/>
      <c r="H15" s="345"/>
      <c r="I15" s="345"/>
      <c r="J15" s="345"/>
      <c r="K15" s="345"/>
      <c r="L15" s="345"/>
      <c r="M15" s="235">
        <f>SUM(E15:L15)-D15</f>
        <v>0</v>
      </c>
    </row>
    <row r="16" spans="1:13" s="231" customFormat="1" ht="39.75" customHeight="1">
      <c r="A16" s="234">
        <f t="shared" si="1"/>
        <v>9</v>
      </c>
      <c r="B16" s="798" t="s">
        <v>283</v>
      </c>
      <c r="C16" s="799"/>
      <c r="D16" s="345"/>
      <c r="E16" s="345"/>
      <c r="F16" s="345"/>
      <c r="G16" s="345"/>
      <c r="H16" s="345"/>
      <c r="I16" s="345"/>
      <c r="J16" s="345"/>
      <c r="K16" s="345"/>
      <c r="L16" s="345"/>
      <c r="M16" s="235">
        <f>SUM(E16:L16)-D16</f>
        <v>0</v>
      </c>
    </row>
    <row r="17" spans="1:13" s="231" customFormat="1" ht="39.75" customHeight="1">
      <c r="A17" s="234">
        <f t="shared" si="1"/>
        <v>10</v>
      </c>
      <c r="B17" s="809" t="s">
        <v>260</v>
      </c>
      <c r="C17" s="810"/>
      <c r="D17" s="813">
        <f>SUM(E17:L17)</f>
        <v>0</v>
      </c>
      <c r="E17" s="243">
        <f aca="true" t="shared" si="3" ref="E17:L17">SUM(E8:E16)-E12</f>
        <v>0</v>
      </c>
      <c r="F17" s="243">
        <f t="shared" si="3"/>
        <v>0</v>
      </c>
      <c r="G17" s="243">
        <f t="shared" si="3"/>
        <v>0</v>
      </c>
      <c r="H17" s="243">
        <f t="shared" si="3"/>
        <v>0</v>
      </c>
      <c r="I17" s="243">
        <f t="shared" si="3"/>
        <v>0</v>
      </c>
      <c r="J17" s="243">
        <f t="shared" si="3"/>
        <v>0</v>
      </c>
      <c r="K17" s="243">
        <f t="shared" si="3"/>
        <v>0</v>
      </c>
      <c r="L17" s="243">
        <f t="shared" si="3"/>
        <v>0</v>
      </c>
      <c r="M17" s="235">
        <f>SUM(E17:L17)-D17</f>
        <v>0</v>
      </c>
    </row>
    <row r="18" spans="1:13" s="231" customFormat="1" ht="39.75" customHeight="1">
      <c r="A18" s="234">
        <f t="shared" si="1"/>
        <v>11</v>
      </c>
      <c r="B18" s="811"/>
      <c r="C18" s="812"/>
      <c r="D18" s="814"/>
      <c r="E18" s="815">
        <f>SUM(E17:G17)</f>
        <v>0</v>
      </c>
      <c r="F18" s="684"/>
      <c r="G18" s="685"/>
      <c r="H18" s="815">
        <f>SUM(H17:J17)</f>
        <v>0</v>
      </c>
      <c r="I18" s="684"/>
      <c r="J18" s="685"/>
      <c r="K18" s="816">
        <f>SUM(K17:L17)</f>
        <v>0</v>
      </c>
      <c r="L18" s="685"/>
      <c r="M18" s="235">
        <f>SUM(E18:L18)-D17</f>
        <v>0</v>
      </c>
    </row>
    <row r="19" spans="1:13" s="231" customFormat="1" ht="39.75" customHeight="1">
      <c r="A19" s="234">
        <f t="shared" si="1"/>
        <v>12</v>
      </c>
      <c r="B19" s="817" t="s">
        <v>284</v>
      </c>
      <c r="C19" s="818"/>
      <c r="D19" s="244">
        <v>100</v>
      </c>
      <c r="E19" s="819" t="e">
        <f>ROUNDDOWN((E18/D17)*100,0)</f>
        <v>#DIV/0!</v>
      </c>
      <c r="F19" s="820"/>
      <c r="G19" s="780"/>
      <c r="H19" s="819" t="e">
        <f>D19-E19-K19</f>
        <v>#DIV/0!</v>
      </c>
      <c r="I19" s="820"/>
      <c r="J19" s="780"/>
      <c r="K19" s="819" t="e">
        <f>ROUNDDOWN((K18/D17)*100,0)</f>
        <v>#DIV/0!</v>
      </c>
      <c r="L19" s="780"/>
      <c r="M19" s="245"/>
    </row>
    <row r="20" s="231" customFormat="1" ht="11.25"/>
    <row r="21" spans="1:2" s="246" customFormat="1" ht="15" customHeight="1">
      <c r="A21" s="246" t="s">
        <v>285</v>
      </c>
      <c r="B21" s="246" t="s">
        <v>286</v>
      </c>
    </row>
    <row r="22" s="231" customFormat="1" ht="11.25"/>
    <row r="23" s="231" customFormat="1" ht="14.25">
      <c r="A23" s="247" t="s">
        <v>287</v>
      </c>
    </row>
    <row r="24" s="231" customFormat="1" ht="11.25"/>
    <row r="25" spans="1:13" s="231" customFormat="1" ht="11.25">
      <c r="A25" s="800" t="s">
        <v>288</v>
      </c>
      <c r="B25" s="801"/>
      <c r="C25" s="801"/>
      <c r="D25" s="801"/>
      <c r="E25" s="801"/>
      <c r="F25" s="801"/>
      <c r="G25" s="801"/>
      <c r="H25" s="801"/>
      <c r="I25" s="801"/>
      <c r="J25" s="801"/>
      <c r="K25" s="801"/>
      <c r="L25" s="801"/>
      <c r="M25" s="802"/>
    </row>
    <row r="26" spans="1:13" s="231" customFormat="1" ht="11.25">
      <c r="A26" s="803"/>
      <c r="B26" s="804"/>
      <c r="C26" s="804"/>
      <c r="D26" s="804"/>
      <c r="E26" s="804"/>
      <c r="F26" s="804"/>
      <c r="G26" s="804"/>
      <c r="H26" s="804"/>
      <c r="I26" s="804"/>
      <c r="J26" s="804"/>
      <c r="K26" s="804"/>
      <c r="L26" s="804"/>
      <c r="M26" s="805"/>
    </row>
    <row r="27" spans="1:13" s="231" customFormat="1" ht="11.25">
      <c r="A27" s="803"/>
      <c r="B27" s="804"/>
      <c r="C27" s="804"/>
      <c r="D27" s="804"/>
      <c r="E27" s="804"/>
      <c r="F27" s="804"/>
      <c r="G27" s="804"/>
      <c r="H27" s="804"/>
      <c r="I27" s="804"/>
      <c r="J27" s="804"/>
      <c r="K27" s="804"/>
      <c r="L27" s="804"/>
      <c r="M27" s="805"/>
    </row>
    <row r="28" spans="1:13" s="231" customFormat="1" ht="11.25">
      <c r="A28" s="803"/>
      <c r="B28" s="804"/>
      <c r="C28" s="804"/>
      <c r="D28" s="804"/>
      <c r="E28" s="804"/>
      <c r="F28" s="804"/>
      <c r="G28" s="804"/>
      <c r="H28" s="804"/>
      <c r="I28" s="804"/>
      <c r="J28" s="804"/>
      <c r="K28" s="804"/>
      <c r="L28" s="804"/>
      <c r="M28" s="805"/>
    </row>
    <row r="29" spans="1:13" s="231" customFormat="1" ht="11.25">
      <c r="A29" s="803"/>
      <c r="B29" s="804"/>
      <c r="C29" s="804"/>
      <c r="D29" s="804"/>
      <c r="E29" s="804"/>
      <c r="F29" s="804"/>
      <c r="G29" s="804"/>
      <c r="H29" s="804"/>
      <c r="I29" s="804"/>
      <c r="J29" s="804"/>
      <c r="K29" s="804"/>
      <c r="L29" s="804"/>
      <c r="M29" s="805"/>
    </row>
    <row r="30" spans="1:13" s="231" customFormat="1" ht="11.25">
      <c r="A30" s="806"/>
      <c r="B30" s="807"/>
      <c r="C30" s="807"/>
      <c r="D30" s="807"/>
      <c r="E30" s="807"/>
      <c r="F30" s="807"/>
      <c r="G30" s="807"/>
      <c r="H30" s="807"/>
      <c r="I30" s="807"/>
      <c r="J30" s="807"/>
      <c r="K30" s="807"/>
      <c r="L30" s="807"/>
      <c r="M30" s="808"/>
    </row>
  </sheetData>
  <sheetProtection/>
  <mergeCells count="24">
    <mergeCell ref="A25:M30"/>
    <mergeCell ref="B17:C18"/>
    <mergeCell ref="D17:D18"/>
    <mergeCell ref="E18:G18"/>
    <mergeCell ref="H18:J18"/>
    <mergeCell ref="K18:L18"/>
    <mergeCell ref="B19:C19"/>
    <mergeCell ref="E19:G19"/>
    <mergeCell ref="H19:J19"/>
    <mergeCell ref="K19:L19"/>
    <mergeCell ref="B8:C8"/>
    <mergeCell ref="B9:B12"/>
    <mergeCell ref="B13:C13"/>
    <mergeCell ref="B14:C14"/>
    <mergeCell ref="B15:C15"/>
    <mergeCell ref="B16:C16"/>
    <mergeCell ref="A4:A7"/>
    <mergeCell ref="B4:C7"/>
    <mergeCell ref="D4:D6"/>
    <mergeCell ref="E4:L4"/>
    <mergeCell ref="M4:M6"/>
    <mergeCell ref="E5:G5"/>
    <mergeCell ref="H5:J5"/>
    <mergeCell ref="K5:L5"/>
  </mergeCells>
  <printOptions/>
  <pageMargins left="0.7874015748031497" right="0.53" top="0.7874015748031497" bottom="0.68" header="0.5118110236220472" footer="0.5118110236220472"/>
  <pageSetup horizontalDpi="600" verticalDpi="600" orientation="portrait" paperSize="9" scale="99" r:id="rId3"/>
  <legacyDrawing r:id="rId2"/>
</worksheet>
</file>

<file path=xl/worksheets/sheet13.xml><?xml version="1.0" encoding="utf-8"?>
<worksheet xmlns="http://schemas.openxmlformats.org/spreadsheetml/2006/main" xmlns:r="http://schemas.openxmlformats.org/officeDocument/2006/relationships">
  <sheetPr>
    <tabColor rgb="FFFFC000"/>
  </sheetPr>
  <dimension ref="A1:S61"/>
  <sheetViews>
    <sheetView showZeros="0" view="pageBreakPreview" zoomScaleNormal="90" zoomScaleSheetLayoutView="100" zoomScalePageLayoutView="0" workbookViewId="0" topLeftCell="D1">
      <selection activeCell="H6" sqref="H6"/>
    </sheetView>
  </sheetViews>
  <sheetFormatPr defaultColWidth="8.625" defaultRowHeight="13.5"/>
  <cols>
    <col min="1" max="1" width="3.625" style="202" customWidth="1"/>
    <col min="2" max="2" width="9.125" style="202" customWidth="1"/>
    <col min="3" max="3" width="7.625" style="202" customWidth="1"/>
    <col min="4" max="4" width="12.875" style="202" customWidth="1"/>
    <col min="5" max="5" width="10.00390625" style="202" customWidth="1"/>
    <col min="6" max="6" width="16.50390625" style="202" customWidth="1"/>
    <col min="7" max="18" width="9.625" style="202" customWidth="1"/>
    <col min="19" max="19" width="3.625" style="202" customWidth="1"/>
    <col min="20" max="43" width="2.625" style="202" customWidth="1"/>
    <col min="44" max="16384" width="8.625" style="202" customWidth="1"/>
  </cols>
  <sheetData>
    <row r="1" ht="13.5">
      <c r="A1" s="248" t="s">
        <v>412</v>
      </c>
    </row>
    <row r="2" s="164" customFormat="1" ht="17.25">
      <c r="A2" s="164" t="s">
        <v>289</v>
      </c>
    </row>
    <row r="3" ht="11.25">
      <c r="S3" s="249" t="s">
        <v>290</v>
      </c>
    </row>
    <row r="4" spans="1:19" s="205" customFormat="1" ht="11.25">
      <c r="A4" s="821" t="s">
        <v>424</v>
      </c>
      <c r="B4" s="773" t="s">
        <v>140</v>
      </c>
      <c r="C4" s="774"/>
      <c r="D4" s="774"/>
      <c r="E4" s="774"/>
      <c r="F4" s="823"/>
      <c r="G4" s="821" t="s">
        <v>260</v>
      </c>
      <c r="H4" s="204"/>
      <c r="I4" s="774" t="s">
        <v>291</v>
      </c>
      <c r="J4" s="774"/>
      <c r="K4" s="774"/>
      <c r="L4" s="774"/>
      <c r="M4" s="774"/>
      <c r="N4" s="774"/>
      <c r="O4" s="774"/>
      <c r="P4" s="774"/>
      <c r="Q4" s="774"/>
      <c r="R4" s="775"/>
      <c r="S4" s="821" t="s">
        <v>425</v>
      </c>
    </row>
    <row r="5" spans="1:19" s="205" customFormat="1" ht="11.25">
      <c r="A5" s="822"/>
      <c r="B5" s="824"/>
      <c r="C5" s="825"/>
      <c r="D5" s="825"/>
      <c r="E5" s="825"/>
      <c r="F5" s="826"/>
      <c r="G5" s="787"/>
      <c r="H5" s="250" t="s">
        <v>428</v>
      </c>
      <c r="I5" s="250" t="s">
        <v>429</v>
      </c>
      <c r="J5" s="250" t="s">
        <v>430</v>
      </c>
      <c r="K5" s="250" t="s">
        <v>431</v>
      </c>
      <c r="L5" s="250" t="s">
        <v>432</v>
      </c>
      <c r="M5" s="250" t="s">
        <v>433</v>
      </c>
      <c r="N5" s="250" t="s">
        <v>434</v>
      </c>
      <c r="O5" s="250" t="s">
        <v>435</v>
      </c>
      <c r="P5" s="250" t="s">
        <v>504</v>
      </c>
      <c r="Q5" s="250" t="s">
        <v>505</v>
      </c>
      <c r="R5" s="250" t="s">
        <v>506</v>
      </c>
      <c r="S5" s="822"/>
    </row>
    <row r="6" spans="1:19" s="205" customFormat="1" ht="11.25">
      <c r="A6" s="784"/>
      <c r="B6" s="776"/>
      <c r="C6" s="777"/>
      <c r="D6" s="777"/>
      <c r="E6" s="777"/>
      <c r="F6" s="778"/>
      <c r="G6" s="776"/>
      <c r="H6" s="251" t="s">
        <v>292</v>
      </c>
      <c r="I6" s="251" t="s">
        <v>292</v>
      </c>
      <c r="J6" s="252" t="s">
        <v>292</v>
      </c>
      <c r="K6" s="252" t="s">
        <v>292</v>
      </c>
      <c r="L6" s="252" t="s">
        <v>292</v>
      </c>
      <c r="M6" s="252" t="s">
        <v>292</v>
      </c>
      <c r="N6" s="252" t="s">
        <v>292</v>
      </c>
      <c r="O6" s="252" t="s">
        <v>292</v>
      </c>
      <c r="P6" s="252" t="s">
        <v>292</v>
      </c>
      <c r="Q6" s="252" t="s">
        <v>292</v>
      </c>
      <c r="R6" s="252" t="s">
        <v>292</v>
      </c>
      <c r="S6" s="784"/>
    </row>
    <row r="7" spans="1:19" s="205" customFormat="1" ht="13.5" customHeight="1">
      <c r="A7" s="207">
        <v>1</v>
      </c>
      <c r="B7" s="763" t="s">
        <v>293</v>
      </c>
      <c r="C7" s="763" t="s">
        <v>294</v>
      </c>
      <c r="D7" s="763" t="s">
        <v>295</v>
      </c>
      <c r="E7" s="829" t="s">
        <v>296</v>
      </c>
      <c r="F7" s="253" t="s">
        <v>297</v>
      </c>
      <c r="G7" s="254">
        <f>SUM(H7:R7)</f>
        <v>0</v>
      </c>
      <c r="H7" s="254"/>
      <c r="I7" s="255"/>
      <c r="J7" s="255"/>
      <c r="K7" s="255"/>
      <c r="L7" s="255"/>
      <c r="M7" s="255"/>
      <c r="N7" s="255"/>
      <c r="O7" s="255"/>
      <c r="P7" s="255"/>
      <c r="Q7" s="255"/>
      <c r="R7" s="255"/>
      <c r="S7" s="207">
        <f aca="true" t="shared" si="0" ref="S7:S58">A7</f>
        <v>1</v>
      </c>
    </row>
    <row r="8" spans="1:19" s="205" customFormat="1" ht="13.5" customHeight="1">
      <c r="A8" s="207">
        <f>A7+1</f>
        <v>2</v>
      </c>
      <c r="B8" s="827"/>
      <c r="C8" s="827"/>
      <c r="D8" s="827"/>
      <c r="E8" s="830"/>
      <c r="F8" s="253" t="s">
        <v>298</v>
      </c>
      <c r="G8" s="254">
        <f aca="true" t="shared" si="1" ref="G8:G16">SUM(H8:R8)</f>
        <v>0</v>
      </c>
      <c r="H8" s="254"/>
      <c r="I8" s="256"/>
      <c r="J8" s="256"/>
      <c r="K8" s="256"/>
      <c r="L8" s="256"/>
      <c r="M8" s="256"/>
      <c r="N8" s="256"/>
      <c r="O8" s="256"/>
      <c r="P8" s="256"/>
      <c r="Q8" s="256"/>
      <c r="R8" s="256"/>
      <c r="S8" s="207">
        <f t="shared" si="0"/>
        <v>2</v>
      </c>
    </row>
    <row r="9" spans="1:19" s="205" customFormat="1" ht="12">
      <c r="A9" s="207">
        <f aca="true" t="shared" si="2" ref="A9:A57">A8+1</f>
        <v>3</v>
      </c>
      <c r="B9" s="827"/>
      <c r="C9" s="827"/>
      <c r="D9" s="827"/>
      <c r="E9" s="829" t="s">
        <v>413</v>
      </c>
      <c r="F9" s="253" t="s">
        <v>297</v>
      </c>
      <c r="G9" s="254">
        <f>SUM(H9:R9)</f>
        <v>0</v>
      </c>
      <c r="H9" s="254"/>
      <c r="I9" s="257"/>
      <c r="J9" s="257"/>
      <c r="K9" s="257"/>
      <c r="L9" s="257"/>
      <c r="M9" s="257"/>
      <c r="N9" s="257"/>
      <c r="O9" s="257"/>
      <c r="P9" s="257"/>
      <c r="Q9" s="257"/>
      <c r="R9" s="257"/>
      <c r="S9" s="207">
        <f t="shared" si="0"/>
        <v>3</v>
      </c>
    </row>
    <row r="10" spans="1:19" s="205" customFormat="1" ht="12">
      <c r="A10" s="207">
        <f t="shared" si="2"/>
        <v>4</v>
      </c>
      <c r="B10" s="827"/>
      <c r="C10" s="827"/>
      <c r="D10" s="827"/>
      <c r="E10" s="830"/>
      <c r="F10" s="253" t="s">
        <v>298</v>
      </c>
      <c r="G10" s="254">
        <f t="shared" si="1"/>
        <v>0</v>
      </c>
      <c r="H10" s="254"/>
      <c r="I10" s="257"/>
      <c r="J10" s="257"/>
      <c r="K10" s="257"/>
      <c r="L10" s="257"/>
      <c r="M10" s="257"/>
      <c r="N10" s="257"/>
      <c r="O10" s="257"/>
      <c r="P10" s="257"/>
      <c r="Q10" s="257"/>
      <c r="R10" s="257"/>
      <c r="S10" s="207">
        <f t="shared" si="0"/>
        <v>4</v>
      </c>
    </row>
    <row r="11" spans="1:19" s="205" customFormat="1" ht="14.25">
      <c r="A11" s="207">
        <f t="shared" si="2"/>
        <v>5</v>
      </c>
      <c r="B11" s="827"/>
      <c r="C11" s="827"/>
      <c r="D11" s="763" t="s">
        <v>299</v>
      </c>
      <c r="E11" s="831" t="s">
        <v>300</v>
      </c>
      <c r="F11" s="683"/>
      <c r="G11" s="254">
        <f t="shared" si="1"/>
        <v>0</v>
      </c>
      <c r="H11" s="254"/>
      <c r="I11" s="257"/>
      <c r="J11" s="257"/>
      <c r="K11" s="257"/>
      <c r="L11" s="257"/>
      <c r="M11" s="257"/>
      <c r="N11" s="257"/>
      <c r="O11" s="257"/>
      <c r="P11" s="257"/>
      <c r="Q11" s="257"/>
      <c r="R11" s="257"/>
      <c r="S11" s="207">
        <f t="shared" si="0"/>
        <v>5</v>
      </c>
    </row>
    <row r="12" spans="1:19" s="205" customFormat="1" ht="14.25">
      <c r="A12" s="207">
        <f t="shared" si="2"/>
        <v>6</v>
      </c>
      <c r="B12" s="827"/>
      <c r="C12" s="827"/>
      <c r="D12" s="827"/>
      <c r="E12" s="831" t="s">
        <v>301</v>
      </c>
      <c r="F12" s="683"/>
      <c r="G12" s="254">
        <f t="shared" si="1"/>
        <v>0</v>
      </c>
      <c r="H12" s="254"/>
      <c r="I12" s="257"/>
      <c r="J12" s="257"/>
      <c r="K12" s="257"/>
      <c r="L12" s="257"/>
      <c r="M12" s="257"/>
      <c r="N12" s="257"/>
      <c r="O12" s="257"/>
      <c r="P12" s="257"/>
      <c r="Q12" s="257"/>
      <c r="R12" s="257"/>
      <c r="S12" s="207">
        <f t="shared" si="0"/>
        <v>6</v>
      </c>
    </row>
    <row r="13" spans="1:19" s="205" customFormat="1" ht="14.25">
      <c r="A13" s="207">
        <f t="shared" si="2"/>
        <v>7</v>
      </c>
      <c r="B13" s="827"/>
      <c r="C13" s="827"/>
      <c r="D13" s="764"/>
      <c r="E13" s="831" t="s">
        <v>302</v>
      </c>
      <c r="F13" s="683"/>
      <c r="G13" s="254">
        <f t="shared" si="1"/>
        <v>0</v>
      </c>
      <c r="H13" s="254"/>
      <c r="I13" s="258"/>
      <c r="J13" s="259"/>
      <c r="K13" s="259"/>
      <c r="L13" s="259"/>
      <c r="M13" s="259"/>
      <c r="N13" s="259"/>
      <c r="O13" s="259"/>
      <c r="P13" s="259"/>
      <c r="Q13" s="259"/>
      <c r="R13" s="259"/>
      <c r="S13" s="207">
        <f t="shared" si="0"/>
        <v>7</v>
      </c>
    </row>
    <row r="14" spans="1:19" s="205" customFormat="1" ht="14.25">
      <c r="A14" s="207">
        <f t="shared" si="2"/>
        <v>8</v>
      </c>
      <c r="B14" s="827"/>
      <c r="C14" s="827"/>
      <c r="D14" s="831" t="s">
        <v>303</v>
      </c>
      <c r="E14" s="682"/>
      <c r="F14" s="683"/>
      <c r="G14" s="254">
        <f t="shared" si="1"/>
        <v>0</v>
      </c>
      <c r="H14" s="260"/>
      <c r="I14" s="258"/>
      <c r="J14" s="259"/>
      <c r="K14" s="259"/>
      <c r="L14" s="259"/>
      <c r="M14" s="259"/>
      <c r="N14" s="259"/>
      <c r="O14" s="259"/>
      <c r="P14" s="259"/>
      <c r="Q14" s="259"/>
      <c r="R14" s="259"/>
      <c r="S14" s="207">
        <f t="shared" si="0"/>
        <v>8</v>
      </c>
    </row>
    <row r="15" spans="1:19" s="205" customFormat="1" ht="14.25">
      <c r="A15" s="207">
        <f t="shared" si="2"/>
        <v>9</v>
      </c>
      <c r="B15" s="827"/>
      <c r="C15" s="827"/>
      <c r="D15" s="831" t="s">
        <v>304</v>
      </c>
      <c r="E15" s="682"/>
      <c r="F15" s="683"/>
      <c r="G15" s="254">
        <f t="shared" si="1"/>
        <v>0</v>
      </c>
      <c r="H15" s="258"/>
      <c r="I15" s="258"/>
      <c r="J15" s="259"/>
      <c r="K15" s="259"/>
      <c r="L15" s="259"/>
      <c r="M15" s="259"/>
      <c r="N15" s="259"/>
      <c r="O15" s="259"/>
      <c r="P15" s="259"/>
      <c r="Q15" s="259"/>
      <c r="R15" s="259"/>
      <c r="S15" s="207">
        <f t="shared" si="0"/>
        <v>9</v>
      </c>
    </row>
    <row r="16" spans="1:19" s="205" customFormat="1" ht="14.25">
      <c r="A16" s="207">
        <f t="shared" si="2"/>
        <v>10</v>
      </c>
      <c r="B16" s="827"/>
      <c r="C16" s="827"/>
      <c r="D16" s="739" t="s">
        <v>305</v>
      </c>
      <c r="E16" s="832"/>
      <c r="F16" s="833"/>
      <c r="G16" s="254">
        <f t="shared" si="1"/>
        <v>0</v>
      </c>
      <c r="H16" s="258"/>
      <c r="I16" s="258"/>
      <c r="J16" s="259"/>
      <c r="K16" s="259"/>
      <c r="L16" s="259"/>
      <c r="M16" s="259"/>
      <c r="N16" s="259"/>
      <c r="O16" s="259"/>
      <c r="P16" s="259"/>
      <c r="Q16" s="259"/>
      <c r="R16" s="259"/>
      <c r="S16" s="207">
        <f t="shared" si="0"/>
        <v>10</v>
      </c>
    </row>
    <row r="17" spans="1:19" s="205" customFormat="1" ht="14.25">
      <c r="A17" s="207">
        <f t="shared" si="2"/>
        <v>11</v>
      </c>
      <c r="B17" s="827"/>
      <c r="C17" s="828"/>
      <c r="D17" s="834" t="s">
        <v>306</v>
      </c>
      <c r="E17" s="835"/>
      <c r="F17" s="836"/>
      <c r="G17" s="261">
        <f>SUM(G7:G16)</f>
        <v>0</v>
      </c>
      <c r="H17" s="262">
        <f>SUM(H7:H16)</f>
        <v>0</v>
      </c>
      <c r="I17" s="262">
        <f>SUM(I7:I16)</f>
        <v>0</v>
      </c>
      <c r="J17" s="261">
        <f aca="true" t="shared" si="3" ref="J17:R17">SUM(J7:J16)</f>
        <v>0</v>
      </c>
      <c r="K17" s="261">
        <f t="shared" si="3"/>
        <v>0</v>
      </c>
      <c r="L17" s="261">
        <f t="shared" si="3"/>
        <v>0</v>
      </c>
      <c r="M17" s="261">
        <f t="shared" si="3"/>
        <v>0</v>
      </c>
      <c r="N17" s="261">
        <f t="shared" si="3"/>
        <v>0</v>
      </c>
      <c r="O17" s="261">
        <f t="shared" si="3"/>
        <v>0</v>
      </c>
      <c r="P17" s="261">
        <f t="shared" si="3"/>
        <v>0</v>
      </c>
      <c r="Q17" s="261">
        <f t="shared" si="3"/>
        <v>0</v>
      </c>
      <c r="R17" s="261">
        <f t="shared" si="3"/>
        <v>0</v>
      </c>
      <c r="S17" s="207">
        <f t="shared" si="0"/>
        <v>11</v>
      </c>
    </row>
    <row r="18" spans="1:19" s="205" customFormat="1" ht="14.25">
      <c r="A18" s="207">
        <f t="shared" si="2"/>
        <v>12</v>
      </c>
      <c r="B18" s="827"/>
      <c r="C18" s="763" t="s">
        <v>307</v>
      </c>
      <c r="D18" s="831" t="s">
        <v>308</v>
      </c>
      <c r="E18" s="682"/>
      <c r="F18" s="683"/>
      <c r="G18" s="263">
        <f>SUM(H18:R18)</f>
        <v>0</v>
      </c>
      <c r="H18" s="258"/>
      <c r="I18" s="264"/>
      <c r="J18" s="259"/>
      <c r="K18" s="259"/>
      <c r="L18" s="260"/>
      <c r="M18" s="260"/>
      <c r="N18" s="260"/>
      <c r="O18" s="260"/>
      <c r="P18" s="260"/>
      <c r="Q18" s="260"/>
      <c r="R18" s="260"/>
      <c r="S18" s="207">
        <f t="shared" si="0"/>
        <v>12</v>
      </c>
    </row>
    <row r="19" spans="1:19" s="205" customFormat="1" ht="14.25">
      <c r="A19" s="207">
        <f t="shared" si="2"/>
        <v>13</v>
      </c>
      <c r="B19" s="827"/>
      <c r="C19" s="827"/>
      <c r="D19" s="831" t="s">
        <v>309</v>
      </c>
      <c r="E19" s="682"/>
      <c r="F19" s="683"/>
      <c r="G19" s="263">
        <f>SUM(H19:R19)</f>
        <v>0</v>
      </c>
      <c r="H19" s="254"/>
      <c r="I19" s="257"/>
      <c r="J19" s="257"/>
      <c r="K19" s="257"/>
      <c r="L19" s="264"/>
      <c r="M19" s="264"/>
      <c r="N19" s="264"/>
      <c r="O19" s="264"/>
      <c r="P19" s="264"/>
      <c r="Q19" s="264"/>
      <c r="R19" s="264"/>
      <c r="S19" s="207">
        <f t="shared" si="0"/>
        <v>13</v>
      </c>
    </row>
    <row r="20" spans="1:19" s="205" customFormat="1" ht="14.25">
      <c r="A20" s="207">
        <f t="shared" si="2"/>
        <v>14</v>
      </c>
      <c r="B20" s="827"/>
      <c r="C20" s="827"/>
      <c r="D20" s="831" t="s">
        <v>310</v>
      </c>
      <c r="E20" s="682"/>
      <c r="F20" s="683"/>
      <c r="G20" s="263">
        <f aca="true" t="shared" si="4" ref="G20:G26">SUM(H20:R20)</f>
        <v>0</v>
      </c>
      <c r="H20" s="254"/>
      <c r="I20" s="257"/>
      <c r="J20" s="257"/>
      <c r="K20" s="257"/>
      <c r="L20" s="264"/>
      <c r="M20" s="264"/>
      <c r="N20" s="264"/>
      <c r="O20" s="264"/>
      <c r="P20" s="264"/>
      <c r="Q20" s="264"/>
      <c r="R20" s="264"/>
      <c r="S20" s="207">
        <f t="shared" si="0"/>
        <v>14</v>
      </c>
    </row>
    <row r="21" spans="1:19" s="205" customFormat="1" ht="14.25">
      <c r="A21" s="207">
        <f t="shared" si="2"/>
        <v>15</v>
      </c>
      <c r="B21" s="827"/>
      <c r="C21" s="827"/>
      <c r="D21" s="837" t="s">
        <v>311</v>
      </c>
      <c r="E21" s="838"/>
      <c r="F21" s="839"/>
      <c r="G21" s="263">
        <f t="shared" si="4"/>
        <v>0</v>
      </c>
      <c r="H21" s="254"/>
      <c r="I21" s="257"/>
      <c r="J21" s="257"/>
      <c r="K21" s="257"/>
      <c r="L21" s="264"/>
      <c r="M21" s="264"/>
      <c r="N21" s="264"/>
      <c r="O21" s="264"/>
      <c r="P21" s="264"/>
      <c r="Q21" s="264"/>
      <c r="R21" s="264"/>
      <c r="S21" s="207">
        <f t="shared" si="0"/>
        <v>15</v>
      </c>
    </row>
    <row r="22" spans="1:19" s="205" customFormat="1" ht="12">
      <c r="A22" s="207">
        <f t="shared" si="2"/>
        <v>16</v>
      </c>
      <c r="B22" s="827"/>
      <c r="C22" s="827"/>
      <c r="D22" s="840" t="s">
        <v>312</v>
      </c>
      <c r="E22" s="840"/>
      <c r="F22" s="840"/>
      <c r="G22" s="263">
        <f t="shared" si="4"/>
        <v>0</v>
      </c>
      <c r="H22" s="254"/>
      <c r="I22" s="258"/>
      <c r="J22" s="258"/>
      <c r="K22" s="258"/>
      <c r="L22" s="258"/>
      <c r="M22" s="258"/>
      <c r="N22" s="258"/>
      <c r="O22" s="258"/>
      <c r="P22" s="258"/>
      <c r="Q22" s="258"/>
      <c r="R22" s="258"/>
      <c r="S22" s="207">
        <f t="shared" si="0"/>
        <v>16</v>
      </c>
    </row>
    <row r="23" spans="1:19" s="265" customFormat="1" ht="14.25">
      <c r="A23" s="207">
        <f t="shared" si="2"/>
        <v>17</v>
      </c>
      <c r="B23" s="827"/>
      <c r="C23" s="827"/>
      <c r="D23" s="763" t="s">
        <v>313</v>
      </c>
      <c r="E23" s="841" t="s">
        <v>314</v>
      </c>
      <c r="F23" s="842"/>
      <c r="G23" s="263">
        <f t="shared" si="4"/>
        <v>0</v>
      </c>
      <c r="H23" s="264"/>
      <c r="I23" s="264"/>
      <c r="J23" s="264"/>
      <c r="K23" s="264"/>
      <c r="L23" s="264"/>
      <c r="M23" s="264"/>
      <c r="N23" s="264"/>
      <c r="O23" s="264"/>
      <c r="P23" s="264"/>
      <c r="Q23" s="264"/>
      <c r="R23" s="264"/>
      <c r="S23" s="207">
        <f t="shared" si="0"/>
        <v>17</v>
      </c>
    </row>
    <row r="24" spans="1:19" s="205" customFormat="1" ht="14.25">
      <c r="A24" s="207">
        <f t="shared" si="2"/>
        <v>18</v>
      </c>
      <c r="B24" s="827"/>
      <c r="C24" s="827"/>
      <c r="D24" s="827"/>
      <c r="E24" s="831" t="s">
        <v>315</v>
      </c>
      <c r="F24" s="683"/>
      <c r="G24" s="263">
        <f t="shared" si="4"/>
        <v>0</v>
      </c>
      <c r="H24" s="257"/>
      <c r="I24" s="257"/>
      <c r="J24" s="257"/>
      <c r="K24" s="257"/>
      <c r="L24" s="257"/>
      <c r="M24" s="257"/>
      <c r="N24" s="257"/>
      <c r="O24" s="257"/>
      <c r="P24" s="257"/>
      <c r="Q24" s="257"/>
      <c r="R24" s="257"/>
      <c r="S24" s="207">
        <f t="shared" si="0"/>
        <v>18</v>
      </c>
    </row>
    <row r="25" spans="1:19" s="205" customFormat="1" ht="14.25">
      <c r="A25" s="207">
        <f t="shared" si="2"/>
        <v>19</v>
      </c>
      <c r="B25" s="827"/>
      <c r="C25" s="827"/>
      <c r="D25" s="764"/>
      <c r="E25" s="831" t="s">
        <v>316</v>
      </c>
      <c r="F25" s="683"/>
      <c r="G25" s="263">
        <f>SUM(H25:R25)</f>
        <v>0</v>
      </c>
      <c r="H25" s="257"/>
      <c r="I25" s="257"/>
      <c r="J25" s="257"/>
      <c r="K25" s="257"/>
      <c r="L25" s="257"/>
      <c r="M25" s="257"/>
      <c r="N25" s="257"/>
      <c r="O25" s="257"/>
      <c r="P25" s="257"/>
      <c r="Q25" s="257"/>
      <c r="R25" s="257"/>
      <c r="S25" s="207">
        <f t="shared" si="0"/>
        <v>19</v>
      </c>
    </row>
    <row r="26" spans="1:19" s="205" customFormat="1" ht="14.25">
      <c r="A26" s="207">
        <f t="shared" si="2"/>
        <v>20</v>
      </c>
      <c r="B26" s="827"/>
      <c r="C26" s="827"/>
      <c r="D26" s="837" t="s">
        <v>317</v>
      </c>
      <c r="E26" s="838"/>
      <c r="F26" s="839"/>
      <c r="G26" s="263">
        <f t="shared" si="4"/>
        <v>0</v>
      </c>
      <c r="H26" s="258"/>
      <c r="I26" s="258"/>
      <c r="J26" s="258"/>
      <c r="K26" s="258"/>
      <c r="L26" s="258"/>
      <c r="M26" s="258"/>
      <c r="N26" s="258"/>
      <c r="O26" s="258"/>
      <c r="P26" s="258"/>
      <c r="Q26" s="258"/>
      <c r="R26" s="258"/>
      <c r="S26" s="207">
        <f t="shared" si="0"/>
        <v>20</v>
      </c>
    </row>
    <row r="27" spans="1:19" s="205" customFormat="1" ht="14.25">
      <c r="A27" s="207">
        <f t="shared" si="2"/>
        <v>21</v>
      </c>
      <c r="B27" s="827"/>
      <c r="C27" s="828"/>
      <c r="D27" s="843" t="s">
        <v>318</v>
      </c>
      <c r="E27" s="844"/>
      <c r="F27" s="845"/>
      <c r="G27" s="266">
        <f>SUM(G18:G26)</f>
        <v>0</v>
      </c>
      <c r="H27" s="266">
        <f>SUM(H18:H26)</f>
        <v>0</v>
      </c>
      <c r="I27" s="266">
        <f aca="true" t="shared" si="5" ref="I27:R27">SUM(I18:I26)</f>
        <v>0</v>
      </c>
      <c r="J27" s="266">
        <f t="shared" si="5"/>
        <v>0</v>
      </c>
      <c r="K27" s="266">
        <f t="shared" si="5"/>
        <v>0</v>
      </c>
      <c r="L27" s="266">
        <f t="shared" si="5"/>
        <v>0</v>
      </c>
      <c r="M27" s="266">
        <f t="shared" si="5"/>
        <v>0</v>
      </c>
      <c r="N27" s="266">
        <f t="shared" si="5"/>
        <v>0</v>
      </c>
      <c r="O27" s="266">
        <f t="shared" si="5"/>
        <v>0</v>
      </c>
      <c r="P27" s="266">
        <f t="shared" si="5"/>
        <v>0</v>
      </c>
      <c r="Q27" s="266">
        <f t="shared" si="5"/>
        <v>0</v>
      </c>
      <c r="R27" s="266">
        <f t="shared" si="5"/>
        <v>0</v>
      </c>
      <c r="S27" s="207">
        <f t="shared" si="0"/>
        <v>21</v>
      </c>
    </row>
    <row r="28" spans="1:19" s="205" customFormat="1" ht="14.25">
      <c r="A28" s="207">
        <f t="shared" si="2"/>
        <v>22</v>
      </c>
      <c r="B28" s="764"/>
      <c r="C28" s="846" t="s">
        <v>319</v>
      </c>
      <c r="D28" s="847"/>
      <c r="E28" s="847"/>
      <c r="F28" s="848"/>
      <c r="G28" s="267">
        <f>G17-G27</f>
        <v>0</v>
      </c>
      <c r="H28" s="267">
        <f aca="true" t="shared" si="6" ref="H28:R28">H17-H27</f>
        <v>0</v>
      </c>
      <c r="I28" s="267">
        <f t="shared" si="6"/>
        <v>0</v>
      </c>
      <c r="J28" s="267">
        <f t="shared" si="6"/>
        <v>0</v>
      </c>
      <c r="K28" s="267">
        <f t="shared" si="6"/>
        <v>0</v>
      </c>
      <c r="L28" s="267">
        <f t="shared" si="6"/>
        <v>0</v>
      </c>
      <c r="M28" s="267">
        <f t="shared" si="6"/>
        <v>0</v>
      </c>
      <c r="N28" s="267">
        <f t="shared" si="6"/>
        <v>0</v>
      </c>
      <c r="O28" s="267">
        <f t="shared" si="6"/>
        <v>0</v>
      </c>
      <c r="P28" s="267">
        <f t="shared" si="6"/>
        <v>0</v>
      </c>
      <c r="Q28" s="267">
        <f t="shared" si="6"/>
        <v>0</v>
      </c>
      <c r="R28" s="267">
        <f t="shared" si="6"/>
        <v>0</v>
      </c>
      <c r="S28" s="207">
        <f t="shared" si="0"/>
        <v>22</v>
      </c>
    </row>
    <row r="29" spans="1:19" s="205" customFormat="1" ht="14.25">
      <c r="A29" s="207">
        <f t="shared" si="2"/>
        <v>23</v>
      </c>
      <c r="B29" s="763" t="s">
        <v>320</v>
      </c>
      <c r="C29" s="763" t="s">
        <v>294</v>
      </c>
      <c r="D29" s="763" t="s">
        <v>321</v>
      </c>
      <c r="E29" s="831" t="s">
        <v>322</v>
      </c>
      <c r="F29" s="683"/>
      <c r="G29" s="268">
        <f aca="true" t="shared" si="7" ref="G29:G36">SUM(H29:R29)</f>
        <v>0</v>
      </c>
      <c r="H29" s="260"/>
      <c r="I29" s="258"/>
      <c r="J29" s="269"/>
      <c r="K29" s="254"/>
      <c r="L29" s="254"/>
      <c r="M29" s="254"/>
      <c r="N29" s="254"/>
      <c r="O29" s="254"/>
      <c r="P29" s="254"/>
      <c r="Q29" s="254"/>
      <c r="R29" s="254"/>
      <c r="S29" s="207">
        <f t="shared" si="0"/>
        <v>23</v>
      </c>
    </row>
    <row r="30" spans="1:19" s="205" customFormat="1" ht="14.25">
      <c r="A30" s="207">
        <f t="shared" si="2"/>
        <v>24</v>
      </c>
      <c r="B30" s="827"/>
      <c r="C30" s="827"/>
      <c r="D30" s="764"/>
      <c r="E30" s="831" t="s">
        <v>323</v>
      </c>
      <c r="F30" s="683"/>
      <c r="G30" s="268">
        <f t="shared" si="7"/>
        <v>0</v>
      </c>
      <c r="H30" s="260"/>
      <c r="I30" s="258"/>
      <c r="J30" s="269"/>
      <c r="K30" s="254"/>
      <c r="L30" s="254"/>
      <c r="M30" s="254"/>
      <c r="N30" s="254"/>
      <c r="O30" s="254"/>
      <c r="P30" s="254"/>
      <c r="Q30" s="254"/>
      <c r="R30" s="254"/>
      <c r="S30" s="207">
        <f t="shared" si="0"/>
        <v>24</v>
      </c>
    </row>
    <row r="31" spans="1:19" s="205" customFormat="1" ht="14.25">
      <c r="A31" s="207">
        <f t="shared" si="2"/>
        <v>25</v>
      </c>
      <c r="B31" s="827"/>
      <c r="C31" s="827"/>
      <c r="D31" s="739" t="s">
        <v>324</v>
      </c>
      <c r="E31" s="740"/>
      <c r="F31" s="833"/>
      <c r="G31" s="268">
        <f t="shared" si="7"/>
        <v>0</v>
      </c>
      <c r="H31" s="260"/>
      <c r="I31" s="258"/>
      <c r="J31" s="259"/>
      <c r="K31" s="259"/>
      <c r="L31" s="259"/>
      <c r="M31" s="259"/>
      <c r="N31" s="259"/>
      <c r="O31" s="259"/>
      <c r="P31" s="259"/>
      <c r="Q31" s="259"/>
      <c r="R31" s="259"/>
      <c r="S31" s="207">
        <f t="shared" si="0"/>
        <v>25</v>
      </c>
    </row>
    <row r="32" spans="1:19" s="205" customFormat="1" ht="14.25">
      <c r="A32" s="207">
        <f t="shared" si="2"/>
        <v>26</v>
      </c>
      <c r="B32" s="827"/>
      <c r="C32" s="827"/>
      <c r="D32" s="739" t="s">
        <v>325</v>
      </c>
      <c r="E32" s="740"/>
      <c r="F32" s="833"/>
      <c r="G32" s="268">
        <f t="shared" si="7"/>
        <v>0</v>
      </c>
      <c r="H32" s="258"/>
      <c r="I32" s="258"/>
      <c r="J32" s="269"/>
      <c r="K32" s="254"/>
      <c r="L32" s="254"/>
      <c r="M32" s="254"/>
      <c r="N32" s="254"/>
      <c r="O32" s="254"/>
      <c r="P32" s="254"/>
      <c r="Q32" s="254"/>
      <c r="R32" s="254"/>
      <c r="S32" s="207">
        <f t="shared" si="0"/>
        <v>26</v>
      </c>
    </row>
    <row r="33" spans="1:19" s="205" customFormat="1" ht="14.25">
      <c r="A33" s="207">
        <f t="shared" si="2"/>
        <v>27</v>
      </c>
      <c r="B33" s="827"/>
      <c r="C33" s="827"/>
      <c r="D33" s="739" t="s">
        <v>326</v>
      </c>
      <c r="E33" s="740"/>
      <c r="F33" s="833"/>
      <c r="G33" s="268">
        <f t="shared" si="7"/>
        <v>0</v>
      </c>
      <c r="H33" s="258"/>
      <c r="I33" s="258"/>
      <c r="J33" s="258"/>
      <c r="K33" s="259"/>
      <c r="L33" s="259"/>
      <c r="M33" s="259"/>
      <c r="N33" s="259"/>
      <c r="O33" s="259"/>
      <c r="P33" s="259"/>
      <c r="Q33" s="259"/>
      <c r="R33" s="259"/>
      <c r="S33" s="207">
        <f t="shared" si="0"/>
        <v>27</v>
      </c>
    </row>
    <row r="34" spans="1:19" s="205" customFormat="1" ht="12">
      <c r="A34" s="207">
        <f t="shared" si="2"/>
        <v>28</v>
      </c>
      <c r="B34" s="827"/>
      <c r="C34" s="827"/>
      <c r="D34" s="763" t="s">
        <v>327</v>
      </c>
      <c r="E34" s="849" t="s">
        <v>314</v>
      </c>
      <c r="F34" s="766"/>
      <c r="G34" s="268">
        <f t="shared" si="7"/>
        <v>0</v>
      </c>
      <c r="H34" s="264"/>
      <c r="I34" s="264"/>
      <c r="J34" s="263"/>
      <c r="K34" s="263"/>
      <c r="L34" s="254"/>
      <c r="M34" s="254"/>
      <c r="N34" s="254"/>
      <c r="O34" s="254"/>
      <c r="P34" s="254"/>
      <c r="Q34" s="254"/>
      <c r="R34" s="254"/>
      <c r="S34" s="207">
        <f t="shared" si="0"/>
        <v>28</v>
      </c>
    </row>
    <row r="35" spans="1:19" s="205" customFormat="1" ht="12">
      <c r="A35" s="207">
        <f t="shared" si="2"/>
        <v>29</v>
      </c>
      <c r="B35" s="827"/>
      <c r="C35" s="827"/>
      <c r="D35" s="827"/>
      <c r="E35" s="849" t="s">
        <v>315</v>
      </c>
      <c r="F35" s="766"/>
      <c r="G35" s="268">
        <f t="shared" si="7"/>
        <v>0</v>
      </c>
      <c r="H35" s="264"/>
      <c r="I35" s="264"/>
      <c r="J35" s="263"/>
      <c r="K35" s="263"/>
      <c r="L35" s="254"/>
      <c r="M35" s="254"/>
      <c r="N35" s="254"/>
      <c r="O35" s="254"/>
      <c r="P35" s="254"/>
      <c r="Q35" s="254"/>
      <c r="R35" s="254"/>
      <c r="S35" s="207">
        <f t="shared" si="0"/>
        <v>29</v>
      </c>
    </row>
    <row r="36" spans="1:19" s="205" customFormat="1" ht="12">
      <c r="A36" s="207">
        <f t="shared" si="2"/>
        <v>30</v>
      </c>
      <c r="B36" s="827"/>
      <c r="C36" s="827"/>
      <c r="D36" s="764"/>
      <c r="E36" s="849" t="s">
        <v>316</v>
      </c>
      <c r="F36" s="766"/>
      <c r="G36" s="268">
        <f t="shared" si="7"/>
        <v>0</v>
      </c>
      <c r="H36" s="264"/>
      <c r="I36" s="264"/>
      <c r="J36" s="263"/>
      <c r="K36" s="263"/>
      <c r="L36" s="254"/>
      <c r="M36" s="254"/>
      <c r="N36" s="254"/>
      <c r="O36" s="254"/>
      <c r="P36" s="254"/>
      <c r="Q36" s="254"/>
      <c r="R36" s="254"/>
      <c r="S36" s="207">
        <f t="shared" si="0"/>
        <v>30</v>
      </c>
    </row>
    <row r="37" spans="1:19" s="205" customFormat="1" ht="14.25">
      <c r="A37" s="207">
        <f t="shared" si="2"/>
        <v>31</v>
      </c>
      <c r="B37" s="827"/>
      <c r="C37" s="828"/>
      <c r="D37" s="850" t="s">
        <v>328</v>
      </c>
      <c r="E37" s="851"/>
      <c r="F37" s="852"/>
      <c r="G37" s="270">
        <f>SUM(G29:G36)</f>
        <v>0</v>
      </c>
      <c r="H37" s="270">
        <f aca="true" t="shared" si="8" ref="H37:R37">SUM(H29:H36)</f>
        <v>0</v>
      </c>
      <c r="I37" s="270">
        <f t="shared" si="8"/>
        <v>0</v>
      </c>
      <c r="J37" s="270">
        <f t="shared" si="8"/>
        <v>0</v>
      </c>
      <c r="K37" s="270">
        <f t="shared" si="8"/>
        <v>0</v>
      </c>
      <c r="L37" s="270">
        <f t="shared" si="8"/>
        <v>0</v>
      </c>
      <c r="M37" s="270">
        <f t="shared" si="8"/>
        <v>0</v>
      </c>
      <c r="N37" s="270">
        <f t="shared" si="8"/>
        <v>0</v>
      </c>
      <c r="O37" s="270">
        <f t="shared" si="8"/>
        <v>0</v>
      </c>
      <c r="P37" s="270">
        <f t="shared" si="8"/>
        <v>0</v>
      </c>
      <c r="Q37" s="270">
        <f t="shared" si="8"/>
        <v>0</v>
      </c>
      <c r="R37" s="270">
        <f t="shared" si="8"/>
        <v>0</v>
      </c>
      <c r="S37" s="207">
        <f t="shared" si="0"/>
        <v>31</v>
      </c>
    </row>
    <row r="38" spans="1:19" s="205" customFormat="1" ht="12">
      <c r="A38" s="207">
        <f t="shared" si="2"/>
        <v>32</v>
      </c>
      <c r="B38" s="827"/>
      <c r="C38" s="763" t="s">
        <v>307</v>
      </c>
      <c r="D38" s="763" t="s">
        <v>329</v>
      </c>
      <c r="E38" s="849" t="s">
        <v>314</v>
      </c>
      <c r="F38" s="766"/>
      <c r="G38" s="254">
        <f>SUM(H38:R38)</f>
        <v>0</v>
      </c>
      <c r="H38" s="264"/>
      <c r="I38" s="264"/>
      <c r="J38" s="264"/>
      <c r="K38" s="264"/>
      <c r="L38" s="264"/>
      <c r="M38" s="264"/>
      <c r="N38" s="264"/>
      <c r="O38" s="264"/>
      <c r="P38" s="264"/>
      <c r="Q38" s="264"/>
      <c r="R38" s="264"/>
      <c r="S38" s="207">
        <f t="shared" si="0"/>
        <v>32</v>
      </c>
    </row>
    <row r="39" spans="1:19" s="205" customFormat="1" ht="12">
      <c r="A39" s="207">
        <f t="shared" si="2"/>
        <v>33</v>
      </c>
      <c r="B39" s="827"/>
      <c r="C39" s="827"/>
      <c r="D39" s="827"/>
      <c r="E39" s="849" t="s">
        <v>315</v>
      </c>
      <c r="F39" s="766"/>
      <c r="G39" s="254">
        <f aca="true" t="shared" si="9" ref="G39:G45">SUM(H39:R39)</f>
        <v>0</v>
      </c>
      <c r="H39" s="264"/>
      <c r="I39" s="264"/>
      <c r="J39" s="264"/>
      <c r="K39" s="264"/>
      <c r="L39" s="264"/>
      <c r="M39" s="264"/>
      <c r="N39" s="264"/>
      <c r="O39" s="264"/>
      <c r="P39" s="264"/>
      <c r="Q39" s="264"/>
      <c r="R39" s="264"/>
      <c r="S39" s="207">
        <f t="shared" si="0"/>
        <v>33</v>
      </c>
    </row>
    <row r="40" spans="1:19" s="205" customFormat="1" ht="12">
      <c r="A40" s="207">
        <f t="shared" si="2"/>
        <v>34</v>
      </c>
      <c r="B40" s="827"/>
      <c r="C40" s="827"/>
      <c r="D40" s="764"/>
      <c r="E40" s="849" t="s">
        <v>316</v>
      </c>
      <c r="F40" s="766"/>
      <c r="G40" s="254">
        <f t="shared" si="9"/>
        <v>0</v>
      </c>
      <c r="H40" s="264"/>
      <c r="I40" s="264"/>
      <c r="J40" s="264"/>
      <c r="K40" s="264"/>
      <c r="L40" s="264"/>
      <c r="M40" s="264"/>
      <c r="N40" s="264"/>
      <c r="O40" s="264"/>
      <c r="P40" s="264"/>
      <c r="Q40" s="264"/>
      <c r="R40" s="264"/>
      <c r="S40" s="207">
        <f t="shared" si="0"/>
        <v>34</v>
      </c>
    </row>
    <row r="41" spans="1:19" s="205" customFormat="1" ht="14.25">
      <c r="A41" s="207">
        <f t="shared" si="2"/>
        <v>35</v>
      </c>
      <c r="B41" s="827"/>
      <c r="C41" s="827"/>
      <c r="D41" s="831" t="s">
        <v>330</v>
      </c>
      <c r="E41" s="849"/>
      <c r="F41" s="683"/>
      <c r="G41" s="254">
        <f>SUM(H41:R41)</f>
        <v>0</v>
      </c>
      <c r="H41" s="258"/>
      <c r="I41" s="258"/>
      <c r="J41" s="269"/>
      <c r="K41" s="254"/>
      <c r="L41" s="254"/>
      <c r="M41" s="254"/>
      <c r="N41" s="254"/>
      <c r="O41" s="254"/>
      <c r="P41" s="254"/>
      <c r="Q41" s="254"/>
      <c r="R41" s="254"/>
      <c r="S41" s="207">
        <f t="shared" si="0"/>
        <v>35</v>
      </c>
    </row>
    <row r="42" spans="1:19" s="205" customFormat="1" ht="12">
      <c r="A42" s="207">
        <f t="shared" si="2"/>
        <v>36</v>
      </c>
      <c r="B42" s="827"/>
      <c r="C42" s="827"/>
      <c r="D42" s="763" t="s">
        <v>331</v>
      </c>
      <c r="E42" s="849" t="s">
        <v>332</v>
      </c>
      <c r="F42" s="766"/>
      <c r="G42" s="254">
        <f t="shared" si="9"/>
        <v>0</v>
      </c>
      <c r="H42" s="258"/>
      <c r="I42" s="258"/>
      <c r="J42" s="269"/>
      <c r="K42" s="254"/>
      <c r="L42" s="254"/>
      <c r="M42" s="254"/>
      <c r="N42" s="254"/>
      <c r="O42" s="254"/>
      <c r="P42" s="254"/>
      <c r="Q42" s="254"/>
      <c r="R42" s="254"/>
      <c r="S42" s="207">
        <f t="shared" si="0"/>
        <v>36</v>
      </c>
    </row>
    <row r="43" spans="1:19" s="205" customFormat="1" ht="12">
      <c r="A43" s="207">
        <f t="shared" si="2"/>
        <v>37</v>
      </c>
      <c r="B43" s="827"/>
      <c r="C43" s="827"/>
      <c r="D43" s="827"/>
      <c r="E43" s="849" t="s">
        <v>333</v>
      </c>
      <c r="F43" s="766"/>
      <c r="G43" s="254">
        <f t="shared" si="9"/>
        <v>0</v>
      </c>
      <c r="H43" s="258"/>
      <c r="I43" s="258"/>
      <c r="J43" s="269"/>
      <c r="K43" s="254"/>
      <c r="L43" s="254"/>
      <c r="M43" s="254"/>
      <c r="N43" s="254"/>
      <c r="O43" s="254"/>
      <c r="P43" s="254"/>
      <c r="Q43" s="254"/>
      <c r="R43" s="254"/>
      <c r="S43" s="207">
        <f t="shared" si="0"/>
        <v>37</v>
      </c>
    </row>
    <row r="44" spans="1:19" s="205" customFormat="1" ht="12">
      <c r="A44" s="207">
        <f t="shared" si="2"/>
        <v>38</v>
      </c>
      <c r="B44" s="827"/>
      <c r="C44" s="827"/>
      <c r="D44" s="764"/>
      <c r="E44" s="849" t="s">
        <v>334</v>
      </c>
      <c r="F44" s="766"/>
      <c r="G44" s="254">
        <f t="shared" si="9"/>
        <v>0</v>
      </c>
      <c r="H44" s="258"/>
      <c r="I44" s="258"/>
      <c r="J44" s="269"/>
      <c r="K44" s="254"/>
      <c r="L44" s="254"/>
      <c r="M44" s="254"/>
      <c r="N44" s="254"/>
      <c r="O44" s="254"/>
      <c r="P44" s="254"/>
      <c r="Q44" s="254"/>
      <c r="R44" s="254"/>
      <c r="S44" s="207">
        <f t="shared" si="0"/>
        <v>38</v>
      </c>
    </row>
    <row r="45" spans="1:19" s="205" customFormat="1" ht="14.25">
      <c r="A45" s="207">
        <f t="shared" si="2"/>
        <v>39</v>
      </c>
      <c r="B45" s="827"/>
      <c r="C45" s="827"/>
      <c r="D45" s="739" t="s">
        <v>335</v>
      </c>
      <c r="E45" s="740"/>
      <c r="F45" s="833"/>
      <c r="G45" s="254">
        <f t="shared" si="9"/>
        <v>0</v>
      </c>
      <c r="H45" s="258"/>
      <c r="I45" s="258"/>
      <c r="J45" s="269"/>
      <c r="K45" s="254"/>
      <c r="L45" s="254"/>
      <c r="M45" s="254"/>
      <c r="N45" s="254"/>
      <c r="O45" s="254"/>
      <c r="P45" s="254"/>
      <c r="Q45" s="254"/>
      <c r="R45" s="254"/>
      <c r="S45" s="207">
        <f t="shared" si="0"/>
        <v>39</v>
      </c>
    </row>
    <row r="46" spans="1:19" s="205" customFormat="1" ht="14.25">
      <c r="A46" s="207">
        <f t="shared" si="2"/>
        <v>40</v>
      </c>
      <c r="B46" s="827"/>
      <c r="C46" s="828"/>
      <c r="D46" s="853" t="s">
        <v>336</v>
      </c>
      <c r="E46" s="854"/>
      <c r="F46" s="855"/>
      <c r="G46" s="271">
        <f>SUM(G38:G45)</f>
        <v>0</v>
      </c>
      <c r="H46" s="271">
        <f aca="true" t="shared" si="10" ref="H46:R46">SUM(H38:H45)</f>
        <v>0</v>
      </c>
      <c r="I46" s="271">
        <f t="shared" si="10"/>
        <v>0</v>
      </c>
      <c r="J46" s="271">
        <f t="shared" si="10"/>
        <v>0</v>
      </c>
      <c r="K46" s="271">
        <f t="shared" si="10"/>
        <v>0</v>
      </c>
      <c r="L46" s="271">
        <f t="shared" si="10"/>
        <v>0</v>
      </c>
      <c r="M46" s="271">
        <f t="shared" si="10"/>
        <v>0</v>
      </c>
      <c r="N46" s="271">
        <f t="shared" si="10"/>
        <v>0</v>
      </c>
      <c r="O46" s="271">
        <f t="shared" si="10"/>
        <v>0</v>
      </c>
      <c r="P46" s="271">
        <f t="shared" si="10"/>
        <v>0</v>
      </c>
      <c r="Q46" s="271">
        <f t="shared" si="10"/>
        <v>0</v>
      </c>
      <c r="R46" s="271">
        <f t="shared" si="10"/>
        <v>0</v>
      </c>
      <c r="S46" s="207">
        <f t="shared" si="0"/>
        <v>40</v>
      </c>
    </row>
    <row r="47" spans="1:19" s="205" customFormat="1" ht="14.25">
      <c r="A47" s="207">
        <f t="shared" si="2"/>
        <v>41</v>
      </c>
      <c r="B47" s="764"/>
      <c r="C47" s="856" t="s">
        <v>337</v>
      </c>
      <c r="D47" s="857"/>
      <c r="E47" s="857"/>
      <c r="F47" s="858"/>
      <c r="G47" s="272">
        <f>G37-G46</f>
        <v>0</v>
      </c>
      <c r="H47" s="272">
        <f aca="true" t="shared" si="11" ref="H47:R47">H37-H46</f>
        <v>0</v>
      </c>
      <c r="I47" s="272">
        <f t="shared" si="11"/>
        <v>0</v>
      </c>
      <c r="J47" s="272">
        <f t="shared" si="11"/>
        <v>0</v>
      </c>
      <c r="K47" s="272">
        <f t="shared" si="11"/>
        <v>0</v>
      </c>
      <c r="L47" s="272">
        <f t="shared" si="11"/>
        <v>0</v>
      </c>
      <c r="M47" s="272">
        <f t="shared" si="11"/>
        <v>0</v>
      </c>
      <c r="N47" s="272">
        <f t="shared" si="11"/>
        <v>0</v>
      </c>
      <c r="O47" s="272">
        <f t="shared" si="11"/>
        <v>0</v>
      </c>
      <c r="P47" s="272">
        <f t="shared" si="11"/>
        <v>0</v>
      </c>
      <c r="Q47" s="272">
        <f t="shared" si="11"/>
        <v>0</v>
      </c>
      <c r="R47" s="272">
        <f t="shared" si="11"/>
        <v>0</v>
      </c>
      <c r="S47" s="207">
        <f t="shared" si="0"/>
        <v>41</v>
      </c>
    </row>
    <row r="48" spans="1:19" s="205" customFormat="1" ht="12">
      <c r="A48" s="207">
        <f t="shared" si="2"/>
        <v>42</v>
      </c>
      <c r="B48" s="763" t="s">
        <v>338</v>
      </c>
      <c r="C48" s="763" t="s">
        <v>294</v>
      </c>
      <c r="D48" s="840" t="s">
        <v>339</v>
      </c>
      <c r="E48" s="840"/>
      <c r="F48" s="840"/>
      <c r="G48" s="268">
        <f>SUM(H48:R48)</f>
        <v>0</v>
      </c>
      <c r="H48" s="258"/>
      <c r="I48" s="258"/>
      <c r="J48" s="258"/>
      <c r="K48" s="258"/>
      <c r="L48" s="258"/>
      <c r="M48" s="258"/>
      <c r="N48" s="258"/>
      <c r="O48" s="258"/>
      <c r="P48" s="258"/>
      <c r="Q48" s="258"/>
      <c r="R48" s="258"/>
      <c r="S48" s="207">
        <f t="shared" si="0"/>
        <v>42</v>
      </c>
    </row>
    <row r="49" spans="1:19" s="205" customFormat="1" ht="12">
      <c r="A49" s="207">
        <f t="shared" si="2"/>
        <v>43</v>
      </c>
      <c r="B49" s="827"/>
      <c r="C49" s="827"/>
      <c r="D49" s="840" t="s">
        <v>340</v>
      </c>
      <c r="E49" s="840"/>
      <c r="F49" s="840"/>
      <c r="G49" s="268">
        <f>SUM(H49:R49)</f>
        <v>0</v>
      </c>
      <c r="H49" s="258"/>
      <c r="I49" s="258"/>
      <c r="J49" s="258"/>
      <c r="K49" s="258"/>
      <c r="L49" s="258"/>
      <c r="M49" s="258"/>
      <c r="N49" s="258"/>
      <c r="O49" s="258"/>
      <c r="P49" s="258"/>
      <c r="Q49" s="258"/>
      <c r="R49" s="258"/>
      <c r="S49" s="207">
        <f t="shared" si="0"/>
        <v>43</v>
      </c>
    </row>
    <row r="50" spans="1:19" s="205" customFormat="1" ht="12">
      <c r="A50" s="207">
        <f t="shared" si="2"/>
        <v>44</v>
      </c>
      <c r="B50" s="827"/>
      <c r="C50" s="827"/>
      <c r="D50" s="859" t="s">
        <v>341</v>
      </c>
      <c r="E50" s="859"/>
      <c r="F50" s="859"/>
      <c r="G50" s="268">
        <f>SUM(H50:R50)</f>
        <v>0</v>
      </c>
      <c r="H50" s="258"/>
      <c r="I50" s="258"/>
      <c r="J50" s="258"/>
      <c r="K50" s="258"/>
      <c r="L50" s="258"/>
      <c r="M50" s="258"/>
      <c r="N50" s="258"/>
      <c r="O50" s="258"/>
      <c r="P50" s="258"/>
      <c r="Q50" s="258"/>
      <c r="R50" s="258"/>
      <c r="S50" s="207">
        <f t="shared" si="0"/>
        <v>44</v>
      </c>
    </row>
    <row r="51" spans="1:19" s="205" customFormat="1" ht="14.25">
      <c r="A51" s="207">
        <f t="shared" si="2"/>
        <v>45</v>
      </c>
      <c r="B51" s="827"/>
      <c r="C51" s="828"/>
      <c r="D51" s="860" t="s">
        <v>342</v>
      </c>
      <c r="E51" s="861"/>
      <c r="F51" s="862"/>
      <c r="G51" s="273">
        <f>SUM(G48:G50)</f>
        <v>0</v>
      </c>
      <c r="H51" s="273">
        <f>SUM(H48:H50)</f>
        <v>0</v>
      </c>
      <c r="I51" s="273">
        <f aca="true" t="shared" si="12" ref="I51:R51">SUM(I48:I50)</f>
        <v>0</v>
      </c>
      <c r="J51" s="273">
        <f t="shared" si="12"/>
        <v>0</v>
      </c>
      <c r="K51" s="273">
        <f t="shared" si="12"/>
        <v>0</v>
      </c>
      <c r="L51" s="273">
        <f t="shared" si="12"/>
        <v>0</v>
      </c>
      <c r="M51" s="273">
        <f t="shared" si="12"/>
        <v>0</v>
      </c>
      <c r="N51" s="273">
        <f t="shared" si="12"/>
        <v>0</v>
      </c>
      <c r="O51" s="273">
        <f t="shared" si="12"/>
        <v>0</v>
      </c>
      <c r="P51" s="273">
        <f t="shared" si="12"/>
        <v>0</v>
      </c>
      <c r="Q51" s="273">
        <f t="shared" si="12"/>
        <v>0</v>
      </c>
      <c r="R51" s="273">
        <f t="shared" si="12"/>
        <v>0</v>
      </c>
      <c r="S51" s="207">
        <f t="shared" si="0"/>
        <v>45</v>
      </c>
    </row>
    <row r="52" spans="1:19" s="205" customFormat="1" ht="12">
      <c r="A52" s="207">
        <f t="shared" si="2"/>
        <v>46</v>
      </c>
      <c r="B52" s="827"/>
      <c r="C52" s="763" t="s">
        <v>307</v>
      </c>
      <c r="D52" s="864" t="s">
        <v>343</v>
      </c>
      <c r="E52" s="864"/>
      <c r="F52" s="864"/>
      <c r="G52" s="254">
        <f>SUM(H52:R52)</f>
        <v>0</v>
      </c>
      <c r="H52" s="258"/>
      <c r="I52" s="258"/>
      <c r="J52" s="258"/>
      <c r="K52" s="258"/>
      <c r="L52" s="258"/>
      <c r="M52" s="258"/>
      <c r="N52" s="258"/>
      <c r="O52" s="258"/>
      <c r="P52" s="258"/>
      <c r="Q52" s="258"/>
      <c r="R52" s="258"/>
      <c r="S52" s="207">
        <f t="shared" si="0"/>
        <v>46</v>
      </c>
    </row>
    <row r="53" spans="1:19" s="205" customFormat="1" ht="12">
      <c r="A53" s="207">
        <f t="shared" si="2"/>
        <v>47</v>
      </c>
      <c r="B53" s="827"/>
      <c r="C53" s="827"/>
      <c r="D53" s="864" t="s">
        <v>344</v>
      </c>
      <c r="E53" s="864"/>
      <c r="F53" s="864"/>
      <c r="G53" s="254">
        <f>SUM(H53:R53)</f>
        <v>0</v>
      </c>
      <c r="H53" s="258"/>
      <c r="I53" s="258"/>
      <c r="J53" s="258"/>
      <c r="K53" s="258"/>
      <c r="L53" s="258"/>
      <c r="M53" s="258"/>
      <c r="N53" s="258"/>
      <c r="O53" s="258"/>
      <c r="P53" s="258"/>
      <c r="Q53" s="258"/>
      <c r="R53" s="258"/>
      <c r="S53" s="207">
        <f t="shared" si="0"/>
        <v>47</v>
      </c>
    </row>
    <row r="54" spans="1:19" s="205" customFormat="1" ht="14.25">
      <c r="A54" s="207">
        <f t="shared" si="2"/>
        <v>48</v>
      </c>
      <c r="B54" s="827"/>
      <c r="C54" s="828"/>
      <c r="D54" s="865" t="s">
        <v>345</v>
      </c>
      <c r="E54" s="866"/>
      <c r="F54" s="867"/>
      <c r="G54" s="274">
        <f>SUM(G52:G53)</f>
        <v>0</v>
      </c>
      <c r="H54" s="274">
        <f aca="true" t="shared" si="13" ref="H54:R54">SUM(H52:H53)</f>
        <v>0</v>
      </c>
      <c r="I54" s="274">
        <f t="shared" si="13"/>
        <v>0</v>
      </c>
      <c r="J54" s="274">
        <f t="shared" si="13"/>
        <v>0</v>
      </c>
      <c r="K54" s="274">
        <f t="shared" si="13"/>
        <v>0</v>
      </c>
      <c r="L54" s="274">
        <f t="shared" si="13"/>
        <v>0</v>
      </c>
      <c r="M54" s="274">
        <f t="shared" si="13"/>
        <v>0</v>
      </c>
      <c r="N54" s="274">
        <f t="shared" si="13"/>
        <v>0</v>
      </c>
      <c r="O54" s="274">
        <f t="shared" si="13"/>
        <v>0</v>
      </c>
      <c r="P54" s="274">
        <f t="shared" si="13"/>
        <v>0</v>
      </c>
      <c r="Q54" s="274">
        <f t="shared" si="13"/>
        <v>0</v>
      </c>
      <c r="R54" s="274">
        <f t="shared" si="13"/>
        <v>0</v>
      </c>
      <c r="S54" s="207">
        <f t="shared" si="0"/>
        <v>48</v>
      </c>
    </row>
    <row r="55" spans="1:19" s="205" customFormat="1" ht="14.25">
      <c r="A55" s="207">
        <f t="shared" si="2"/>
        <v>49</v>
      </c>
      <c r="B55" s="764"/>
      <c r="C55" s="868" t="s">
        <v>346</v>
      </c>
      <c r="D55" s="869"/>
      <c r="E55" s="869"/>
      <c r="F55" s="870"/>
      <c r="G55" s="275">
        <f>G51-G54</f>
        <v>0</v>
      </c>
      <c r="H55" s="275">
        <f>H51-H54</f>
        <v>0</v>
      </c>
      <c r="I55" s="275">
        <f aca="true" t="shared" si="14" ref="I55:R55">I51-I54</f>
        <v>0</v>
      </c>
      <c r="J55" s="275">
        <f t="shared" si="14"/>
        <v>0</v>
      </c>
      <c r="K55" s="275">
        <f t="shared" si="14"/>
        <v>0</v>
      </c>
      <c r="L55" s="275">
        <f t="shared" si="14"/>
        <v>0</v>
      </c>
      <c r="M55" s="275">
        <f t="shared" si="14"/>
        <v>0</v>
      </c>
      <c r="N55" s="275">
        <f t="shared" si="14"/>
        <v>0</v>
      </c>
      <c r="O55" s="275">
        <f t="shared" si="14"/>
        <v>0</v>
      </c>
      <c r="P55" s="275">
        <f t="shared" si="14"/>
        <v>0</v>
      </c>
      <c r="Q55" s="275">
        <f t="shared" si="14"/>
        <v>0</v>
      </c>
      <c r="R55" s="275">
        <f t="shared" si="14"/>
        <v>0</v>
      </c>
      <c r="S55" s="207">
        <f t="shared" si="0"/>
        <v>49</v>
      </c>
    </row>
    <row r="56" spans="1:19" s="205" customFormat="1" ht="14.25">
      <c r="A56" s="207">
        <f t="shared" si="2"/>
        <v>50</v>
      </c>
      <c r="B56" s="871" t="s">
        <v>347</v>
      </c>
      <c r="C56" s="872"/>
      <c r="D56" s="872"/>
      <c r="E56" s="872"/>
      <c r="F56" s="863"/>
      <c r="G56" s="276">
        <f>SUM(G28,G47,G55)</f>
        <v>0</v>
      </c>
      <c r="H56" s="276">
        <f>SUM(H28,H47,H55)</f>
        <v>0</v>
      </c>
      <c r="I56" s="276">
        <f aca="true" t="shared" si="15" ref="I56:R56">SUM(I28,I47,I55)</f>
        <v>0</v>
      </c>
      <c r="J56" s="276">
        <f t="shared" si="15"/>
        <v>0</v>
      </c>
      <c r="K56" s="276">
        <f t="shared" si="15"/>
        <v>0</v>
      </c>
      <c r="L56" s="276">
        <f t="shared" si="15"/>
        <v>0</v>
      </c>
      <c r="M56" s="276">
        <f t="shared" si="15"/>
        <v>0</v>
      </c>
      <c r="N56" s="276">
        <f t="shared" si="15"/>
        <v>0</v>
      </c>
      <c r="O56" s="276">
        <f t="shared" si="15"/>
        <v>0</v>
      </c>
      <c r="P56" s="276">
        <f t="shared" si="15"/>
        <v>0</v>
      </c>
      <c r="Q56" s="276">
        <f t="shared" si="15"/>
        <v>0</v>
      </c>
      <c r="R56" s="276">
        <f t="shared" si="15"/>
        <v>0</v>
      </c>
      <c r="S56" s="207">
        <f t="shared" si="0"/>
        <v>50</v>
      </c>
    </row>
    <row r="57" spans="1:19" s="205" customFormat="1" ht="14.25">
      <c r="A57" s="207">
        <f t="shared" si="2"/>
        <v>51</v>
      </c>
      <c r="B57" s="760" t="s">
        <v>348</v>
      </c>
      <c r="C57" s="761"/>
      <c r="D57" s="761"/>
      <c r="E57" s="761"/>
      <c r="F57" s="863"/>
      <c r="G57" s="254"/>
      <c r="H57" s="263">
        <v>0</v>
      </c>
      <c r="I57" s="257">
        <f>H58</f>
        <v>0</v>
      </c>
      <c r="J57" s="257">
        <f>I58</f>
        <v>0</v>
      </c>
      <c r="K57" s="257">
        <f aca="true" t="shared" si="16" ref="K57:R57">J58</f>
        <v>0</v>
      </c>
      <c r="L57" s="257">
        <f t="shared" si="16"/>
        <v>0</v>
      </c>
      <c r="M57" s="257">
        <f t="shared" si="16"/>
        <v>0</v>
      </c>
      <c r="N57" s="257">
        <f t="shared" si="16"/>
        <v>0</v>
      </c>
      <c r="O57" s="257">
        <f t="shared" si="16"/>
        <v>0</v>
      </c>
      <c r="P57" s="257">
        <f t="shared" si="16"/>
        <v>0</v>
      </c>
      <c r="Q57" s="257">
        <f t="shared" si="16"/>
        <v>0</v>
      </c>
      <c r="R57" s="257">
        <f t="shared" si="16"/>
        <v>0</v>
      </c>
      <c r="S57" s="207">
        <f t="shared" si="0"/>
        <v>51</v>
      </c>
    </row>
    <row r="58" spans="1:19" s="205" customFormat="1" ht="14.25">
      <c r="A58" s="207">
        <f>A57+1</f>
        <v>52</v>
      </c>
      <c r="B58" s="760" t="s">
        <v>349</v>
      </c>
      <c r="C58" s="761"/>
      <c r="D58" s="761"/>
      <c r="E58" s="761"/>
      <c r="F58" s="863"/>
      <c r="G58" s="254"/>
      <c r="H58" s="277">
        <f>SUM(H56:H57)</f>
        <v>0</v>
      </c>
      <c r="I58" s="277">
        <f>SUM(I56:I57)</f>
        <v>0</v>
      </c>
      <c r="J58" s="277">
        <f>SUM(J56:J57)</f>
        <v>0</v>
      </c>
      <c r="K58" s="277">
        <f aca="true" t="shared" si="17" ref="K58:R58">SUM(K56:K57)</f>
        <v>0</v>
      </c>
      <c r="L58" s="277">
        <f t="shared" si="17"/>
        <v>0</v>
      </c>
      <c r="M58" s="277">
        <f t="shared" si="17"/>
        <v>0</v>
      </c>
      <c r="N58" s="277">
        <f t="shared" si="17"/>
        <v>0</v>
      </c>
      <c r="O58" s="277">
        <f t="shared" si="17"/>
        <v>0</v>
      </c>
      <c r="P58" s="277">
        <f t="shared" si="17"/>
        <v>0</v>
      </c>
      <c r="Q58" s="277">
        <f t="shared" si="17"/>
        <v>0</v>
      </c>
      <c r="R58" s="277">
        <f t="shared" si="17"/>
        <v>0</v>
      </c>
      <c r="S58" s="207">
        <f t="shared" si="0"/>
        <v>52</v>
      </c>
    </row>
    <row r="59" s="205" customFormat="1" ht="11.25"/>
    <row r="60" s="205" customFormat="1" ht="11.25"/>
    <row r="61" spans="8:9" s="205" customFormat="1" ht="11.25">
      <c r="H61" s="205" t="s">
        <v>426</v>
      </c>
      <c r="I61" s="205" t="s">
        <v>427</v>
      </c>
    </row>
    <row r="62" s="205" customFormat="1" ht="11.25"/>
  </sheetData>
  <sheetProtection/>
  <mergeCells count="71">
    <mergeCell ref="B57:F57"/>
    <mergeCell ref="B58:F58"/>
    <mergeCell ref="C52:C54"/>
    <mergeCell ref="D52:F52"/>
    <mergeCell ref="D53:F53"/>
    <mergeCell ref="D54:F54"/>
    <mergeCell ref="C55:F55"/>
    <mergeCell ref="B56:F56"/>
    <mergeCell ref="E44:F44"/>
    <mergeCell ref="D45:F45"/>
    <mergeCell ref="D46:F46"/>
    <mergeCell ref="C47:F47"/>
    <mergeCell ref="B48:B55"/>
    <mergeCell ref="C48:C51"/>
    <mergeCell ref="D48:F48"/>
    <mergeCell ref="D49:F49"/>
    <mergeCell ref="D50:F50"/>
    <mergeCell ref="D51:F51"/>
    <mergeCell ref="D37:F37"/>
    <mergeCell ref="C38:C46"/>
    <mergeCell ref="D38:D40"/>
    <mergeCell ref="E38:F38"/>
    <mergeCell ref="E39:F39"/>
    <mergeCell ref="E40:F40"/>
    <mergeCell ref="D41:F41"/>
    <mergeCell ref="D42:D44"/>
    <mergeCell ref="E42:F42"/>
    <mergeCell ref="E43:F43"/>
    <mergeCell ref="D31:F31"/>
    <mergeCell ref="D32:F32"/>
    <mergeCell ref="D33:F33"/>
    <mergeCell ref="D34:D36"/>
    <mergeCell ref="E34:F34"/>
    <mergeCell ref="E35:F35"/>
    <mergeCell ref="E36:F36"/>
    <mergeCell ref="E24:F24"/>
    <mergeCell ref="E25:F25"/>
    <mergeCell ref="D26:F26"/>
    <mergeCell ref="D27:F27"/>
    <mergeCell ref="C28:F28"/>
    <mergeCell ref="B29:B47"/>
    <mergeCell ref="C29:C37"/>
    <mergeCell ref="D29:D30"/>
    <mergeCell ref="E29:F29"/>
    <mergeCell ref="E30:F30"/>
    <mergeCell ref="D16:F16"/>
    <mergeCell ref="D17:F17"/>
    <mergeCell ref="C18:C27"/>
    <mergeCell ref="D18:F18"/>
    <mergeCell ref="D19:F19"/>
    <mergeCell ref="D20:F20"/>
    <mergeCell ref="D21:F21"/>
    <mergeCell ref="D22:F22"/>
    <mergeCell ref="D23:D25"/>
    <mergeCell ref="E23:F23"/>
    <mergeCell ref="D11:D13"/>
    <mergeCell ref="E11:F11"/>
    <mergeCell ref="E12:F12"/>
    <mergeCell ref="E13:F13"/>
    <mergeCell ref="D14:F14"/>
    <mergeCell ref="D15:F15"/>
    <mergeCell ref="A4:A6"/>
    <mergeCell ref="B4:F6"/>
    <mergeCell ref="G4:G6"/>
    <mergeCell ref="I4:R4"/>
    <mergeCell ref="S4:S6"/>
    <mergeCell ref="B7:B28"/>
    <mergeCell ref="C7:C17"/>
    <mergeCell ref="D7:D10"/>
    <mergeCell ref="E7:E8"/>
    <mergeCell ref="E9:E10"/>
  </mergeCells>
  <printOptions verticalCentered="1"/>
  <pageMargins left="0.984251968503937" right="0.984251968503937" top="0.3937007874015748" bottom="0.1968503937007874" header="0.6692913385826772" footer="0.5118110236220472"/>
  <pageSetup horizontalDpi="600" verticalDpi="600" orientation="landscape" paperSize="8" scale="105"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S32"/>
  <sheetViews>
    <sheetView zoomScale="75" zoomScaleNormal="75" workbookViewId="0" topLeftCell="A1">
      <selection activeCell="B33" sqref="B33"/>
    </sheetView>
  </sheetViews>
  <sheetFormatPr defaultColWidth="9.00390625" defaultRowHeight="30" customHeight="1"/>
  <cols>
    <col min="1" max="23" width="5.625" style="24" customWidth="1"/>
    <col min="24" max="16384" width="9.00390625" style="24" customWidth="1"/>
  </cols>
  <sheetData>
    <row r="1" spans="1:19" s="17" customFormat="1" ht="30" customHeight="1">
      <c r="A1" s="17" t="s">
        <v>107</v>
      </c>
      <c r="H1" s="515" t="s">
        <v>112</v>
      </c>
      <c r="I1" s="515"/>
      <c r="J1" s="515"/>
      <c r="K1" s="508"/>
      <c r="L1" s="508"/>
      <c r="M1" s="508"/>
      <c r="N1" s="508"/>
      <c r="O1" s="508"/>
      <c r="P1" s="508"/>
      <c r="Q1" s="508"/>
      <c r="R1" s="508"/>
      <c r="S1" s="508"/>
    </row>
    <row r="2" spans="12:19" s="17" customFormat="1" ht="30" customHeight="1">
      <c r="L2" s="18"/>
      <c r="M2" s="19"/>
      <c r="N2" s="20"/>
      <c r="O2" s="18"/>
      <c r="P2" s="18"/>
      <c r="Q2" s="18"/>
      <c r="R2" s="19"/>
      <c r="S2" s="20"/>
    </row>
    <row r="3" spans="1:14" s="23" customFormat="1" ht="30" customHeight="1">
      <c r="A3" s="21" t="s">
        <v>20</v>
      </c>
      <c r="B3" s="22"/>
      <c r="C3" s="22"/>
      <c r="D3" s="22"/>
      <c r="E3" s="22"/>
      <c r="F3" s="22"/>
      <c r="I3" s="22"/>
      <c r="J3" s="22"/>
      <c r="N3" s="23" t="s">
        <v>390</v>
      </c>
    </row>
    <row r="4" spans="2:15" s="23" customFormat="1" ht="30" customHeight="1">
      <c r="B4" s="494" t="s">
        <v>19</v>
      </c>
      <c r="C4" s="495"/>
      <c r="D4" s="495"/>
      <c r="E4" s="495"/>
      <c r="F4" s="495"/>
      <c r="G4" s="496"/>
      <c r="H4" s="494" t="s">
        <v>49</v>
      </c>
      <c r="I4" s="495"/>
      <c r="J4" s="496"/>
      <c r="K4" s="494" t="s">
        <v>50</v>
      </c>
      <c r="L4" s="495"/>
      <c r="M4" s="495"/>
      <c r="N4" s="495"/>
      <c r="O4" s="496"/>
    </row>
    <row r="5" spans="2:16" s="23" customFormat="1" ht="30" customHeight="1">
      <c r="B5" s="528" t="s">
        <v>355</v>
      </c>
      <c r="C5" s="529"/>
      <c r="D5" s="529"/>
      <c r="E5" s="529"/>
      <c r="F5" s="529"/>
      <c r="G5" s="529"/>
      <c r="H5" s="512"/>
      <c r="I5" s="513"/>
      <c r="J5" s="514"/>
      <c r="K5" s="509"/>
      <c r="L5" s="510"/>
      <c r="M5" s="510"/>
      <c r="N5" s="510"/>
      <c r="O5" s="511"/>
      <c r="P5" s="161"/>
    </row>
    <row r="6" spans="2:16" s="23" customFormat="1" ht="30" customHeight="1">
      <c r="B6" s="506" t="s">
        <v>356</v>
      </c>
      <c r="C6" s="507"/>
      <c r="D6" s="507"/>
      <c r="E6" s="507"/>
      <c r="F6" s="507"/>
      <c r="G6" s="507"/>
      <c r="H6" s="503"/>
      <c r="I6" s="504"/>
      <c r="J6" s="505"/>
      <c r="K6" s="476"/>
      <c r="L6" s="477"/>
      <c r="M6" s="477"/>
      <c r="N6" s="477"/>
      <c r="O6" s="478"/>
      <c r="P6" s="161"/>
    </row>
    <row r="7" spans="2:16" s="23" customFormat="1" ht="30" customHeight="1">
      <c r="B7" s="506" t="s">
        <v>357</v>
      </c>
      <c r="C7" s="507"/>
      <c r="D7" s="507"/>
      <c r="E7" s="507"/>
      <c r="F7" s="507"/>
      <c r="G7" s="507"/>
      <c r="H7" s="503"/>
      <c r="I7" s="504"/>
      <c r="J7" s="505"/>
      <c r="K7" s="476"/>
      <c r="L7" s="477"/>
      <c r="M7" s="477"/>
      <c r="N7" s="477"/>
      <c r="O7" s="478"/>
      <c r="P7" s="161"/>
    </row>
    <row r="8" spans="2:16" s="23" customFormat="1" ht="30" customHeight="1">
      <c r="B8" s="506" t="s">
        <v>358</v>
      </c>
      <c r="C8" s="507"/>
      <c r="D8" s="507"/>
      <c r="E8" s="507"/>
      <c r="F8" s="507"/>
      <c r="G8" s="507"/>
      <c r="H8" s="503"/>
      <c r="I8" s="504"/>
      <c r="J8" s="505"/>
      <c r="K8" s="476"/>
      <c r="L8" s="477"/>
      <c r="M8" s="477"/>
      <c r="N8" s="477"/>
      <c r="O8" s="478"/>
      <c r="P8" s="161"/>
    </row>
    <row r="9" spans="2:16" s="23" customFormat="1" ht="30" customHeight="1">
      <c r="B9" s="506" t="s">
        <v>359</v>
      </c>
      <c r="C9" s="507"/>
      <c r="D9" s="507"/>
      <c r="E9" s="507"/>
      <c r="F9" s="507"/>
      <c r="G9" s="507"/>
      <c r="H9" s="503"/>
      <c r="I9" s="504"/>
      <c r="J9" s="505"/>
      <c r="K9" s="476"/>
      <c r="L9" s="477"/>
      <c r="M9" s="477"/>
      <c r="N9" s="477"/>
      <c r="O9" s="478"/>
      <c r="P9" s="161"/>
    </row>
    <row r="10" spans="2:16" s="23" customFormat="1" ht="30" customHeight="1">
      <c r="B10" s="506" t="s">
        <v>360</v>
      </c>
      <c r="C10" s="507"/>
      <c r="D10" s="507"/>
      <c r="E10" s="507"/>
      <c r="F10" s="507"/>
      <c r="G10" s="507"/>
      <c r="H10" s="503"/>
      <c r="I10" s="504"/>
      <c r="J10" s="505"/>
      <c r="K10" s="476"/>
      <c r="L10" s="477"/>
      <c r="M10" s="477"/>
      <c r="N10" s="477"/>
      <c r="O10" s="478"/>
      <c r="P10" s="161"/>
    </row>
    <row r="11" spans="2:16" s="23" customFormat="1" ht="30" customHeight="1">
      <c r="B11" s="506" t="s">
        <v>361</v>
      </c>
      <c r="C11" s="507"/>
      <c r="D11" s="507"/>
      <c r="E11" s="507"/>
      <c r="F11" s="507"/>
      <c r="G11" s="507"/>
      <c r="H11" s="503"/>
      <c r="I11" s="504"/>
      <c r="J11" s="505"/>
      <c r="K11" s="476"/>
      <c r="L11" s="477"/>
      <c r="M11" s="477"/>
      <c r="N11" s="477"/>
      <c r="O11" s="478"/>
      <c r="P11" s="161"/>
    </row>
    <row r="12" spans="2:16" s="23" customFormat="1" ht="30" customHeight="1">
      <c r="B12" s="506" t="s">
        <v>362</v>
      </c>
      <c r="C12" s="507"/>
      <c r="D12" s="507"/>
      <c r="E12" s="507"/>
      <c r="F12" s="507"/>
      <c r="G12" s="507"/>
      <c r="H12" s="503"/>
      <c r="I12" s="504"/>
      <c r="J12" s="505"/>
      <c r="K12" s="476"/>
      <c r="L12" s="477"/>
      <c r="M12" s="477"/>
      <c r="N12" s="477"/>
      <c r="O12" s="478"/>
      <c r="P12" s="161"/>
    </row>
    <row r="13" spans="2:16" s="23" customFormat="1" ht="30" customHeight="1">
      <c r="B13" s="506" t="s">
        <v>363</v>
      </c>
      <c r="C13" s="507"/>
      <c r="D13" s="507"/>
      <c r="E13" s="507"/>
      <c r="F13" s="507"/>
      <c r="G13" s="507"/>
      <c r="H13" s="503"/>
      <c r="I13" s="504"/>
      <c r="J13" s="505"/>
      <c r="K13" s="476"/>
      <c r="L13" s="477"/>
      <c r="M13" s="477"/>
      <c r="N13" s="477"/>
      <c r="O13" s="478"/>
      <c r="P13" s="161"/>
    </row>
    <row r="14" spans="2:15" s="23" customFormat="1" ht="30" customHeight="1">
      <c r="B14" s="525" t="s">
        <v>364</v>
      </c>
      <c r="C14" s="526"/>
      <c r="D14" s="526"/>
      <c r="E14" s="526"/>
      <c r="F14" s="526"/>
      <c r="G14" s="527"/>
      <c r="H14" s="516"/>
      <c r="I14" s="517"/>
      <c r="J14" s="518"/>
      <c r="K14" s="519"/>
      <c r="L14" s="520"/>
      <c r="M14" s="520"/>
      <c r="N14" s="520"/>
      <c r="O14" s="521"/>
    </row>
    <row r="15" spans="2:16" s="23" customFormat="1" ht="30" customHeight="1">
      <c r="B15" s="500" t="s">
        <v>366</v>
      </c>
      <c r="C15" s="501"/>
      <c r="D15" s="501"/>
      <c r="E15" s="501"/>
      <c r="F15" s="501"/>
      <c r="G15" s="502"/>
      <c r="H15" s="503"/>
      <c r="I15" s="504"/>
      <c r="J15" s="505"/>
      <c r="K15" s="476"/>
      <c r="L15" s="477"/>
      <c r="M15" s="477"/>
      <c r="N15" s="477"/>
      <c r="O15" s="478"/>
      <c r="P15" s="161"/>
    </row>
    <row r="16" spans="2:15" s="23" customFormat="1" ht="30" customHeight="1">
      <c r="B16" s="522" t="s">
        <v>365</v>
      </c>
      <c r="C16" s="523"/>
      <c r="D16" s="523"/>
      <c r="E16" s="523"/>
      <c r="F16" s="523"/>
      <c r="G16" s="524"/>
      <c r="H16" s="516"/>
      <c r="I16" s="517"/>
      <c r="J16" s="518"/>
      <c r="K16" s="519"/>
      <c r="L16" s="520"/>
      <c r="M16" s="520"/>
      <c r="N16" s="520"/>
      <c r="O16" s="521"/>
    </row>
    <row r="17" spans="2:15" s="23" customFormat="1" ht="30" customHeight="1">
      <c r="B17" s="494" t="s">
        <v>48</v>
      </c>
      <c r="C17" s="495"/>
      <c r="D17" s="495"/>
      <c r="E17" s="495"/>
      <c r="F17" s="495"/>
      <c r="G17" s="496"/>
      <c r="H17" s="497">
        <f>SUM(H5:J14)</f>
        <v>0</v>
      </c>
      <c r="I17" s="498"/>
      <c r="J17" s="499"/>
      <c r="K17" s="494"/>
      <c r="L17" s="495"/>
      <c r="M17" s="495"/>
      <c r="N17" s="495"/>
      <c r="O17" s="496"/>
    </row>
    <row r="18" s="23" customFormat="1" ht="30" customHeight="1"/>
    <row r="19" s="23" customFormat="1" ht="30" customHeight="1">
      <c r="A19" s="21" t="s">
        <v>367</v>
      </c>
    </row>
    <row r="20" spans="1:15" ht="30" customHeight="1">
      <c r="A20" s="26"/>
      <c r="B20" s="491" t="s">
        <v>51</v>
      </c>
      <c r="C20" s="492"/>
      <c r="D20" s="492"/>
      <c r="E20" s="493"/>
      <c r="F20" s="27"/>
      <c r="G20" s="107" t="s">
        <v>42</v>
      </c>
      <c r="H20" s="28" t="s">
        <v>52</v>
      </c>
      <c r="I20" s="28"/>
      <c r="J20" s="27"/>
      <c r="K20" s="27"/>
      <c r="L20" s="107" t="s">
        <v>42</v>
      </c>
      <c r="M20" s="28" t="s">
        <v>53</v>
      </c>
      <c r="N20" s="27"/>
      <c r="O20" s="29"/>
    </row>
    <row r="21" spans="1:15" ht="30" customHeight="1">
      <c r="A21" s="26"/>
      <c r="B21" s="488" t="s">
        <v>377</v>
      </c>
      <c r="C21" s="489"/>
      <c r="D21" s="489"/>
      <c r="E21" s="490"/>
      <c r="F21" s="30"/>
      <c r="G21" s="106" t="s">
        <v>42</v>
      </c>
      <c r="H21" s="31" t="s">
        <v>52</v>
      </c>
      <c r="I21" s="31"/>
      <c r="J21" s="30"/>
      <c r="K21" s="30"/>
      <c r="L21" s="106" t="s">
        <v>42</v>
      </c>
      <c r="M21" s="31" t="s">
        <v>53</v>
      </c>
      <c r="N21" s="30"/>
      <c r="O21" s="32"/>
    </row>
    <row r="22" ht="30" customHeight="1">
      <c r="B22" s="25" t="s">
        <v>54</v>
      </c>
    </row>
    <row r="23" spans="1:15" ht="30" customHeight="1">
      <c r="A23" s="26"/>
      <c r="B23" s="491" t="s">
        <v>51</v>
      </c>
      <c r="C23" s="492"/>
      <c r="D23" s="492"/>
      <c r="E23" s="493"/>
      <c r="F23" s="27"/>
      <c r="G23" s="107" t="s">
        <v>42</v>
      </c>
      <c r="H23" s="28" t="s">
        <v>55</v>
      </c>
      <c r="I23" s="28"/>
      <c r="J23" s="28"/>
      <c r="K23" s="27"/>
      <c r="L23" s="107" t="s">
        <v>42</v>
      </c>
      <c r="M23" s="28" t="s">
        <v>56</v>
      </c>
      <c r="N23" s="27"/>
      <c r="O23" s="29"/>
    </row>
    <row r="24" spans="1:15" ht="30" customHeight="1">
      <c r="A24" s="26"/>
      <c r="B24" s="488" t="s">
        <v>377</v>
      </c>
      <c r="C24" s="489"/>
      <c r="D24" s="489"/>
      <c r="E24" s="490"/>
      <c r="F24" s="30"/>
      <c r="G24" s="106" t="s">
        <v>42</v>
      </c>
      <c r="H24" s="31" t="s">
        <v>55</v>
      </c>
      <c r="I24" s="31"/>
      <c r="J24" s="31"/>
      <c r="K24" s="30"/>
      <c r="L24" s="106" t="s">
        <v>42</v>
      </c>
      <c r="M24" s="31" t="s">
        <v>56</v>
      </c>
      <c r="N24" s="30"/>
      <c r="O24" s="32"/>
    </row>
    <row r="26" ht="30" customHeight="1">
      <c r="A26" s="105" t="s">
        <v>111</v>
      </c>
    </row>
    <row r="27" spans="2:19" ht="30" customHeight="1">
      <c r="B27" s="479" t="s">
        <v>423</v>
      </c>
      <c r="C27" s="480"/>
      <c r="D27" s="480"/>
      <c r="E27" s="480"/>
      <c r="F27" s="480"/>
      <c r="G27" s="480"/>
      <c r="H27" s="480"/>
      <c r="I27" s="480"/>
      <c r="J27" s="480"/>
      <c r="K27" s="480"/>
      <c r="L27" s="480"/>
      <c r="M27" s="480"/>
      <c r="N27" s="480"/>
      <c r="O27" s="480"/>
      <c r="P27" s="480"/>
      <c r="Q27" s="480"/>
      <c r="R27" s="480"/>
      <c r="S27" s="481"/>
    </row>
    <row r="28" spans="2:19" ht="30" customHeight="1">
      <c r="B28" s="482"/>
      <c r="C28" s="483"/>
      <c r="D28" s="483"/>
      <c r="E28" s="483"/>
      <c r="F28" s="483"/>
      <c r="G28" s="483"/>
      <c r="H28" s="483"/>
      <c r="I28" s="483"/>
      <c r="J28" s="483"/>
      <c r="K28" s="483"/>
      <c r="L28" s="483"/>
      <c r="M28" s="483"/>
      <c r="N28" s="483"/>
      <c r="O28" s="483"/>
      <c r="P28" s="483"/>
      <c r="Q28" s="483"/>
      <c r="R28" s="483"/>
      <c r="S28" s="484"/>
    </row>
    <row r="29" spans="2:19" ht="30" customHeight="1">
      <c r="B29" s="482"/>
      <c r="C29" s="483"/>
      <c r="D29" s="483"/>
      <c r="E29" s="483"/>
      <c r="F29" s="483"/>
      <c r="G29" s="483"/>
      <c r="H29" s="483"/>
      <c r="I29" s="483"/>
      <c r="J29" s="483"/>
      <c r="K29" s="483"/>
      <c r="L29" s="483"/>
      <c r="M29" s="483"/>
      <c r="N29" s="483"/>
      <c r="O29" s="483"/>
      <c r="P29" s="483"/>
      <c r="Q29" s="483"/>
      <c r="R29" s="483"/>
      <c r="S29" s="484"/>
    </row>
    <row r="30" spans="2:19" ht="30" customHeight="1">
      <c r="B30" s="482"/>
      <c r="C30" s="483"/>
      <c r="D30" s="483"/>
      <c r="E30" s="483"/>
      <c r="F30" s="483"/>
      <c r="G30" s="483"/>
      <c r="H30" s="483"/>
      <c r="I30" s="483"/>
      <c r="J30" s="483"/>
      <c r="K30" s="483"/>
      <c r="L30" s="483"/>
      <c r="M30" s="483"/>
      <c r="N30" s="483"/>
      <c r="O30" s="483"/>
      <c r="P30" s="483"/>
      <c r="Q30" s="483"/>
      <c r="R30" s="483"/>
      <c r="S30" s="484"/>
    </row>
    <row r="31" spans="2:19" ht="30" customHeight="1">
      <c r="B31" s="482"/>
      <c r="C31" s="483"/>
      <c r="D31" s="483"/>
      <c r="E31" s="483"/>
      <c r="F31" s="483"/>
      <c r="G31" s="483"/>
      <c r="H31" s="483"/>
      <c r="I31" s="483"/>
      <c r="J31" s="483"/>
      <c r="K31" s="483"/>
      <c r="L31" s="483"/>
      <c r="M31" s="483"/>
      <c r="N31" s="483"/>
      <c r="O31" s="483"/>
      <c r="P31" s="483"/>
      <c r="Q31" s="483"/>
      <c r="R31" s="483"/>
      <c r="S31" s="484"/>
    </row>
    <row r="32" spans="2:19" ht="30" customHeight="1">
      <c r="B32" s="485"/>
      <c r="C32" s="486"/>
      <c r="D32" s="486"/>
      <c r="E32" s="486"/>
      <c r="F32" s="486"/>
      <c r="G32" s="486"/>
      <c r="H32" s="486"/>
      <c r="I32" s="486"/>
      <c r="J32" s="486"/>
      <c r="K32" s="486"/>
      <c r="L32" s="486"/>
      <c r="M32" s="486"/>
      <c r="N32" s="486"/>
      <c r="O32" s="486"/>
      <c r="P32" s="486"/>
      <c r="Q32" s="486"/>
      <c r="R32" s="486"/>
      <c r="S32" s="487"/>
    </row>
  </sheetData>
  <sheetProtection/>
  <mergeCells count="49">
    <mergeCell ref="K11:O11"/>
    <mergeCell ref="B14:G14"/>
    <mergeCell ref="B10:G10"/>
    <mergeCell ref="B5:G5"/>
    <mergeCell ref="K7:O7"/>
    <mergeCell ref="B8:G8"/>
    <mergeCell ref="H10:J10"/>
    <mergeCell ref="K9:O9"/>
    <mergeCell ref="H11:J11"/>
    <mergeCell ref="B16:G16"/>
    <mergeCell ref="H16:J16"/>
    <mergeCell ref="K16:O16"/>
    <mergeCell ref="B9:G9"/>
    <mergeCell ref="H9:J9"/>
    <mergeCell ref="B7:G7"/>
    <mergeCell ref="H7:J7"/>
    <mergeCell ref="H8:J8"/>
    <mergeCell ref="K8:O8"/>
    <mergeCell ref="K10:O10"/>
    <mergeCell ref="K1:S1"/>
    <mergeCell ref="K5:O5"/>
    <mergeCell ref="B4:G4"/>
    <mergeCell ref="H5:J5"/>
    <mergeCell ref="H1:J1"/>
    <mergeCell ref="H14:J14"/>
    <mergeCell ref="H13:J13"/>
    <mergeCell ref="K14:O14"/>
    <mergeCell ref="K4:O4"/>
    <mergeCell ref="H4:J4"/>
    <mergeCell ref="H15:J15"/>
    <mergeCell ref="H12:J12"/>
    <mergeCell ref="K12:O12"/>
    <mergeCell ref="B11:G11"/>
    <mergeCell ref="H6:J6"/>
    <mergeCell ref="B13:G13"/>
    <mergeCell ref="K13:O13"/>
    <mergeCell ref="B6:G6"/>
    <mergeCell ref="K6:O6"/>
    <mergeCell ref="B12:G12"/>
    <mergeCell ref="K15:O15"/>
    <mergeCell ref="B27:S32"/>
    <mergeCell ref="B24:E24"/>
    <mergeCell ref="B20:E20"/>
    <mergeCell ref="B21:E21"/>
    <mergeCell ref="B23:E23"/>
    <mergeCell ref="B17:G17"/>
    <mergeCell ref="K17:O17"/>
    <mergeCell ref="H17:J17"/>
    <mergeCell ref="B15:G15"/>
  </mergeCells>
  <dataValidations count="1">
    <dataValidation allowBlank="1" showInputMessage="1" showErrorMessage="1" imeMode="hiragana" sqref="T1:IV2 A1:G2 H1 H2:S2"/>
  </dataValidations>
  <printOptions/>
  <pageMargins left="0.5905511811023623" right="0.5905511811023623" top="0.5905511811023623" bottom="0.5905511811023623" header="0.5118110236220472" footer="0.5118110236220472"/>
  <pageSetup fitToHeight="1" fitToWidth="1"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X27"/>
  <sheetViews>
    <sheetView zoomScale="75" zoomScaleNormal="75" workbookViewId="0" topLeftCell="A16">
      <selection activeCell="K24" sqref="K24:V24"/>
    </sheetView>
  </sheetViews>
  <sheetFormatPr defaultColWidth="9.00390625" defaultRowHeight="33.75" customHeight="1"/>
  <cols>
    <col min="1" max="1" width="5.625" style="41" customWidth="1"/>
    <col min="2" max="2" width="19.50390625" style="41" customWidth="1"/>
    <col min="3" max="24" width="5.625" style="41" customWidth="1"/>
    <col min="25" max="16384" width="9.00390625" style="41" customWidth="1"/>
  </cols>
  <sheetData>
    <row r="1" spans="1:23" s="35" customFormat="1" ht="33.75" customHeight="1">
      <c r="A1" s="35" t="s">
        <v>108</v>
      </c>
      <c r="K1" s="569" t="s">
        <v>106</v>
      </c>
      <c r="L1" s="569"/>
      <c r="M1" s="562"/>
      <c r="N1" s="562"/>
      <c r="O1" s="562"/>
      <c r="P1" s="562"/>
      <c r="Q1" s="562"/>
      <c r="R1" s="562"/>
      <c r="S1" s="562"/>
      <c r="T1" s="562"/>
      <c r="U1" s="562"/>
      <c r="V1" s="562"/>
      <c r="W1" s="562"/>
    </row>
    <row r="2" spans="12:19" s="35" customFormat="1" ht="33.75" customHeight="1">
      <c r="L2" s="37"/>
      <c r="M2" s="36"/>
      <c r="N2" s="38"/>
      <c r="O2" s="37"/>
      <c r="P2" s="37"/>
      <c r="Q2" s="37"/>
      <c r="R2" s="36"/>
      <c r="S2" s="38"/>
    </row>
    <row r="3" spans="1:22" s="39" customFormat="1" ht="33.75" customHeight="1">
      <c r="A3" s="34" t="s">
        <v>109</v>
      </c>
      <c r="V3" s="40"/>
    </row>
    <row r="4" spans="2:23" ht="33.75" customHeight="1">
      <c r="B4" s="572" t="s">
        <v>72</v>
      </c>
      <c r="C4" s="537" t="s">
        <v>127</v>
      </c>
      <c r="D4" s="538"/>
      <c r="E4" s="538"/>
      <c r="F4" s="539"/>
      <c r="G4" s="571"/>
      <c r="H4" s="571"/>
      <c r="I4" s="571"/>
      <c r="J4" s="571"/>
      <c r="K4" s="571"/>
      <c r="L4" s="42" t="s">
        <v>26</v>
      </c>
      <c r="M4" s="535" t="s">
        <v>71</v>
      </c>
      <c r="N4" s="536"/>
      <c r="O4" s="536"/>
      <c r="P4" s="536"/>
      <c r="Q4" s="541"/>
      <c r="R4" s="542"/>
      <c r="S4" s="542"/>
      <c r="T4" s="542"/>
      <c r="U4" s="542"/>
      <c r="V4" s="542"/>
      <c r="W4" s="543"/>
    </row>
    <row r="5" spans="2:23" ht="33.75" customHeight="1">
      <c r="B5" s="573"/>
      <c r="C5" s="43" t="s">
        <v>42</v>
      </c>
      <c r="D5" s="44" t="s">
        <v>94</v>
      </c>
      <c r="E5" s="44"/>
      <c r="F5" s="44"/>
      <c r="G5" s="44"/>
      <c r="H5" s="45" t="s">
        <v>42</v>
      </c>
      <c r="I5" s="44" t="s">
        <v>95</v>
      </c>
      <c r="J5" s="44"/>
      <c r="K5" s="44"/>
      <c r="L5" s="46"/>
      <c r="M5" s="535" t="s">
        <v>67</v>
      </c>
      <c r="N5" s="536"/>
      <c r="O5" s="536"/>
      <c r="P5" s="544"/>
      <c r="Q5" s="43" t="s">
        <v>96</v>
      </c>
      <c r="R5" s="540" t="s">
        <v>68</v>
      </c>
      <c r="S5" s="540"/>
      <c r="T5" s="45" t="s">
        <v>96</v>
      </c>
      <c r="U5" s="540" t="s">
        <v>69</v>
      </c>
      <c r="V5" s="540"/>
      <c r="W5" s="575"/>
    </row>
    <row r="6" spans="2:23" ht="33.75" customHeight="1">
      <c r="B6" s="573"/>
      <c r="C6" s="554" t="s">
        <v>128</v>
      </c>
      <c r="D6" s="555"/>
      <c r="E6" s="555"/>
      <c r="F6" s="556"/>
      <c r="G6" s="81" t="s">
        <v>99</v>
      </c>
      <c r="H6" s="82"/>
      <c r="I6" s="152"/>
      <c r="J6" s="82" t="s">
        <v>415</v>
      </c>
      <c r="K6" s="136"/>
      <c r="L6" s="152" t="s">
        <v>36</v>
      </c>
      <c r="M6" s="84"/>
      <c r="N6" s="152" t="s">
        <v>35</v>
      </c>
      <c r="O6" s="84"/>
      <c r="P6" s="152" t="s">
        <v>34</v>
      </c>
      <c r="Q6" s="82" t="s">
        <v>100</v>
      </c>
      <c r="R6" s="152"/>
      <c r="S6" s="152"/>
      <c r="T6" s="82"/>
      <c r="U6" s="564"/>
      <c r="V6" s="564"/>
      <c r="W6" s="85"/>
    </row>
    <row r="7" spans="2:23" ht="33.75" customHeight="1">
      <c r="B7" s="573"/>
      <c r="C7" s="557"/>
      <c r="D7" s="558"/>
      <c r="E7" s="558"/>
      <c r="F7" s="559"/>
      <c r="G7" s="69"/>
      <c r="H7" s="49"/>
      <c r="I7" s="48"/>
      <c r="J7" s="49" t="s">
        <v>415</v>
      </c>
      <c r="K7" s="134"/>
      <c r="L7" s="48" t="s">
        <v>36</v>
      </c>
      <c r="M7" s="47"/>
      <c r="N7" s="48" t="s">
        <v>35</v>
      </c>
      <c r="O7" s="47"/>
      <c r="P7" s="48" t="s">
        <v>34</v>
      </c>
      <c r="Q7" s="49" t="s">
        <v>101</v>
      </c>
      <c r="R7" s="48"/>
      <c r="S7" s="48"/>
      <c r="T7" s="49"/>
      <c r="U7" s="553"/>
      <c r="V7" s="553"/>
      <c r="W7" s="51"/>
    </row>
    <row r="8" spans="2:23" ht="33.75" customHeight="1">
      <c r="B8" s="156" t="s">
        <v>73</v>
      </c>
      <c r="C8" s="53" t="s">
        <v>42</v>
      </c>
      <c r="D8" s="530" t="s">
        <v>74</v>
      </c>
      <c r="E8" s="530"/>
      <c r="F8" s="55" t="s">
        <v>42</v>
      </c>
      <c r="G8" s="530" t="s">
        <v>75</v>
      </c>
      <c r="H8" s="530"/>
      <c r="I8" s="157"/>
      <c r="J8" s="63" t="s">
        <v>42</v>
      </c>
      <c r="K8" s="530" t="s">
        <v>76</v>
      </c>
      <c r="L8" s="530"/>
      <c r="M8" s="530"/>
      <c r="N8" s="530"/>
      <c r="O8" s="530"/>
      <c r="P8" s="54" t="s">
        <v>57</v>
      </c>
      <c r="Q8" s="534"/>
      <c r="R8" s="534"/>
      <c r="S8" s="534"/>
      <c r="T8" s="534"/>
      <c r="U8" s="534"/>
      <c r="V8" s="157" t="s">
        <v>77</v>
      </c>
      <c r="W8" s="64" t="s">
        <v>78</v>
      </c>
    </row>
    <row r="9" spans="3:23" ht="33.75" customHeight="1">
      <c r="C9" s="52"/>
      <c r="D9" s="52"/>
      <c r="E9" s="52"/>
      <c r="F9" s="52"/>
      <c r="G9" s="52"/>
      <c r="H9" s="52"/>
      <c r="I9" s="52"/>
      <c r="J9" s="52"/>
      <c r="K9" s="52"/>
      <c r="L9" s="52"/>
      <c r="M9" s="52"/>
      <c r="N9" s="52"/>
      <c r="O9" s="52"/>
      <c r="P9" s="52"/>
      <c r="Q9" s="52"/>
      <c r="R9" s="52"/>
      <c r="T9" s="52"/>
      <c r="U9" s="52"/>
      <c r="V9" s="52"/>
      <c r="W9" s="52"/>
    </row>
    <row r="10" spans="1:23" s="39" customFormat="1" ht="33.75" customHeight="1">
      <c r="A10" s="34" t="s">
        <v>110</v>
      </c>
      <c r="C10" s="40"/>
      <c r="D10" s="40"/>
      <c r="E10" s="40"/>
      <c r="F10" s="40"/>
      <c r="G10" s="40"/>
      <c r="H10" s="40"/>
      <c r="I10" s="40"/>
      <c r="J10" s="40"/>
      <c r="K10" s="40"/>
      <c r="L10" s="40"/>
      <c r="M10" s="40"/>
      <c r="N10" s="40"/>
      <c r="R10" s="40"/>
      <c r="S10" s="40"/>
      <c r="T10" s="40"/>
      <c r="U10" s="40"/>
      <c r="V10" s="40"/>
      <c r="W10" s="40"/>
    </row>
    <row r="11" spans="2:23" ht="33.75" customHeight="1">
      <c r="B11" s="545" t="s">
        <v>102</v>
      </c>
      <c r="C11" s="53" t="s">
        <v>42</v>
      </c>
      <c r="D11" s="54" t="s">
        <v>59</v>
      </c>
      <c r="E11" s="54"/>
      <c r="F11" s="55" t="s">
        <v>42</v>
      </c>
      <c r="G11" s="56" t="s">
        <v>60</v>
      </c>
      <c r="H11" s="56"/>
      <c r="I11" s="56" t="s">
        <v>42</v>
      </c>
      <c r="J11" s="57" t="s">
        <v>61</v>
      </c>
      <c r="K11" s="58"/>
      <c r="L11" s="59" t="s">
        <v>57</v>
      </c>
      <c r="M11" s="560"/>
      <c r="N11" s="560"/>
      <c r="O11" s="560"/>
      <c r="P11" s="560"/>
      <c r="Q11" s="560"/>
      <c r="R11" s="560"/>
      <c r="S11" s="560"/>
      <c r="T11" s="560"/>
      <c r="U11" s="560"/>
      <c r="V11" s="560"/>
      <c r="W11" s="60" t="s">
        <v>79</v>
      </c>
    </row>
    <row r="12" spans="1:23" ht="33.75" customHeight="1">
      <c r="A12" s="33"/>
      <c r="B12" s="546"/>
      <c r="C12" s="53" t="s">
        <v>42</v>
      </c>
      <c r="D12" s="54" t="s">
        <v>31</v>
      </c>
      <c r="E12" s="54"/>
      <c r="F12" s="55" t="s">
        <v>42</v>
      </c>
      <c r="G12" s="56" t="s">
        <v>62</v>
      </c>
      <c r="H12" s="61"/>
      <c r="I12" s="61"/>
      <c r="J12" s="62" t="s">
        <v>42</v>
      </c>
      <c r="K12" s="61" t="s">
        <v>32</v>
      </c>
      <c r="L12" s="58"/>
      <c r="M12" s="55" t="s">
        <v>42</v>
      </c>
      <c r="N12" s="54" t="s">
        <v>63</v>
      </c>
      <c r="O12" s="54"/>
      <c r="P12" s="63" t="s">
        <v>42</v>
      </c>
      <c r="Q12" s="58" t="s">
        <v>64</v>
      </c>
      <c r="R12" s="58"/>
      <c r="S12" s="58"/>
      <c r="T12" s="58"/>
      <c r="U12" s="54"/>
      <c r="V12" s="54"/>
      <c r="W12" s="64"/>
    </row>
    <row r="13" spans="2:23" ht="33.75" customHeight="1">
      <c r="B13" s="546"/>
      <c r="C13" s="565" t="s">
        <v>65</v>
      </c>
      <c r="D13" s="566"/>
      <c r="E13" s="566"/>
      <c r="F13" s="566"/>
      <c r="G13" s="566"/>
      <c r="H13" s="566"/>
      <c r="I13" s="566"/>
      <c r="J13" s="566"/>
      <c r="K13" s="566"/>
      <c r="L13" s="566"/>
      <c r="M13" s="566"/>
      <c r="N13" s="566"/>
      <c r="O13" s="566"/>
      <c r="P13" s="566"/>
      <c r="Q13" s="566"/>
      <c r="R13" s="566"/>
      <c r="S13" s="566"/>
      <c r="T13" s="566"/>
      <c r="U13" s="566"/>
      <c r="V13" s="566"/>
      <c r="W13" s="567"/>
    </row>
    <row r="14" spans="2:24" ht="33.75" customHeight="1">
      <c r="B14" s="546"/>
      <c r="C14" s="65"/>
      <c r="D14" s="66" t="s">
        <v>80</v>
      </c>
      <c r="E14" s="66"/>
      <c r="F14" s="66"/>
      <c r="G14" s="66"/>
      <c r="H14" s="66"/>
      <c r="I14" s="66"/>
      <c r="J14" s="66"/>
      <c r="K14" s="67"/>
      <c r="L14" s="68"/>
      <c r="M14" s="68" t="s">
        <v>415</v>
      </c>
      <c r="N14" s="135"/>
      <c r="O14" s="48" t="s">
        <v>81</v>
      </c>
      <c r="P14" s="47"/>
      <c r="Q14" s="48" t="s">
        <v>82</v>
      </c>
      <c r="R14" s="134"/>
      <c r="S14" s="568" t="s">
        <v>66</v>
      </c>
      <c r="T14" s="568"/>
      <c r="U14" s="47"/>
      <c r="V14" s="558" t="s">
        <v>83</v>
      </c>
      <c r="W14" s="559"/>
      <c r="X14" s="52"/>
    </row>
    <row r="15" spans="2:24" ht="33.75" customHeight="1">
      <c r="B15" s="546"/>
      <c r="C15" s="69"/>
      <c r="D15" s="70" t="s">
        <v>84</v>
      </c>
      <c r="E15" s="70"/>
      <c r="F15" s="70"/>
      <c r="G15" s="70"/>
      <c r="H15" s="70"/>
      <c r="I15" s="70"/>
      <c r="J15" s="70"/>
      <c r="K15" s="70"/>
      <c r="L15" s="70"/>
      <c r="M15" s="52"/>
      <c r="N15" s="52"/>
      <c r="O15" s="70" t="s">
        <v>57</v>
      </c>
      <c r="P15" s="563"/>
      <c r="Q15" s="563"/>
      <c r="R15" s="563"/>
      <c r="S15" s="563"/>
      <c r="T15" s="563"/>
      <c r="U15" s="563"/>
      <c r="V15" s="563"/>
      <c r="W15" s="71" t="s">
        <v>58</v>
      </c>
      <c r="X15" s="52"/>
    </row>
    <row r="16" spans="2:24" ht="33.75" customHeight="1">
      <c r="B16" s="546"/>
      <c r="C16" s="72" t="s">
        <v>42</v>
      </c>
      <c r="D16" s="58" t="s">
        <v>94</v>
      </c>
      <c r="E16" s="58"/>
      <c r="F16" s="58"/>
      <c r="G16" s="73"/>
      <c r="H16" s="45" t="s">
        <v>42</v>
      </c>
      <c r="I16" s="44" t="s">
        <v>97</v>
      </c>
      <c r="J16" s="73"/>
      <c r="K16" s="44"/>
      <c r="L16" s="44"/>
      <c r="M16" s="44"/>
      <c r="N16" s="58"/>
      <c r="O16" s="58"/>
      <c r="P16" s="58"/>
      <c r="Q16" s="74"/>
      <c r="R16" s="44"/>
      <c r="S16" s="44"/>
      <c r="T16" s="74"/>
      <c r="U16" s="44"/>
      <c r="V16" s="44"/>
      <c r="W16" s="46"/>
      <c r="X16" s="52"/>
    </row>
    <row r="17" spans="2:24" ht="33.75" customHeight="1">
      <c r="B17" s="546"/>
      <c r="C17" s="550" t="s">
        <v>67</v>
      </c>
      <c r="D17" s="551"/>
      <c r="E17" s="551"/>
      <c r="F17" s="552"/>
      <c r="G17" s="75" t="s">
        <v>42</v>
      </c>
      <c r="H17" s="76" t="s">
        <v>68</v>
      </c>
      <c r="I17" s="76"/>
      <c r="J17" s="77" t="s">
        <v>42</v>
      </c>
      <c r="K17" s="76" t="s">
        <v>69</v>
      </c>
      <c r="L17" s="76"/>
      <c r="M17" s="76"/>
      <c r="N17" s="78"/>
      <c r="O17" s="78"/>
      <c r="P17" s="78"/>
      <c r="Q17" s="79"/>
      <c r="R17" s="76"/>
      <c r="S17" s="76"/>
      <c r="T17" s="79"/>
      <c r="U17" s="76"/>
      <c r="V17" s="76"/>
      <c r="W17" s="80"/>
      <c r="X17" s="52"/>
    </row>
    <row r="18" spans="2:24" ht="33.75" customHeight="1">
      <c r="B18" s="546"/>
      <c r="C18" s="554" t="s">
        <v>98</v>
      </c>
      <c r="D18" s="555"/>
      <c r="E18" s="555"/>
      <c r="F18" s="556"/>
      <c r="G18" s="81" t="s">
        <v>99</v>
      </c>
      <c r="H18" s="82"/>
      <c r="I18" s="83"/>
      <c r="J18" s="82" t="s">
        <v>415</v>
      </c>
      <c r="K18" s="136"/>
      <c r="L18" s="83" t="s">
        <v>36</v>
      </c>
      <c r="M18" s="84"/>
      <c r="N18" s="83" t="s">
        <v>35</v>
      </c>
      <c r="O18" s="84"/>
      <c r="P18" s="83" t="s">
        <v>34</v>
      </c>
      <c r="Q18" s="82" t="s">
        <v>100</v>
      </c>
      <c r="R18" s="83"/>
      <c r="S18" s="83"/>
      <c r="T18" s="82"/>
      <c r="U18" s="564"/>
      <c r="V18" s="564"/>
      <c r="W18" s="85"/>
      <c r="X18" s="52"/>
    </row>
    <row r="19" spans="2:24" ht="33.75" customHeight="1">
      <c r="B19" s="546"/>
      <c r="C19" s="557"/>
      <c r="D19" s="558"/>
      <c r="E19" s="558"/>
      <c r="F19" s="559"/>
      <c r="G19" s="69"/>
      <c r="H19" s="49"/>
      <c r="I19" s="48"/>
      <c r="J19" s="49" t="s">
        <v>415</v>
      </c>
      <c r="K19" s="134"/>
      <c r="L19" s="48" t="s">
        <v>36</v>
      </c>
      <c r="M19" s="47"/>
      <c r="N19" s="48" t="s">
        <v>35</v>
      </c>
      <c r="O19" s="47"/>
      <c r="P19" s="48" t="s">
        <v>34</v>
      </c>
      <c r="Q19" s="49" t="s">
        <v>101</v>
      </c>
      <c r="R19" s="48"/>
      <c r="S19" s="48"/>
      <c r="T19" s="49"/>
      <c r="U19" s="553"/>
      <c r="V19" s="553"/>
      <c r="W19" s="51"/>
      <c r="X19" s="52"/>
    </row>
    <row r="20" spans="2:24" ht="33.75" customHeight="1">
      <c r="B20" s="156" t="s">
        <v>73</v>
      </c>
      <c r="C20" s="53" t="s">
        <v>42</v>
      </c>
      <c r="D20" s="530" t="s">
        <v>85</v>
      </c>
      <c r="E20" s="530"/>
      <c r="F20" s="55" t="s">
        <v>42</v>
      </c>
      <c r="G20" s="530" t="s">
        <v>86</v>
      </c>
      <c r="H20" s="530"/>
      <c r="I20" s="157"/>
      <c r="J20" s="58"/>
      <c r="K20" s="530" t="s">
        <v>76</v>
      </c>
      <c r="L20" s="530"/>
      <c r="M20" s="530"/>
      <c r="N20" s="530"/>
      <c r="O20" s="530"/>
      <c r="P20" s="54" t="s">
        <v>70</v>
      </c>
      <c r="Q20" s="534"/>
      <c r="R20" s="534"/>
      <c r="S20" s="534"/>
      <c r="T20" s="534"/>
      <c r="U20" s="534"/>
      <c r="V20" s="157" t="s">
        <v>77</v>
      </c>
      <c r="W20" s="64" t="s">
        <v>87</v>
      </c>
      <c r="X20" s="52"/>
    </row>
    <row r="21" spans="2:24" ht="33.75" customHeight="1">
      <c r="B21" s="156" t="s">
        <v>499</v>
      </c>
      <c r="C21" s="53" t="s">
        <v>42</v>
      </c>
      <c r="D21" s="530" t="s">
        <v>74</v>
      </c>
      <c r="E21" s="530"/>
      <c r="F21" s="55" t="s">
        <v>42</v>
      </c>
      <c r="G21" s="530" t="s">
        <v>75</v>
      </c>
      <c r="H21" s="530"/>
      <c r="I21" s="157"/>
      <c r="J21" s="58"/>
      <c r="K21" s="531"/>
      <c r="L21" s="531"/>
      <c r="M21" s="531"/>
      <c r="N21" s="531"/>
      <c r="O21" s="531"/>
      <c r="P21" s="437"/>
      <c r="Q21" s="532"/>
      <c r="R21" s="532"/>
      <c r="S21" s="532"/>
      <c r="T21" s="532"/>
      <c r="U21" s="532"/>
      <c r="V21" s="438"/>
      <c r="W21" s="439"/>
      <c r="X21" s="52"/>
    </row>
    <row r="22" spans="2:24" ht="33.75" customHeight="1">
      <c r="B22" s="156" t="s">
        <v>500</v>
      </c>
      <c r="C22" s="53" t="s">
        <v>42</v>
      </c>
      <c r="D22" s="530" t="s">
        <v>74</v>
      </c>
      <c r="E22" s="530"/>
      <c r="F22" s="55" t="s">
        <v>42</v>
      </c>
      <c r="G22" s="530" t="s">
        <v>75</v>
      </c>
      <c r="H22" s="530"/>
      <c r="I22" s="157"/>
      <c r="J22" s="58"/>
      <c r="K22" s="531" t="s">
        <v>501</v>
      </c>
      <c r="L22" s="531"/>
      <c r="M22" s="531"/>
      <c r="N22" s="531"/>
      <c r="O22" s="531"/>
      <c r="P22" s="533"/>
      <c r="Q22" s="533"/>
      <c r="R22" s="533"/>
      <c r="S22" s="533"/>
      <c r="T22" s="533"/>
      <c r="U22" s="533"/>
      <c r="V22" s="438"/>
      <c r="W22" s="439"/>
      <c r="X22" s="52"/>
    </row>
    <row r="23" spans="2:23" ht="33.75" customHeight="1">
      <c r="B23" s="547" t="s">
        <v>378</v>
      </c>
      <c r="C23" s="86" t="s">
        <v>42</v>
      </c>
      <c r="D23" s="574" t="s">
        <v>88</v>
      </c>
      <c r="E23" s="574"/>
      <c r="F23" s="574"/>
      <c r="G23" s="153"/>
      <c r="H23" s="87"/>
      <c r="I23" s="88"/>
      <c r="J23" s="88"/>
      <c r="K23" s="88"/>
      <c r="L23" s="88"/>
      <c r="M23" s="88"/>
      <c r="N23" s="88"/>
      <c r="O23" s="88"/>
      <c r="P23" s="88"/>
      <c r="Q23" s="88"/>
      <c r="R23" s="88"/>
      <c r="S23" s="88"/>
      <c r="T23" s="88"/>
      <c r="U23" s="88"/>
      <c r="V23" s="88"/>
      <c r="W23" s="89"/>
    </row>
    <row r="24" spans="2:23" ht="33.75" customHeight="1">
      <c r="B24" s="548"/>
      <c r="C24" s="90" t="s">
        <v>42</v>
      </c>
      <c r="D24" s="561" t="s">
        <v>89</v>
      </c>
      <c r="E24" s="561"/>
      <c r="F24" s="561"/>
      <c r="G24" s="570" t="s">
        <v>129</v>
      </c>
      <c r="H24" s="570"/>
      <c r="I24" s="570"/>
      <c r="J24" s="91" t="s">
        <v>90</v>
      </c>
      <c r="K24" s="549"/>
      <c r="L24" s="549"/>
      <c r="M24" s="549"/>
      <c r="N24" s="549"/>
      <c r="O24" s="549"/>
      <c r="P24" s="549"/>
      <c r="Q24" s="549"/>
      <c r="R24" s="549"/>
      <c r="S24" s="549"/>
      <c r="T24" s="549"/>
      <c r="U24" s="549"/>
      <c r="V24" s="549"/>
      <c r="W24" s="92" t="s">
        <v>91</v>
      </c>
    </row>
    <row r="25" spans="2:23" ht="33.75" customHeight="1">
      <c r="B25" s="93" t="s">
        <v>92</v>
      </c>
      <c r="C25" s="94" t="s">
        <v>104</v>
      </c>
      <c r="D25" s="50"/>
      <c r="E25" s="50"/>
      <c r="F25" s="95" t="s">
        <v>415</v>
      </c>
      <c r="G25" s="137"/>
      <c r="H25" s="82" t="s">
        <v>36</v>
      </c>
      <c r="I25" s="136"/>
      <c r="J25" s="82" t="s">
        <v>35</v>
      </c>
      <c r="K25" s="136"/>
      <c r="L25" s="83" t="s">
        <v>34</v>
      </c>
      <c r="M25" s="95" t="s">
        <v>105</v>
      </c>
      <c r="N25" s="50" t="s">
        <v>103</v>
      </c>
      <c r="O25" s="50"/>
      <c r="P25" s="50"/>
      <c r="Q25" s="95" t="s">
        <v>415</v>
      </c>
      <c r="R25" s="137"/>
      <c r="S25" s="95" t="s">
        <v>36</v>
      </c>
      <c r="T25" s="84"/>
      <c r="U25" s="83" t="s">
        <v>35</v>
      </c>
      <c r="V25" s="84"/>
      <c r="W25" s="85" t="s">
        <v>34</v>
      </c>
    </row>
    <row r="26" spans="2:23" ht="33.75" customHeight="1">
      <c r="B26" s="96" t="s">
        <v>93</v>
      </c>
      <c r="C26" s="97" t="s">
        <v>104</v>
      </c>
      <c r="D26" s="98"/>
      <c r="E26" s="98"/>
      <c r="F26" s="99" t="s">
        <v>415</v>
      </c>
      <c r="G26" s="138"/>
      <c r="H26" s="100" t="s">
        <v>36</v>
      </c>
      <c r="I26" s="138"/>
      <c r="J26" s="100" t="s">
        <v>35</v>
      </c>
      <c r="K26" s="138"/>
      <c r="L26" s="99" t="s">
        <v>34</v>
      </c>
      <c r="M26" s="99" t="s">
        <v>105</v>
      </c>
      <c r="N26" s="98" t="s">
        <v>103</v>
      </c>
      <c r="O26" s="98"/>
      <c r="P26" s="98"/>
      <c r="Q26" s="99" t="s">
        <v>415</v>
      </c>
      <c r="R26" s="138"/>
      <c r="S26" s="99" t="s">
        <v>36</v>
      </c>
      <c r="T26" s="101"/>
      <c r="U26" s="99" t="s">
        <v>35</v>
      </c>
      <c r="V26" s="101"/>
      <c r="W26" s="102" t="s">
        <v>34</v>
      </c>
    </row>
    <row r="27" ht="33.75" customHeight="1">
      <c r="V27" s="139"/>
    </row>
  </sheetData>
  <sheetProtection/>
  <mergeCells count="43">
    <mergeCell ref="G24:I24"/>
    <mergeCell ref="G4:K4"/>
    <mergeCell ref="B4:B7"/>
    <mergeCell ref="C6:F7"/>
    <mergeCell ref="U6:V6"/>
    <mergeCell ref="U7:V7"/>
    <mergeCell ref="D23:F23"/>
    <mergeCell ref="G20:H20"/>
    <mergeCell ref="K20:O20"/>
    <mergeCell ref="U5:W5"/>
    <mergeCell ref="M1:W1"/>
    <mergeCell ref="P15:V15"/>
    <mergeCell ref="U18:V18"/>
    <mergeCell ref="C13:W13"/>
    <mergeCell ref="S14:T14"/>
    <mergeCell ref="K1:L1"/>
    <mergeCell ref="V14:W14"/>
    <mergeCell ref="D8:E8"/>
    <mergeCell ref="G8:H8"/>
    <mergeCell ref="K8:O8"/>
    <mergeCell ref="B11:B19"/>
    <mergeCell ref="B23:B24"/>
    <mergeCell ref="K24:V24"/>
    <mergeCell ref="D20:E20"/>
    <mergeCell ref="C17:F17"/>
    <mergeCell ref="U19:V19"/>
    <mergeCell ref="C18:F19"/>
    <mergeCell ref="Q20:U20"/>
    <mergeCell ref="M11:V11"/>
    <mergeCell ref="D24:F24"/>
    <mergeCell ref="Q8:U8"/>
    <mergeCell ref="M4:P4"/>
    <mergeCell ref="C4:F4"/>
    <mergeCell ref="R5:S5"/>
    <mergeCell ref="Q4:W4"/>
    <mergeCell ref="M5:P5"/>
    <mergeCell ref="D21:E21"/>
    <mergeCell ref="G21:H21"/>
    <mergeCell ref="K21:O21"/>
    <mergeCell ref="Q21:U21"/>
    <mergeCell ref="D22:E22"/>
    <mergeCell ref="G22:H22"/>
    <mergeCell ref="K22:U22"/>
  </mergeCells>
  <dataValidations count="1">
    <dataValidation allowBlank="1" showInputMessage="1" showErrorMessage="1" imeMode="hiragana" sqref="A1:J2 X1:IV2 K2:W2"/>
  </dataValidations>
  <printOptions/>
  <pageMargins left="0.5905511811023623" right="0.5905511811023623" top="0.5905511811023623" bottom="0.5905511811023623" header="0.5118110236220472" footer="0.5118110236220472"/>
  <pageSetup fitToHeight="1" fitToWidth="1" horizontalDpi="300" verticalDpi="300" orientation="portrait" paperSize="9" scale="64" r:id="rId1"/>
</worksheet>
</file>

<file path=xl/worksheets/sheet4.xml><?xml version="1.0" encoding="utf-8"?>
<worksheet xmlns="http://schemas.openxmlformats.org/spreadsheetml/2006/main" xmlns:r="http://schemas.openxmlformats.org/officeDocument/2006/relationships">
  <sheetPr>
    <tabColor rgb="FFFFC000"/>
  </sheetPr>
  <dimension ref="A1:T64"/>
  <sheetViews>
    <sheetView view="pageBreakPreview" zoomScale="60" zoomScaleNormal="75" workbookViewId="0" topLeftCell="A1">
      <selection activeCell="K5" sqref="K5:L5"/>
    </sheetView>
  </sheetViews>
  <sheetFormatPr defaultColWidth="9.00390625" defaultRowHeight="30" customHeight="1"/>
  <cols>
    <col min="1" max="24" width="5.625" style="24" customWidth="1"/>
    <col min="25" max="16384" width="9.00390625" style="24" customWidth="1"/>
  </cols>
  <sheetData>
    <row r="1" spans="1:20" s="17" customFormat="1" ht="30" customHeight="1">
      <c r="A1" s="17" t="s">
        <v>113</v>
      </c>
      <c r="I1" s="515" t="s">
        <v>112</v>
      </c>
      <c r="J1" s="515"/>
      <c r="K1" s="515"/>
      <c r="L1" s="593"/>
      <c r="M1" s="593"/>
      <c r="N1" s="593"/>
      <c r="O1" s="593"/>
      <c r="P1" s="593"/>
      <c r="Q1" s="593"/>
      <c r="R1" s="593"/>
      <c r="S1" s="593"/>
      <c r="T1" s="593"/>
    </row>
    <row r="2" spans="13:20" s="17" customFormat="1" ht="30" customHeight="1">
      <c r="M2" s="18"/>
      <c r="N2" s="19"/>
      <c r="O2" s="20"/>
      <c r="P2" s="18"/>
      <c r="Q2" s="18"/>
      <c r="R2" s="18"/>
      <c r="S2" s="19"/>
      <c r="T2" s="20"/>
    </row>
    <row r="3" spans="1:11" s="23" customFormat="1" ht="30" customHeight="1">
      <c r="A3" s="21" t="s">
        <v>116</v>
      </c>
      <c r="B3" s="22"/>
      <c r="C3" s="22"/>
      <c r="D3" s="22"/>
      <c r="E3" s="22"/>
      <c r="F3" s="22"/>
      <c r="G3" s="22"/>
      <c r="J3" s="22"/>
      <c r="K3" s="22"/>
    </row>
    <row r="4" spans="2:20" s="109" customFormat="1" ht="30" customHeight="1">
      <c r="B4" s="588" t="s">
        <v>118</v>
      </c>
      <c r="C4" s="589"/>
      <c r="D4" s="589"/>
      <c r="E4" s="589"/>
      <c r="F4" s="588" t="s">
        <v>134</v>
      </c>
      <c r="G4" s="589"/>
      <c r="H4" s="589"/>
      <c r="I4" s="590"/>
      <c r="J4" s="110"/>
      <c r="K4" s="588" t="s">
        <v>135</v>
      </c>
      <c r="L4" s="589"/>
      <c r="M4" s="590"/>
      <c r="N4" s="110"/>
      <c r="O4" s="110"/>
      <c r="P4" s="110"/>
      <c r="Q4" s="110"/>
      <c r="R4" s="110"/>
      <c r="S4" s="110"/>
      <c r="T4" s="110"/>
    </row>
    <row r="5" spans="2:20" s="109" customFormat="1" ht="30" customHeight="1">
      <c r="B5" s="113" t="s">
        <v>415</v>
      </c>
      <c r="C5" s="140"/>
      <c r="D5" s="114" t="s">
        <v>114</v>
      </c>
      <c r="E5" s="115"/>
      <c r="F5" s="114"/>
      <c r="G5" s="140"/>
      <c r="H5" s="114" t="s">
        <v>115</v>
      </c>
      <c r="I5" s="115" t="s">
        <v>117</v>
      </c>
      <c r="J5" s="110"/>
      <c r="K5" s="591"/>
      <c r="L5" s="592"/>
      <c r="M5" s="112" t="s">
        <v>115</v>
      </c>
      <c r="N5" s="111"/>
      <c r="O5" s="111"/>
      <c r="P5" s="110"/>
      <c r="Q5" s="110"/>
      <c r="R5" s="110"/>
      <c r="S5" s="110"/>
      <c r="T5" s="110"/>
    </row>
    <row r="6" spans="2:20" s="109" customFormat="1" ht="30" customHeight="1">
      <c r="B6" s="116" t="s">
        <v>415</v>
      </c>
      <c r="C6" s="141"/>
      <c r="D6" s="117" t="s">
        <v>114</v>
      </c>
      <c r="E6" s="118"/>
      <c r="F6" s="117"/>
      <c r="G6" s="141"/>
      <c r="H6" s="117" t="s">
        <v>115</v>
      </c>
      <c r="I6" s="118" t="s">
        <v>117</v>
      </c>
      <c r="J6" s="110"/>
      <c r="K6" s="110"/>
      <c r="L6" s="110"/>
      <c r="M6" s="111"/>
      <c r="N6" s="111"/>
      <c r="O6" s="111"/>
      <c r="P6" s="110"/>
      <c r="Q6" s="110"/>
      <c r="R6" s="110"/>
      <c r="S6" s="110"/>
      <c r="T6" s="110"/>
    </row>
    <row r="7" spans="2:20" s="109" customFormat="1" ht="30" customHeight="1">
      <c r="B7" s="119" t="s">
        <v>415</v>
      </c>
      <c r="C7" s="142"/>
      <c r="D7" s="120" t="s">
        <v>114</v>
      </c>
      <c r="E7" s="121"/>
      <c r="F7" s="120"/>
      <c r="G7" s="142"/>
      <c r="H7" s="120" t="s">
        <v>115</v>
      </c>
      <c r="I7" s="121" t="s">
        <v>117</v>
      </c>
      <c r="J7" s="110"/>
      <c r="K7" s="110"/>
      <c r="L7" s="110"/>
      <c r="M7" s="111"/>
      <c r="N7" s="111"/>
      <c r="O7" s="111"/>
      <c r="P7" s="110"/>
      <c r="Q7" s="110"/>
      <c r="R7" s="110"/>
      <c r="S7" s="110"/>
      <c r="T7" s="110"/>
    </row>
    <row r="8" spans="2:20" s="109" customFormat="1" ht="30" customHeight="1">
      <c r="B8" s="110" t="s">
        <v>368</v>
      </c>
      <c r="C8" s="110"/>
      <c r="D8" s="110"/>
      <c r="E8" s="110"/>
      <c r="F8" s="110"/>
      <c r="G8" s="110"/>
      <c r="H8" s="110"/>
      <c r="I8" s="110"/>
      <c r="K8" s="110"/>
      <c r="L8" s="110"/>
      <c r="M8" s="111"/>
      <c r="N8" s="111"/>
      <c r="O8" s="111"/>
      <c r="P8" s="110"/>
      <c r="Q8" s="110"/>
      <c r="R8" s="110"/>
      <c r="S8" s="110"/>
      <c r="T8" s="110"/>
    </row>
    <row r="9" spans="2:20" s="109" customFormat="1" ht="30" customHeight="1">
      <c r="B9" s="110"/>
      <c r="C9" s="110"/>
      <c r="D9" s="110"/>
      <c r="E9" s="110"/>
      <c r="F9" s="110"/>
      <c r="G9" s="110"/>
      <c r="H9" s="110"/>
      <c r="I9" s="110"/>
      <c r="K9" s="110"/>
      <c r="L9" s="110"/>
      <c r="M9" s="111"/>
      <c r="N9" s="111"/>
      <c r="O9" s="111"/>
      <c r="P9" s="110"/>
      <c r="Q9" s="110"/>
      <c r="R9" s="110"/>
      <c r="S9" s="110"/>
      <c r="T9" s="110"/>
    </row>
    <row r="10" spans="1:11" s="23" customFormat="1" ht="30" customHeight="1">
      <c r="A10" s="21" t="s">
        <v>130</v>
      </c>
      <c r="B10" s="22"/>
      <c r="C10" s="22"/>
      <c r="D10" s="22"/>
      <c r="E10" s="22"/>
      <c r="F10" s="124"/>
      <c r="G10" s="124"/>
      <c r="H10" s="124"/>
      <c r="I10" s="124"/>
      <c r="J10" s="124"/>
      <c r="K10" s="22"/>
    </row>
    <row r="11" spans="2:20" s="109" customFormat="1" ht="30" customHeight="1">
      <c r="B11" s="588" t="s">
        <v>122</v>
      </c>
      <c r="C11" s="589"/>
      <c r="D11" s="589"/>
      <c r="E11" s="589"/>
      <c r="F11" s="589"/>
      <c r="G11" s="589"/>
      <c r="H11" s="589"/>
      <c r="I11" s="590"/>
      <c r="J11" s="122"/>
      <c r="K11" s="143"/>
      <c r="L11" s="123" t="s">
        <v>35</v>
      </c>
      <c r="M11" s="122"/>
      <c r="N11" s="143"/>
      <c r="O11" s="123" t="s">
        <v>35</v>
      </c>
      <c r="P11" s="122"/>
      <c r="Q11" s="143"/>
      <c r="R11" s="123" t="s">
        <v>35</v>
      </c>
      <c r="S11" s="588" t="s">
        <v>132</v>
      </c>
      <c r="T11" s="590"/>
    </row>
    <row r="12" spans="2:20" s="109" customFormat="1" ht="30" customHeight="1">
      <c r="B12" s="594"/>
      <c r="C12" s="595"/>
      <c r="D12" s="595"/>
      <c r="E12" s="595"/>
      <c r="F12" s="595"/>
      <c r="G12" s="595"/>
      <c r="H12" s="595"/>
      <c r="I12" s="596"/>
      <c r="J12" s="125" t="s">
        <v>131</v>
      </c>
      <c r="K12" s="144"/>
      <c r="L12" s="126" t="s">
        <v>115</v>
      </c>
      <c r="M12" s="159" t="s">
        <v>131</v>
      </c>
      <c r="N12" s="144"/>
      <c r="O12" s="126" t="s">
        <v>115</v>
      </c>
      <c r="P12" s="125" t="s">
        <v>131</v>
      </c>
      <c r="Q12" s="144"/>
      <c r="R12" s="126" t="s">
        <v>115</v>
      </c>
      <c r="S12" s="149"/>
      <c r="T12" s="147" t="s">
        <v>115</v>
      </c>
    </row>
    <row r="13" spans="2:20" s="109" customFormat="1" ht="30" customHeight="1">
      <c r="B13" s="476"/>
      <c r="C13" s="477"/>
      <c r="D13" s="477"/>
      <c r="E13" s="477"/>
      <c r="F13" s="477"/>
      <c r="G13" s="477"/>
      <c r="H13" s="477"/>
      <c r="I13" s="478"/>
      <c r="J13" s="129" t="s">
        <v>131</v>
      </c>
      <c r="K13" s="145"/>
      <c r="L13" s="130" t="s">
        <v>115</v>
      </c>
      <c r="M13" s="129" t="s">
        <v>131</v>
      </c>
      <c r="N13" s="145"/>
      <c r="O13" s="130" t="s">
        <v>115</v>
      </c>
      <c r="P13" s="129" t="s">
        <v>131</v>
      </c>
      <c r="Q13" s="145"/>
      <c r="R13" s="130" t="s">
        <v>115</v>
      </c>
      <c r="S13" s="150"/>
      <c r="T13" s="108" t="s">
        <v>115</v>
      </c>
    </row>
    <row r="14" spans="2:20" s="109" customFormat="1" ht="30" customHeight="1">
      <c r="B14" s="476"/>
      <c r="C14" s="477"/>
      <c r="D14" s="477"/>
      <c r="E14" s="477"/>
      <c r="F14" s="477"/>
      <c r="G14" s="477"/>
      <c r="H14" s="477"/>
      <c r="I14" s="478"/>
      <c r="J14" s="129" t="s">
        <v>131</v>
      </c>
      <c r="K14" s="145"/>
      <c r="L14" s="130" t="s">
        <v>115</v>
      </c>
      <c r="M14" s="129" t="s">
        <v>131</v>
      </c>
      <c r="N14" s="145"/>
      <c r="O14" s="130" t="s">
        <v>115</v>
      </c>
      <c r="P14" s="129" t="s">
        <v>131</v>
      </c>
      <c r="Q14" s="145"/>
      <c r="R14" s="130" t="s">
        <v>115</v>
      </c>
      <c r="S14" s="150"/>
      <c r="T14" s="108" t="s">
        <v>115</v>
      </c>
    </row>
    <row r="15" spans="2:20" s="109" customFormat="1" ht="30" customHeight="1">
      <c r="B15" s="476"/>
      <c r="C15" s="477"/>
      <c r="D15" s="477"/>
      <c r="E15" s="477"/>
      <c r="F15" s="477"/>
      <c r="G15" s="477"/>
      <c r="H15" s="477"/>
      <c r="I15" s="478"/>
      <c r="J15" s="129" t="s">
        <v>131</v>
      </c>
      <c r="K15" s="145"/>
      <c r="L15" s="130" t="s">
        <v>115</v>
      </c>
      <c r="M15" s="129" t="s">
        <v>131</v>
      </c>
      <c r="N15" s="145"/>
      <c r="O15" s="130" t="s">
        <v>115</v>
      </c>
      <c r="P15" s="129" t="s">
        <v>131</v>
      </c>
      <c r="Q15" s="145"/>
      <c r="R15" s="130" t="s">
        <v>115</v>
      </c>
      <c r="S15" s="150"/>
      <c r="T15" s="108" t="s">
        <v>115</v>
      </c>
    </row>
    <row r="16" spans="2:20" s="109" customFormat="1" ht="30" customHeight="1">
      <c r="B16" s="476"/>
      <c r="C16" s="477"/>
      <c r="D16" s="477"/>
      <c r="E16" s="477"/>
      <c r="F16" s="477"/>
      <c r="G16" s="477"/>
      <c r="H16" s="477"/>
      <c r="I16" s="478"/>
      <c r="J16" s="129" t="s">
        <v>131</v>
      </c>
      <c r="K16" s="145"/>
      <c r="L16" s="130" t="s">
        <v>115</v>
      </c>
      <c r="M16" s="129" t="s">
        <v>131</v>
      </c>
      <c r="N16" s="145"/>
      <c r="O16" s="130" t="s">
        <v>115</v>
      </c>
      <c r="P16" s="129" t="s">
        <v>131</v>
      </c>
      <c r="Q16" s="145"/>
      <c r="R16" s="130" t="s">
        <v>115</v>
      </c>
      <c r="S16" s="150"/>
      <c r="T16" s="108" t="s">
        <v>115</v>
      </c>
    </row>
    <row r="17" spans="2:20" s="109" customFormat="1" ht="30" customHeight="1">
      <c r="B17" s="476"/>
      <c r="C17" s="477"/>
      <c r="D17" s="477"/>
      <c r="E17" s="477"/>
      <c r="F17" s="477"/>
      <c r="G17" s="477"/>
      <c r="H17" s="477"/>
      <c r="I17" s="478"/>
      <c r="J17" s="129" t="s">
        <v>131</v>
      </c>
      <c r="K17" s="145"/>
      <c r="L17" s="130" t="s">
        <v>115</v>
      </c>
      <c r="M17" s="129" t="s">
        <v>131</v>
      </c>
      <c r="N17" s="145"/>
      <c r="O17" s="130" t="s">
        <v>115</v>
      </c>
      <c r="P17" s="129" t="s">
        <v>131</v>
      </c>
      <c r="Q17" s="145"/>
      <c r="R17" s="130" t="s">
        <v>115</v>
      </c>
      <c r="S17" s="150"/>
      <c r="T17" s="108" t="s">
        <v>115</v>
      </c>
    </row>
    <row r="18" spans="2:20" s="109" customFormat="1" ht="30" customHeight="1">
      <c r="B18" s="585"/>
      <c r="C18" s="586"/>
      <c r="D18" s="586"/>
      <c r="E18" s="586"/>
      <c r="F18" s="586"/>
      <c r="G18" s="586"/>
      <c r="H18" s="586"/>
      <c r="I18" s="587"/>
      <c r="J18" s="127" t="s">
        <v>131</v>
      </c>
      <c r="K18" s="146"/>
      <c r="L18" s="128" t="s">
        <v>115</v>
      </c>
      <c r="M18" s="160" t="s">
        <v>131</v>
      </c>
      <c r="N18" s="146"/>
      <c r="O18" s="128" t="s">
        <v>115</v>
      </c>
      <c r="P18" s="127" t="s">
        <v>131</v>
      </c>
      <c r="Q18" s="146"/>
      <c r="R18" s="128" t="s">
        <v>115</v>
      </c>
      <c r="S18" s="151"/>
      <c r="T18" s="148" t="s">
        <v>115</v>
      </c>
    </row>
    <row r="19" spans="2:20" s="109" customFormat="1" ht="30" customHeight="1">
      <c r="B19" s="110" t="s">
        <v>133</v>
      </c>
      <c r="C19" s="110"/>
      <c r="D19" s="110"/>
      <c r="E19" s="110"/>
      <c r="F19" s="110"/>
      <c r="G19" s="110"/>
      <c r="H19" s="110"/>
      <c r="I19" s="110"/>
      <c r="K19" s="110"/>
      <c r="L19" s="110"/>
      <c r="M19" s="111"/>
      <c r="N19" s="111"/>
      <c r="O19" s="111"/>
      <c r="P19" s="110"/>
      <c r="Q19" s="110"/>
      <c r="R19" s="110"/>
      <c r="S19" s="110"/>
      <c r="T19" s="110"/>
    </row>
    <row r="20" spans="2:20" s="109" customFormat="1" ht="30" customHeight="1">
      <c r="B20" s="110" t="s">
        <v>369</v>
      </c>
      <c r="C20" s="110"/>
      <c r="D20" s="110"/>
      <c r="E20" s="110"/>
      <c r="F20" s="110"/>
      <c r="G20" s="110"/>
      <c r="H20" s="110"/>
      <c r="I20" s="110"/>
      <c r="K20" s="110"/>
      <c r="L20" s="110"/>
      <c r="M20" s="111"/>
      <c r="N20" s="111"/>
      <c r="O20" s="111"/>
      <c r="P20" s="110"/>
      <c r="Q20" s="110"/>
      <c r="R20" s="110"/>
      <c r="S20" s="110"/>
      <c r="T20" s="110"/>
    </row>
    <row r="21" spans="2:20" s="109" customFormat="1" ht="30" customHeight="1">
      <c r="B21" s="110" t="s">
        <v>137</v>
      </c>
      <c r="C21" s="110"/>
      <c r="D21" s="110"/>
      <c r="E21" s="110"/>
      <c r="F21" s="110"/>
      <c r="G21" s="110"/>
      <c r="H21" s="110"/>
      <c r="I21" s="110"/>
      <c r="K21" s="110"/>
      <c r="L21" s="110"/>
      <c r="M21" s="111"/>
      <c r="N21" s="111"/>
      <c r="O21" s="111"/>
      <c r="P21" s="110"/>
      <c r="Q21" s="110"/>
      <c r="R21" s="110"/>
      <c r="S21" s="110"/>
      <c r="T21" s="110"/>
    </row>
    <row r="22" spans="2:20" s="109" customFormat="1" ht="30" customHeight="1">
      <c r="B22" s="110"/>
      <c r="C22" s="110"/>
      <c r="D22" s="110"/>
      <c r="E22" s="110"/>
      <c r="F22" s="110"/>
      <c r="G22" s="110"/>
      <c r="H22" s="110"/>
      <c r="I22" s="110"/>
      <c r="K22" s="110"/>
      <c r="L22" s="110"/>
      <c r="M22" s="111"/>
      <c r="N22" s="111"/>
      <c r="O22" s="111"/>
      <c r="P22" s="110"/>
      <c r="Q22" s="110"/>
      <c r="R22" s="110"/>
      <c r="S22" s="110"/>
      <c r="T22" s="110"/>
    </row>
    <row r="23" s="23" customFormat="1" ht="30" customHeight="1">
      <c r="A23" s="21" t="s">
        <v>374</v>
      </c>
    </row>
    <row r="24" s="23" customFormat="1" ht="30" customHeight="1">
      <c r="A24" s="25" t="s">
        <v>375</v>
      </c>
    </row>
    <row r="25" spans="2:20" ht="30" customHeight="1">
      <c r="B25" s="576"/>
      <c r="C25" s="577"/>
      <c r="D25" s="577"/>
      <c r="E25" s="577"/>
      <c r="F25" s="577"/>
      <c r="G25" s="577"/>
      <c r="H25" s="577"/>
      <c r="I25" s="577"/>
      <c r="J25" s="577"/>
      <c r="K25" s="577"/>
      <c r="L25" s="577"/>
      <c r="M25" s="577"/>
      <c r="N25" s="577"/>
      <c r="O25" s="577"/>
      <c r="P25" s="577"/>
      <c r="Q25" s="577"/>
      <c r="R25" s="577"/>
      <c r="S25" s="577"/>
      <c r="T25" s="578"/>
    </row>
    <row r="26" spans="2:20" ht="30" customHeight="1">
      <c r="B26" s="579"/>
      <c r="C26" s="580"/>
      <c r="D26" s="580"/>
      <c r="E26" s="580"/>
      <c r="F26" s="580"/>
      <c r="G26" s="580"/>
      <c r="H26" s="580"/>
      <c r="I26" s="580"/>
      <c r="J26" s="580"/>
      <c r="K26" s="580"/>
      <c r="L26" s="580"/>
      <c r="M26" s="580"/>
      <c r="N26" s="580"/>
      <c r="O26" s="580"/>
      <c r="P26" s="580"/>
      <c r="Q26" s="580"/>
      <c r="R26" s="580"/>
      <c r="S26" s="580"/>
      <c r="T26" s="581"/>
    </row>
    <row r="27" spans="2:20" ht="30" customHeight="1">
      <c r="B27" s="582"/>
      <c r="C27" s="583"/>
      <c r="D27" s="583"/>
      <c r="E27" s="583"/>
      <c r="F27" s="583"/>
      <c r="G27" s="583"/>
      <c r="H27" s="583"/>
      <c r="I27" s="583"/>
      <c r="J27" s="583"/>
      <c r="K27" s="583"/>
      <c r="L27" s="583"/>
      <c r="M27" s="583"/>
      <c r="N27" s="583"/>
      <c r="O27" s="583"/>
      <c r="P27" s="583"/>
      <c r="Q27" s="583"/>
      <c r="R27" s="583"/>
      <c r="S27" s="583"/>
      <c r="T27" s="584"/>
    </row>
    <row r="29" ht="30" customHeight="1">
      <c r="A29" s="25" t="s">
        <v>376</v>
      </c>
    </row>
    <row r="30" spans="2:20" ht="30" customHeight="1">
      <c r="B30" s="576"/>
      <c r="C30" s="577"/>
      <c r="D30" s="577"/>
      <c r="E30" s="577"/>
      <c r="F30" s="577"/>
      <c r="G30" s="577"/>
      <c r="H30" s="577"/>
      <c r="I30" s="577"/>
      <c r="J30" s="577"/>
      <c r="K30" s="577"/>
      <c r="L30" s="577"/>
      <c r="M30" s="577"/>
      <c r="N30" s="577"/>
      <c r="O30" s="577"/>
      <c r="P30" s="577"/>
      <c r="Q30" s="577"/>
      <c r="R30" s="577"/>
      <c r="S30" s="577"/>
      <c r="T30" s="578"/>
    </row>
    <row r="31" spans="2:20" ht="30" customHeight="1">
      <c r="B31" s="579"/>
      <c r="C31" s="580"/>
      <c r="D31" s="580"/>
      <c r="E31" s="580"/>
      <c r="F31" s="580"/>
      <c r="G31" s="580"/>
      <c r="H31" s="580"/>
      <c r="I31" s="580"/>
      <c r="J31" s="580"/>
      <c r="K31" s="580"/>
      <c r="L31" s="580"/>
      <c r="M31" s="580"/>
      <c r="N31" s="580"/>
      <c r="O31" s="580"/>
      <c r="P31" s="580"/>
      <c r="Q31" s="580"/>
      <c r="R31" s="580"/>
      <c r="S31" s="580"/>
      <c r="T31" s="581"/>
    </row>
    <row r="32" spans="2:20" ht="30" customHeight="1">
      <c r="B32" s="582"/>
      <c r="C32" s="583"/>
      <c r="D32" s="583"/>
      <c r="E32" s="583"/>
      <c r="F32" s="583"/>
      <c r="G32" s="583"/>
      <c r="H32" s="583"/>
      <c r="I32" s="583"/>
      <c r="J32" s="583"/>
      <c r="K32" s="583"/>
      <c r="L32" s="583"/>
      <c r="M32" s="583"/>
      <c r="N32" s="583"/>
      <c r="O32" s="583"/>
      <c r="P32" s="583"/>
      <c r="Q32" s="583"/>
      <c r="R32" s="583"/>
      <c r="S32" s="583"/>
      <c r="T32" s="584"/>
    </row>
    <row r="33" spans="2:20" s="278" customFormat="1" ht="30" customHeight="1">
      <c r="B33" s="279"/>
      <c r="C33" s="279"/>
      <c r="D33" s="279"/>
      <c r="E33" s="279"/>
      <c r="F33" s="279"/>
      <c r="G33" s="279"/>
      <c r="H33" s="279"/>
      <c r="I33" s="279"/>
      <c r="J33" s="279"/>
      <c r="K33" s="279"/>
      <c r="L33" s="279"/>
      <c r="M33" s="279"/>
      <c r="N33" s="279"/>
      <c r="O33" s="279"/>
      <c r="P33" s="279"/>
      <c r="Q33" s="279"/>
      <c r="R33" s="279"/>
      <c r="S33" s="279"/>
      <c r="T33" s="279"/>
    </row>
    <row r="34" s="23" customFormat="1" ht="30" customHeight="1">
      <c r="A34" s="21" t="s">
        <v>372</v>
      </c>
    </row>
    <row r="35" s="23" customFormat="1" ht="30" customHeight="1">
      <c r="A35" s="25" t="s">
        <v>119</v>
      </c>
    </row>
    <row r="36" spans="2:20" ht="30" customHeight="1">
      <c r="B36" s="576"/>
      <c r="C36" s="577"/>
      <c r="D36" s="577"/>
      <c r="E36" s="577"/>
      <c r="F36" s="577"/>
      <c r="G36" s="577"/>
      <c r="H36" s="577"/>
      <c r="I36" s="577"/>
      <c r="J36" s="577"/>
      <c r="K36" s="577"/>
      <c r="L36" s="577"/>
      <c r="M36" s="577"/>
      <c r="N36" s="577"/>
      <c r="O36" s="577"/>
      <c r="P36" s="577"/>
      <c r="Q36" s="577"/>
      <c r="R36" s="577"/>
      <c r="S36" s="577"/>
      <c r="T36" s="578"/>
    </row>
    <row r="37" spans="2:20" ht="30" customHeight="1">
      <c r="B37" s="579"/>
      <c r="C37" s="580"/>
      <c r="D37" s="580"/>
      <c r="E37" s="580"/>
      <c r="F37" s="580"/>
      <c r="G37" s="580"/>
      <c r="H37" s="580"/>
      <c r="I37" s="580"/>
      <c r="J37" s="580"/>
      <c r="K37" s="580"/>
      <c r="L37" s="580"/>
      <c r="M37" s="580"/>
      <c r="N37" s="580"/>
      <c r="O37" s="580"/>
      <c r="P37" s="580"/>
      <c r="Q37" s="580"/>
      <c r="R37" s="580"/>
      <c r="S37" s="580"/>
      <c r="T37" s="581"/>
    </row>
    <row r="38" spans="2:20" ht="30" customHeight="1">
      <c r="B38" s="582"/>
      <c r="C38" s="583"/>
      <c r="D38" s="583"/>
      <c r="E38" s="583"/>
      <c r="F38" s="583"/>
      <c r="G38" s="583"/>
      <c r="H38" s="583"/>
      <c r="I38" s="583"/>
      <c r="J38" s="583"/>
      <c r="K38" s="583"/>
      <c r="L38" s="583"/>
      <c r="M38" s="583"/>
      <c r="N38" s="583"/>
      <c r="O38" s="583"/>
      <c r="P38" s="583"/>
      <c r="Q38" s="583"/>
      <c r="R38" s="583"/>
      <c r="S38" s="583"/>
      <c r="T38" s="584"/>
    </row>
    <row r="40" ht="30" customHeight="1">
      <c r="A40" s="25" t="s">
        <v>120</v>
      </c>
    </row>
    <row r="41" spans="2:20" ht="30" customHeight="1">
      <c r="B41" s="576"/>
      <c r="C41" s="577"/>
      <c r="D41" s="577"/>
      <c r="E41" s="577"/>
      <c r="F41" s="577"/>
      <c r="G41" s="577"/>
      <c r="H41" s="577"/>
      <c r="I41" s="577"/>
      <c r="J41" s="577"/>
      <c r="K41" s="577"/>
      <c r="L41" s="577"/>
      <c r="M41" s="577"/>
      <c r="N41" s="577"/>
      <c r="O41" s="577"/>
      <c r="P41" s="577"/>
      <c r="Q41" s="577"/>
      <c r="R41" s="577"/>
      <c r="S41" s="577"/>
      <c r="T41" s="578"/>
    </row>
    <row r="42" spans="2:20" ht="30" customHeight="1">
      <c r="B42" s="579"/>
      <c r="C42" s="580"/>
      <c r="D42" s="580"/>
      <c r="E42" s="580"/>
      <c r="F42" s="580"/>
      <c r="G42" s="580"/>
      <c r="H42" s="580"/>
      <c r="I42" s="580"/>
      <c r="J42" s="580"/>
      <c r="K42" s="580"/>
      <c r="L42" s="580"/>
      <c r="M42" s="580"/>
      <c r="N42" s="580"/>
      <c r="O42" s="580"/>
      <c r="P42" s="580"/>
      <c r="Q42" s="580"/>
      <c r="R42" s="580"/>
      <c r="S42" s="580"/>
      <c r="T42" s="581"/>
    </row>
    <row r="43" spans="2:20" ht="30" customHeight="1">
      <c r="B43" s="582"/>
      <c r="C43" s="583"/>
      <c r="D43" s="583"/>
      <c r="E43" s="583"/>
      <c r="F43" s="583"/>
      <c r="G43" s="583"/>
      <c r="H43" s="583"/>
      <c r="I43" s="583"/>
      <c r="J43" s="583"/>
      <c r="K43" s="583"/>
      <c r="L43" s="583"/>
      <c r="M43" s="583"/>
      <c r="N43" s="583"/>
      <c r="O43" s="583"/>
      <c r="P43" s="583"/>
      <c r="Q43" s="583"/>
      <c r="R43" s="583"/>
      <c r="S43" s="583"/>
      <c r="T43" s="584"/>
    </row>
    <row r="45" ht="30" customHeight="1">
      <c r="A45" s="25" t="s">
        <v>121</v>
      </c>
    </row>
    <row r="46" spans="2:20" ht="30" customHeight="1">
      <c r="B46" s="576"/>
      <c r="C46" s="577"/>
      <c r="D46" s="577"/>
      <c r="E46" s="577"/>
      <c r="F46" s="577"/>
      <c r="G46" s="577"/>
      <c r="H46" s="577"/>
      <c r="I46" s="577"/>
      <c r="J46" s="577"/>
      <c r="K46" s="577"/>
      <c r="L46" s="577"/>
      <c r="M46" s="577"/>
      <c r="N46" s="577"/>
      <c r="O46" s="577"/>
      <c r="P46" s="577"/>
      <c r="Q46" s="577"/>
      <c r="R46" s="577"/>
      <c r="S46" s="577"/>
      <c r="T46" s="578"/>
    </row>
    <row r="47" spans="2:20" ht="30" customHeight="1">
      <c r="B47" s="579"/>
      <c r="C47" s="580"/>
      <c r="D47" s="580"/>
      <c r="E47" s="580"/>
      <c r="F47" s="580"/>
      <c r="G47" s="580"/>
      <c r="H47" s="580"/>
      <c r="I47" s="580"/>
      <c r="J47" s="580"/>
      <c r="K47" s="580"/>
      <c r="L47" s="580"/>
      <c r="M47" s="580"/>
      <c r="N47" s="580"/>
      <c r="O47" s="580"/>
      <c r="P47" s="580"/>
      <c r="Q47" s="580"/>
      <c r="R47" s="580"/>
      <c r="S47" s="580"/>
      <c r="T47" s="581"/>
    </row>
    <row r="48" spans="2:20" ht="30" customHeight="1">
      <c r="B48" s="582"/>
      <c r="C48" s="583"/>
      <c r="D48" s="583"/>
      <c r="E48" s="583"/>
      <c r="F48" s="583"/>
      <c r="G48" s="583"/>
      <c r="H48" s="583"/>
      <c r="I48" s="583"/>
      <c r="J48" s="583"/>
      <c r="K48" s="583"/>
      <c r="L48" s="583"/>
      <c r="M48" s="583"/>
      <c r="N48" s="583"/>
      <c r="O48" s="583"/>
      <c r="P48" s="583"/>
      <c r="Q48" s="583"/>
      <c r="R48" s="583"/>
      <c r="S48" s="583"/>
      <c r="T48" s="584"/>
    </row>
    <row r="50" ht="30" customHeight="1">
      <c r="A50" s="25" t="s">
        <v>371</v>
      </c>
    </row>
    <row r="51" spans="2:20" ht="30" customHeight="1">
      <c r="B51" s="576"/>
      <c r="C51" s="577"/>
      <c r="D51" s="577"/>
      <c r="E51" s="577"/>
      <c r="F51" s="577"/>
      <c r="G51" s="577"/>
      <c r="H51" s="577"/>
      <c r="I51" s="577"/>
      <c r="J51" s="577"/>
      <c r="K51" s="577"/>
      <c r="L51" s="577"/>
      <c r="M51" s="577"/>
      <c r="N51" s="577"/>
      <c r="O51" s="577"/>
      <c r="P51" s="577"/>
      <c r="Q51" s="577"/>
      <c r="R51" s="577"/>
      <c r="S51" s="577"/>
      <c r="T51" s="578"/>
    </row>
    <row r="52" spans="2:20" ht="30" customHeight="1">
      <c r="B52" s="579"/>
      <c r="C52" s="580"/>
      <c r="D52" s="580"/>
      <c r="E52" s="580"/>
      <c r="F52" s="580"/>
      <c r="G52" s="580"/>
      <c r="H52" s="580"/>
      <c r="I52" s="580"/>
      <c r="J52" s="580"/>
      <c r="K52" s="580"/>
      <c r="L52" s="580"/>
      <c r="M52" s="580"/>
      <c r="N52" s="580"/>
      <c r="O52" s="580"/>
      <c r="P52" s="580"/>
      <c r="Q52" s="580"/>
      <c r="R52" s="580"/>
      <c r="S52" s="580"/>
      <c r="T52" s="581"/>
    </row>
    <row r="53" spans="2:20" ht="30" customHeight="1">
      <c r="B53" s="582"/>
      <c r="C53" s="583"/>
      <c r="D53" s="583"/>
      <c r="E53" s="583"/>
      <c r="F53" s="583"/>
      <c r="G53" s="583"/>
      <c r="H53" s="583"/>
      <c r="I53" s="583"/>
      <c r="J53" s="583"/>
      <c r="K53" s="583"/>
      <c r="L53" s="583"/>
      <c r="M53" s="583"/>
      <c r="N53" s="583"/>
      <c r="O53" s="583"/>
      <c r="P53" s="583"/>
      <c r="Q53" s="583"/>
      <c r="R53" s="583"/>
      <c r="S53" s="583"/>
      <c r="T53" s="584"/>
    </row>
    <row r="55" ht="30" customHeight="1">
      <c r="A55" s="25" t="s">
        <v>370</v>
      </c>
    </row>
    <row r="56" spans="2:20" ht="30" customHeight="1">
      <c r="B56" s="576"/>
      <c r="C56" s="577"/>
      <c r="D56" s="577"/>
      <c r="E56" s="577"/>
      <c r="F56" s="577"/>
      <c r="G56" s="577"/>
      <c r="H56" s="577"/>
      <c r="I56" s="577"/>
      <c r="J56" s="577"/>
      <c r="K56" s="577"/>
      <c r="L56" s="577"/>
      <c r="M56" s="577"/>
      <c r="N56" s="577"/>
      <c r="O56" s="577"/>
      <c r="P56" s="577"/>
      <c r="Q56" s="577"/>
      <c r="R56" s="577"/>
      <c r="S56" s="577"/>
      <c r="T56" s="578"/>
    </row>
    <row r="57" spans="2:20" ht="30" customHeight="1">
      <c r="B57" s="579"/>
      <c r="C57" s="580"/>
      <c r="D57" s="580"/>
      <c r="E57" s="580"/>
      <c r="F57" s="580"/>
      <c r="G57" s="580"/>
      <c r="H57" s="580"/>
      <c r="I57" s="580"/>
      <c r="J57" s="580"/>
      <c r="K57" s="580"/>
      <c r="L57" s="580"/>
      <c r="M57" s="580"/>
      <c r="N57" s="580"/>
      <c r="O57" s="580"/>
      <c r="P57" s="580"/>
      <c r="Q57" s="580"/>
      <c r="R57" s="580"/>
      <c r="S57" s="580"/>
      <c r="T57" s="581"/>
    </row>
    <row r="58" spans="2:20" ht="30" customHeight="1">
      <c r="B58" s="582"/>
      <c r="C58" s="583"/>
      <c r="D58" s="583"/>
      <c r="E58" s="583"/>
      <c r="F58" s="583"/>
      <c r="G58" s="583"/>
      <c r="H58" s="583"/>
      <c r="I58" s="583"/>
      <c r="J58" s="583"/>
      <c r="K58" s="583"/>
      <c r="L58" s="583"/>
      <c r="M58" s="583"/>
      <c r="N58" s="583"/>
      <c r="O58" s="583"/>
      <c r="P58" s="583"/>
      <c r="Q58" s="583"/>
      <c r="R58" s="583"/>
      <c r="S58" s="583"/>
      <c r="T58" s="584"/>
    </row>
    <row r="60" s="23" customFormat="1" ht="30" customHeight="1">
      <c r="A60" s="21" t="s">
        <v>373</v>
      </c>
    </row>
    <row r="61" s="23" customFormat="1" ht="30" customHeight="1">
      <c r="A61" s="25" t="s">
        <v>350</v>
      </c>
    </row>
    <row r="62" spans="2:20" ht="30" customHeight="1">
      <c r="B62" s="576"/>
      <c r="C62" s="577"/>
      <c r="D62" s="577"/>
      <c r="E62" s="577"/>
      <c r="F62" s="577"/>
      <c r="G62" s="577"/>
      <c r="H62" s="577"/>
      <c r="I62" s="577"/>
      <c r="J62" s="577"/>
      <c r="K62" s="577"/>
      <c r="L62" s="577"/>
      <c r="M62" s="577"/>
      <c r="N62" s="577"/>
      <c r="O62" s="577"/>
      <c r="P62" s="577"/>
      <c r="Q62" s="577"/>
      <c r="R62" s="577"/>
      <c r="S62" s="577"/>
      <c r="T62" s="578"/>
    </row>
    <row r="63" spans="2:20" ht="30" customHeight="1">
      <c r="B63" s="579"/>
      <c r="C63" s="580"/>
      <c r="D63" s="580"/>
      <c r="E63" s="580"/>
      <c r="F63" s="580"/>
      <c r="G63" s="580"/>
      <c r="H63" s="580"/>
      <c r="I63" s="580"/>
      <c r="J63" s="580"/>
      <c r="K63" s="580"/>
      <c r="L63" s="580"/>
      <c r="M63" s="580"/>
      <c r="N63" s="580"/>
      <c r="O63" s="580"/>
      <c r="P63" s="580"/>
      <c r="Q63" s="580"/>
      <c r="R63" s="580"/>
      <c r="S63" s="580"/>
      <c r="T63" s="581"/>
    </row>
    <row r="64" spans="2:20" ht="30" customHeight="1">
      <c r="B64" s="582"/>
      <c r="C64" s="583"/>
      <c r="D64" s="583"/>
      <c r="E64" s="583"/>
      <c r="F64" s="583"/>
      <c r="G64" s="583"/>
      <c r="H64" s="583"/>
      <c r="I64" s="583"/>
      <c r="J64" s="583"/>
      <c r="K64" s="583"/>
      <c r="L64" s="583"/>
      <c r="M64" s="583"/>
      <c r="N64" s="583"/>
      <c r="O64" s="583"/>
      <c r="P64" s="583"/>
      <c r="Q64" s="583"/>
      <c r="R64" s="583"/>
      <c r="S64" s="583"/>
      <c r="T64" s="584"/>
    </row>
  </sheetData>
  <sheetProtection/>
  <mergeCells count="23">
    <mergeCell ref="S11:T11"/>
    <mergeCell ref="B46:T48"/>
    <mergeCell ref="B56:T58"/>
    <mergeCell ref="B11:I11"/>
    <mergeCell ref="B12:I12"/>
    <mergeCell ref="B13:I13"/>
    <mergeCell ref="B14:I14"/>
    <mergeCell ref="B15:I15"/>
    <mergeCell ref="B51:T53"/>
    <mergeCell ref="B25:T27"/>
    <mergeCell ref="F4:I4"/>
    <mergeCell ref="B4:E4"/>
    <mergeCell ref="K4:M4"/>
    <mergeCell ref="K5:L5"/>
    <mergeCell ref="I1:K1"/>
    <mergeCell ref="L1:T1"/>
    <mergeCell ref="B62:T64"/>
    <mergeCell ref="B41:T43"/>
    <mergeCell ref="B17:I17"/>
    <mergeCell ref="B18:I18"/>
    <mergeCell ref="B16:I16"/>
    <mergeCell ref="B36:T38"/>
    <mergeCell ref="B30:T32"/>
  </mergeCells>
  <dataValidations count="1">
    <dataValidation allowBlank="1" showInputMessage="1" showErrorMessage="1" imeMode="hiragana" sqref="U1:IV2 A1:H2 I1 I2:T2"/>
  </dataValidations>
  <printOptions/>
  <pageMargins left="0.5905511811023623" right="0.5905511811023623" top="0.5905511811023623" bottom="0.5905511811023623" header="0.5118110236220472" footer="0.5118110236220472"/>
  <pageSetup horizontalDpi="300" verticalDpi="300" orientation="portrait" paperSize="9" scale="64" r:id="rId1"/>
  <rowBreaks count="1" manualBreakCount="1">
    <brk id="33" max="22" man="1"/>
  </rowBreaks>
</worksheet>
</file>

<file path=xl/worksheets/sheet5.xml><?xml version="1.0" encoding="utf-8"?>
<worksheet xmlns="http://schemas.openxmlformats.org/spreadsheetml/2006/main" xmlns:r="http://schemas.openxmlformats.org/officeDocument/2006/relationships">
  <sheetPr>
    <tabColor rgb="FFFF0000"/>
  </sheetPr>
  <dimension ref="A1:N18"/>
  <sheetViews>
    <sheetView zoomScalePageLayoutView="0" workbookViewId="0" topLeftCell="A1">
      <selection activeCell="A7" sqref="A7"/>
    </sheetView>
  </sheetViews>
  <sheetFormatPr defaultColWidth="9.00390625" defaultRowHeight="19.5" customHeight="1"/>
  <cols>
    <col min="13" max="13" width="12.125" style="0" customWidth="1"/>
  </cols>
  <sheetData>
    <row r="1" ht="19.5" customHeight="1">
      <c r="A1" s="155" t="s">
        <v>123</v>
      </c>
    </row>
    <row r="3" ht="19.5" customHeight="1">
      <c r="A3" s="436" t="s">
        <v>493</v>
      </c>
    </row>
    <row r="4" spans="1:2" ht="19.5" customHeight="1">
      <c r="A4" s="436"/>
      <c r="B4" s="436" t="s">
        <v>494</v>
      </c>
    </row>
    <row r="6" ht="19.5" customHeight="1">
      <c r="A6" s="155" t="s">
        <v>124</v>
      </c>
    </row>
    <row r="7" s="154" customFormat="1" ht="19.5" customHeight="1">
      <c r="A7" s="154" t="s">
        <v>498</v>
      </c>
    </row>
    <row r="8" s="154" customFormat="1" ht="19.5" customHeight="1">
      <c r="A8" s="154" t="s">
        <v>125</v>
      </c>
    </row>
    <row r="9" s="154" customFormat="1" ht="19.5" customHeight="1">
      <c r="A9" s="154" t="s">
        <v>126</v>
      </c>
    </row>
    <row r="10" s="154" customFormat="1" ht="19.5" customHeight="1">
      <c r="A10" s="154" t="s">
        <v>136</v>
      </c>
    </row>
    <row r="11" s="154" customFormat="1" ht="19.5" customHeight="1">
      <c r="A11" s="154" t="s">
        <v>490</v>
      </c>
    </row>
    <row r="12" ht="19.5" customHeight="1">
      <c r="A12" s="154" t="s">
        <v>495</v>
      </c>
    </row>
    <row r="13" ht="19.5" customHeight="1">
      <c r="A13" s="154" t="s">
        <v>496</v>
      </c>
    </row>
    <row r="15" spans="1:14" ht="19.5" customHeight="1">
      <c r="A15" s="597" t="s">
        <v>388</v>
      </c>
      <c r="B15" s="597"/>
      <c r="C15" s="597"/>
      <c r="D15" s="597"/>
      <c r="E15" s="597"/>
      <c r="F15" s="597"/>
      <c r="G15" s="597"/>
      <c r="H15" s="597"/>
      <c r="I15" s="597"/>
      <c r="J15" s="597"/>
      <c r="K15" s="597"/>
      <c r="L15" s="597"/>
      <c r="M15" s="597"/>
      <c r="N15" s="597"/>
    </row>
    <row r="16" spans="1:14" ht="19.5" customHeight="1">
      <c r="A16" s="597"/>
      <c r="B16" s="597"/>
      <c r="C16" s="597"/>
      <c r="D16" s="597"/>
      <c r="E16" s="597"/>
      <c r="F16" s="597"/>
      <c r="G16" s="597"/>
      <c r="H16" s="597"/>
      <c r="I16" s="597"/>
      <c r="J16" s="597"/>
      <c r="K16" s="597"/>
      <c r="L16" s="597"/>
      <c r="M16" s="597"/>
      <c r="N16" s="597"/>
    </row>
    <row r="17" spans="1:14" ht="19.5" customHeight="1">
      <c r="A17" s="597"/>
      <c r="B17" s="597"/>
      <c r="C17" s="597"/>
      <c r="D17" s="597"/>
      <c r="E17" s="597"/>
      <c r="F17" s="597"/>
      <c r="G17" s="597"/>
      <c r="H17" s="597"/>
      <c r="I17" s="597"/>
      <c r="J17" s="597"/>
      <c r="K17" s="597"/>
      <c r="L17" s="597"/>
      <c r="M17" s="597"/>
      <c r="N17" s="597"/>
    </row>
    <row r="18" spans="1:14" ht="19.5" customHeight="1">
      <c r="A18" s="597"/>
      <c r="B18" s="597"/>
      <c r="C18" s="597"/>
      <c r="D18" s="597"/>
      <c r="E18" s="597"/>
      <c r="F18" s="597"/>
      <c r="G18" s="597"/>
      <c r="H18" s="597"/>
      <c r="I18" s="597"/>
      <c r="J18" s="597"/>
      <c r="K18" s="597"/>
      <c r="L18" s="597"/>
      <c r="M18" s="597"/>
      <c r="N18" s="597"/>
    </row>
  </sheetData>
  <sheetProtection/>
  <mergeCells count="1">
    <mergeCell ref="A15:N18"/>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3:I33"/>
  <sheetViews>
    <sheetView view="pageBreakPreview" zoomScaleSheetLayoutView="100" zoomScalePageLayoutView="0" workbookViewId="0" topLeftCell="A16">
      <selection activeCell="I6" sqref="I6"/>
    </sheetView>
  </sheetViews>
  <sheetFormatPr defaultColWidth="9.00390625" defaultRowHeight="13.5"/>
  <cols>
    <col min="1" max="16384" width="9.00390625" style="154" customWidth="1"/>
  </cols>
  <sheetData>
    <row r="3" spans="1:9" ht="14.25">
      <c r="A3" s="599" t="s">
        <v>387</v>
      </c>
      <c r="B3" s="599"/>
      <c r="C3" s="599"/>
      <c r="D3" s="599"/>
      <c r="E3" s="599"/>
      <c r="F3" s="599"/>
      <c r="G3" s="599"/>
      <c r="H3" s="599"/>
      <c r="I3" s="599"/>
    </row>
    <row r="5" ht="14.25">
      <c r="I5" s="281" t="s">
        <v>416</v>
      </c>
    </row>
    <row r="7" ht="14.25">
      <c r="A7" s="154" t="s">
        <v>379</v>
      </c>
    </row>
    <row r="9" spans="5:9" ht="14.25">
      <c r="E9" s="154" t="s">
        <v>380</v>
      </c>
      <c r="F9" s="601"/>
      <c r="G9" s="601"/>
      <c r="H9" s="601"/>
      <c r="I9" s="601"/>
    </row>
    <row r="10" spans="5:9" ht="14.25">
      <c r="E10" s="154" t="s">
        <v>381</v>
      </c>
      <c r="F10" s="602"/>
      <c r="G10" s="602"/>
      <c r="H10" s="602"/>
      <c r="I10" s="602"/>
    </row>
    <row r="11" spans="6:9" ht="14.25">
      <c r="F11" s="602"/>
      <c r="G11" s="602"/>
      <c r="H11" s="602"/>
      <c r="I11" s="602"/>
    </row>
    <row r="12" spans="6:7" ht="14.25">
      <c r="F12" s="280" t="s">
        <v>383</v>
      </c>
      <c r="G12" s="280" t="s">
        <v>384</v>
      </c>
    </row>
    <row r="13" spans="5:9" ht="14.25">
      <c r="E13" s="154" t="s">
        <v>382</v>
      </c>
      <c r="F13" s="284"/>
      <c r="G13" s="603"/>
      <c r="H13" s="603"/>
      <c r="I13" s="283" t="s">
        <v>3</v>
      </c>
    </row>
    <row r="19" spans="1:9" ht="13.5" customHeight="1">
      <c r="A19" s="600" t="s">
        <v>389</v>
      </c>
      <c r="B19" s="600"/>
      <c r="C19" s="600"/>
      <c r="D19" s="600"/>
      <c r="E19" s="600"/>
      <c r="F19" s="600"/>
      <c r="G19" s="600"/>
      <c r="H19" s="600"/>
      <c r="I19" s="600"/>
    </row>
    <row r="20" spans="1:9" ht="14.25">
      <c r="A20" s="600"/>
      <c r="B20" s="600"/>
      <c r="C20" s="600"/>
      <c r="D20" s="600"/>
      <c r="E20" s="600"/>
      <c r="F20" s="600"/>
      <c r="G20" s="600"/>
      <c r="H20" s="600"/>
      <c r="I20" s="600"/>
    </row>
    <row r="21" spans="1:9" ht="14.25">
      <c r="A21" s="600"/>
      <c r="B21" s="600"/>
      <c r="C21" s="600"/>
      <c r="D21" s="600"/>
      <c r="E21" s="600"/>
      <c r="F21" s="600"/>
      <c r="G21" s="600"/>
      <c r="H21" s="600"/>
      <c r="I21" s="600"/>
    </row>
    <row r="22" spans="1:9" ht="14.25">
      <c r="A22" s="600"/>
      <c r="B22" s="600"/>
      <c r="C22" s="600"/>
      <c r="D22" s="600"/>
      <c r="E22" s="600"/>
      <c r="F22" s="600"/>
      <c r="G22" s="600"/>
      <c r="H22" s="600"/>
      <c r="I22" s="600"/>
    </row>
    <row r="23" spans="1:9" ht="14.25">
      <c r="A23" s="600"/>
      <c r="B23" s="600"/>
      <c r="C23" s="600"/>
      <c r="D23" s="600"/>
      <c r="E23" s="600"/>
      <c r="F23" s="600"/>
      <c r="G23" s="600"/>
      <c r="H23" s="600"/>
      <c r="I23" s="600"/>
    </row>
    <row r="24" spans="1:9" ht="14.25">
      <c r="A24" s="600"/>
      <c r="B24" s="600"/>
      <c r="C24" s="600"/>
      <c r="D24" s="600"/>
      <c r="E24" s="600"/>
      <c r="F24" s="600"/>
      <c r="G24" s="600"/>
      <c r="H24" s="600"/>
      <c r="I24" s="600"/>
    </row>
    <row r="25" spans="1:9" ht="14.25">
      <c r="A25" s="600"/>
      <c r="B25" s="600"/>
      <c r="C25" s="600"/>
      <c r="D25" s="600"/>
      <c r="E25" s="600"/>
      <c r="F25" s="600"/>
      <c r="G25" s="600"/>
      <c r="H25" s="600"/>
      <c r="I25" s="600"/>
    </row>
    <row r="26" spans="1:9" ht="14.25">
      <c r="A26" s="600"/>
      <c r="B26" s="600"/>
      <c r="C26" s="600"/>
      <c r="D26" s="600"/>
      <c r="E26" s="600"/>
      <c r="F26" s="600"/>
      <c r="G26" s="600"/>
      <c r="H26" s="600"/>
      <c r="I26" s="600"/>
    </row>
    <row r="27" spans="1:9" ht="14.25">
      <c r="A27" s="600"/>
      <c r="B27" s="600"/>
      <c r="C27" s="600"/>
      <c r="D27" s="600"/>
      <c r="E27" s="600"/>
      <c r="F27" s="600"/>
      <c r="G27" s="600"/>
      <c r="H27" s="600"/>
      <c r="I27" s="600"/>
    </row>
    <row r="30" ht="14.25">
      <c r="A30" s="282" t="s">
        <v>385</v>
      </c>
    </row>
    <row r="31" spans="1:9" ht="14.25">
      <c r="A31" s="598" t="s">
        <v>386</v>
      </c>
      <c r="B31" s="598"/>
      <c r="C31" s="598"/>
      <c r="D31" s="598"/>
      <c r="E31" s="598"/>
      <c r="F31" s="598"/>
      <c r="G31" s="598"/>
      <c r="H31" s="598"/>
      <c r="I31" s="598"/>
    </row>
    <row r="32" spans="1:9" ht="14.25">
      <c r="A32" s="598"/>
      <c r="B32" s="598"/>
      <c r="C32" s="598"/>
      <c r="D32" s="598"/>
      <c r="E32" s="598"/>
      <c r="F32" s="598"/>
      <c r="G32" s="598"/>
      <c r="H32" s="598"/>
      <c r="I32" s="598"/>
    </row>
    <row r="33" spans="1:9" ht="14.25">
      <c r="A33" s="598"/>
      <c r="B33" s="598"/>
      <c r="C33" s="598"/>
      <c r="D33" s="598"/>
      <c r="E33" s="598"/>
      <c r="F33" s="598"/>
      <c r="G33" s="598"/>
      <c r="H33" s="598"/>
      <c r="I33" s="598"/>
    </row>
  </sheetData>
  <sheetProtection/>
  <mergeCells count="6">
    <mergeCell ref="A31:I33"/>
    <mergeCell ref="A3:I3"/>
    <mergeCell ref="A19:I27"/>
    <mergeCell ref="F9:I9"/>
    <mergeCell ref="F10:I11"/>
    <mergeCell ref="G13:H1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C000"/>
  </sheetPr>
  <dimension ref="A1:H14"/>
  <sheetViews>
    <sheetView zoomScale="75" zoomScaleNormal="75" zoomScalePageLayoutView="0" workbookViewId="0" topLeftCell="A4">
      <selection activeCell="H8" sqref="H8"/>
    </sheetView>
  </sheetViews>
  <sheetFormatPr defaultColWidth="12.50390625" defaultRowHeight="13.5"/>
  <cols>
    <col min="1" max="3" width="2.375" style="348" customWidth="1"/>
    <col min="4" max="4" width="16.00390625" style="348" customWidth="1"/>
    <col min="5" max="6" width="22.00390625" style="348" customWidth="1"/>
    <col min="7" max="7" width="37.25390625" style="348" customWidth="1"/>
    <col min="8" max="8" width="12.375" style="348" customWidth="1"/>
    <col min="9" max="16384" width="12.50390625" style="348" customWidth="1"/>
  </cols>
  <sheetData>
    <row r="1" ht="24.75" customHeight="1">
      <c r="A1" s="348" t="s">
        <v>436</v>
      </c>
    </row>
    <row r="2" ht="16.5" customHeight="1"/>
    <row r="3" spans="1:7" ht="26.25" customHeight="1">
      <c r="A3" s="606" t="s">
        <v>437</v>
      </c>
      <c r="B3" s="606"/>
      <c r="C3" s="606"/>
      <c r="D3" s="606"/>
      <c r="E3" s="606"/>
      <c r="F3" s="606"/>
      <c r="G3" s="606"/>
    </row>
    <row r="4" spans="1:7" ht="25.5" customHeight="1">
      <c r="A4" s="349"/>
      <c r="B4" s="607" t="s">
        <v>438</v>
      </c>
      <c r="C4" s="607"/>
      <c r="D4" s="607"/>
      <c r="E4" s="607"/>
      <c r="F4" s="607"/>
      <c r="G4" s="607"/>
    </row>
    <row r="5" spans="2:7" ht="35.25" customHeight="1">
      <c r="B5" s="608" t="s">
        <v>439</v>
      </c>
      <c r="C5" s="608"/>
      <c r="D5" s="608"/>
      <c r="E5" s="609" t="s">
        <v>440</v>
      </c>
      <c r="F5" s="610"/>
      <c r="G5" s="611"/>
    </row>
    <row r="6" spans="2:7" ht="27.75" customHeight="1">
      <c r="B6" s="612" t="s">
        <v>441</v>
      </c>
      <c r="C6" s="613"/>
      <c r="D6" s="614"/>
      <c r="E6" s="618" t="s">
        <v>497</v>
      </c>
      <c r="F6" s="619"/>
      <c r="G6" s="620"/>
    </row>
    <row r="7" spans="1:7" ht="43.5" customHeight="1">
      <c r="A7" s="348" t="s">
        <v>10</v>
      </c>
      <c r="B7" s="615"/>
      <c r="C7" s="616"/>
      <c r="D7" s="617"/>
      <c r="E7" s="621"/>
      <c r="F7" s="622"/>
      <c r="G7" s="623"/>
    </row>
    <row r="8" spans="2:8" ht="244.5" customHeight="1">
      <c r="B8" s="615"/>
      <c r="C8" s="616"/>
      <c r="D8" s="617"/>
      <c r="E8" s="621"/>
      <c r="F8" s="622"/>
      <c r="G8" s="623"/>
      <c r="H8" s="350"/>
    </row>
    <row r="9" spans="2:7" ht="249" customHeight="1">
      <c r="B9" s="615"/>
      <c r="C9" s="616"/>
      <c r="D9" s="617"/>
      <c r="E9" s="624"/>
      <c r="F9" s="625"/>
      <c r="G9" s="626"/>
    </row>
    <row r="10" spans="2:7" ht="75" customHeight="1">
      <c r="B10" s="615"/>
      <c r="C10" s="616"/>
      <c r="D10" s="617"/>
      <c r="E10" s="627"/>
      <c r="F10" s="628"/>
      <c r="G10" s="629"/>
    </row>
    <row r="11" spans="2:7" ht="30" customHeight="1">
      <c r="B11" s="630" t="s">
        <v>442</v>
      </c>
      <c r="C11" s="630"/>
      <c r="D11" s="630"/>
      <c r="E11" s="631" t="s">
        <v>443</v>
      </c>
      <c r="F11" s="632"/>
      <c r="G11" s="633"/>
    </row>
    <row r="12" spans="2:7" ht="30" customHeight="1">
      <c r="B12" s="630" t="s">
        <v>444</v>
      </c>
      <c r="C12" s="630"/>
      <c r="D12" s="630"/>
      <c r="E12" s="631" t="s">
        <v>445</v>
      </c>
      <c r="F12" s="632"/>
      <c r="G12" s="633"/>
    </row>
    <row r="13" spans="3:7" ht="44.25" customHeight="1">
      <c r="C13" s="604"/>
      <c r="D13" s="605"/>
      <c r="E13" s="605"/>
      <c r="F13" s="605"/>
      <c r="G13" s="605"/>
    </row>
    <row r="14" spans="4:7" ht="21" customHeight="1">
      <c r="D14" s="351"/>
      <c r="E14" s="351"/>
      <c r="F14" s="351"/>
      <c r="G14" s="351"/>
    </row>
  </sheetData>
  <sheetProtection/>
  <mergeCells count="13">
    <mergeCell ref="E11:G11"/>
    <mergeCell ref="B12:D12"/>
    <mergeCell ref="E12:G12"/>
    <mergeCell ref="C13:G13"/>
    <mergeCell ref="A3:G3"/>
    <mergeCell ref="B4:G4"/>
    <mergeCell ref="B5:D5"/>
    <mergeCell ref="E5:G5"/>
    <mergeCell ref="B6:D10"/>
    <mergeCell ref="E6:G8"/>
    <mergeCell ref="E9:G9"/>
    <mergeCell ref="E10:G10"/>
    <mergeCell ref="B11:D1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A1:IV27"/>
  <sheetViews>
    <sheetView view="pageBreakPreview" zoomScale="60" zoomScaleNormal="75" zoomScalePageLayoutView="0" workbookViewId="0" topLeftCell="A4">
      <selection activeCell="B10" sqref="B10"/>
    </sheetView>
  </sheetViews>
  <sheetFormatPr defaultColWidth="9.00390625" defaultRowHeight="13.5"/>
  <cols>
    <col min="1" max="1" width="8.00390625" style="356" customWidth="1"/>
    <col min="2" max="2" width="22.625" style="356" customWidth="1"/>
    <col min="3" max="15" width="21.75390625" style="356" customWidth="1"/>
    <col min="16" max="16" width="22.625" style="356" customWidth="1"/>
    <col min="17" max="16384" width="9.00390625" style="356" customWidth="1"/>
  </cols>
  <sheetData>
    <row r="1" spans="1:16" ht="18">
      <c r="A1" s="352" t="s">
        <v>107</v>
      </c>
      <c r="B1" s="352"/>
      <c r="C1" s="352"/>
      <c r="D1" s="353"/>
      <c r="E1" s="354"/>
      <c r="F1" s="354"/>
      <c r="G1" s="355"/>
      <c r="H1" s="355"/>
      <c r="I1" s="355"/>
      <c r="J1" s="355"/>
      <c r="K1" s="355"/>
      <c r="L1" s="355"/>
      <c r="M1" s="355"/>
      <c r="N1" s="355"/>
      <c r="O1" s="355"/>
      <c r="P1" s="355"/>
    </row>
    <row r="2" spans="1:16" ht="29.25">
      <c r="A2" s="634" t="s">
        <v>486</v>
      </c>
      <c r="B2" s="634"/>
      <c r="C2" s="634"/>
      <c r="D2" s="634"/>
      <c r="E2" s="634"/>
      <c r="F2" s="634"/>
      <c r="G2" s="634"/>
      <c r="H2" s="634"/>
      <c r="I2" s="634"/>
      <c r="J2" s="634"/>
      <c r="K2" s="634"/>
      <c r="L2" s="634"/>
      <c r="M2" s="634"/>
      <c r="N2" s="634"/>
      <c r="O2" s="634"/>
      <c r="P2" s="634"/>
    </row>
    <row r="3" spans="1:16" ht="20.25">
      <c r="A3" s="357"/>
      <c r="B3" s="357"/>
      <c r="C3" s="357"/>
      <c r="D3" s="357"/>
      <c r="E3" s="357"/>
      <c r="F3" s="357"/>
      <c r="G3" s="357"/>
      <c r="H3" s="357"/>
      <c r="I3" s="357"/>
      <c r="J3" s="357"/>
      <c r="K3" s="357"/>
      <c r="L3" s="357"/>
      <c r="M3" s="357"/>
      <c r="N3" s="357"/>
      <c r="O3" s="357"/>
      <c r="P3" s="357"/>
    </row>
    <row r="4" spans="1:16" ht="23.25">
      <c r="A4" s="635"/>
      <c r="B4" s="635"/>
      <c r="C4" s="635"/>
      <c r="D4" s="358"/>
      <c r="E4" s="359"/>
      <c r="F4" s="359"/>
      <c r="G4" s="360"/>
      <c r="H4" s="360"/>
      <c r="I4" s="360"/>
      <c r="J4" s="361"/>
      <c r="K4" s="362"/>
      <c r="M4" s="363" t="s">
        <v>446</v>
      </c>
      <c r="N4" s="636" t="s">
        <v>447</v>
      </c>
      <c r="O4" s="637"/>
      <c r="P4" s="638"/>
    </row>
    <row r="5" spans="1:16" ht="23.25">
      <c r="A5" s="635"/>
      <c r="B5" s="635"/>
      <c r="C5" s="635"/>
      <c r="D5" s="358"/>
      <c r="E5" s="359"/>
      <c r="F5" s="359"/>
      <c r="G5" s="360"/>
      <c r="H5" s="360"/>
      <c r="I5" s="360"/>
      <c r="J5" s="361"/>
      <c r="K5" s="362"/>
      <c r="M5" s="363" t="s">
        <v>448</v>
      </c>
      <c r="N5" s="636" t="s">
        <v>487</v>
      </c>
      <c r="O5" s="637"/>
      <c r="P5" s="638"/>
    </row>
    <row r="6" spans="1:16" ht="14.25">
      <c r="A6" s="364"/>
      <c r="B6" s="364"/>
      <c r="C6" s="435" t="s">
        <v>489</v>
      </c>
      <c r="D6" s="435" t="s">
        <v>488</v>
      </c>
      <c r="E6" s="435" t="s">
        <v>491</v>
      </c>
      <c r="F6" s="435" t="s">
        <v>492</v>
      </c>
      <c r="G6" s="365"/>
      <c r="H6" s="365"/>
      <c r="I6" s="365"/>
      <c r="J6" s="365"/>
      <c r="K6" s="365"/>
      <c r="L6" s="365"/>
      <c r="M6" s="365"/>
      <c r="N6" s="365"/>
      <c r="O6" s="365"/>
      <c r="P6" s="366" t="s">
        <v>449</v>
      </c>
    </row>
    <row r="7" spans="1:16" ht="14.25">
      <c r="A7" s="639" t="s">
        <v>450</v>
      </c>
      <c r="B7" s="641" t="s">
        <v>451</v>
      </c>
      <c r="C7" s="641" t="s">
        <v>452</v>
      </c>
      <c r="D7" s="641" t="s">
        <v>453</v>
      </c>
      <c r="E7" s="641" t="s">
        <v>454</v>
      </c>
      <c r="F7" s="649" t="s">
        <v>455</v>
      </c>
      <c r="G7" s="651" t="s">
        <v>456</v>
      </c>
      <c r="H7" s="367" t="s">
        <v>457</v>
      </c>
      <c r="I7" s="653" t="s">
        <v>458</v>
      </c>
      <c r="J7" s="655" t="s">
        <v>459</v>
      </c>
      <c r="K7" s="657" t="s">
        <v>460</v>
      </c>
      <c r="L7" s="658"/>
      <c r="M7" s="659"/>
      <c r="N7" s="660"/>
      <c r="O7" s="643" t="s">
        <v>461</v>
      </c>
      <c r="P7" s="368" t="s">
        <v>462</v>
      </c>
    </row>
    <row r="8" spans="1:16" ht="28.5">
      <c r="A8" s="640"/>
      <c r="B8" s="642"/>
      <c r="C8" s="642"/>
      <c r="D8" s="642"/>
      <c r="E8" s="642"/>
      <c r="F8" s="650"/>
      <c r="G8" s="652"/>
      <c r="H8" s="370" t="s">
        <v>463</v>
      </c>
      <c r="I8" s="654"/>
      <c r="J8" s="656"/>
      <c r="K8" s="371" t="s">
        <v>464</v>
      </c>
      <c r="L8" s="372" t="s">
        <v>465</v>
      </c>
      <c r="M8" s="373" t="s">
        <v>466</v>
      </c>
      <c r="N8" s="661"/>
      <c r="O8" s="644"/>
      <c r="P8" s="374" t="s">
        <v>467</v>
      </c>
    </row>
    <row r="9" spans="1:16" ht="14.25">
      <c r="A9" s="375"/>
      <c r="B9" s="376"/>
      <c r="C9" s="376"/>
      <c r="D9" s="375"/>
      <c r="E9" s="375"/>
      <c r="F9" s="377"/>
      <c r="G9" s="378" t="s">
        <v>468</v>
      </c>
      <c r="H9" s="379" t="s">
        <v>469</v>
      </c>
      <c r="I9" s="380" t="s">
        <v>470</v>
      </c>
      <c r="J9" s="381" t="s">
        <v>471</v>
      </c>
      <c r="K9" s="382" t="s">
        <v>472</v>
      </c>
      <c r="L9" s="383" t="s">
        <v>473</v>
      </c>
      <c r="M9" s="384" t="s">
        <v>474</v>
      </c>
      <c r="N9" s="434" t="s">
        <v>475</v>
      </c>
      <c r="O9" s="385" t="s">
        <v>476</v>
      </c>
      <c r="P9" s="383" t="s">
        <v>477</v>
      </c>
    </row>
    <row r="10" spans="1:16" ht="77.25" customHeight="1">
      <c r="A10" s="386">
        <v>1</v>
      </c>
      <c r="B10" s="386" t="s">
        <v>478</v>
      </c>
      <c r="C10" s="425"/>
      <c r="D10" s="425"/>
      <c r="E10" s="425"/>
      <c r="F10" s="426"/>
      <c r="G10" s="387">
        <v>0</v>
      </c>
      <c r="H10" s="388">
        <v>0</v>
      </c>
      <c r="I10" s="389">
        <f>G10-H10</f>
        <v>0</v>
      </c>
      <c r="J10" s="390">
        <v>0</v>
      </c>
      <c r="K10" s="391">
        <v>1</v>
      </c>
      <c r="L10" s="392">
        <v>0</v>
      </c>
      <c r="M10" s="393">
        <f>K10*L10</f>
        <v>0</v>
      </c>
      <c r="N10" s="394"/>
      <c r="O10" s="392">
        <v>0</v>
      </c>
      <c r="P10" s="392">
        <f>M10*N10</f>
        <v>0</v>
      </c>
    </row>
    <row r="11" spans="1:16" ht="77.25" customHeight="1">
      <c r="A11" s="395">
        <v>2</v>
      </c>
      <c r="B11" s="395"/>
      <c r="C11" s="396"/>
      <c r="D11" s="396"/>
      <c r="E11" s="396"/>
      <c r="F11" s="397"/>
      <c r="G11" s="398"/>
      <c r="H11" s="399"/>
      <c r="I11" s="400"/>
      <c r="J11" s="401"/>
      <c r="K11" s="402"/>
      <c r="L11" s="403"/>
      <c r="M11" s="404"/>
      <c r="N11" s="405"/>
      <c r="O11" s="403"/>
      <c r="P11" s="403"/>
    </row>
    <row r="12" spans="1:16" ht="77.25" customHeight="1">
      <c r="A12" s="395">
        <v>3</v>
      </c>
      <c r="B12" s="369"/>
      <c r="C12" s="396"/>
      <c r="D12" s="396"/>
      <c r="E12" s="396"/>
      <c r="F12" s="397"/>
      <c r="G12" s="398"/>
      <c r="H12" s="399"/>
      <c r="I12" s="400"/>
      <c r="J12" s="401"/>
      <c r="K12" s="402"/>
      <c r="L12" s="403"/>
      <c r="M12" s="404"/>
      <c r="N12" s="405"/>
      <c r="O12" s="403"/>
      <c r="P12" s="403"/>
    </row>
    <row r="13" spans="1:16" ht="77.25" customHeight="1">
      <c r="A13" s="395">
        <v>4</v>
      </c>
      <c r="B13" s="395"/>
      <c r="C13" s="396"/>
      <c r="D13" s="396"/>
      <c r="E13" s="396"/>
      <c r="F13" s="397"/>
      <c r="G13" s="398"/>
      <c r="H13" s="399"/>
      <c r="I13" s="400"/>
      <c r="J13" s="401"/>
      <c r="K13" s="402"/>
      <c r="L13" s="403"/>
      <c r="M13" s="404"/>
      <c r="N13" s="405"/>
      <c r="O13" s="403"/>
      <c r="P13" s="403"/>
    </row>
    <row r="14" spans="1:16" ht="77.25" customHeight="1" thickBot="1">
      <c r="A14" s="406">
        <v>5</v>
      </c>
      <c r="B14" s="407"/>
      <c r="C14" s="408"/>
      <c r="D14" s="408"/>
      <c r="E14" s="408"/>
      <c r="F14" s="409"/>
      <c r="G14" s="410"/>
      <c r="H14" s="411"/>
      <c r="I14" s="412"/>
      <c r="J14" s="413"/>
      <c r="K14" s="414"/>
      <c r="L14" s="415"/>
      <c r="M14" s="416"/>
      <c r="N14" s="417"/>
      <c r="O14" s="415"/>
      <c r="P14" s="415"/>
    </row>
    <row r="15" spans="1:16" ht="77.25" customHeight="1" thickTop="1">
      <c r="A15" s="645" t="s">
        <v>479</v>
      </c>
      <c r="B15" s="646"/>
      <c r="C15" s="647"/>
      <c r="D15" s="418"/>
      <c r="E15" s="418"/>
      <c r="F15" s="419"/>
      <c r="G15" s="427">
        <f aca="true" t="shared" si="0" ref="G15:P15">SUM(G10:G14)</f>
        <v>0</v>
      </c>
      <c r="H15" s="428">
        <f t="shared" si="0"/>
        <v>0</v>
      </c>
      <c r="I15" s="429">
        <f t="shared" si="0"/>
        <v>0</v>
      </c>
      <c r="J15" s="430">
        <f t="shared" si="0"/>
        <v>0</v>
      </c>
      <c r="K15" s="431">
        <f t="shared" si="0"/>
        <v>1</v>
      </c>
      <c r="L15" s="432">
        <f t="shared" si="0"/>
        <v>0</v>
      </c>
      <c r="M15" s="433">
        <f t="shared" si="0"/>
        <v>0</v>
      </c>
      <c r="N15" s="420"/>
      <c r="O15" s="432">
        <f t="shared" si="0"/>
        <v>0</v>
      </c>
      <c r="P15" s="432">
        <f t="shared" si="0"/>
        <v>0</v>
      </c>
    </row>
    <row r="16" spans="1:256" ht="17.25">
      <c r="A16" s="421" t="s">
        <v>480</v>
      </c>
      <c r="B16" s="421"/>
      <c r="C16" s="422"/>
      <c r="D16" s="422"/>
      <c r="E16" s="422"/>
      <c r="F16" s="422"/>
      <c r="G16" s="422"/>
      <c r="H16" s="422"/>
      <c r="I16" s="422"/>
      <c r="J16" s="422"/>
      <c r="K16" s="423"/>
      <c r="L16" s="423"/>
      <c r="M16" s="423"/>
      <c r="N16" s="423"/>
      <c r="O16" s="423"/>
      <c r="P16" s="423"/>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4"/>
      <c r="AN16" s="424"/>
      <c r="AO16" s="424"/>
      <c r="AP16" s="424"/>
      <c r="AQ16" s="424"/>
      <c r="AR16" s="424"/>
      <c r="AS16" s="424"/>
      <c r="AT16" s="424"/>
      <c r="AU16" s="424"/>
      <c r="AV16" s="424"/>
      <c r="AW16" s="424"/>
      <c r="AX16" s="424"/>
      <c r="AY16" s="424"/>
      <c r="AZ16" s="424"/>
      <c r="BA16" s="424"/>
      <c r="BB16" s="424"/>
      <c r="BC16" s="424"/>
      <c r="BD16" s="424"/>
      <c r="BE16" s="424"/>
      <c r="BF16" s="424"/>
      <c r="BG16" s="424"/>
      <c r="BH16" s="424"/>
      <c r="BI16" s="424"/>
      <c r="BJ16" s="424"/>
      <c r="BK16" s="424"/>
      <c r="BL16" s="424"/>
      <c r="BM16" s="424"/>
      <c r="BN16" s="424"/>
      <c r="BO16" s="424"/>
      <c r="BP16" s="424"/>
      <c r="BQ16" s="424"/>
      <c r="BR16" s="424"/>
      <c r="BS16" s="424"/>
      <c r="BT16" s="424"/>
      <c r="BU16" s="424"/>
      <c r="BV16" s="424"/>
      <c r="BW16" s="424"/>
      <c r="BX16" s="424"/>
      <c r="BY16" s="424"/>
      <c r="BZ16" s="424"/>
      <c r="CA16" s="424"/>
      <c r="CB16" s="424"/>
      <c r="CC16" s="424"/>
      <c r="CD16" s="424"/>
      <c r="CE16" s="424"/>
      <c r="CF16" s="424"/>
      <c r="CG16" s="424"/>
      <c r="CH16" s="424"/>
      <c r="CI16" s="424"/>
      <c r="CJ16" s="424"/>
      <c r="CK16" s="424"/>
      <c r="CL16" s="424"/>
      <c r="CM16" s="424"/>
      <c r="CN16" s="424"/>
      <c r="CO16" s="424"/>
      <c r="CP16" s="424"/>
      <c r="CQ16" s="424"/>
      <c r="CR16" s="424"/>
      <c r="CS16" s="424"/>
      <c r="CT16" s="424"/>
      <c r="CU16" s="424"/>
      <c r="CV16" s="424"/>
      <c r="CW16" s="424"/>
      <c r="CX16" s="424"/>
      <c r="CY16" s="424"/>
      <c r="CZ16" s="424"/>
      <c r="DA16" s="424"/>
      <c r="DB16" s="424"/>
      <c r="DC16" s="424"/>
      <c r="DD16" s="424"/>
      <c r="DE16" s="424"/>
      <c r="DF16" s="424"/>
      <c r="DG16" s="424"/>
      <c r="DH16" s="424"/>
      <c r="DI16" s="424"/>
      <c r="DJ16" s="424"/>
      <c r="DK16" s="424"/>
      <c r="DL16" s="424"/>
      <c r="DM16" s="424"/>
      <c r="DN16" s="424"/>
      <c r="DO16" s="424"/>
      <c r="DP16" s="424"/>
      <c r="DQ16" s="424"/>
      <c r="DR16" s="424"/>
      <c r="DS16" s="424"/>
      <c r="DT16" s="424"/>
      <c r="DU16" s="424"/>
      <c r="DV16" s="424"/>
      <c r="DW16" s="424"/>
      <c r="DX16" s="424"/>
      <c r="DY16" s="424"/>
      <c r="DZ16" s="424"/>
      <c r="EA16" s="424"/>
      <c r="EB16" s="424"/>
      <c r="EC16" s="424"/>
      <c r="ED16" s="424"/>
      <c r="EE16" s="424"/>
      <c r="EF16" s="424"/>
      <c r="EG16" s="424"/>
      <c r="EH16" s="424"/>
      <c r="EI16" s="424"/>
      <c r="EJ16" s="424"/>
      <c r="EK16" s="424"/>
      <c r="EL16" s="424"/>
      <c r="EM16" s="424"/>
      <c r="EN16" s="424"/>
      <c r="EO16" s="424"/>
      <c r="EP16" s="424"/>
      <c r="EQ16" s="424"/>
      <c r="ER16" s="424"/>
      <c r="ES16" s="424"/>
      <c r="ET16" s="424"/>
      <c r="EU16" s="424"/>
      <c r="EV16" s="424"/>
      <c r="EW16" s="424"/>
      <c r="EX16" s="424"/>
      <c r="EY16" s="424"/>
      <c r="EZ16" s="424"/>
      <c r="FA16" s="424"/>
      <c r="FB16" s="424"/>
      <c r="FC16" s="424"/>
      <c r="FD16" s="424"/>
      <c r="FE16" s="424"/>
      <c r="FF16" s="424"/>
      <c r="FG16" s="424"/>
      <c r="FH16" s="424"/>
      <c r="FI16" s="424"/>
      <c r="FJ16" s="424"/>
      <c r="FK16" s="424"/>
      <c r="FL16" s="424"/>
      <c r="FM16" s="424"/>
      <c r="FN16" s="424"/>
      <c r="FO16" s="424"/>
      <c r="FP16" s="424"/>
      <c r="FQ16" s="424"/>
      <c r="FR16" s="424"/>
      <c r="FS16" s="424"/>
      <c r="FT16" s="424"/>
      <c r="FU16" s="424"/>
      <c r="FV16" s="424"/>
      <c r="FW16" s="424"/>
      <c r="FX16" s="424"/>
      <c r="FY16" s="424"/>
      <c r="FZ16" s="424"/>
      <c r="GA16" s="424"/>
      <c r="GB16" s="424"/>
      <c r="GC16" s="424"/>
      <c r="GD16" s="424"/>
      <c r="GE16" s="424"/>
      <c r="GF16" s="424"/>
      <c r="GG16" s="424"/>
      <c r="GH16" s="424"/>
      <c r="GI16" s="424"/>
      <c r="GJ16" s="424"/>
      <c r="GK16" s="424"/>
      <c r="GL16" s="424"/>
      <c r="GM16" s="424"/>
      <c r="GN16" s="424"/>
      <c r="GO16" s="424"/>
      <c r="GP16" s="424"/>
      <c r="GQ16" s="424"/>
      <c r="GR16" s="424"/>
      <c r="GS16" s="424"/>
      <c r="GT16" s="424"/>
      <c r="GU16" s="424"/>
      <c r="GV16" s="424"/>
      <c r="GW16" s="424"/>
      <c r="GX16" s="424"/>
      <c r="GY16" s="424"/>
      <c r="GZ16" s="424"/>
      <c r="HA16" s="424"/>
      <c r="HB16" s="424"/>
      <c r="HC16" s="424"/>
      <c r="HD16" s="424"/>
      <c r="HE16" s="424"/>
      <c r="HF16" s="424"/>
      <c r="HG16" s="424"/>
      <c r="HH16" s="424"/>
      <c r="HI16" s="424"/>
      <c r="HJ16" s="424"/>
      <c r="HK16" s="424"/>
      <c r="HL16" s="424"/>
      <c r="HM16" s="424"/>
      <c r="HN16" s="424"/>
      <c r="HO16" s="424"/>
      <c r="HP16" s="424"/>
      <c r="HQ16" s="424"/>
      <c r="HR16" s="424"/>
      <c r="HS16" s="424"/>
      <c r="HT16" s="424"/>
      <c r="HU16" s="424"/>
      <c r="HV16" s="424"/>
      <c r="HW16" s="424"/>
      <c r="HX16" s="424"/>
      <c r="HY16" s="424"/>
      <c r="HZ16" s="424"/>
      <c r="IA16" s="424"/>
      <c r="IB16" s="424"/>
      <c r="IC16" s="424"/>
      <c r="ID16" s="424"/>
      <c r="IE16" s="424"/>
      <c r="IF16" s="424"/>
      <c r="IG16" s="424"/>
      <c r="IH16" s="424"/>
      <c r="II16" s="424"/>
      <c r="IJ16" s="424"/>
      <c r="IK16" s="424"/>
      <c r="IL16" s="424"/>
      <c r="IM16" s="424"/>
      <c r="IN16" s="424"/>
      <c r="IO16" s="424"/>
      <c r="IP16" s="424"/>
      <c r="IQ16" s="424"/>
      <c r="IR16" s="424"/>
      <c r="IS16" s="424"/>
      <c r="IT16" s="424"/>
      <c r="IU16" s="424"/>
      <c r="IV16" s="424"/>
    </row>
    <row r="17" spans="1:256" ht="17.25">
      <c r="A17" s="421" t="s">
        <v>481</v>
      </c>
      <c r="B17" s="421"/>
      <c r="C17" s="422"/>
      <c r="D17" s="422"/>
      <c r="E17" s="422"/>
      <c r="F17" s="422"/>
      <c r="G17" s="422"/>
      <c r="H17" s="422"/>
      <c r="I17" s="422"/>
      <c r="J17" s="422"/>
      <c r="K17" s="423"/>
      <c r="L17" s="423"/>
      <c r="M17" s="423"/>
      <c r="N17" s="423"/>
      <c r="O17" s="423"/>
      <c r="P17" s="423"/>
      <c r="Q17" s="424"/>
      <c r="R17" s="424"/>
      <c r="S17" s="424"/>
      <c r="T17" s="424"/>
      <c r="U17" s="424"/>
      <c r="V17" s="424"/>
      <c r="W17" s="424"/>
      <c r="X17" s="424"/>
      <c r="Y17" s="424"/>
      <c r="Z17" s="424"/>
      <c r="AA17" s="424"/>
      <c r="AB17" s="424"/>
      <c r="AC17" s="424"/>
      <c r="AD17" s="424"/>
      <c r="AE17" s="424"/>
      <c r="AF17" s="424"/>
      <c r="AG17" s="424"/>
      <c r="AH17" s="424"/>
      <c r="AI17" s="424"/>
      <c r="AJ17" s="424"/>
      <c r="AK17" s="424"/>
      <c r="AL17" s="424"/>
      <c r="AM17" s="424"/>
      <c r="AN17" s="424"/>
      <c r="AO17" s="424"/>
      <c r="AP17" s="424"/>
      <c r="AQ17" s="424"/>
      <c r="AR17" s="424"/>
      <c r="AS17" s="424"/>
      <c r="AT17" s="424"/>
      <c r="AU17" s="424"/>
      <c r="AV17" s="424"/>
      <c r="AW17" s="424"/>
      <c r="AX17" s="424"/>
      <c r="AY17" s="424"/>
      <c r="AZ17" s="424"/>
      <c r="BA17" s="424"/>
      <c r="BB17" s="424"/>
      <c r="BC17" s="424"/>
      <c r="BD17" s="424"/>
      <c r="BE17" s="424"/>
      <c r="BF17" s="424"/>
      <c r="BG17" s="424"/>
      <c r="BH17" s="424"/>
      <c r="BI17" s="424"/>
      <c r="BJ17" s="424"/>
      <c r="BK17" s="424"/>
      <c r="BL17" s="424"/>
      <c r="BM17" s="424"/>
      <c r="BN17" s="424"/>
      <c r="BO17" s="424"/>
      <c r="BP17" s="424"/>
      <c r="BQ17" s="424"/>
      <c r="BR17" s="424"/>
      <c r="BS17" s="424"/>
      <c r="BT17" s="424"/>
      <c r="BU17" s="424"/>
      <c r="BV17" s="424"/>
      <c r="BW17" s="424"/>
      <c r="BX17" s="424"/>
      <c r="BY17" s="424"/>
      <c r="BZ17" s="424"/>
      <c r="CA17" s="424"/>
      <c r="CB17" s="424"/>
      <c r="CC17" s="424"/>
      <c r="CD17" s="424"/>
      <c r="CE17" s="424"/>
      <c r="CF17" s="424"/>
      <c r="CG17" s="424"/>
      <c r="CH17" s="424"/>
      <c r="CI17" s="424"/>
      <c r="CJ17" s="424"/>
      <c r="CK17" s="424"/>
      <c r="CL17" s="424"/>
      <c r="CM17" s="424"/>
      <c r="CN17" s="424"/>
      <c r="CO17" s="424"/>
      <c r="CP17" s="424"/>
      <c r="CQ17" s="424"/>
      <c r="CR17" s="424"/>
      <c r="CS17" s="424"/>
      <c r="CT17" s="424"/>
      <c r="CU17" s="424"/>
      <c r="CV17" s="424"/>
      <c r="CW17" s="424"/>
      <c r="CX17" s="424"/>
      <c r="CY17" s="424"/>
      <c r="CZ17" s="424"/>
      <c r="DA17" s="424"/>
      <c r="DB17" s="424"/>
      <c r="DC17" s="424"/>
      <c r="DD17" s="424"/>
      <c r="DE17" s="424"/>
      <c r="DF17" s="424"/>
      <c r="DG17" s="424"/>
      <c r="DH17" s="424"/>
      <c r="DI17" s="424"/>
      <c r="DJ17" s="424"/>
      <c r="DK17" s="424"/>
      <c r="DL17" s="424"/>
      <c r="DM17" s="424"/>
      <c r="DN17" s="424"/>
      <c r="DO17" s="424"/>
      <c r="DP17" s="424"/>
      <c r="DQ17" s="424"/>
      <c r="DR17" s="424"/>
      <c r="DS17" s="424"/>
      <c r="DT17" s="424"/>
      <c r="DU17" s="424"/>
      <c r="DV17" s="424"/>
      <c r="DW17" s="424"/>
      <c r="DX17" s="424"/>
      <c r="DY17" s="424"/>
      <c r="DZ17" s="424"/>
      <c r="EA17" s="424"/>
      <c r="EB17" s="424"/>
      <c r="EC17" s="424"/>
      <c r="ED17" s="424"/>
      <c r="EE17" s="424"/>
      <c r="EF17" s="424"/>
      <c r="EG17" s="424"/>
      <c r="EH17" s="424"/>
      <c r="EI17" s="424"/>
      <c r="EJ17" s="424"/>
      <c r="EK17" s="424"/>
      <c r="EL17" s="424"/>
      <c r="EM17" s="424"/>
      <c r="EN17" s="424"/>
      <c r="EO17" s="424"/>
      <c r="EP17" s="424"/>
      <c r="EQ17" s="424"/>
      <c r="ER17" s="424"/>
      <c r="ES17" s="424"/>
      <c r="ET17" s="424"/>
      <c r="EU17" s="424"/>
      <c r="EV17" s="424"/>
      <c r="EW17" s="424"/>
      <c r="EX17" s="424"/>
      <c r="EY17" s="424"/>
      <c r="EZ17" s="424"/>
      <c r="FA17" s="424"/>
      <c r="FB17" s="424"/>
      <c r="FC17" s="424"/>
      <c r="FD17" s="424"/>
      <c r="FE17" s="424"/>
      <c r="FF17" s="424"/>
      <c r="FG17" s="424"/>
      <c r="FH17" s="424"/>
      <c r="FI17" s="424"/>
      <c r="FJ17" s="424"/>
      <c r="FK17" s="424"/>
      <c r="FL17" s="424"/>
      <c r="FM17" s="424"/>
      <c r="FN17" s="424"/>
      <c r="FO17" s="424"/>
      <c r="FP17" s="424"/>
      <c r="FQ17" s="424"/>
      <c r="FR17" s="424"/>
      <c r="FS17" s="424"/>
      <c r="FT17" s="424"/>
      <c r="FU17" s="424"/>
      <c r="FV17" s="424"/>
      <c r="FW17" s="424"/>
      <c r="FX17" s="424"/>
      <c r="FY17" s="424"/>
      <c r="FZ17" s="424"/>
      <c r="GA17" s="424"/>
      <c r="GB17" s="424"/>
      <c r="GC17" s="424"/>
      <c r="GD17" s="424"/>
      <c r="GE17" s="424"/>
      <c r="GF17" s="424"/>
      <c r="GG17" s="424"/>
      <c r="GH17" s="424"/>
      <c r="GI17" s="424"/>
      <c r="GJ17" s="424"/>
      <c r="GK17" s="424"/>
      <c r="GL17" s="424"/>
      <c r="GM17" s="424"/>
      <c r="GN17" s="424"/>
      <c r="GO17" s="424"/>
      <c r="GP17" s="424"/>
      <c r="GQ17" s="424"/>
      <c r="GR17" s="424"/>
      <c r="GS17" s="424"/>
      <c r="GT17" s="424"/>
      <c r="GU17" s="424"/>
      <c r="GV17" s="424"/>
      <c r="GW17" s="424"/>
      <c r="GX17" s="424"/>
      <c r="GY17" s="424"/>
      <c r="GZ17" s="424"/>
      <c r="HA17" s="424"/>
      <c r="HB17" s="424"/>
      <c r="HC17" s="424"/>
      <c r="HD17" s="424"/>
      <c r="HE17" s="424"/>
      <c r="HF17" s="424"/>
      <c r="HG17" s="424"/>
      <c r="HH17" s="424"/>
      <c r="HI17" s="424"/>
      <c r="HJ17" s="424"/>
      <c r="HK17" s="424"/>
      <c r="HL17" s="424"/>
      <c r="HM17" s="424"/>
      <c r="HN17" s="424"/>
      <c r="HO17" s="424"/>
      <c r="HP17" s="424"/>
      <c r="HQ17" s="424"/>
      <c r="HR17" s="424"/>
      <c r="HS17" s="424"/>
      <c r="HT17" s="424"/>
      <c r="HU17" s="424"/>
      <c r="HV17" s="424"/>
      <c r="HW17" s="424"/>
      <c r="HX17" s="424"/>
      <c r="HY17" s="424"/>
      <c r="HZ17" s="424"/>
      <c r="IA17" s="424"/>
      <c r="IB17" s="424"/>
      <c r="IC17" s="424"/>
      <c r="ID17" s="424"/>
      <c r="IE17" s="424"/>
      <c r="IF17" s="424"/>
      <c r="IG17" s="424"/>
      <c r="IH17" s="424"/>
      <c r="II17" s="424"/>
      <c r="IJ17" s="424"/>
      <c r="IK17" s="424"/>
      <c r="IL17" s="424"/>
      <c r="IM17" s="424"/>
      <c r="IN17" s="424"/>
      <c r="IO17" s="424"/>
      <c r="IP17" s="424"/>
      <c r="IQ17" s="424"/>
      <c r="IR17" s="424"/>
      <c r="IS17" s="424"/>
      <c r="IT17" s="424"/>
      <c r="IU17" s="424"/>
      <c r="IV17" s="424"/>
    </row>
    <row r="18" spans="1:256" ht="17.25">
      <c r="A18" s="422" t="s">
        <v>482</v>
      </c>
      <c r="B18" s="422"/>
      <c r="C18" s="422"/>
      <c r="D18" s="422"/>
      <c r="E18" s="422"/>
      <c r="F18" s="422"/>
      <c r="G18" s="422"/>
      <c r="H18" s="422"/>
      <c r="I18" s="422"/>
      <c r="J18" s="422"/>
      <c r="K18" s="423"/>
      <c r="L18" s="423"/>
      <c r="M18" s="423"/>
      <c r="N18" s="423"/>
      <c r="O18" s="423"/>
      <c r="P18" s="423"/>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4"/>
      <c r="BA18" s="424"/>
      <c r="BB18" s="424"/>
      <c r="BC18" s="424"/>
      <c r="BD18" s="424"/>
      <c r="BE18" s="424"/>
      <c r="BF18" s="424"/>
      <c r="BG18" s="424"/>
      <c r="BH18" s="424"/>
      <c r="BI18" s="424"/>
      <c r="BJ18" s="424"/>
      <c r="BK18" s="424"/>
      <c r="BL18" s="424"/>
      <c r="BM18" s="424"/>
      <c r="BN18" s="424"/>
      <c r="BO18" s="424"/>
      <c r="BP18" s="424"/>
      <c r="BQ18" s="424"/>
      <c r="BR18" s="424"/>
      <c r="BS18" s="424"/>
      <c r="BT18" s="424"/>
      <c r="BU18" s="424"/>
      <c r="BV18" s="424"/>
      <c r="BW18" s="424"/>
      <c r="BX18" s="424"/>
      <c r="BY18" s="424"/>
      <c r="BZ18" s="424"/>
      <c r="CA18" s="424"/>
      <c r="CB18" s="424"/>
      <c r="CC18" s="424"/>
      <c r="CD18" s="424"/>
      <c r="CE18" s="424"/>
      <c r="CF18" s="424"/>
      <c r="CG18" s="424"/>
      <c r="CH18" s="424"/>
      <c r="CI18" s="424"/>
      <c r="CJ18" s="424"/>
      <c r="CK18" s="424"/>
      <c r="CL18" s="424"/>
      <c r="CM18" s="424"/>
      <c r="CN18" s="424"/>
      <c r="CO18" s="424"/>
      <c r="CP18" s="424"/>
      <c r="CQ18" s="424"/>
      <c r="CR18" s="424"/>
      <c r="CS18" s="424"/>
      <c r="CT18" s="424"/>
      <c r="CU18" s="424"/>
      <c r="CV18" s="424"/>
      <c r="CW18" s="424"/>
      <c r="CX18" s="424"/>
      <c r="CY18" s="424"/>
      <c r="CZ18" s="424"/>
      <c r="DA18" s="424"/>
      <c r="DB18" s="424"/>
      <c r="DC18" s="424"/>
      <c r="DD18" s="424"/>
      <c r="DE18" s="424"/>
      <c r="DF18" s="424"/>
      <c r="DG18" s="424"/>
      <c r="DH18" s="424"/>
      <c r="DI18" s="424"/>
      <c r="DJ18" s="424"/>
      <c r="DK18" s="424"/>
      <c r="DL18" s="424"/>
      <c r="DM18" s="424"/>
      <c r="DN18" s="424"/>
      <c r="DO18" s="424"/>
      <c r="DP18" s="424"/>
      <c r="DQ18" s="424"/>
      <c r="DR18" s="424"/>
      <c r="DS18" s="424"/>
      <c r="DT18" s="424"/>
      <c r="DU18" s="424"/>
      <c r="DV18" s="424"/>
      <c r="DW18" s="424"/>
      <c r="DX18" s="424"/>
      <c r="DY18" s="424"/>
      <c r="DZ18" s="424"/>
      <c r="EA18" s="424"/>
      <c r="EB18" s="424"/>
      <c r="EC18" s="424"/>
      <c r="ED18" s="424"/>
      <c r="EE18" s="424"/>
      <c r="EF18" s="424"/>
      <c r="EG18" s="424"/>
      <c r="EH18" s="424"/>
      <c r="EI18" s="424"/>
      <c r="EJ18" s="424"/>
      <c r="EK18" s="424"/>
      <c r="EL18" s="424"/>
      <c r="EM18" s="424"/>
      <c r="EN18" s="424"/>
      <c r="EO18" s="424"/>
      <c r="EP18" s="424"/>
      <c r="EQ18" s="424"/>
      <c r="ER18" s="424"/>
      <c r="ES18" s="424"/>
      <c r="ET18" s="424"/>
      <c r="EU18" s="424"/>
      <c r="EV18" s="424"/>
      <c r="EW18" s="424"/>
      <c r="EX18" s="424"/>
      <c r="EY18" s="424"/>
      <c r="EZ18" s="424"/>
      <c r="FA18" s="424"/>
      <c r="FB18" s="424"/>
      <c r="FC18" s="424"/>
      <c r="FD18" s="424"/>
      <c r="FE18" s="424"/>
      <c r="FF18" s="424"/>
      <c r="FG18" s="424"/>
      <c r="FH18" s="424"/>
      <c r="FI18" s="424"/>
      <c r="FJ18" s="424"/>
      <c r="FK18" s="424"/>
      <c r="FL18" s="424"/>
      <c r="FM18" s="424"/>
      <c r="FN18" s="424"/>
      <c r="FO18" s="424"/>
      <c r="FP18" s="424"/>
      <c r="FQ18" s="424"/>
      <c r="FR18" s="424"/>
      <c r="FS18" s="424"/>
      <c r="FT18" s="424"/>
      <c r="FU18" s="424"/>
      <c r="FV18" s="424"/>
      <c r="FW18" s="424"/>
      <c r="FX18" s="424"/>
      <c r="FY18" s="424"/>
      <c r="FZ18" s="424"/>
      <c r="GA18" s="424"/>
      <c r="GB18" s="424"/>
      <c r="GC18" s="424"/>
      <c r="GD18" s="424"/>
      <c r="GE18" s="424"/>
      <c r="GF18" s="424"/>
      <c r="GG18" s="424"/>
      <c r="GH18" s="424"/>
      <c r="GI18" s="424"/>
      <c r="GJ18" s="424"/>
      <c r="GK18" s="424"/>
      <c r="GL18" s="424"/>
      <c r="GM18" s="424"/>
      <c r="GN18" s="424"/>
      <c r="GO18" s="424"/>
      <c r="GP18" s="424"/>
      <c r="GQ18" s="424"/>
      <c r="GR18" s="424"/>
      <c r="GS18" s="424"/>
      <c r="GT18" s="424"/>
      <c r="GU18" s="424"/>
      <c r="GV18" s="424"/>
      <c r="GW18" s="424"/>
      <c r="GX18" s="424"/>
      <c r="GY18" s="424"/>
      <c r="GZ18" s="424"/>
      <c r="HA18" s="424"/>
      <c r="HB18" s="424"/>
      <c r="HC18" s="424"/>
      <c r="HD18" s="424"/>
      <c r="HE18" s="424"/>
      <c r="HF18" s="424"/>
      <c r="HG18" s="424"/>
      <c r="HH18" s="424"/>
      <c r="HI18" s="424"/>
      <c r="HJ18" s="424"/>
      <c r="HK18" s="424"/>
      <c r="HL18" s="424"/>
      <c r="HM18" s="424"/>
      <c r="HN18" s="424"/>
      <c r="HO18" s="424"/>
      <c r="HP18" s="424"/>
      <c r="HQ18" s="424"/>
      <c r="HR18" s="424"/>
      <c r="HS18" s="424"/>
      <c r="HT18" s="424"/>
      <c r="HU18" s="424"/>
      <c r="HV18" s="424"/>
      <c r="HW18" s="424"/>
      <c r="HX18" s="424"/>
      <c r="HY18" s="424"/>
      <c r="HZ18" s="424"/>
      <c r="IA18" s="424"/>
      <c r="IB18" s="424"/>
      <c r="IC18" s="424"/>
      <c r="ID18" s="424"/>
      <c r="IE18" s="424"/>
      <c r="IF18" s="424"/>
      <c r="IG18" s="424"/>
      <c r="IH18" s="424"/>
      <c r="II18" s="424"/>
      <c r="IJ18" s="424"/>
      <c r="IK18" s="424"/>
      <c r="IL18" s="424"/>
      <c r="IM18" s="424"/>
      <c r="IN18" s="424"/>
      <c r="IO18" s="424"/>
      <c r="IP18" s="424"/>
      <c r="IQ18" s="424"/>
      <c r="IR18" s="424"/>
      <c r="IS18" s="424"/>
      <c r="IT18" s="424"/>
      <c r="IU18" s="424"/>
      <c r="IV18" s="424"/>
    </row>
    <row r="19" spans="1:256" ht="17.25">
      <c r="A19" s="422" t="s">
        <v>483</v>
      </c>
      <c r="B19" s="422"/>
      <c r="C19" s="422"/>
      <c r="D19" s="422"/>
      <c r="E19" s="422"/>
      <c r="F19" s="422"/>
      <c r="G19" s="422"/>
      <c r="H19" s="422"/>
      <c r="I19" s="422"/>
      <c r="J19" s="422"/>
      <c r="K19" s="423"/>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3"/>
      <c r="AM19" s="423"/>
      <c r="AN19" s="423"/>
      <c r="AO19" s="423"/>
      <c r="AP19" s="423"/>
      <c r="AQ19" s="423"/>
      <c r="AR19" s="423"/>
      <c r="AS19" s="423"/>
      <c r="AT19" s="423"/>
      <c r="AU19" s="423"/>
      <c r="AV19" s="423"/>
      <c r="AW19" s="423"/>
      <c r="AX19" s="423"/>
      <c r="AY19" s="423"/>
      <c r="AZ19" s="423"/>
      <c r="BA19" s="423"/>
      <c r="BB19" s="423"/>
      <c r="BC19" s="423"/>
      <c r="BD19" s="423"/>
      <c r="BE19" s="423"/>
      <c r="BF19" s="423"/>
      <c r="BG19" s="423"/>
      <c r="BH19" s="423"/>
      <c r="BI19" s="423"/>
      <c r="BJ19" s="423"/>
      <c r="BK19" s="423"/>
      <c r="BL19" s="423"/>
      <c r="BM19" s="423"/>
      <c r="BN19" s="423"/>
      <c r="BO19" s="423"/>
      <c r="BP19" s="423"/>
      <c r="BQ19" s="423"/>
      <c r="BR19" s="423"/>
      <c r="BS19" s="423"/>
      <c r="BT19" s="423"/>
      <c r="BU19" s="423"/>
      <c r="BV19" s="423"/>
      <c r="BW19" s="423"/>
      <c r="BX19" s="423"/>
      <c r="BY19" s="423"/>
      <c r="BZ19" s="423"/>
      <c r="CA19" s="423"/>
      <c r="CB19" s="423"/>
      <c r="CC19" s="423"/>
      <c r="CD19" s="423"/>
      <c r="CE19" s="423"/>
      <c r="CF19" s="423"/>
      <c r="CG19" s="423"/>
      <c r="CH19" s="423"/>
      <c r="CI19" s="423"/>
      <c r="CJ19" s="423"/>
      <c r="CK19" s="423"/>
      <c r="CL19" s="423"/>
      <c r="CM19" s="423"/>
      <c r="CN19" s="423"/>
      <c r="CO19" s="423"/>
      <c r="CP19" s="423"/>
      <c r="CQ19" s="423"/>
      <c r="CR19" s="423"/>
      <c r="CS19" s="423"/>
      <c r="CT19" s="423"/>
      <c r="CU19" s="423"/>
      <c r="CV19" s="423"/>
      <c r="CW19" s="423"/>
      <c r="CX19" s="423"/>
      <c r="CY19" s="423"/>
      <c r="CZ19" s="423"/>
      <c r="DA19" s="423"/>
      <c r="DB19" s="423"/>
      <c r="DC19" s="423"/>
      <c r="DD19" s="423"/>
      <c r="DE19" s="423"/>
      <c r="DF19" s="423"/>
      <c r="DG19" s="423"/>
      <c r="DH19" s="423"/>
      <c r="DI19" s="423"/>
      <c r="DJ19" s="423"/>
      <c r="DK19" s="423"/>
      <c r="DL19" s="423"/>
      <c r="DM19" s="423"/>
      <c r="DN19" s="423"/>
      <c r="DO19" s="423"/>
      <c r="DP19" s="423"/>
      <c r="DQ19" s="423"/>
      <c r="DR19" s="423"/>
      <c r="DS19" s="423"/>
      <c r="DT19" s="423"/>
      <c r="DU19" s="423"/>
      <c r="DV19" s="423"/>
      <c r="DW19" s="423"/>
      <c r="DX19" s="423"/>
      <c r="DY19" s="423"/>
      <c r="DZ19" s="423"/>
      <c r="EA19" s="423"/>
      <c r="EB19" s="423"/>
      <c r="EC19" s="423"/>
      <c r="ED19" s="423"/>
      <c r="EE19" s="423"/>
      <c r="EF19" s="423"/>
      <c r="EG19" s="423"/>
      <c r="EH19" s="423"/>
      <c r="EI19" s="423"/>
      <c r="EJ19" s="423"/>
      <c r="EK19" s="423"/>
      <c r="EL19" s="423"/>
      <c r="EM19" s="423"/>
      <c r="EN19" s="423"/>
      <c r="EO19" s="423"/>
      <c r="EP19" s="423"/>
      <c r="EQ19" s="423"/>
      <c r="ER19" s="423"/>
      <c r="ES19" s="423"/>
      <c r="ET19" s="423"/>
      <c r="EU19" s="423"/>
      <c r="EV19" s="423"/>
      <c r="EW19" s="423"/>
      <c r="EX19" s="423"/>
      <c r="EY19" s="423"/>
      <c r="EZ19" s="423"/>
      <c r="FA19" s="423"/>
      <c r="FB19" s="423"/>
      <c r="FC19" s="423"/>
      <c r="FD19" s="423"/>
      <c r="FE19" s="423"/>
      <c r="FF19" s="423"/>
      <c r="FG19" s="423"/>
      <c r="FH19" s="423"/>
      <c r="FI19" s="423"/>
      <c r="FJ19" s="423"/>
      <c r="FK19" s="423"/>
      <c r="FL19" s="423"/>
      <c r="FM19" s="423"/>
      <c r="FN19" s="423"/>
      <c r="FO19" s="423"/>
      <c r="FP19" s="423"/>
      <c r="FQ19" s="423"/>
      <c r="FR19" s="423"/>
      <c r="FS19" s="423"/>
      <c r="FT19" s="423"/>
      <c r="FU19" s="423"/>
      <c r="FV19" s="423"/>
      <c r="FW19" s="423"/>
      <c r="FX19" s="423"/>
      <c r="FY19" s="423"/>
      <c r="FZ19" s="423"/>
      <c r="GA19" s="423"/>
      <c r="GB19" s="423"/>
      <c r="GC19" s="423"/>
      <c r="GD19" s="423"/>
      <c r="GE19" s="423"/>
      <c r="GF19" s="423"/>
      <c r="GG19" s="423"/>
      <c r="GH19" s="423"/>
      <c r="GI19" s="423"/>
      <c r="GJ19" s="423"/>
      <c r="GK19" s="423"/>
      <c r="GL19" s="423"/>
      <c r="GM19" s="423"/>
      <c r="GN19" s="423"/>
      <c r="GO19" s="423"/>
      <c r="GP19" s="423"/>
      <c r="GQ19" s="423"/>
      <c r="GR19" s="423"/>
      <c r="GS19" s="423"/>
      <c r="GT19" s="423"/>
      <c r="GU19" s="423"/>
      <c r="GV19" s="423"/>
      <c r="GW19" s="423"/>
      <c r="GX19" s="423"/>
      <c r="GY19" s="423"/>
      <c r="GZ19" s="423"/>
      <c r="HA19" s="423"/>
      <c r="HB19" s="423"/>
      <c r="HC19" s="423"/>
      <c r="HD19" s="423"/>
      <c r="HE19" s="423"/>
      <c r="HF19" s="423"/>
      <c r="HG19" s="423"/>
      <c r="HH19" s="423"/>
      <c r="HI19" s="423"/>
      <c r="HJ19" s="423"/>
      <c r="HK19" s="423"/>
      <c r="HL19" s="423"/>
      <c r="HM19" s="423"/>
      <c r="HN19" s="423"/>
      <c r="HO19" s="423"/>
      <c r="HP19" s="423"/>
      <c r="HQ19" s="423"/>
      <c r="HR19" s="423"/>
      <c r="HS19" s="423"/>
      <c r="HT19" s="423"/>
      <c r="HU19" s="423"/>
      <c r="HV19" s="423"/>
      <c r="HW19" s="423"/>
      <c r="HX19" s="423"/>
      <c r="HY19" s="423"/>
      <c r="HZ19" s="423"/>
      <c r="IA19" s="423"/>
      <c r="IB19" s="423"/>
      <c r="IC19" s="423"/>
      <c r="ID19" s="423"/>
      <c r="IE19" s="423"/>
      <c r="IF19" s="423"/>
      <c r="IG19" s="423"/>
      <c r="IH19" s="423"/>
      <c r="II19" s="423"/>
      <c r="IJ19" s="423"/>
      <c r="IK19" s="423"/>
      <c r="IL19" s="423"/>
      <c r="IM19" s="423"/>
      <c r="IN19" s="423"/>
      <c r="IO19" s="423"/>
      <c r="IP19" s="423"/>
      <c r="IQ19" s="423"/>
      <c r="IR19" s="423"/>
      <c r="IS19" s="423"/>
      <c r="IT19" s="423"/>
      <c r="IU19" s="423"/>
      <c r="IV19" s="423"/>
    </row>
    <row r="20" spans="1:256" ht="13.5">
      <c r="A20" s="648"/>
      <c r="B20" s="648"/>
      <c r="C20" s="648"/>
      <c r="D20" s="648"/>
      <c r="E20" s="648"/>
      <c r="F20" s="648"/>
      <c r="G20" s="648"/>
      <c r="H20" s="648"/>
      <c r="I20" s="648"/>
      <c r="J20" s="648"/>
      <c r="K20" s="648"/>
      <c r="L20" s="648"/>
      <c r="M20" s="648"/>
      <c r="N20" s="648"/>
      <c r="O20" s="648"/>
      <c r="P20" s="648"/>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423"/>
      <c r="AR20" s="423"/>
      <c r="AS20" s="423"/>
      <c r="AT20" s="423"/>
      <c r="AU20" s="423"/>
      <c r="AV20" s="423"/>
      <c r="AW20" s="423"/>
      <c r="AX20" s="423"/>
      <c r="AY20" s="423"/>
      <c r="AZ20" s="423"/>
      <c r="BA20" s="423"/>
      <c r="BB20" s="423"/>
      <c r="BC20" s="423"/>
      <c r="BD20" s="423"/>
      <c r="BE20" s="423"/>
      <c r="BF20" s="423"/>
      <c r="BG20" s="423"/>
      <c r="BH20" s="423"/>
      <c r="BI20" s="423"/>
      <c r="BJ20" s="423"/>
      <c r="BK20" s="423"/>
      <c r="BL20" s="423"/>
      <c r="BM20" s="423"/>
      <c r="BN20" s="423"/>
      <c r="BO20" s="423"/>
      <c r="BP20" s="423"/>
      <c r="BQ20" s="423"/>
      <c r="BR20" s="423"/>
      <c r="BS20" s="423"/>
      <c r="BT20" s="423"/>
      <c r="BU20" s="423"/>
      <c r="BV20" s="423"/>
      <c r="BW20" s="423"/>
      <c r="BX20" s="423"/>
      <c r="BY20" s="423"/>
      <c r="BZ20" s="423"/>
      <c r="CA20" s="423"/>
      <c r="CB20" s="423"/>
      <c r="CC20" s="423"/>
      <c r="CD20" s="423"/>
      <c r="CE20" s="423"/>
      <c r="CF20" s="423"/>
      <c r="CG20" s="423"/>
      <c r="CH20" s="423"/>
      <c r="CI20" s="423"/>
      <c r="CJ20" s="423"/>
      <c r="CK20" s="423"/>
      <c r="CL20" s="423"/>
      <c r="CM20" s="423"/>
      <c r="CN20" s="423"/>
      <c r="CO20" s="423"/>
      <c r="CP20" s="423"/>
      <c r="CQ20" s="423"/>
      <c r="CR20" s="423"/>
      <c r="CS20" s="423"/>
      <c r="CT20" s="423"/>
      <c r="CU20" s="423"/>
      <c r="CV20" s="423"/>
      <c r="CW20" s="423"/>
      <c r="CX20" s="423"/>
      <c r="CY20" s="423"/>
      <c r="CZ20" s="423"/>
      <c r="DA20" s="423"/>
      <c r="DB20" s="423"/>
      <c r="DC20" s="423"/>
      <c r="DD20" s="423"/>
      <c r="DE20" s="423"/>
      <c r="DF20" s="423"/>
      <c r="DG20" s="423"/>
      <c r="DH20" s="423"/>
      <c r="DI20" s="423"/>
      <c r="DJ20" s="423"/>
      <c r="DK20" s="423"/>
      <c r="DL20" s="423"/>
      <c r="DM20" s="423"/>
      <c r="DN20" s="423"/>
      <c r="DO20" s="423"/>
      <c r="DP20" s="423"/>
      <c r="DQ20" s="423"/>
      <c r="DR20" s="423"/>
      <c r="DS20" s="423"/>
      <c r="DT20" s="423"/>
      <c r="DU20" s="423"/>
      <c r="DV20" s="423"/>
      <c r="DW20" s="423"/>
      <c r="DX20" s="423"/>
      <c r="DY20" s="423"/>
      <c r="DZ20" s="423"/>
      <c r="EA20" s="423"/>
      <c r="EB20" s="423"/>
      <c r="EC20" s="423"/>
      <c r="ED20" s="423"/>
      <c r="EE20" s="423"/>
      <c r="EF20" s="423"/>
      <c r="EG20" s="423"/>
      <c r="EH20" s="423"/>
      <c r="EI20" s="423"/>
      <c r="EJ20" s="423"/>
      <c r="EK20" s="423"/>
      <c r="EL20" s="423"/>
      <c r="EM20" s="423"/>
      <c r="EN20" s="423"/>
      <c r="EO20" s="423"/>
      <c r="EP20" s="423"/>
      <c r="EQ20" s="423"/>
      <c r="ER20" s="423"/>
      <c r="ES20" s="423"/>
      <c r="ET20" s="423"/>
      <c r="EU20" s="423"/>
      <c r="EV20" s="423"/>
      <c r="EW20" s="423"/>
      <c r="EX20" s="423"/>
      <c r="EY20" s="423"/>
      <c r="EZ20" s="423"/>
      <c r="FA20" s="423"/>
      <c r="FB20" s="423"/>
      <c r="FC20" s="423"/>
      <c r="FD20" s="423"/>
      <c r="FE20" s="423"/>
      <c r="FF20" s="423"/>
      <c r="FG20" s="423"/>
      <c r="FH20" s="423"/>
      <c r="FI20" s="423"/>
      <c r="FJ20" s="423"/>
      <c r="FK20" s="423"/>
      <c r="FL20" s="423"/>
      <c r="FM20" s="423"/>
      <c r="FN20" s="423"/>
      <c r="FO20" s="423"/>
      <c r="FP20" s="423"/>
      <c r="FQ20" s="423"/>
      <c r="FR20" s="423"/>
      <c r="FS20" s="423"/>
      <c r="FT20" s="423"/>
      <c r="FU20" s="423"/>
      <c r="FV20" s="423"/>
      <c r="FW20" s="423"/>
      <c r="FX20" s="423"/>
      <c r="FY20" s="423"/>
      <c r="FZ20" s="423"/>
      <c r="GA20" s="423"/>
      <c r="GB20" s="423"/>
      <c r="GC20" s="423"/>
      <c r="GD20" s="423"/>
      <c r="GE20" s="423"/>
      <c r="GF20" s="423"/>
      <c r="GG20" s="423"/>
      <c r="GH20" s="423"/>
      <c r="GI20" s="423"/>
      <c r="GJ20" s="423"/>
      <c r="GK20" s="423"/>
      <c r="GL20" s="423"/>
      <c r="GM20" s="423"/>
      <c r="GN20" s="423"/>
      <c r="GO20" s="423"/>
      <c r="GP20" s="423"/>
      <c r="GQ20" s="423"/>
      <c r="GR20" s="423"/>
      <c r="GS20" s="423"/>
      <c r="GT20" s="423"/>
      <c r="GU20" s="423"/>
      <c r="GV20" s="423"/>
      <c r="GW20" s="423"/>
      <c r="GX20" s="423"/>
      <c r="GY20" s="423"/>
      <c r="GZ20" s="423"/>
      <c r="HA20" s="423"/>
      <c r="HB20" s="423"/>
      <c r="HC20" s="423"/>
      <c r="HD20" s="423"/>
      <c r="HE20" s="423"/>
      <c r="HF20" s="423"/>
      <c r="HG20" s="423"/>
      <c r="HH20" s="423"/>
      <c r="HI20" s="423"/>
      <c r="HJ20" s="423"/>
      <c r="HK20" s="423"/>
      <c r="HL20" s="423"/>
      <c r="HM20" s="423"/>
      <c r="HN20" s="423"/>
      <c r="HO20" s="423"/>
      <c r="HP20" s="423"/>
      <c r="HQ20" s="423"/>
      <c r="HR20" s="423"/>
      <c r="HS20" s="423"/>
      <c r="HT20" s="423"/>
      <c r="HU20" s="423"/>
      <c r="HV20" s="423"/>
      <c r="HW20" s="423"/>
      <c r="HX20" s="423"/>
      <c r="HY20" s="423"/>
      <c r="HZ20" s="423"/>
      <c r="IA20" s="423"/>
      <c r="IB20" s="423"/>
      <c r="IC20" s="423"/>
      <c r="ID20" s="423"/>
      <c r="IE20" s="423"/>
      <c r="IF20" s="423"/>
      <c r="IG20" s="423"/>
      <c r="IH20" s="423"/>
      <c r="II20" s="423"/>
      <c r="IJ20" s="423"/>
      <c r="IK20" s="423"/>
      <c r="IL20" s="423"/>
      <c r="IM20" s="423"/>
      <c r="IN20" s="423"/>
      <c r="IO20" s="423"/>
      <c r="IP20" s="423"/>
      <c r="IQ20" s="423"/>
      <c r="IR20" s="423"/>
      <c r="IS20" s="423"/>
      <c r="IT20" s="423"/>
      <c r="IU20" s="423"/>
      <c r="IV20" s="423"/>
    </row>
    <row r="25" ht="13.5">
      <c r="B25" s="356" t="s">
        <v>478</v>
      </c>
    </row>
    <row r="26" ht="13.5">
      <c r="B26" s="356" t="s">
        <v>484</v>
      </c>
    </row>
    <row r="27" ht="13.5">
      <c r="B27" s="356" t="s">
        <v>485</v>
      </c>
    </row>
  </sheetData>
  <sheetProtection/>
  <mergeCells count="19">
    <mergeCell ref="O7:O8"/>
    <mergeCell ref="A15:C15"/>
    <mergeCell ref="A20:P20"/>
    <mergeCell ref="F7:F8"/>
    <mergeCell ref="G7:G8"/>
    <mergeCell ref="I7:I8"/>
    <mergeCell ref="J7:J8"/>
    <mergeCell ref="K7:M7"/>
    <mergeCell ref="N7:N8"/>
    <mergeCell ref="A2:P2"/>
    <mergeCell ref="A4:C4"/>
    <mergeCell ref="N4:P4"/>
    <mergeCell ref="A5:C5"/>
    <mergeCell ref="N5:P5"/>
    <mergeCell ref="A7:A8"/>
    <mergeCell ref="B7:B8"/>
    <mergeCell ref="C7:C8"/>
    <mergeCell ref="D7:D8"/>
    <mergeCell ref="E7:E8"/>
  </mergeCells>
  <dataValidations count="1">
    <dataValidation type="list" allowBlank="1" showInputMessage="1" showErrorMessage="1" sqref="B10:B14">
      <formula1>$B$25:$B$27</formula1>
    </dataValidation>
  </dataValidations>
  <printOptions/>
  <pageMargins left="0.7" right="0.7" top="0.75" bottom="0.75" header="0.3" footer="0.3"/>
  <pageSetup horizontalDpi="600" verticalDpi="600" orientation="landscape" paperSize="9" scale="38" r:id="rId3"/>
  <legacyDrawing r:id="rId2"/>
</worksheet>
</file>

<file path=xl/worksheets/sheet9.xml><?xml version="1.0" encoding="utf-8"?>
<worksheet xmlns="http://schemas.openxmlformats.org/spreadsheetml/2006/main" xmlns:r="http://schemas.openxmlformats.org/officeDocument/2006/relationships">
  <sheetPr>
    <tabColor rgb="FFFFC000"/>
  </sheetPr>
  <dimension ref="A1:AE68"/>
  <sheetViews>
    <sheetView view="pageBreakPreview" zoomScaleNormal="90" zoomScaleSheetLayoutView="100" zoomScalePageLayoutView="0" workbookViewId="0" topLeftCell="A28">
      <selection activeCell="M6" sqref="M6:P6"/>
    </sheetView>
  </sheetViews>
  <sheetFormatPr defaultColWidth="9.00390625" defaultRowHeight="13.5" customHeight="1"/>
  <cols>
    <col min="1" max="1" width="3.125" style="163" customWidth="1"/>
    <col min="2" max="7" width="2.625" style="163" customWidth="1"/>
    <col min="8" max="8" width="4.00390625" style="163" customWidth="1"/>
    <col min="9" max="21" width="2.625" style="163" customWidth="1"/>
    <col min="22" max="22" width="2.875" style="163" customWidth="1"/>
    <col min="23" max="27" width="2.625" style="163" customWidth="1"/>
    <col min="28" max="31" width="3.125" style="163" customWidth="1"/>
    <col min="32" max="81" width="2.625" style="163" customWidth="1"/>
    <col min="82" max="16384" width="9.00390625" style="163" customWidth="1"/>
  </cols>
  <sheetData>
    <row r="1" ht="13.5" customHeight="1">
      <c r="A1" s="162" t="s">
        <v>393</v>
      </c>
    </row>
    <row r="2" s="165" customFormat="1" ht="17.25">
      <c r="A2" s="164" t="s">
        <v>138</v>
      </c>
    </row>
    <row r="3" ht="23.25" customHeight="1"/>
    <row r="4" spans="1:31" s="167" customFormat="1" ht="23.25" customHeight="1">
      <c r="A4" s="166" t="s">
        <v>139</v>
      </c>
      <c r="B4" s="662" t="s">
        <v>140</v>
      </c>
      <c r="C4" s="663"/>
      <c r="D4" s="663"/>
      <c r="E4" s="663"/>
      <c r="F4" s="663"/>
      <c r="G4" s="663"/>
      <c r="H4" s="663"/>
      <c r="I4" s="663"/>
      <c r="J4" s="663"/>
      <c r="K4" s="663"/>
      <c r="L4" s="664"/>
      <c r="M4" s="665" t="s">
        <v>141</v>
      </c>
      <c r="N4" s="666"/>
      <c r="O4" s="666"/>
      <c r="P4" s="666"/>
      <c r="Q4" s="666"/>
      <c r="R4" s="666"/>
      <c r="S4" s="666"/>
      <c r="T4" s="666"/>
      <c r="U4" s="666"/>
      <c r="V4" s="666"/>
      <c r="W4" s="666"/>
      <c r="X4" s="666"/>
      <c r="Y4" s="666"/>
      <c r="Z4" s="666"/>
      <c r="AA4" s="666"/>
      <c r="AB4" s="666"/>
      <c r="AC4" s="666"/>
      <c r="AD4" s="666"/>
      <c r="AE4" s="667"/>
    </row>
    <row r="5" spans="1:31" ht="23.25" customHeight="1">
      <c r="A5" s="168">
        <v>1</v>
      </c>
      <c r="B5" s="668" t="s">
        <v>142</v>
      </c>
      <c r="C5" s="666"/>
      <c r="D5" s="666"/>
      <c r="E5" s="666"/>
      <c r="F5" s="666"/>
      <c r="G5" s="666"/>
      <c r="H5" s="666"/>
      <c r="I5" s="666"/>
      <c r="J5" s="666"/>
      <c r="K5" s="666"/>
      <c r="L5" s="667"/>
      <c r="M5" s="669" t="s">
        <v>447</v>
      </c>
      <c r="N5" s="670"/>
      <c r="O5" s="670"/>
      <c r="P5" s="671"/>
      <c r="Q5" s="288"/>
      <c r="R5" s="288"/>
      <c r="S5" s="288"/>
      <c r="T5" s="288"/>
      <c r="U5" s="288"/>
      <c r="V5" s="288"/>
      <c r="W5" s="288"/>
      <c r="X5" s="288"/>
      <c r="Y5" s="288"/>
      <c r="Z5" s="288"/>
      <c r="AA5" s="288"/>
      <c r="AB5" s="288"/>
      <c r="AC5" s="288"/>
      <c r="AD5" s="288"/>
      <c r="AE5" s="289"/>
    </row>
    <row r="6" spans="1:31" ht="23.25" customHeight="1">
      <c r="A6" s="168">
        <v>2</v>
      </c>
      <c r="B6" s="672" t="s">
        <v>143</v>
      </c>
      <c r="C6" s="673"/>
      <c r="D6" s="673"/>
      <c r="E6" s="674"/>
      <c r="F6" s="681" t="s">
        <v>144</v>
      </c>
      <c r="G6" s="682"/>
      <c r="H6" s="682"/>
      <c r="I6" s="682"/>
      <c r="J6" s="682"/>
      <c r="K6" s="682"/>
      <c r="L6" s="683"/>
      <c r="M6" s="669"/>
      <c r="N6" s="670"/>
      <c r="O6" s="670"/>
      <c r="P6" s="671"/>
      <c r="Q6" s="288"/>
      <c r="R6" s="288"/>
      <c r="S6" s="288"/>
      <c r="T6" s="288"/>
      <c r="U6" s="288"/>
      <c r="V6" s="288"/>
      <c r="W6" s="288"/>
      <c r="X6" s="288"/>
      <c r="Y6" s="288"/>
      <c r="Z6" s="288"/>
      <c r="AA6" s="288"/>
      <c r="AB6" s="288"/>
      <c r="AC6" s="288"/>
      <c r="AD6" s="288"/>
      <c r="AE6" s="289"/>
    </row>
    <row r="7" spans="1:31" ht="23.25" customHeight="1">
      <c r="A7" s="168">
        <f aca="true" t="shared" si="0" ref="A7:A15">A6+1</f>
        <v>3</v>
      </c>
      <c r="B7" s="675"/>
      <c r="C7" s="676"/>
      <c r="D7" s="676"/>
      <c r="E7" s="677"/>
      <c r="F7" s="681" t="s">
        <v>145</v>
      </c>
      <c r="G7" s="682"/>
      <c r="H7" s="682"/>
      <c r="I7" s="682"/>
      <c r="J7" s="682"/>
      <c r="K7" s="682"/>
      <c r="L7" s="683"/>
      <c r="M7" s="669"/>
      <c r="N7" s="670"/>
      <c r="O7" s="670"/>
      <c r="P7" s="670"/>
      <c r="Q7" s="670"/>
      <c r="R7" s="670"/>
      <c r="S7" s="670"/>
      <c r="T7" s="670"/>
      <c r="U7" s="670"/>
      <c r="V7" s="670"/>
      <c r="W7" s="670"/>
      <c r="X7" s="670"/>
      <c r="Y7" s="670"/>
      <c r="Z7" s="670"/>
      <c r="AA7" s="670"/>
      <c r="AB7" s="670"/>
      <c r="AC7" s="670"/>
      <c r="AD7" s="670"/>
      <c r="AE7" s="671"/>
    </row>
    <row r="8" spans="1:31" ht="23.25" customHeight="1">
      <c r="A8" s="168">
        <f t="shared" si="0"/>
        <v>4</v>
      </c>
      <c r="B8" s="675"/>
      <c r="C8" s="676"/>
      <c r="D8" s="676"/>
      <c r="E8" s="677"/>
      <c r="F8" s="681" t="s">
        <v>146</v>
      </c>
      <c r="G8" s="682"/>
      <c r="H8" s="682"/>
      <c r="I8" s="682"/>
      <c r="J8" s="682"/>
      <c r="K8" s="682"/>
      <c r="L8" s="683"/>
      <c r="M8" s="669"/>
      <c r="N8" s="670"/>
      <c r="O8" s="670"/>
      <c r="P8" s="670"/>
      <c r="Q8" s="670"/>
      <c r="R8" s="670"/>
      <c r="S8" s="670"/>
      <c r="T8" s="670"/>
      <c r="U8" s="670"/>
      <c r="V8" s="670"/>
      <c r="W8" s="670"/>
      <c r="X8" s="670"/>
      <c r="Y8" s="670"/>
      <c r="Z8" s="670"/>
      <c r="AA8" s="670"/>
      <c r="AB8" s="670"/>
      <c r="AC8" s="670"/>
      <c r="AD8" s="670"/>
      <c r="AE8" s="671"/>
    </row>
    <row r="9" spans="1:31" ht="23.25" customHeight="1">
      <c r="A9" s="168">
        <f t="shared" si="0"/>
        <v>5</v>
      </c>
      <c r="B9" s="675"/>
      <c r="C9" s="676"/>
      <c r="D9" s="676"/>
      <c r="E9" s="677"/>
      <c r="F9" s="681" t="s">
        <v>147</v>
      </c>
      <c r="G9" s="684"/>
      <c r="H9" s="684"/>
      <c r="I9" s="684"/>
      <c r="J9" s="684"/>
      <c r="K9" s="684"/>
      <c r="L9" s="685"/>
      <c r="M9" s="669"/>
      <c r="N9" s="670"/>
      <c r="O9" s="670"/>
      <c r="P9" s="670"/>
      <c r="Q9" s="670"/>
      <c r="R9" s="670"/>
      <c r="S9" s="670"/>
      <c r="T9" s="670"/>
      <c r="U9" s="670"/>
      <c r="V9" s="670"/>
      <c r="W9" s="670"/>
      <c r="X9" s="670"/>
      <c r="Y9" s="670"/>
      <c r="Z9" s="670"/>
      <c r="AA9" s="670"/>
      <c r="AB9" s="670"/>
      <c r="AC9" s="670"/>
      <c r="AD9" s="670"/>
      <c r="AE9" s="671"/>
    </row>
    <row r="10" spans="1:31" ht="23.25" customHeight="1">
      <c r="A10" s="168">
        <f t="shared" si="0"/>
        <v>6</v>
      </c>
      <c r="B10" s="675"/>
      <c r="C10" s="676"/>
      <c r="D10" s="676"/>
      <c r="E10" s="677"/>
      <c r="F10" s="686" t="s">
        <v>148</v>
      </c>
      <c r="G10" s="687"/>
      <c r="H10" s="688"/>
      <c r="I10" s="681" t="s">
        <v>145</v>
      </c>
      <c r="J10" s="684"/>
      <c r="K10" s="684"/>
      <c r="L10" s="685"/>
      <c r="M10" s="669"/>
      <c r="N10" s="670"/>
      <c r="O10" s="670"/>
      <c r="P10" s="670"/>
      <c r="Q10" s="670"/>
      <c r="R10" s="670"/>
      <c r="S10" s="670"/>
      <c r="T10" s="670"/>
      <c r="U10" s="670"/>
      <c r="V10" s="670"/>
      <c r="W10" s="670"/>
      <c r="X10" s="670"/>
      <c r="Y10" s="670"/>
      <c r="Z10" s="670"/>
      <c r="AA10" s="670"/>
      <c r="AB10" s="670"/>
      <c r="AC10" s="670"/>
      <c r="AD10" s="670"/>
      <c r="AE10" s="671"/>
    </row>
    <row r="11" spans="1:31" ht="23.25" customHeight="1">
      <c r="A11" s="168">
        <f t="shared" si="0"/>
        <v>7</v>
      </c>
      <c r="B11" s="675"/>
      <c r="C11" s="676"/>
      <c r="D11" s="676"/>
      <c r="E11" s="677"/>
      <c r="F11" s="689"/>
      <c r="G11" s="690"/>
      <c r="H11" s="691"/>
      <c r="I11" s="681" t="s">
        <v>149</v>
      </c>
      <c r="J11" s="684"/>
      <c r="K11" s="684"/>
      <c r="L11" s="685"/>
      <c r="M11" s="669"/>
      <c r="N11" s="670"/>
      <c r="O11" s="670"/>
      <c r="P11" s="670"/>
      <c r="Q11" s="670"/>
      <c r="R11" s="670"/>
      <c r="S11" s="670"/>
      <c r="T11" s="670"/>
      <c r="U11" s="670"/>
      <c r="V11" s="670"/>
      <c r="W11" s="670"/>
      <c r="X11" s="670"/>
      <c r="Y11" s="670"/>
      <c r="Z11" s="670"/>
      <c r="AA11" s="670"/>
      <c r="AB11" s="670"/>
      <c r="AC11" s="670"/>
      <c r="AD11" s="670"/>
      <c r="AE11" s="671"/>
    </row>
    <row r="12" spans="1:31" ht="23.25" customHeight="1">
      <c r="A12" s="168">
        <f t="shared" si="0"/>
        <v>8</v>
      </c>
      <c r="B12" s="678"/>
      <c r="C12" s="679"/>
      <c r="D12" s="679"/>
      <c r="E12" s="680"/>
      <c r="F12" s="692"/>
      <c r="G12" s="693"/>
      <c r="H12" s="694"/>
      <c r="I12" s="681" t="s">
        <v>150</v>
      </c>
      <c r="J12" s="684"/>
      <c r="K12" s="684"/>
      <c r="L12" s="685"/>
      <c r="M12" s="669"/>
      <c r="N12" s="670"/>
      <c r="O12" s="670"/>
      <c r="P12" s="670"/>
      <c r="Q12" s="670"/>
      <c r="R12" s="670"/>
      <c r="S12" s="670"/>
      <c r="T12" s="670"/>
      <c r="U12" s="670"/>
      <c r="V12" s="670"/>
      <c r="W12" s="670"/>
      <c r="X12" s="670"/>
      <c r="Y12" s="670"/>
      <c r="Z12" s="670"/>
      <c r="AA12" s="670"/>
      <c r="AB12" s="670"/>
      <c r="AC12" s="670"/>
      <c r="AD12" s="670"/>
      <c r="AE12" s="671"/>
    </row>
    <row r="13" spans="1:31" ht="23.25" customHeight="1">
      <c r="A13" s="168">
        <f t="shared" si="0"/>
        <v>9</v>
      </c>
      <c r="B13" s="668" t="s">
        <v>151</v>
      </c>
      <c r="C13" s="666"/>
      <c r="D13" s="666"/>
      <c r="E13" s="666"/>
      <c r="F13" s="666"/>
      <c r="G13" s="666"/>
      <c r="H13" s="666"/>
      <c r="I13" s="666"/>
      <c r="J13" s="666"/>
      <c r="K13" s="666"/>
      <c r="L13" s="667"/>
      <c r="M13" s="669"/>
      <c r="N13" s="670"/>
      <c r="O13" s="670"/>
      <c r="P13" s="670"/>
      <c r="Q13" s="670"/>
      <c r="R13" s="670"/>
      <c r="S13" s="670"/>
      <c r="T13" s="670"/>
      <c r="U13" s="670"/>
      <c r="V13" s="670"/>
      <c r="W13" s="670"/>
      <c r="X13" s="670"/>
      <c r="Y13" s="670"/>
      <c r="Z13" s="670"/>
      <c r="AA13" s="670"/>
      <c r="AB13" s="670"/>
      <c r="AC13" s="670"/>
      <c r="AD13" s="670"/>
      <c r="AE13" s="671"/>
    </row>
    <row r="14" spans="1:31" ht="23.25" customHeight="1">
      <c r="A14" s="168">
        <f t="shared" si="0"/>
        <v>10</v>
      </c>
      <c r="B14" s="672" t="s">
        <v>152</v>
      </c>
      <c r="C14" s="673"/>
      <c r="D14" s="673"/>
      <c r="E14" s="674"/>
      <c r="F14" s="695" t="s">
        <v>153</v>
      </c>
      <c r="G14" s="695"/>
      <c r="H14" s="695"/>
      <c r="I14" s="695"/>
      <c r="J14" s="695"/>
      <c r="K14" s="695"/>
      <c r="L14" s="695"/>
      <c r="M14" s="696"/>
      <c r="N14" s="696"/>
      <c r="O14" s="696"/>
      <c r="P14" s="696"/>
      <c r="Q14" s="290" t="s">
        <v>154</v>
      </c>
      <c r="R14" s="291"/>
      <c r="S14" s="290"/>
      <c r="T14" s="290"/>
      <c r="U14" s="290"/>
      <c r="V14" s="290"/>
      <c r="W14" s="290"/>
      <c r="X14" s="290"/>
      <c r="Y14" s="290"/>
      <c r="Z14" s="290"/>
      <c r="AA14" s="290"/>
      <c r="AB14" s="290"/>
      <c r="AC14" s="290"/>
      <c r="AD14" s="290"/>
      <c r="AE14" s="292"/>
    </row>
    <row r="15" spans="1:31" ht="23.25" customHeight="1">
      <c r="A15" s="168">
        <f t="shared" si="0"/>
        <v>11</v>
      </c>
      <c r="B15" s="675"/>
      <c r="C15" s="676"/>
      <c r="D15" s="676"/>
      <c r="E15" s="677"/>
      <c r="F15" s="695" t="s">
        <v>155</v>
      </c>
      <c r="G15" s="695"/>
      <c r="H15" s="695"/>
      <c r="I15" s="695"/>
      <c r="J15" s="695"/>
      <c r="K15" s="695"/>
      <c r="L15" s="695"/>
      <c r="M15" s="696"/>
      <c r="N15" s="696"/>
      <c r="O15" s="696"/>
      <c r="P15" s="696"/>
      <c r="Q15" s="290" t="s">
        <v>154</v>
      </c>
      <c r="R15" s="291"/>
      <c r="S15" s="290"/>
      <c r="T15" s="290"/>
      <c r="U15" s="290"/>
      <c r="V15" s="290"/>
      <c r="W15" s="290"/>
      <c r="X15" s="290"/>
      <c r="Y15" s="290"/>
      <c r="Z15" s="290"/>
      <c r="AA15" s="290"/>
      <c r="AB15" s="290"/>
      <c r="AC15" s="290"/>
      <c r="AD15" s="290"/>
      <c r="AE15" s="292"/>
    </row>
    <row r="16" spans="1:31" ht="23.25" customHeight="1">
      <c r="A16" s="168">
        <f>A15+1</f>
        <v>12</v>
      </c>
      <c r="B16" s="678"/>
      <c r="C16" s="679"/>
      <c r="D16" s="679"/>
      <c r="E16" s="680"/>
      <c r="F16" s="695" t="s">
        <v>156</v>
      </c>
      <c r="G16" s="695"/>
      <c r="H16" s="695"/>
      <c r="I16" s="695"/>
      <c r="J16" s="695"/>
      <c r="K16" s="695"/>
      <c r="L16" s="695"/>
      <c r="M16" s="696"/>
      <c r="N16" s="696"/>
      <c r="O16" s="696"/>
      <c r="P16" s="696"/>
      <c r="Q16" s="290" t="s">
        <v>154</v>
      </c>
      <c r="R16" s="291"/>
      <c r="S16" s="290"/>
      <c r="T16" s="290"/>
      <c r="U16" s="290"/>
      <c r="V16" s="290"/>
      <c r="W16" s="290"/>
      <c r="X16" s="290"/>
      <c r="Y16" s="290"/>
      <c r="Z16" s="290"/>
      <c r="AA16" s="290"/>
      <c r="AB16" s="290"/>
      <c r="AC16" s="290"/>
      <c r="AD16" s="290"/>
      <c r="AE16" s="292"/>
    </row>
    <row r="17" spans="1:31" ht="23.25" customHeight="1">
      <c r="A17" s="168">
        <f aca="true" t="shared" si="1" ref="A17:A38">A16+1</f>
        <v>13</v>
      </c>
      <c r="B17" s="672" t="s">
        <v>157</v>
      </c>
      <c r="C17" s="673"/>
      <c r="D17" s="673"/>
      <c r="E17" s="674"/>
      <c r="F17" s="698" t="s">
        <v>145</v>
      </c>
      <c r="G17" s="699"/>
      <c r="H17" s="699"/>
      <c r="I17" s="699"/>
      <c r="J17" s="699"/>
      <c r="K17" s="699"/>
      <c r="L17" s="700"/>
      <c r="M17" s="701"/>
      <c r="N17" s="702"/>
      <c r="O17" s="702"/>
      <c r="P17" s="702"/>
      <c r="Q17" s="703"/>
      <c r="R17" s="703"/>
      <c r="S17" s="703"/>
      <c r="T17" s="703"/>
      <c r="U17" s="703"/>
      <c r="V17" s="703"/>
      <c r="W17" s="703"/>
      <c r="X17" s="703"/>
      <c r="Y17" s="703"/>
      <c r="Z17" s="703"/>
      <c r="AA17" s="703"/>
      <c r="AB17" s="703"/>
      <c r="AC17" s="703"/>
      <c r="AD17" s="703"/>
      <c r="AE17" s="704"/>
    </row>
    <row r="18" spans="1:31" ht="23.25" customHeight="1">
      <c r="A18" s="168">
        <f t="shared" si="1"/>
        <v>14</v>
      </c>
      <c r="B18" s="675"/>
      <c r="C18" s="676"/>
      <c r="D18" s="697"/>
      <c r="E18" s="677"/>
      <c r="F18" s="698" t="s">
        <v>158</v>
      </c>
      <c r="G18" s="699"/>
      <c r="H18" s="699"/>
      <c r="I18" s="699"/>
      <c r="J18" s="699"/>
      <c r="K18" s="699"/>
      <c r="L18" s="700"/>
      <c r="M18" s="705"/>
      <c r="N18" s="706"/>
      <c r="O18" s="706"/>
      <c r="P18" s="707"/>
      <c r="Q18" s="169" t="s">
        <v>394</v>
      </c>
      <c r="R18" s="170" t="s">
        <v>159</v>
      </c>
      <c r="S18" s="171"/>
      <c r="T18" s="172"/>
      <c r="U18" s="171"/>
      <c r="V18" s="171"/>
      <c r="W18" s="171"/>
      <c r="X18" s="171"/>
      <c r="Y18" s="171"/>
      <c r="Z18" s="171"/>
      <c r="AA18" s="171"/>
      <c r="AB18" s="171"/>
      <c r="AC18" s="171"/>
      <c r="AD18" s="171"/>
      <c r="AE18" s="173"/>
    </row>
    <row r="19" spans="1:31" ht="23.25" customHeight="1">
      <c r="A19" s="168">
        <f t="shared" si="1"/>
        <v>15</v>
      </c>
      <c r="B19" s="675"/>
      <c r="C19" s="676"/>
      <c r="D19" s="697"/>
      <c r="E19" s="677"/>
      <c r="F19" s="698" t="s">
        <v>160</v>
      </c>
      <c r="G19" s="699"/>
      <c r="H19" s="699"/>
      <c r="I19" s="699"/>
      <c r="J19" s="699"/>
      <c r="K19" s="699"/>
      <c r="L19" s="700"/>
      <c r="M19" s="708"/>
      <c r="N19" s="709"/>
      <c r="O19" s="709"/>
      <c r="P19" s="710"/>
      <c r="Q19" s="174" t="s">
        <v>161</v>
      </c>
      <c r="R19" s="174"/>
      <c r="S19" s="175"/>
      <c r="T19" s="175"/>
      <c r="U19" s="175"/>
      <c r="V19" s="175"/>
      <c r="W19" s="175"/>
      <c r="X19" s="175"/>
      <c r="Y19" s="175"/>
      <c r="Z19" s="175"/>
      <c r="AA19" s="175"/>
      <c r="AB19" s="175"/>
      <c r="AC19" s="175"/>
      <c r="AD19" s="175"/>
      <c r="AE19" s="176"/>
    </row>
    <row r="20" spans="1:31" ht="23.25" customHeight="1">
      <c r="A20" s="168">
        <f t="shared" si="1"/>
        <v>16</v>
      </c>
      <c r="B20" s="675"/>
      <c r="C20" s="676"/>
      <c r="D20" s="697"/>
      <c r="E20" s="677"/>
      <c r="F20" s="698" t="s">
        <v>162</v>
      </c>
      <c r="G20" s="699"/>
      <c r="H20" s="699"/>
      <c r="I20" s="699"/>
      <c r="J20" s="699"/>
      <c r="K20" s="699"/>
      <c r="L20" s="700"/>
      <c r="M20" s="669"/>
      <c r="N20" s="670"/>
      <c r="O20" s="670"/>
      <c r="P20" s="670"/>
      <c r="Q20" s="711"/>
      <c r="R20" s="711"/>
      <c r="S20" s="711"/>
      <c r="T20" s="711"/>
      <c r="U20" s="711"/>
      <c r="V20" s="711"/>
      <c r="W20" s="711"/>
      <c r="X20" s="711"/>
      <c r="Y20" s="711"/>
      <c r="Z20" s="711"/>
      <c r="AA20" s="711"/>
      <c r="AB20" s="711"/>
      <c r="AC20" s="711"/>
      <c r="AD20" s="711"/>
      <c r="AE20" s="712"/>
    </row>
    <row r="21" spans="1:31" ht="23.25" customHeight="1">
      <c r="A21" s="168">
        <f t="shared" si="1"/>
        <v>17</v>
      </c>
      <c r="B21" s="675"/>
      <c r="C21" s="676"/>
      <c r="D21" s="697"/>
      <c r="E21" s="677"/>
      <c r="F21" s="698" t="s">
        <v>163</v>
      </c>
      <c r="G21" s="699"/>
      <c r="H21" s="699"/>
      <c r="I21" s="699"/>
      <c r="J21" s="699"/>
      <c r="K21" s="699"/>
      <c r="L21" s="700"/>
      <c r="M21" s="669"/>
      <c r="N21" s="670"/>
      <c r="O21" s="670"/>
      <c r="P21" s="670"/>
      <c r="Q21" s="703"/>
      <c r="R21" s="703"/>
      <c r="S21" s="703"/>
      <c r="T21" s="703"/>
      <c r="U21" s="703"/>
      <c r="V21" s="703"/>
      <c r="W21" s="703"/>
      <c r="X21" s="703"/>
      <c r="Y21" s="703"/>
      <c r="Z21" s="703"/>
      <c r="AA21" s="703"/>
      <c r="AB21" s="703"/>
      <c r="AC21" s="703"/>
      <c r="AD21" s="703"/>
      <c r="AE21" s="704"/>
    </row>
    <row r="22" spans="1:31" ht="23.25" customHeight="1">
      <c r="A22" s="168">
        <f t="shared" si="1"/>
        <v>18</v>
      </c>
      <c r="B22" s="675"/>
      <c r="C22" s="676"/>
      <c r="D22" s="697"/>
      <c r="E22" s="677"/>
      <c r="F22" s="686" t="s">
        <v>164</v>
      </c>
      <c r="G22" s="687"/>
      <c r="H22" s="688"/>
      <c r="I22" s="698" t="s">
        <v>165</v>
      </c>
      <c r="J22" s="699"/>
      <c r="K22" s="699"/>
      <c r="L22" s="700"/>
      <c r="M22" s="669"/>
      <c r="N22" s="670"/>
      <c r="O22" s="670"/>
      <c r="P22" s="671"/>
      <c r="Q22" s="171" t="s">
        <v>395</v>
      </c>
      <c r="R22" s="171"/>
      <c r="S22" s="171"/>
      <c r="T22" s="171"/>
      <c r="U22" s="171"/>
      <c r="V22" s="171"/>
      <c r="W22" s="171"/>
      <c r="X22" s="171"/>
      <c r="Y22" s="171"/>
      <c r="Z22" s="171"/>
      <c r="AA22" s="171"/>
      <c r="AB22" s="171"/>
      <c r="AC22" s="171"/>
      <c r="AD22" s="171"/>
      <c r="AE22" s="173"/>
    </row>
    <row r="23" spans="1:31" ht="23.25" customHeight="1">
      <c r="A23" s="168">
        <f t="shared" si="1"/>
        <v>19</v>
      </c>
      <c r="B23" s="678"/>
      <c r="C23" s="679"/>
      <c r="D23" s="679"/>
      <c r="E23" s="680"/>
      <c r="F23" s="692"/>
      <c r="G23" s="693"/>
      <c r="H23" s="694"/>
      <c r="I23" s="698" t="s">
        <v>166</v>
      </c>
      <c r="J23" s="699"/>
      <c r="K23" s="699"/>
      <c r="L23" s="700"/>
      <c r="M23" s="669"/>
      <c r="N23" s="670"/>
      <c r="O23" s="670"/>
      <c r="P23" s="671"/>
      <c r="Q23" s="171" t="s">
        <v>396</v>
      </c>
      <c r="R23" s="171"/>
      <c r="S23" s="171"/>
      <c r="T23" s="171"/>
      <c r="U23" s="171"/>
      <c r="V23" s="171"/>
      <c r="W23" s="171"/>
      <c r="X23" s="171"/>
      <c r="Y23" s="171"/>
      <c r="Z23" s="171"/>
      <c r="AA23" s="171"/>
      <c r="AB23" s="171"/>
      <c r="AC23" s="171"/>
      <c r="AD23" s="171"/>
      <c r="AE23" s="173"/>
    </row>
    <row r="24" spans="1:31" ht="23.25" customHeight="1">
      <c r="A24" s="168">
        <f t="shared" si="1"/>
        <v>20</v>
      </c>
      <c r="B24" s="672" t="s">
        <v>167</v>
      </c>
      <c r="C24" s="673"/>
      <c r="D24" s="673"/>
      <c r="E24" s="674"/>
      <c r="F24" s="713" t="s">
        <v>168</v>
      </c>
      <c r="G24" s="714"/>
      <c r="H24" s="715"/>
      <c r="I24" s="684" t="s">
        <v>169</v>
      </c>
      <c r="J24" s="684"/>
      <c r="K24" s="684"/>
      <c r="L24" s="685"/>
      <c r="M24" s="669"/>
      <c r="N24" s="670"/>
      <c r="O24" s="670"/>
      <c r="P24" s="670"/>
      <c r="Q24" s="670"/>
      <c r="R24" s="670"/>
      <c r="S24" s="670"/>
      <c r="T24" s="670"/>
      <c r="U24" s="178"/>
      <c r="V24" s="177"/>
      <c r="W24" s="177"/>
      <c r="X24" s="177"/>
      <c r="Y24" s="177"/>
      <c r="Z24" s="177"/>
      <c r="AA24" s="177"/>
      <c r="AB24" s="177"/>
      <c r="AC24" s="177"/>
      <c r="AD24" s="177"/>
      <c r="AE24" s="179"/>
    </row>
    <row r="25" spans="1:31" ht="23.25" customHeight="1">
      <c r="A25" s="168">
        <f t="shared" si="1"/>
        <v>21</v>
      </c>
      <c r="B25" s="675"/>
      <c r="C25" s="676"/>
      <c r="D25" s="676"/>
      <c r="E25" s="677"/>
      <c r="F25" s="716"/>
      <c r="G25" s="717"/>
      <c r="H25" s="718"/>
      <c r="I25" s="684" t="s">
        <v>170</v>
      </c>
      <c r="J25" s="684"/>
      <c r="K25" s="684"/>
      <c r="L25" s="685"/>
      <c r="M25" s="722"/>
      <c r="N25" s="723"/>
      <c r="O25" s="723"/>
      <c r="P25" s="724"/>
      <c r="Q25" s="180" t="s">
        <v>171</v>
      </c>
      <c r="R25" s="177"/>
      <c r="S25" s="177"/>
      <c r="T25" s="177"/>
      <c r="U25" s="177"/>
      <c r="V25" s="177"/>
      <c r="W25" s="177"/>
      <c r="X25" s="177"/>
      <c r="Y25" s="177"/>
      <c r="Z25" s="177"/>
      <c r="AA25" s="177"/>
      <c r="AB25" s="177"/>
      <c r="AC25" s="177"/>
      <c r="AD25" s="177"/>
      <c r="AE25" s="179"/>
    </row>
    <row r="26" spans="1:31" ht="23.25" customHeight="1">
      <c r="A26" s="168">
        <f t="shared" si="1"/>
        <v>22</v>
      </c>
      <c r="B26" s="675"/>
      <c r="C26" s="676"/>
      <c r="D26" s="676"/>
      <c r="E26" s="677"/>
      <c r="F26" s="716"/>
      <c r="G26" s="717"/>
      <c r="H26" s="718"/>
      <c r="I26" s="684" t="s">
        <v>172</v>
      </c>
      <c r="J26" s="684"/>
      <c r="K26" s="684"/>
      <c r="L26" s="685"/>
      <c r="M26" s="722"/>
      <c r="N26" s="723"/>
      <c r="O26" s="723"/>
      <c r="P26" s="724"/>
      <c r="Q26" s="180" t="s">
        <v>171</v>
      </c>
      <c r="R26" s="177"/>
      <c r="S26" s="177"/>
      <c r="T26" s="177"/>
      <c r="U26" s="177"/>
      <c r="V26" s="177"/>
      <c r="W26" s="177"/>
      <c r="X26" s="177"/>
      <c r="Y26" s="177"/>
      <c r="Z26" s="177"/>
      <c r="AA26" s="177"/>
      <c r="AB26" s="177"/>
      <c r="AC26" s="177"/>
      <c r="AD26" s="177"/>
      <c r="AE26" s="179"/>
    </row>
    <row r="27" spans="1:31" ht="23.25" customHeight="1">
      <c r="A27" s="168"/>
      <c r="B27" s="675"/>
      <c r="C27" s="676"/>
      <c r="D27" s="676"/>
      <c r="E27" s="677"/>
      <c r="F27" s="719"/>
      <c r="G27" s="720"/>
      <c r="H27" s="721"/>
      <c r="I27" s="725" t="s">
        <v>397</v>
      </c>
      <c r="J27" s="726"/>
      <c r="K27" s="726"/>
      <c r="L27" s="727"/>
      <c r="M27" s="293"/>
      <c r="N27" s="294"/>
      <c r="O27" s="294"/>
      <c r="P27" s="295"/>
      <c r="Q27" s="180" t="s">
        <v>398</v>
      </c>
      <c r="R27" s="177"/>
      <c r="S27" s="177"/>
      <c r="T27" s="177"/>
      <c r="U27" s="177"/>
      <c r="V27" s="177"/>
      <c r="W27" s="177"/>
      <c r="X27" s="177"/>
      <c r="Y27" s="177"/>
      <c r="Z27" s="177"/>
      <c r="AA27" s="177"/>
      <c r="AB27" s="177"/>
      <c r="AC27" s="177"/>
      <c r="AD27" s="177"/>
      <c r="AE27" s="179"/>
    </row>
    <row r="28" spans="1:31" ht="23.25" customHeight="1">
      <c r="A28" s="168">
        <f>A26+1</f>
        <v>23</v>
      </c>
      <c r="B28" s="675"/>
      <c r="C28" s="676"/>
      <c r="D28" s="676"/>
      <c r="E28" s="677"/>
      <c r="F28" s="728" t="s">
        <v>173</v>
      </c>
      <c r="G28" s="729"/>
      <c r="H28" s="730"/>
      <c r="I28" s="175" t="s">
        <v>174</v>
      </c>
      <c r="J28" s="175"/>
      <c r="K28" s="175"/>
      <c r="L28" s="176"/>
      <c r="M28" s="734"/>
      <c r="N28" s="735"/>
      <c r="O28" s="735"/>
      <c r="P28" s="736"/>
      <c r="Q28" s="181" t="s">
        <v>399</v>
      </c>
      <c r="R28" s="171"/>
      <c r="S28" s="171"/>
      <c r="T28" s="171"/>
      <c r="U28" s="171"/>
      <c r="V28" s="171"/>
      <c r="W28" s="171"/>
      <c r="X28" s="171"/>
      <c r="Y28" s="171"/>
      <c r="Z28" s="171"/>
      <c r="AA28" s="171"/>
      <c r="AB28" s="171"/>
      <c r="AC28" s="171"/>
      <c r="AD28" s="171"/>
      <c r="AE28" s="173"/>
    </row>
    <row r="29" spans="1:31" ht="23.25" customHeight="1">
      <c r="A29" s="168">
        <f t="shared" si="1"/>
        <v>24</v>
      </c>
      <c r="B29" s="675"/>
      <c r="C29" s="676"/>
      <c r="D29" s="676"/>
      <c r="E29" s="677"/>
      <c r="F29" s="731"/>
      <c r="G29" s="732"/>
      <c r="H29" s="733"/>
      <c r="I29" s="175" t="s">
        <v>175</v>
      </c>
      <c r="J29" s="175"/>
      <c r="K29" s="175"/>
      <c r="L29" s="176"/>
      <c r="M29" s="737"/>
      <c r="N29" s="738"/>
      <c r="O29" s="738"/>
      <c r="P29" s="738"/>
      <c r="Q29" s="182" t="s">
        <v>399</v>
      </c>
      <c r="R29" s="296" t="s">
        <v>400</v>
      </c>
      <c r="S29" s="175"/>
      <c r="T29" s="174"/>
      <c r="U29" s="175"/>
      <c r="V29" s="175"/>
      <c r="W29" s="737"/>
      <c r="X29" s="738"/>
      <c r="Y29" s="738"/>
      <c r="Z29" s="738"/>
      <c r="AA29" s="182" t="s">
        <v>399</v>
      </c>
      <c r="AB29" s="285" t="s">
        <v>401</v>
      </c>
      <c r="AC29" s="175"/>
      <c r="AD29" s="175"/>
      <c r="AE29" s="176"/>
    </row>
    <row r="30" spans="1:31" ht="23.25" customHeight="1">
      <c r="A30" s="168">
        <f t="shared" si="1"/>
        <v>25</v>
      </c>
      <c r="B30" s="675"/>
      <c r="C30" s="676"/>
      <c r="D30" s="676"/>
      <c r="E30" s="677"/>
      <c r="F30" s="686" t="s">
        <v>164</v>
      </c>
      <c r="G30" s="687"/>
      <c r="H30" s="688"/>
      <c r="I30" s="739" t="s">
        <v>176</v>
      </c>
      <c r="J30" s="740"/>
      <c r="K30" s="740"/>
      <c r="L30" s="741"/>
      <c r="M30" s="742" t="e">
        <f>ROUNDDOWN((M28/M18)*100,0)</f>
        <v>#DIV/0!</v>
      </c>
      <c r="N30" s="743"/>
      <c r="O30" s="743"/>
      <c r="P30" s="744"/>
      <c r="Q30" s="183" t="s">
        <v>402</v>
      </c>
      <c r="R30" s="171" t="s">
        <v>177</v>
      </c>
      <c r="S30" s="171"/>
      <c r="T30" s="171"/>
      <c r="U30" s="171"/>
      <c r="V30" s="171"/>
      <c r="W30" s="171"/>
      <c r="X30" s="171"/>
      <c r="Y30" s="171"/>
      <c r="Z30" s="171"/>
      <c r="AA30" s="171"/>
      <c r="AB30" s="171"/>
      <c r="AC30" s="171"/>
      <c r="AD30" s="171"/>
      <c r="AE30" s="173"/>
    </row>
    <row r="31" spans="1:31" ht="23.25" customHeight="1">
      <c r="A31" s="168">
        <f t="shared" si="1"/>
        <v>26</v>
      </c>
      <c r="B31" s="675"/>
      <c r="C31" s="676"/>
      <c r="D31" s="676"/>
      <c r="E31" s="677"/>
      <c r="F31" s="692"/>
      <c r="G31" s="693"/>
      <c r="H31" s="694"/>
      <c r="I31" s="698" t="s">
        <v>178</v>
      </c>
      <c r="J31" s="699"/>
      <c r="K31" s="699"/>
      <c r="L31" s="700"/>
      <c r="M31" s="742" t="e">
        <f>ROUNDDOWN((M29/M18)*100,0)</f>
        <v>#DIV/0!</v>
      </c>
      <c r="N31" s="743"/>
      <c r="O31" s="743"/>
      <c r="P31" s="744"/>
      <c r="Q31" s="184" t="s">
        <v>403</v>
      </c>
      <c r="R31" s="175" t="s">
        <v>179</v>
      </c>
      <c r="S31" s="175"/>
      <c r="T31" s="175"/>
      <c r="U31" s="175"/>
      <c r="V31" s="175"/>
      <c r="W31" s="175"/>
      <c r="X31" s="175"/>
      <c r="Y31" s="175"/>
      <c r="Z31" s="175"/>
      <c r="AA31" s="175"/>
      <c r="AB31" s="175"/>
      <c r="AC31" s="175"/>
      <c r="AD31" s="175"/>
      <c r="AE31" s="176"/>
    </row>
    <row r="32" spans="1:31" ht="23.25" customHeight="1">
      <c r="A32" s="168">
        <f t="shared" si="1"/>
        <v>27</v>
      </c>
      <c r="B32" s="675"/>
      <c r="C32" s="676"/>
      <c r="D32" s="676"/>
      <c r="E32" s="677"/>
      <c r="F32" s="745" t="s">
        <v>391</v>
      </c>
      <c r="G32" s="746"/>
      <c r="H32" s="746"/>
      <c r="I32" s="746"/>
      <c r="J32" s="746"/>
      <c r="K32" s="746"/>
      <c r="L32" s="747"/>
      <c r="M32" s="748"/>
      <c r="N32" s="749"/>
      <c r="O32" s="749"/>
      <c r="P32" s="750"/>
      <c r="Q32" s="286" t="s">
        <v>404</v>
      </c>
      <c r="R32" s="286"/>
      <c r="S32" s="286"/>
      <c r="T32" s="286"/>
      <c r="U32" s="286"/>
      <c r="V32" s="286"/>
      <c r="W32" s="286"/>
      <c r="X32" s="286"/>
      <c r="Y32" s="286"/>
      <c r="Z32" s="286"/>
      <c r="AA32" s="286"/>
      <c r="AB32" s="286"/>
      <c r="AC32" s="286"/>
      <c r="AD32" s="286"/>
      <c r="AE32" s="287"/>
    </row>
    <row r="33" spans="1:31" ht="23.25" customHeight="1">
      <c r="A33" s="168">
        <f t="shared" si="1"/>
        <v>28</v>
      </c>
      <c r="B33" s="678"/>
      <c r="C33" s="679"/>
      <c r="D33" s="679"/>
      <c r="E33" s="680"/>
      <c r="F33" s="681" t="s">
        <v>180</v>
      </c>
      <c r="G33" s="684"/>
      <c r="H33" s="684"/>
      <c r="I33" s="684"/>
      <c r="J33" s="684"/>
      <c r="K33" s="684"/>
      <c r="L33" s="685"/>
      <c r="M33" s="708"/>
      <c r="N33" s="709"/>
      <c r="O33" s="709"/>
      <c r="P33" s="709"/>
      <c r="Q33" s="751"/>
      <c r="R33" s="751"/>
      <c r="S33" s="751"/>
      <c r="T33" s="751"/>
      <c r="U33" s="751"/>
      <c r="V33" s="751"/>
      <c r="W33" s="751"/>
      <c r="X33" s="751"/>
      <c r="Y33" s="751"/>
      <c r="Z33" s="751"/>
      <c r="AA33" s="751"/>
      <c r="AB33" s="751"/>
      <c r="AC33" s="751"/>
      <c r="AD33" s="751"/>
      <c r="AE33" s="752"/>
    </row>
    <row r="34" spans="1:31" ht="23.25" customHeight="1">
      <c r="A34" s="168">
        <f t="shared" si="1"/>
        <v>29</v>
      </c>
      <c r="B34" s="672" t="s">
        <v>181</v>
      </c>
      <c r="C34" s="673"/>
      <c r="D34" s="673"/>
      <c r="E34" s="674"/>
      <c r="F34" s="681" t="s">
        <v>182</v>
      </c>
      <c r="G34" s="684"/>
      <c r="H34" s="684"/>
      <c r="I34" s="684"/>
      <c r="J34" s="684"/>
      <c r="K34" s="684"/>
      <c r="L34" s="685"/>
      <c r="M34" s="753" t="s">
        <v>417</v>
      </c>
      <c r="N34" s="754"/>
      <c r="O34" s="669"/>
      <c r="P34" s="671"/>
      <c r="Q34" s="186" t="s">
        <v>183</v>
      </c>
      <c r="R34" s="669"/>
      <c r="S34" s="671"/>
      <c r="T34" s="186" t="s">
        <v>184</v>
      </c>
      <c r="U34" s="669"/>
      <c r="V34" s="671"/>
      <c r="W34" s="186" t="s">
        <v>185</v>
      </c>
      <c r="X34" s="187" t="s">
        <v>186</v>
      </c>
      <c r="Y34" s="187"/>
      <c r="Z34" s="187"/>
      <c r="AA34" s="187"/>
      <c r="AB34" s="187"/>
      <c r="AC34" s="187"/>
      <c r="AD34" s="187"/>
      <c r="AE34" s="188"/>
    </row>
    <row r="35" spans="1:31" ht="23.25" customHeight="1">
      <c r="A35" s="168">
        <f t="shared" si="1"/>
        <v>30</v>
      </c>
      <c r="B35" s="675"/>
      <c r="C35" s="676"/>
      <c r="D35" s="676"/>
      <c r="E35" s="677"/>
      <c r="F35" s="681" t="s">
        <v>187</v>
      </c>
      <c r="G35" s="684"/>
      <c r="H35" s="684"/>
      <c r="I35" s="684"/>
      <c r="J35" s="684"/>
      <c r="K35" s="684"/>
      <c r="L35" s="685"/>
      <c r="M35" s="755" t="s">
        <v>417</v>
      </c>
      <c r="N35" s="756"/>
      <c r="O35" s="757"/>
      <c r="P35" s="712"/>
      <c r="Q35" s="189" t="s">
        <v>183</v>
      </c>
      <c r="R35" s="757"/>
      <c r="S35" s="712"/>
      <c r="T35" s="189" t="s">
        <v>184</v>
      </c>
      <c r="U35" s="757"/>
      <c r="V35" s="712"/>
      <c r="W35" s="189" t="s">
        <v>185</v>
      </c>
      <c r="X35" s="187" t="s">
        <v>186</v>
      </c>
      <c r="Y35" s="190"/>
      <c r="Z35" s="190"/>
      <c r="AA35" s="190"/>
      <c r="AB35" s="190"/>
      <c r="AC35" s="190"/>
      <c r="AD35" s="190"/>
      <c r="AE35" s="191"/>
    </row>
    <row r="36" spans="1:31" ht="23.25" customHeight="1">
      <c r="A36" s="168">
        <f t="shared" si="1"/>
        <v>31</v>
      </c>
      <c r="B36" s="675"/>
      <c r="C36" s="676"/>
      <c r="D36" s="676"/>
      <c r="E36" s="677"/>
      <c r="F36" s="681" t="s">
        <v>188</v>
      </c>
      <c r="G36" s="684"/>
      <c r="H36" s="684"/>
      <c r="I36" s="684"/>
      <c r="J36" s="684"/>
      <c r="K36" s="684"/>
      <c r="L36" s="685"/>
      <c r="M36" s="753" t="s">
        <v>417</v>
      </c>
      <c r="N36" s="754"/>
      <c r="O36" s="669"/>
      <c r="P36" s="671"/>
      <c r="Q36" s="186" t="s">
        <v>183</v>
      </c>
      <c r="R36" s="669"/>
      <c r="S36" s="671"/>
      <c r="T36" s="186" t="s">
        <v>184</v>
      </c>
      <c r="U36" s="669"/>
      <c r="V36" s="671"/>
      <c r="W36" s="186" t="s">
        <v>185</v>
      </c>
      <c r="X36" s="187" t="s">
        <v>186</v>
      </c>
      <c r="Y36" s="187"/>
      <c r="Z36" s="187"/>
      <c r="AA36" s="187"/>
      <c r="AB36" s="187"/>
      <c r="AC36" s="187"/>
      <c r="AD36" s="187"/>
      <c r="AE36" s="188"/>
    </row>
    <row r="37" spans="1:31" ht="23.25" customHeight="1">
      <c r="A37" s="168">
        <f t="shared" si="1"/>
        <v>32</v>
      </c>
      <c r="B37" s="675"/>
      <c r="C37" s="676"/>
      <c r="D37" s="676"/>
      <c r="E37" s="677"/>
      <c r="F37" s="681" t="s">
        <v>189</v>
      </c>
      <c r="G37" s="684"/>
      <c r="H37" s="684"/>
      <c r="I37" s="684"/>
      <c r="J37" s="684"/>
      <c r="K37" s="684"/>
      <c r="L37" s="685"/>
      <c r="M37" s="753" t="s">
        <v>417</v>
      </c>
      <c r="N37" s="754"/>
      <c r="O37" s="757"/>
      <c r="P37" s="712"/>
      <c r="Q37" s="189" t="s">
        <v>183</v>
      </c>
      <c r="R37" s="757"/>
      <c r="S37" s="712"/>
      <c r="T37" s="189" t="s">
        <v>184</v>
      </c>
      <c r="U37" s="757"/>
      <c r="V37" s="712"/>
      <c r="W37" s="189" t="s">
        <v>185</v>
      </c>
      <c r="X37" s="187" t="s">
        <v>186</v>
      </c>
      <c r="Y37" s="190"/>
      <c r="Z37" s="190"/>
      <c r="AA37" s="190"/>
      <c r="AB37" s="190"/>
      <c r="AC37" s="190"/>
      <c r="AD37" s="190"/>
      <c r="AE37" s="191"/>
    </row>
    <row r="38" spans="1:31" ht="23.25" customHeight="1">
      <c r="A38" s="168">
        <f t="shared" si="1"/>
        <v>33</v>
      </c>
      <c r="B38" s="678"/>
      <c r="C38" s="679"/>
      <c r="D38" s="679"/>
      <c r="E38" s="680"/>
      <c r="F38" s="681" t="s">
        <v>190</v>
      </c>
      <c r="G38" s="684"/>
      <c r="H38" s="684"/>
      <c r="I38" s="684"/>
      <c r="J38" s="684"/>
      <c r="K38" s="684"/>
      <c r="L38" s="685"/>
      <c r="M38" s="753" t="s">
        <v>417</v>
      </c>
      <c r="N38" s="754"/>
      <c r="O38" s="669"/>
      <c r="P38" s="671"/>
      <c r="Q38" s="186" t="s">
        <v>183</v>
      </c>
      <c r="R38" s="669"/>
      <c r="S38" s="671"/>
      <c r="T38" s="186" t="s">
        <v>184</v>
      </c>
      <c r="U38" s="669"/>
      <c r="V38" s="671"/>
      <c r="W38" s="186" t="s">
        <v>185</v>
      </c>
      <c r="X38" s="187" t="s">
        <v>186</v>
      </c>
      <c r="Y38" s="187"/>
      <c r="Z38" s="187"/>
      <c r="AA38" s="187"/>
      <c r="AB38" s="187"/>
      <c r="AC38" s="187"/>
      <c r="AD38" s="187"/>
      <c r="AE38" s="188"/>
    </row>
    <row r="64" ht="13.5" customHeight="1">
      <c r="P64" s="163" t="s">
        <v>392</v>
      </c>
    </row>
    <row r="65" ht="13.5" customHeight="1">
      <c r="P65" s="163" t="s">
        <v>405</v>
      </c>
    </row>
    <row r="66" ht="13.5" customHeight="1">
      <c r="P66" s="163" t="s">
        <v>63</v>
      </c>
    </row>
    <row r="67" ht="13.5" customHeight="1">
      <c r="P67" s="163" t="s">
        <v>32</v>
      </c>
    </row>
    <row r="68" ht="13.5" customHeight="1">
      <c r="P68" s="163" t="s">
        <v>406</v>
      </c>
    </row>
  </sheetData>
  <sheetProtection selectLockedCells="1" selectUnlockedCells="1"/>
  <mergeCells count="93">
    <mergeCell ref="F37:L37"/>
    <mergeCell ref="M37:N37"/>
    <mergeCell ref="O37:P37"/>
    <mergeCell ref="R37:S37"/>
    <mergeCell ref="U37:V37"/>
    <mergeCell ref="F38:L38"/>
    <mergeCell ref="M38:N38"/>
    <mergeCell ref="O38:P38"/>
    <mergeCell ref="R38:S38"/>
    <mergeCell ref="U38:V38"/>
    <mergeCell ref="F35:L35"/>
    <mergeCell ref="M35:N35"/>
    <mergeCell ref="O35:P35"/>
    <mergeCell ref="R35:S35"/>
    <mergeCell ref="U35:V35"/>
    <mergeCell ref="F36:L36"/>
    <mergeCell ref="M36:N36"/>
    <mergeCell ref="O36:P36"/>
    <mergeCell ref="R36:S36"/>
    <mergeCell ref="U36:V36"/>
    <mergeCell ref="F32:L32"/>
    <mergeCell ref="M32:P32"/>
    <mergeCell ref="F33:L33"/>
    <mergeCell ref="M33:AE33"/>
    <mergeCell ref="B34:E38"/>
    <mergeCell ref="F34:L34"/>
    <mergeCell ref="M34:N34"/>
    <mergeCell ref="O34:P34"/>
    <mergeCell ref="R34:S34"/>
    <mergeCell ref="U34:V34"/>
    <mergeCell ref="M28:P28"/>
    <mergeCell ref="M29:P29"/>
    <mergeCell ref="W29:Z29"/>
    <mergeCell ref="F30:H31"/>
    <mergeCell ref="I30:L30"/>
    <mergeCell ref="M30:P30"/>
    <mergeCell ref="I31:L31"/>
    <mergeCell ref="M31:P31"/>
    <mergeCell ref="B24:E33"/>
    <mergeCell ref="F24:H27"/>
    <mergeCell ref="I24:L24"/>
    <mergeCell ref="M24:T24"/>
    <mergeCell ref="I25:L25"/>
    <mergeCell ref="M25:P25"/>
    <mergeCell ref="I26:L26"/>
    <mergeCell ref="M26:P26"/>
    <mergeCell ref="I27:L27"/>
    <mergeCell ref="F28:H29"/>
    <mergeCell ref="M21:AE21"/>
    <mergeCell ref="F22:H23"/>
    <mergeCell ref="I22:L22"/>
    <mergeCell ref="M22:P22"/>
    <mergeCell ref="I23:L23"/>
    <mergeCell ref="M23:P23"/>
    <mergeCell ref="B17:E23"/>
    <mergeCell ref="F17:L17"/>
    <mergeCell ref="M17:AE17"/>
    <mergeCell ref="F18:L18"/>
    <mergeCell ref="M18:P18"/>
    <mergeCell ref="F19:L19"/>
    <mergeCell ref="M19:P19"/>
    <mergeCell ref="F20:L20"/>
    <mergeCell ref="M20:AE20"/>
    <mergeCell ref="F21:L21"/>
    <mergeCell ref="B13:L13"/>
    <mergeCell ref="M13:AE13"/>
    <mergeCell ref="B14:E16"/>
    <mergeCell ref="F14:L14"/>
    <mergeCell ref="M14:P14"/>
    <mergeCell ref="F15:L15"/>
    <mergeCell ref="M15:P15"/>
    <mergeCell ref="F16:L16"/>
    <mergeCell ref="M16:P16"/>
    <mergeCell ref="M8:AE8"/>
    <mergeCell ref="F9:L9"/>
    <mergeCell ref="M9:AE9"/>
    <mergeCell ref="F10:H12"/>
    <mergeCell ref="I10:L10"/>
    <mergeCell ref="M10:AE10"/>
    <mergeCell ref="I11:L11"/>
    <mergeCell ref="M11:AE11"/>
    <mergeCell ref="I12:L12"/>
    <mergeCell ref="M12:AE12"/>
    <mergeCell ref="B4:L4"/>
    <mergeCell ref="M4:AE4"/>
    <mergeCell ref="B5:L5"/>
    <mergeCell ref="M5:P5"/>
    <mergeCell ref="B6:E12"/>
    <mergeCell ref="F6:L6"/>
    <mergeCell ref="M6:P6"/>
    <mergeCell ref="F7:L7"/>
    <mergeCell ref="M7:AE7"/>
    <mergeCell ref="F8:L8"/>
  </mergeCells>
  <dataValidations count="1">
    <dataValidation type="list" allowBlank="1" showInputMessage="1" showErrorMessage="1" sqref="M32:P32">
      <formula1>$P$64:$P$68</formula1>
    </dataValidation>
  </dataValidations>
  <printOptions/>
  <pageMargins left="0.7874015748031497" right="0.5905511811023623" top="0.5905511811023623" bottom="0.44" header="0.5118110236220472" footer="0.28"/>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02008552</cp:lastModifiedBy>
  <cp:lastPrinted>2020-12-12T04:25:48Z</cp:lastPrinted>
  <dcterms:created xsi:type="dcterms:W3CDTF">2009-02-04T08:35:00Z</dcterms:created>
  <dcterms:modified xsi:type="dcterms:W3CDTF">2022-03-05T05:24:45Z</dcterms:modified>
  <cp:category/>
  <cp:version/>
  <cp:contentType/>
  <cp:contentStatus/>
</cp:coreProperties>
</file>