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9_環境衛生\"/>
    </mc:Choice>
  </mc:AlternateContent>
  <bookViews>
    <workbookView xWindow="11520" yWindow="9825" windowWidth="32505" windowHeight="16845"/>
  </bookViews>
  <sheets>
    <sheet name="§３表１" sheetId="1" r:id="rId1"/>
    <sheet name="§３表２" sheetId="2" r:id="rId2"/>
    <sheet name="§３表３" sheetId="3" r:id="rId3"/>
    <sheet name="§３表４" sheetId="4" r:id="rId4"/>
    <sheet name="§３表５" sheetId="5" r:id="rId5"/>
    <sheet name="§３表６" sheetId="6" r:id="rId6"/>
    <sheet name="§３表７" sheetId="7" r:id="rId7"/>
    <sheet name="§３表８" sheetId="8" r:id="rId8"/>
    <sheet name="§３表９" sheetId="9" r:id="rId9"/>
    <sheet name="§３表１０" sheetId="10" r:id="rId10"/>
    <sheet name="§３表１１" sheetId="11" r:id="rId11"/>
    <sheet name="§３表１２" sheetId="12" r:id="rId12"/>
    <sheet name="§３表１３" sheetId="13" r:id="rId13"/>
    <sheet name="§３表１４" sheetId="14" r:id="rId14"/>
    <sheet name="§３表１５" sheetId="15" r:id="rId15"/>
    <sheet name="§３表１６" sheetId="16" r:id="rId16"/>
    <sheet name="§３表１７" sheetId="17" r:id="rId17"/>
    <sheet name="§３表１８" sheetId="18" r:id="rId18"/>
    <sheet name="§３表１９" sheetId="19" r:id="rId19"/>
    <sheet name="§３表２０" sheetId="20" r:id="rId20"/>
    <sheet name="§３表２１" sheetId="21" r:id="rId21"/>
    <sheet name="§３表２２" sheetId="22" r:id="rId22"/>
  </sheets>
  <definedNames>
    <definedName name="_xlnm.Print_Area" localSheetId="0">§３表１!$A$1:$K$21</definedName>
    <definedName name="_xlnm.Print_Area" localSheetId="9">§３表１０!$A$1:$AO$14</definedName>
    <definedName name="_xlnm.Print_Area" localSheetId="10">§３表１１!$A$1:$AY$14</definedName>
    <definedName name="_xlnm.Print_Area" localSheetId="11">§３表１２!$A$1:$AY$14</definedName>
    <definedName name="_xlnm.Print_Area" localSheetId="14">§３表１５!$A$1:$L$14</definedName>
    <definedName name="_xlnm.Print_Area" localSheetId="15">§３表１６!$A$1:$AS$52</definedName>
    <definedName name="_xlnm.Print_Area" localSheetId="16">§３表１７!$A$1:$X$27</definedName>
    <definedName name="_xlnm.Print_Area" localSheetId="17">§３表１８!$A$1:$AP$39</definedName>
    <definedName name="_xlnm.Print_Area" localSheetId="19">§３表２０!$A$1:$P$12</definedName>
    <definedName name="_xlnm.Print_Area" localSheetId="20">§３表２１!$A$1:$P$8</definedName>
    <definedName name="_xlnm.Print_Area" localSheetId="3">§３表４!$A$1:$BM$29</definedName>
    <definedName name="_xlnm.Print_Area" localSheetId="4">§３表５!$A$1:$O$13</definedName>
    <definedName name="_xlnm.Print_Area" localSheetId="6">§３表７!$A$1:$G$12</definedName>
    <definedName name="_xlnm.Print_Area" localSheetId="8">§３表９!$A$1:$AD$14</definedName>
    <definedName name="Q所管施設一覧noID">#REF!</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3" i="21" l="1"/>
  <c r="D3" i="21"/>
  <c r="E3" i="21"/>
  <c r="F3" i="21"/>
  <c r="G3" i="21"/>
  <c r="H3" i="21"/>
  <c r="I3" i="21"/>
  <c r="J3" i="21"/>
  <c r="K3" i="21"/>
  <c r="L3" i="21"/>
  <c r="M3" i="21"/>
  <c r="N3" i="21"/>
  <c r="O3" i="21"/>
  <c r="P3" i="21"/>
  <c r="B4" i="21"/>
  <c r="B3" i="21" s="1"/>
  <c r="B5" i="21"/>
  <c r="B6" i="21"/>
  <c r="C4" i="20" l="1"/>
  <c r="D4" i="20"/>
  <c r="E4" i="20"/>
  <c r="F4" i="20"/>
  <c r="G4" i="20"/>
  <c r="H4" i="20"/>
  <c r="I4" i="20"/>
  <c r="J4" i="20"/>
  <c r="K4" i="20"/>
  <c r="L4" i="20"/>
  <c r="M4" i="20"/>
  <c r="N4" i="20"/>
  <c r="O4" i="20"/>
  <c r="P4" i="20"/>
  <c r="B5" i="20"/>
  <c r="B4" i="20" s="1"/>
  <c r="B6" i="20"/>
  <c r="B7" i="20"/>
  <c r="B8" i="20"/>
  <c r="B9" i="20"/>
  <c r="B10" i="20"/>
  <c r="B11" i="20"/>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C5" i="19"/>
  <c r="C4" i="19" s="1"/>
  <c r="D5" i="19"/>
  <c r="D4" i="19" s="1"/>
  <c r="C6" i="19"/>
  <c r="D6" i="19"/>
  <c r="C7" i="19"/>
  <c r="D7" i="19"/>
  <c r="C8" i="19"/>
  <c r="D8" i="19"/>
  <c r="C9" i="19"/>
  <c r="D9" i="19"/>
  <c r="C10" i="19"/>
  <c r="D10" i="19"/>
  <c r="C11" i="19"/>
  <c r="D11"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C13" i="19"/>
  <c r="C12" i="19" s="1"/>
  <c r="D13" i="19"/>
  <c r="D12" i="19" s="1"/>
  <c r="C14" i="19"/>
  <c r="D14" i="19"/>
  <c r="C15" i="19"/>
  <c r="D15" i="19"/>
  <c r="C16" i="19"/>
  <c r="D16" i="19"/>
  <c r="C17" i="19"/>
  <c r="D17" i="19"/>
  <c r="C18" i="19"/>
  <c r="D18" i="19"/>
  <c r="C19" i="19"/>
  <c r="D19" i="19"/>
  <c r="B5" i="15" l="1"/>
  <c r="C5" i="15"/>
  <c r="D5" i="15"/>
  <c r="E5" i="15"/>
  <c r="F5" i="15"/>
  <c r="G5" i="15"/>
  <c r="H5" i="15"/>
  <c r="I5" i="15"/>
  <c r="J5" i="15"/>
  <c r="K5" i="15"/>
  <c r="L5" i="15"/>
  <c r="B5" i="14" l="1"/>
  <c r="C5" i="14"/>
  <c r="D5" i="14"/>
  <c r="E5" i="14"/>
  <c r="F5" i="14"/>
  <c r="G5" i="14"/>
  <c r="H5" i="14"/>
  <c r="I5" i="14"/>
  <c r="J5" i="14"/>
  <c r="K5" i="14"/>
  <c r="L5" i="14"/>
  <c r="B3" i="13" l="1"/>
  <c r="D3" i="13"/>
  <c r="E3" i="13"/>
  <c r="F3" i="13"/>
  <c r="G3" i="13"/>
  <c r="H3" i="13"/>
  <c r="I3" i="13"/>
  <c r="J3" i="13"/>
  <c r="C4" i="13"/>
  <c r="C3" i="13" s="1"/>
  <c r="C5" i="13"/>
  <c r="C6" i="13"/>
  <c r="C7" i="13"/>
  <c r="C8" i="13"/>
  <c r="C9" i="13"/>
  <c r="C10" i="13"/>
  <c r="B5" i="12" l="1"/>
  <c r="C5" i="12"/>
  <c r="D5" i="12"/>
  <c r="E5" i="12"/>
  <c r="F5" i="12"/>
  <c r="G5" i="12"/>
  <c r="H5" i="12"/>
  <c r="I5" i="12"/>
  <c r="J5" i="12"/>
  <c r="K5" i="12"/>
  <c r="L5" i="12"/>
  <c r="M5" i="12"/>
  <c r="N5" i="12"/>
  <c r="O5" i="12"/>
  <c r="P5" i="12"/>
  <c r="Q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B5" i="11" l="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W5" i="11"/>
  <c r="AX5" i="11"/>
  <c r="B5" i="10" l="1"/>
  <c r="C5" i="10"/>
  <c r="D5" i="10"/>
  <c r="E5" i="10"/>
  <c r="F5" i="10"/>
  <c r="G5" i="10"/>
  <c r="H5" i="10"/>
  <c r="I5" i="10"/>
  <c r="J5" i="10"/>
  <c r="K5" i="10"/>
  <c r="L5" i="10"/>
  <c r="M5" i="10"/>
  <c r="N5" i="10"/>
  <c r="O5" i="10"/>
  <c r="P5" i="10"/>
  <c r="Q5" i="10"/>
  <c r="R5" i="10"/>
  <c r="S5" i="10"/>
  <c r="T5" i="10"/>
  <c r="U5" i="10"/>
  <c r="V5" i="10"/>
  <c r="W5" i="10"/>
  <c r="X5" i="10"/>
  <c r="Y5" i="10"/>
  <c r="Z5" i="10"/>
  <c r="AA5" i="10"/>
  <c r="AB5" i="10"/>
  <c r="AC5" i="10"/>
  <c r="B5" i="9" l="1"/>
  <c r="C5" i="9"/>
  <c r="D5" i="9"/>
  <c r="E5" i="9"/>
  <c r="F5" i="9"/>
  <c r="G5" i="9"/>
  <c r="H5" i="9"/>
  <c r="I5" i="9"/>
  <c r="J5" i="9"/>
  <c r="K5" i="9"/>
  <c r="L5" i="9"/>
  <c r="M5" i="9"/>
  <c r="N5" i="9"/>
  <c r="O5" i="9"/>
  <c r="P5" i="9"/>
  <c r="Q5" i="9"/>
  <c r="R5" i="9"/>
  <c r="S5" i="9"/>
  <c r="T5" i="9"/>
  <c r="U5" i="9"/>
  <c r="V5" i="9"/>
  <c r="W5" i="9"/>
  <c r="X5" i="9"/>
  <c r="Y5" i="9"/>
  <c r="Z5" i="9"/>
  <c r="AA5" i="9"/>
  <c r="AB5" i="9"/>
  <c r="AC5" i="9"/>
  <c r="AD5" i="9"/>
  <c r="B5" i="8" l="1"/>
  <c r="C5" i="8"/>
  <c r="D5" i="8"/>
  <c r="E5" i="8"/>
  <c r="F5" i="8"/>
  <c r="G5" i="8"/>
  <c r="H5" i="8"/>
  <c r="I5" i="8"/>
  <c r="J5" i="8"/>
  <c r="K5" i="8"/>
  <c r="L5" i="8"/>
  <c r="M5" i="8"/>
  <c r="N5" i="8"/>
  <c r="O5" i="8"/>
  <c r="P5" i="8"/>
  <c r="B4" i="7" l="1"/>
  <c r="C4" i="7"/>
  <c r="D4" i="7"/>
  <c r="E4" i="7"/>
  <c r="F4" i="7"/>
  <c r="G4" i="7"/>
  <c r="F5" i="4" l="1"/>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E6" i="4"/>
  <c r="E5" i="4" s="1"/>
  <c r="E7" i="4"/>
  <c r="E8" i="4"/>
  <c r="E9" i="4"/>
  <c r="E10" i="4"/>
  <c r="E11" i="4"/>
  <c r="E12"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BK13" i="4"/>
  <c r="BL13" i="4"/>
  <c r="BM13" i="4"/>
  <c r="E14" i="4"/>
  <c r="E13" i="4" s="1"/>
  <c r="E15" i="4"/>
  <c r="E16" i="4"/>
  <c r="E17" i="4"/>
  <c r="E18" i="4"/>
  <c r="E19" i="4"/>
  <c r="E20"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BG21" i="4"/>
  <c r="BH21" i="4"/>
  <c r="BI21" i="4"/>
  <c r="BJ21" i="4"/>
  <c r="BK21" i="4"/>
  <c r="BL21" i="4"/>
  <c r="BM21" i="4"/>
  <c r="E22" i="4"/>
  <c r="E21" i="4" s="1"/>
  <c r="E23" i="4"/>
  <c r="E24" i="4"/>
  <c r="E25" i="4"/>
  <c r="E26" i="4"/>
  <c r="E27" i="4"/>
  <c r="E28" i="4"/>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D6" i="3"/>
  <c r="D5" i="3" s="1"/>
  <c r="D7" i="3"/>
  <c r="D8" i="3"/>
  <c r="D9" i="3"/>
  <c r="D10" i="3"/>
  <c r="D11" i="3"/>
  <c r="D12" i="3"/>
  <c r="E14" i="3"/>
  <c r="D14" i="3" s="1"/>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D14" i="3"/>
  <c r="BE14" i="3"/>
  <c r="BF14" i="3"/>
  <c r="BJ14" i="3"/>
  <c r="BK14" i="3"/>
  <c r="BL14" i="3"/>
  <c r="E15" i="3"/>
  <c r="D15" i="3" s="1"/>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D16" i="3"/>
  <c r="D17" i="3"/>
  <c r="D18" i="3"/>
  <c r="D19" i="3"/>
  <c r="D20" i="3"/>
  <c r="D21" i="3"/>
  <c r="D22" i="3"/>
  <c r="D23" i="3"/>
  <c r="D24" i="3"/>
  <c r="D25" i="3"/>
  <c r="D26" i="3"/>
  <c r="D27" i="3"/>
  <c r="D28" i="3"/>
  <c r="D29" i="3"/>
  <c r="D5" i="2" l="1"/>
  <c r="E5" i="2"/>
  <c r="F5" i="2"/>
  <c r="G5" i="2"/>
  <c r="B17" i="1" l="1"/>
  <c r="B16" i="1"/>
  <c r="D18" i="1"/>
  <c r="B18" i="1" s="1"/>
  <c r="D17" i="1"/>
  <c r="D16" i="1"/>
</calcChain>
</file>

<file path=xl/sharedStrings.xml><?xml version="1.0" encoding="utf-8"?>
<sst xmlns="http://schemas.openxmlformats.org/spreadsheetml/2006/main" count="1268" uniqueCount="356">
  <si>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</si>
  <si>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</si>
  <si>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</si>
  <si>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</si>
  <si>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</si>
  <si>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</si>
  <si>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</si>
  <si>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</si>
  <si>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</si>
  <si>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</si>
  <si>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</si>
  <si>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</si>
  <si>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</si>
  <si>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支　　　　　　　　　　所</t>
    <rPh sb="0" eb="1">
      <t>シ</t>
    </rPh>
    <rPh sb="11" eb="12">
      <t>トコロ</t>
    </rPh>
    <phoneticPr fontId="2"/>
  </si>
  <si>
    <t>保健所</t>
    <rPh sb="0" eb="3">
      <t>ホケンジョ</t>
    </rPh>
    <phoneticPr fontId="2"/>
  </si>
  <si>
    <t xml:space="preserve">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
 </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</si>
  <si>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資料：保健医療政策部生活衛生担当</t>
    <rPh sb="3" eb="5">
      <t>ホケン</t>
    </rPh>
    <rPh sb="5" eb="7">
      <t>イリョウ</t>
    </rPh>
    <rPh sb="7" eb="9">
      <t>セイサク</t>
    </rPh>
    <rPh sb="9" eb="10">
      <t>ブ</t>
    </rPh>
    <rPh sb="10" eb="12">
      <t>セイカツ</t>
    </rPh>
    <rPh sb="12" eb="14">
      <t>エイセイ</t>
    </rPh>
    <rPh sb="14" eb="16">
      <t>タントウ</t>
    </rPh>
    <phoneticPr fontId="2"/>
  </si>
  <si>
    <t>表 １  環境衛生監視員配置</t>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</si>
  <si>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</si>
  <si>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令和5年3月31日現在</t>
    <rPh sb="0" eb="2">
      <t>レイワ</t>
    </rPh>
    <rPh sb="3" eb="4">
      <t>ネン</t>
    </rPh>
    <rPh sb="5" eb="6">
      <t>ガツ</t>
    </rPh>
    <rPh sb="8" eb="9">
      <t>ニチ</t>
    </rPh>
    <rPh sb="9" eb="11">
      <t>ゲンザイ</t>
    </rPh>
    <phoneticPr fontId="2"/>
  </si>
  <si>
    <t>資料：保健医療政策部生活衛生担当</t>
    <rPh sb="3" eb="10">
      <t>ホケンイリョウセイサクブ</t>
    </rPh>
    <rPh sb="10" eb="12">
      <t>セイカツ</t>
    </rPh>
    <rPh sb="12" eb="14">
      <t>エイセイ</t>
    </rPh>
    <rPh sb="14" eb="16">
      <t>タントウ</t>
    </rPh>
    <phoneticPr fontId="2"/>
  </si>
  <si>
    <t>令和２年度</t>
    <rPh sb="0" eb="2">
      <t>レイワ</t>
    </rPh>
    <rPh sb="3" eb="5">
      <t>ネンド</t>
    </rPh>
    <rPh sb="4" eb="5">
      <t>ド</t>
    </rPh>
    <phoneticPr fontId="2"/>
  </si>
  <si>
    <t>許可確認後の調査指導</t>
    <rPh sb="0" eb="2">
      <t>キョカ</t>
    </rPh>
    <rPh sb="2" eb="4">
      <t>カクニン</t>
    </rPh>
    <rPh sb="4" eb="5">
      <t>ゴ</t>
    </rPh>
    <rPh sb="6" eb="8">
      <t>チョウサ</t>
    </rPh>
    <rPh sb="8" eb="10">
      <t>シドウ</t>
    </rPh>
    <phoneticPr fontId="2"/>
  </si>
  <si>
    <t>許可確認前の調査指導</t>
    <rPh sb="0" eb="2">
      <t>キョカ</t>
    </rPh>
    <rPh sb="2" eb="4">
      <t>カクニン</t>
    </rPh>
    <rPh sb="4" eb="5">
      <t>マエ</t>
    </rPh>
    <rPh sb="6" eb="8">
      <t>チョウサ</t>
    </rPh>
    <rPh sb="8" eb="10">
      <t>シドウ</t>
    </rPh>
    <phoneticPr fontId="2"/>
  </si>
  <si>
    <t>監視総数</t>
    <rPh sb="0" eb="2">
      <t>カンシ</t>
    </rPh>
    <rPh sb="2" eb="4">
      <t>ソウスウ</t>
    </rPh>
    <phoneticPr fontId="2"/>
  </si>
  <si>
    <t>年度末施設数</t>
    <rPh sb="0" eb="2">
      <t>ネンド</t>
    </rPh>
    <rPh sb="2" eb="3">
      <t>マツ</t>
    </rPh>
    <rPh sb="3" eb="5">
      <t>シセツ</t>
    </rPh>
    <rPh sb="5" eb="6">
      <t>スウ</t>
    </rPh>
    <phoneticPr fontId="2"/>
  </si>
  <si>
    <t>表 ２　環境衛生監視</t>
    <phoneticPr fontId="2"/>
  </si>
  <si>
    <t>令和４年度</t>
    <rPh sb="0" eb="2">
      <t>レイワ</t>
    </rPh>
    <rPh sb="3" eb="5">
      <t>ネンド</t>
    </rPh>
    <phoneticPr fontId="2"/>
  </si>
  <si>
    <t>申請</t>
    <rPh sb="0" eb="2">
      <t>シンセイ</t>
    </rPh>
    <phoneticPr fontId="2"/>
  </si>
  <si>
    <t>廃業</t>
    <rPh sb="0" eb="2">
      <t>ハイギョウ</t>
    </rPh>
    <phoneticPr fontId="2"/>
  </si>
  <si>
    <t>営業施設数</t>
    <rPh sb="0" eb="2">
      <t>エイギョウ</t>
    </rPh>
    <rPh sb="2" eb="4">
      <t>シセツ</t>
    </rPh>
    <rPh sb="4" eb="5">
      <t>スウ</t>
    </rPh>
    <phoneticPr fontId="2"/>
  </si>
  <si>
    <t>その他</t>
    <rPh sb="2" eb="3">
      <t>タ</t>
    </rPh>
    <phoneticPr fontId="2"/>
  </si>
  <si>
    <t>個室</t>
    <rPh sb="0" eb="2">
      <t>コシツ</t>
    </rPh>
    <phoneticPr fontId="2"/>
  </si>
  <si>
    <t>蒸気・熱気</t>
    <rPh sb="0" eb="2">
      <t>ジョウキ</t>
    </rPh>
    <rPh sb="3" eb="5">
      <t>ネッキ</t>
    </rPh>
    <phoneticPr fontId="2"/>
  </si>
  <si>
    <t>スポーツ施設</t>
    <rPh sb="0" eb="2">
      <t>シセツ</t>
    </rPh>
    <phoneticPr fontId="2"/>
  </si>
  <si>
    <t>保養・休養</t>
    <rPh sb="0" eb="2">
      <t>ホヨウ</t>
    </rPh>
    <rPh sb="3" eb="5">
      <t>キュウヨウ</t>
    </rPh>
    <phoneticPr fontId="2"/>
  </si>
  <si>
    <t>環境衛生総合管理業</t>
    <rPh sb="4" eb="6">
      <t>ソウゴウ</t>
    </rPh>
    <rPh sb="6" eb="8">
      <t>カンリ</t>
    </rPh>
    <rPh sb="8" eb="9">
      <t>ギョウ</t>
    </rPh>
    <phoneticPr fontId="2"/>
  </si>
  <si>
    <t>ねずみこん虫等防除業</t>
    <rPh sb="6" eb="7">
      <t>トウ</t>
    </rPh>
    <rPh sb="7" eb="9">
      <t>ボウジョ</t>
    </rPh>
    <rPh sb="9" eb="10">
      <t>ギョウ</t>
    </rPh>
    <phoneticPr fontId="2"/>
  </si>
  <si>
    <t>排水管清掃業</t>
    <rPh sb="3" eb="6">
      <t>セイソウギョウ</t>
    </rPh>
    <phoneticPr fontId="2"/>
  </si>
  <si>
    <t>飲料水貯水槽清掃業</t>
    <rPh sb="6" eb="8">
      <t>セイソウ</t>
    </rPh>
    <rPh sb="8" eb="9">
      <t>ギョウ</t>
    </rPh>
    <phoneticPr fontId="2"/>
  </si>
  <si>
    <t>飲料水水質検査業</t>
    <rPh sb="5" eb="7">
      <t>ケンサ</t>
    </rPh>
    <rPh sb="7" eb="8">
      <t>ギョウ</t>
    </rPh>
    <phoneticPr fontId="2"/>
  </si>
  <si>
    <t>空気調和用ダクト清掃業</t>
    <rPh sb="0" eb="2">
      <t>クウキ</t>
    </rPh>
    <phoneticPr fontId="2"/>
  </si>
  <si>
    <t>空気環境測定業</t>
    <rPh sb="4" eb="6">
      <t>ソクテイ</t>
    </rPh>
    <rPh sb="6" eb="7">
      <t>ギョウ</t>
    </rPh>
    <phoneticPr fontId="2"/>
  </si>
  <si>
    <t>清掃業</t>
    <rPh sb="0" eb="2">
      <t>セイソウ</t>
    </rPh>
    <rPh sb="2" eb="3">
      <t>ギョウ</t>
    </rPh>
    <phoneticPr fontId="2"/>
  </si>
  <si>
    <t>旅館</t>
    <rPh sb="0" eb="2">
      <t>リョカン</t>
    </rPh>
    <phoneticPr fontId="2"/>
  </si>
  <si>
    <t>学校</t>
    <rPh sb="0" eb="2">
      <t>ガッコウ</t>
    </rPh>
    <phoneticPr fontId="2"/>
  </si>
  <si>
    <t>事務所</t>
    <rPh sb="0" eb="2">
      <t>ジム</t>
    </rPh>
    <rPh sb="2" eb="3">
      <t>ショ</t>
    </rPh>
    <phoneticPr fontId="2"/>
  </si>
  <si>
    <t>店舗</t>
    <rPh sb="0" eb="2">
      <t>テンポ</t>
    </rPh>
    <phoneticPr fontId="2"/>
  </si>
  <si>
    <t>百貨店</t>
    <rPh sb="0" eb="3">
      <t>ヒャッカテン</t>
    </rPh>
    <phoneticPr fontId="2"/>
  </si>
  <si>
    <t>興行場</t>
    <rPh sb="0" eb="3">
      <t>コウギョウジョウ</t>
    </rPh>
    <phoneticPr fontId="2"/>
  </si>
  <si>
    <t>鶏舎</t>
    <rPh sb="0" eb="1">
      <t>ニワトリ</t>
    </rPh>
    <rPh sb="1" eb="2">
      <t>シャ</t>
    </rPh>
    <phoneticPr fontId="2"/>
  </si>
  <si>
    <t>めん山羊舎</t>
    <rPh sb="2" eb="4">
      <t>ヤギ</t>
    </rPh>
    <rPh sb="4" eb="5">
      <t>シャ</t>
    </rPh>
    <phoneticPr fontId="2"/>
  </si>
  <si>
    <t>犬舎</t>
    <rPh sb="0" eb="1">
      <t>イヌ</t>
    </rPh>
    <rPh sb="1" eb="2">
      <t>シャ</t>
    </rPh>
    <phoneticPr fontId="2"/>
  </si>
  <si>
    <t>豚舎</t>
    <rPh sb="0" eb="1">
      <t>トン</t>
    </rPh>
    <rPh sb="1" eb="2">
      <t>シャ</t>
    </rPh>
    <phoneticPr fontId="2"/>
  </si>
  <si>
    <t>牛舎</t>
    <rPh sb="0" eb="1">
      <t>ウシ</t>
    </rPh>
    <rPh sb="1" eb="2">
      <t>シャ</t>
    </rPh>
    <phoneticPr fontId="2"/>
  </si>
  <si>
    <t>きゅう舎</t>
    <rPh sb="3" eb="4">
      <t>シャ</t>
    </rPh>
    <phoneticPr fontId="2"/>
  </si>
  <si>
    <t>火葬場</t>
    <rPh sb="0" eb="2">
      <t>カソウ</t>
    </rPh>
    <rPh sb="2" eb="3">
      <t>ジョウ</t>
    </rPh>
    <phoneticPr fontId="2"/>
  </si>
  <si>
    <t>納骨堂</t>
    <rPh sb="0" eb="3">
      <t>ノウコツドウ</t>
    </rPh>
    <phoneticPr fontId="2"/>
  </si>
  <si>
    <t>墓地</t>
    <rPh sb="0" eb="2">
      <t>ボチ</t>
    </rPh>
    <phoneticPr fontId="2"/>
  </si>
  <si>
    <t>厚生</t>
    <rPh sb="0" eb="2">
      <t>コウセイ</t>
    </rPh>
    <phoneticPr fontId="2"/>
  </si>
  <si>
    <t>公営</t>
    <rPh sb="0" eb="2">
      <t>コウエイ</t>
    </rPh>
    <phoneticPr fontId="2"/>
  </si>
  <si>
    <t>営業</t>
    <rPh sb="0" eb="2">
      <t>エイギョウ</t>
    </rPh>
    <phoneticPr fontId="2"/>
  </si>
  <si>
    <t>取次所</t>
    <rPh sb="0" eb="2">
      <t>トリツギ</t>
    </rPh>
    <rPh sb="2" eb="3">
      <t>ジョ</t>
    </rPh>
    <phoneticPr fontId="2"/>
  </si>
  <si>
    <t>一般クリーニング所</t>
    <rPh sb="0" eb="2">
      <t>イッパン</t>
    </rPh>
    <phoneticPr fontId="2"/>
  </si>
  <si>
    <t>その他の公衆浴場</t>
    <rPh sb="2" eb="3">
      <t>タ</t>
    </rPh>
    <rPh sb="4" eb="6">
      <t>コウシュウ</t>
    </rPh>
    <rPh sb="6" eb="8">
      <t>ヨクジョウ</t>
    </rPh>
    <phoneticPr fontId="2"/>
  </si>
  <si>
    <t>一般公衆浴場</t>
    <rPh sb="0" eb="2">
      <t>イッパン</t>
    </rPh>
    <rPh sb="2" eb="4">
      <t>コウシュウ</t>
    </rPh>
    <rPh sb="4" eb="6">
      <t>ヨクジョウ</t>
    </rPh>
    <phoneticPr fontId="2"/>
  </si>
  <si>
    <t>仮設興行場</t>
    <rPh sb="2" eb="5">
      <t>コウギョウジョウ</t>
    </rPh>
    <phoneticPr fontId="2"/>
  </si>
  <si>
    <t>スポーツ施設</t>
    <phoneticPr fontId="2"/>
  </si>
  <si>
    <t>映画館</t>
    <rPh sb="0" eb="3">
      <t>エイガカン</t>
    </rPh>
    <phoneticPr fontId="2"/>
  </si>
  <si>
    <t>下宿</t>
    <rPh sb="0" eb="2">
      <t>ゲシュク</t>
    </rPh>
    <phoneticPr fontId="2"/>
  </si>
  <si>
    <t>簡易宿所</t>
    <rPh sb="0" eb="2">
      <t>カンイ</t>
    </rPh>
    <rPh sb="2" eb="4">
      <t>シュクショ</t>
    </rPh>
    <phoneticPr fontId="2"/>
  </si>
  <si>
    <t>旅館・ホテル</t>
    <rPh sb="0" eb="2">
      <t>リョカン</t>
    </rPh>
    <phoneticPr fontId="2"/>
  </si>
  <si>
    <t>高齢者福祉施設等</t>
    <rPh sb="7" eb="8">
      <t>トウ</t>
    </rPh>
    <phoneticPr fontId="2"/>
  </si>
  <si>
    <t>登録業</t>
    <rPh sb="0" eb="2">
      <t>トウロク</t>
    </rPh>
    <rPh sb="2" eb="3">
      <t>ギョウ</t>
    </rPh>
    <phoneticPr fontId="2"/>
  </si>
  <si>
    <t>特定建築物</t>
    <rPh sb="0" eb="2">
      <t>トクテイ</t>
    </rPh>
    <rPh sb="2" eb="5">
      <t>ケンチクブツ</t>
    </rPh>
    <phoneticPr fontId="2"/>
  </si>
  <si>
    <t>畜舎及び家禽舎</t>
    <rPh sb="0" eb="2">
      <t>チクシャ</t>
    </rPh>
    <rPh sb="2" eb="3">
      <t>オヨ</t>
    </rPh>
    <rPh sb="4" eb="6">
      <t>カキン</t>
    </rPh>
    <rPh sb="6" eb="7">
      <t>シャ</t>
    </rPh>
    <phoneticPr fontId="2"/>
  </si>
  <si>
    <t>墓地等</t>
    <rPh sb="0" eb="2">
      <t>ボチ</t>
    </rPh>
    <rPh sb="2" eb="3">
      <t>トウ</t>
    </rPh>
    <phoneticPr fontId="2"/>
  </si>
  <si>
    <t>プール</t>
    <phoneticPr fontId="2"/>
  </si>
  <si>
    <t>コインランドリー</t>
    <phoneticPr fontId="2"/>
  </si>
  <si>
    <t>無店舗取次店</t>
    <rPh sb="0" eb="1">
      <t>ム</t>
    </rPh>
    <rPh sb="1" eb="3">
      <t>テンポ</t>
    </rPh>
    <rPh sb="3" eb="5">
      <t>トリツギ</t>
    </rPh>
    <rPh sb="5" eb="6">
      <t>テン</t>
    </rPh>
    <phoneticPr fontId="2"/>
  </si>
  <si>
    <t>クリーニング所</t>
    <rPh sb="6" eb="7">
      <t>ジョ</t>
    </rPh>
    <phoneticPr fontId="2"/>
  </si>
  <si>
    <t>美容所</t>
    <rPh sb="0" eb="2">
      <t>ビヨウ</t>
    </rPh>
    <rPh sb="2" eb="3">
      <t>ジョ</t>
    </rPh>
    <phoneticPr fontId="2"/>
  </si>
  <si>
    <t>理容所</t>
    <rPh sb="0" eb="2">
      <t>リヨウ</t>
    </rPh>
    <rPh sb="2" eb="3">
      <t>ジョ</t>
    </rPh>
    <phoneticPr fontId="2"/>
  </si>
  <si>
    <t>温泉（掘削・動力装置）</t>
    <rPh sb="0" eb="2">
      <t>クッサク</t>
    </rPh>
    <phoneticPr fontId="2"/>
  </si>
  <si>
    <t>温泉（利用許可）</t>
    <phoneticPr fontId="2"/>
  </si>
  <si>
    <t>公衆浴場</t>
    <rPh sb="0" eb="2">
      <t>コウシュウ</t>
    </rPh>
    <rPh sb="2" eb="4">
      <t>ヨクジョウ</t>
    </rPh>
    <phoneticPr fontId="2"/>
  </si>
  <si>
    <t xml:space="preserve">  </t>
    <phoneticPr fontId="2"/>
  </si>
  <si>
    <t>表 ３　環境衛生関係施設及び許可届出・廃業施設</t>
    <phoneticPr fontId="2"/>
  </si>
  <si>
    <t>監視指導施設数</t>
    <rPh sb="0" eb="2">
      <t>カンシ</t>
    </rPh>
    <rPh sb="2" eb="4">
      <t>シドウ</t>
    </rPh>
    <rPh sb="4" eb="6">
      <t>シセツ</t>
    </rPh>
    <rPh sb="6" eb="7">
      <t>カズ</t>
    </rPh>
    <phoneticPr fontId="2"/>
  </si>
  <si>
    <t>許可確認後の</t>
    <rPh sb="0" eb="2">
      <t>キョカ</t>
    </rPh>
    <rPh sb="2" eb="4">
      <t>カクニン</t>
    </rPh>
    <rPh sb="4" eb="5">
      <t>ゴ</t>
    </rPh>
    <phoneticPr fontId="2"/>
  </si>
  <si>
    <t>指導施設数</t>
    <rPh sb="0" eb="2">
      <t>シドウ</t>
    </rPh>
    <rPh sb="2" eb="4">
      <t>シセツ</t>
    </rPh>
    <rPh sb="4" eb="5">
      <t>カズ</t>
    </rPh>
    <phoneticPr fontId="2"/>
  </si>
  <si>
    <t>許可確認検査</t>
    <rPh sb="0" eb="2">
      <t>キョカ</t>
    </rPh>
    <rPh sb="2" eb="4">
      <t>カクニン</t>
    </rPh>
    <rPh sb="4" eb="6">
      <t>ケンサ</t>
    </rPh>
    <phoneticPr fontId="2"/>
  </si>
  <si>
    <t>延施設数</t>
    <rPh sb="0" eb="1">
      <t>ノ</t>
    </rPh>
    <rPh sb="1" eb="3">
      <t>シセツ</t>
    </rPh>
    <rPh sb="3" eb="4">
      <t>スウ</t>
    </rPh>
    <phoneticPr fontId="2"/>
  </si>
  <si>
    <t>監視指導</t>
    <rPh sb="0" eb="2">
      <t>カンシ</t>
    </rPh>
    <rPh sb="2" eb="4">
      <t>シドウ</t>
    </rPh>
    <phoneticPr fontId="2"/>
  </si>
  <si>
    <t>空気調和用ダクト清掃業</t>
    <phoneticPr fontId="2"/>
  </si>
  <si>
    <t>高齢者福祉施設等</t>
    <rPh sb="0" eb="3">
      <t>コウレイシャ</t>
    </rPh>
    <rPh sb="3" eb="5">
      <t>フクシ</t>
    </rPh>
    <rPh sb="5" eb="7">
      <t>シセツ</t>
    </rPh>
    <rPh sb="7" eb="8">
      <t>トウ</t>
    </rPh>
    <phoneticPr fontId="2"/>
  </si>
  <si>
    <t>　登録業</t>
    <rPh sb="1" eb="3">
      <t>トウロク</t>
    </rPh>
    <rPh sb="3" eb="4">
      <t>ギョウ</t>
    </rPh>
    <phoneticPr fontId="2"/>
  </si>
  <si>
    <t>温泉（掘削・動力装置）</t>
    <phoneticPr fontId="2"/>
  </si>
  <si>
    <t>表 ４　業種別監視指導</t>
    <phoneticPr fontId="2"/>
  </si>
  <si>
    <t>-</t>
    <phoneticPr fontId="2"/>
  </si>
  <si>
    <t>年間増減</t>
    <rPh sb="0" eb="2">
      <t>ネンカン</t>
    </rPh>
    <rPh sb="2" eb="4">
      <t>ゾウゲン</t>
    </rPh>
    <phoneticPr fontId="2"/>
  </si>
  <si>
    <t>頭羽</t>
    <rPh sb="0" eb="1">
      <t>アタマ</t>
    </rPh>
    <rPh sb="1" eb="2">
      <t>ハ</t>
    </rPh>
    <phoneticPr fontId="2"/>
  </si>
  <si>
    <t>施設</t>
    <rPh sb="0" eb="2">
      <t>シセツ</t>
    </rPh>
    <phoneticPr fontId="2"/>
  </si>
  <si>
    <t>鶏</t>
    <rPh sb="0" eb="1">
      <t>トリ</t>
    </rPh>
    <phoneticPr fontId="2"/>
  </si>
  <si>
    <t>めん山羊</t>
    <rPh sb="2" eb="4">
      <t>ヤギ</t>
    </rPh>
    <phoneticPr fontId="2"/>
  </si>
  <si>
    <t>犬</t>
    <rPh sb="0" eb="1">
      <t>イヌ</t>
    </rPh>
    <phoneticPr fontId="2"/>
  </si>
  <si>
    <t>豚</t>
    <rPh sb="0" eb="1">
      <t>ブタ</t>
    </rPh>
    <phoneticPr fontId="2"/>
  </si>
  <si>
    <t>牛</t>
    <rPh sb="0" eb="1">
      <t>ウシ</t>
    </rPh>
    <phoneticPr fontId="2"/>
  </si>
  <si>
    <t>馬</t>
    <rPh sb="0" eb="1">
      <t>ウマ</t>
    </rPh>
    <phoneticPr fontId="2"/>
  </si>
  <si>
    <t>表 ５　畜舎・頭羽</t>
    <phoneticPr fontId="2"/>
  </si>
  <si>
    <t>-</t>
  </si>
  <si>
    <t>私営</t>
    <rPh sb="0" eb="2">
      <t>シエイ</t>
    </rPh>
    <phoneticPr fontId="2"/>
  </si>
  <si>
    <t>件数</t>
    <rPh sb="0" eb="2">
      <t>ケンスウ</t>
    </rPh>
    <phoneticPr fontId="2"/>
  </si>
  <si>
    <t>火葬場</t>
    <rPh sb="0" eb="3">
      <t>カソウバ</t>
    </rPh>
    <phoneticPr fontId="2"/>
  </si>
  <si>
    <t>廃止許可</t>
    <rPh sb="0" eb="2">
      <t>ハイシ</t>
    </rPh>
    <rPh sb="2" eb="4">
      <t>キョカ</t>
    </rPh>
    <phoneticPr fontId="2"/>
  </si>
  <si>
    <t>縮小許可</t>
    <rPh sb="0" eb="2">
      <t>シュクショウ</t>
    </rPh>
    <rPh sb="2" eb="4">
      <t>キョカ</t>
    </rPh>
    <phoneticPr fontId="2"/>
  </si>
  <si>
    <t>拡張許可</t>
    <rPh sb="0" eb="2">
      <t>カクチョウ</t>
    </rPh>
    <rPh sb="2" eb="4">
      <t>キョカ</t>
    </rPh>
    <phoneticPr fontId="2"/>
  </si>
  <si>
    <t>新規許可</t>
    <rPh sb="0" eb="2">
      <t>シンキ</t>
    </rPh>
    <rPh sb="2" eb="4">
      <t>キョカ</t>
    </rPh>
    <phoneticPr fontId="2"/>
  </si>
  <si>
    <t>納骨堂</t>
    <rPh sb="0" eb="2">
      <t>ノウコツ</t>
    </rPh>
    <rPh sb="2" eb="3">
      <t>ドウ</t>
    </rPh>
    <phoneticPr fontId="2"/>
  </si>
  <si>
    <t>表 ６　墓地・納骨堂・火葬場</t>
    <phoneticPr fontId="2"/>
  </si>
  <si>
    <t>ドライチェッカー</t>
    <phoneticPr fontId="2"/>
  </si>
  <si>
    <t>二酸化炭素濃度</t>
    <rPh sb="0" eb="3">
      <t>ニサンカ</t>
    </rPh>
    <rPh sb="3" eb="5">
      <t>タンソ</t>
    </rPh>
    <rPh sb="5" eb="7">
      <t>ノウド</t>
    </rPh>
    <phoneticPr fontId="2"/>
  </si>
  <si>
    <t>テトラクロロエチレン</t>
    <phoneticPr fontId="2"/>
  </si>
  <si>
    <t>照度</t>
    <rPh sb="0" eb="2">
      <t>ショウド</t>
    </rPh>
    <phoneticPr fontId="1"/>
  </si>
  <si>
    <t>照度</t>
    <rPh sb="0" eb="2">
      <t>ショウド</t>
    </rPh>
    <phoneticPr fontId="2"/>
  </si>
  <si>
    <t>検査延数</t>
    <rPh sb="0" eb="2">
      <t>ケンサ</t>
    </rPh>
    <rPh sb="2" eb="3">
      <t>ノ</t>
    </rPh>
    <rPh sb="3" eb="4">
      <t>カズ</t>
    </rPh>
    <phoneticPr fontId="2"/>
  </si>
  <si>
    <t>検査施設数</t>
    <rPh sb="0" eb="2">
      <t>ケンサ</t>
    </rPh>
    <rPh sb="2" eb="4">
      <t>シセツ</t>
    </rPh>
    <rPh sb="4" eb="5">
      <t>カズ</t>
    </rPh>
    <phoneticPr fontId="2"/>
  </si>
  <si>
    <r>
      <t>表 ７　クリーニング所衛生検査　　　　　</t>
    </r>
    <r>
      <rPr>
        <sz val="9"/>
        <rFont val="ＭＳ Ｐゴシック"/>
        <family val="3"/>
        <charset val="128"/>
      </rPr>
      <t>　令和４年度</t>
    </r>
    <rPh sb="21" eb="23">
      <t>レイワ</t>
    </rPh>
    <rPh sb="24" eb="26">
      <t>ネンド</t>
    </rPh>
    <phoneticPr fontId="2"/>
  </si>
  <si>
    <t>注）川崎市コインランドリー衛生指導要綱に基づき、照度は300lux以上、炭酸ガス濃度は1,000ｐｐｍ以下、一酸化炭素濃度は10ｐｐｍ以下を適とした。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</si>
  <si>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不適</t>
    <rPh sb="0" eb="2">
      <t>フテキ</t>
    </rPh>
    <phoneticPr fontId="2"/>
  </si>
  <si>
    <t>適</t>
    <rPh sb="0" eb="1">
      <t>テキ</t>
    </rPh>
    <phoneticPr fontId="2"/>
  </si>
  <si>
    <t>浮遊粉じん量</t>
    <rPh sb="0" eb="2">
      <t>フユウ</t>
    </rPh>
    <rPh sb="2" eb="3">
      <t>コナ</t>
    </rPh>
    <rPh sb="5" eb="6">
      <t>リョウ</t>
    </rPh>
    <phoneticPr fontId="2"/>
  </si>
  <si>
    <t>気　　　　　流</t>
    <rPh sb="0" eb="1">
      <t>キ</t>
    </rPh>
    <rPh sb="6" eb="7">
      <t>リュウ</t>
    </rPh>
    <phoneticPr fontId="2"/>
  </si>
  <si>
    <t>相　対　湿　度</t>
    <rPh sb="0" eb="1">
      <t>ソウ</t>
    </rPh>
    <rPh sb="2" eb="3">
      <t>ツイ</t>
    </rPh>
    <rPh sb="4" eb="5">
      <t>シツ</t>
    </rPh>
    <rPh sb="6" eb="7">
      <t>ド</t>
    </rPh>
    <phoneticPr fontId="2"/>
  </si>
  <si>
    <t>温　　　　　度</t>
    <rPh sb="0" eb="1">
      <t>アツシ</t>
    </rPh>
    <rPh sb="6" eb="7">
      <t>ド</t>
    </rPh>
    <phoneticPr fontId="2"/>
  </si>
  <si>
    <t>一酸化炭素濃度</t>
    <rPh sb="0" eb="3">
      <t>イッサンカ</t>
    </rPh>
    <rPh sb="3" eb="5">
      <t>タンソ</t>
    </rPh>
    <rPh sb="5" eb="7">
      <t>ノウド</t>
    </rPh>
    <phoneticPr fontId="2"/>
  </si>
  <si>
    <t>炭酸ガス濃度</t>
    <rPh sb="0" eb="2">
      <t>タンサン</t>
    </rPh>
    <rPh sb="4" eb="6">
      <t>ノウド</t>
    </rPh>
    <phoneticPr fontId="2"/>
  </si>
  <si>
    <t>照　　　　度</t>
    <rPh sb="0" eb="1">
      <t>テラシ</t>
    </rPh>
    <rPh sb="5" eb="6">
      <t>ド</t>
    </rPh>
    <phoneticPr fontId="2"/>
  </si>
  <si>
    <t>空　　　気　　　質</t>
    <rPh sb="0" eb="1">
      <t>ソラ</t>
    </rPh>
    <rPh sb="4" eb="5">
      <t>キ</t>
    </rPh>
    <rPh sb="8" eb="9">
      <t>シツ</t>
    </rPh>
    <phoneticPr fontId="2"/>
  </si>
  <si>
    <t>施　　　設　　　内</t>
    <rPh sb="0" eb="1">
      <t>シ</t>
    </rPh>
    <rPh sb="4" eb="5">
      <t>セツ</t>
    </rPh>
    <rPh sb="8" eb="9">
      <t>ナイ</t>
    </rPh>
    <phoneticPr fontId="2"/>
  </si>
  <si>
    <t>作　　　業　　　面</t>
    <rPh sb="0" eb="1">
      <t>サク</t>
    </rPh>
    <rPh sb="4" eb="5">
      <t>ギョウ</t>
    </rPh>
    <rPh sb="8" eb="9">
      <t>メン</t>
    </rPh>
    <phoneticPr fontId="2"/>
  </si>
  <si>
    <t>表 ８　コインランドリー営業施設衛生検査</t>
    <phoneticPr fontId="2"/>
  </si>
  <si>
    <t>注）川崎市旅館業法施行条例及び川崎市旅館業法施行細則に基づき、＜浴槽水＞遊離残留塩素濃度は0.2mg/L以上・1.0mg/L以下、濁度は５度以下、過マンガン酸カリウム消費量は25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65" eb="66">
      <t>ダク</t>
    </rPh>
    <rPh sb="66" eb="67">
      <t>ド</t>
    </rPh>
    <rPh sb="69" eb="70">
      <t>ド</t>
    </rPh>
    <rPh sb="70" eb="72">
      <t>イカ</t>
    </rPh>
    <rPh sb="73" eb="74">
      <t>カ</t>
    </rPh>
    <rPh sb="78" eb="79">
      <t>サン</t>
    </rPh>
    <rPh sb="83" eb="85">
      <t>ショウヒ</t>
    </rPh>
    <rPh sb="85" eb="86">
      <t>リョウ</t>
    </rPh>
    <rPh sb="93" eb="95">
      <t>イカ</t>
    </rPh>
    <rPh sb="96" eb="99">
      <t>ダイチョウキン</t>
    </rPh>
    <rPh sb="99" eb="100">
      <t>グン</t>
    </rPh>
    <rPh sb="102" eb="103">
      <t>コ</t>
    </rPh>
    <rPh sb="106" eb="108">
      <t>イカ</t>
    </rPh>
    <rPh sb="114" eb="115">
      <t>ゾク</t>
    </rPh>
    <rPh sb="115" eb="116">
      <t>キン</t>
    </rPh>
    <rPh sb="117" eb="118">
      <t>フ</t>
    </rPh>
    <rPh sb="118" eb="120">
      <t>ケンシュツ</t>
    </rPh>
    <rPh sb="132" eb="134">
      <t>ミマン</t>
    </rPh>
    <rPh sb="141" eb="143">
      <t>ウケツケ</t>
    </rPh>
    <rPh sb="143" eb="144">
      <t>ダイ</t>
    </rPh>
    <rPh sb="145" eb="147">
      <t>ショウド</t>
    </rPh>
    <phoneticPr fontId="2"/>
  </si>
  <si>
    <t>照　　　度</t>
    <rPh sb="0" eb="1">
      <t>テラシ</t>
    </rPh>
    <rPh sb="4" eb="5">
      <t>ド</t>
    </rPh>
    <phoneticPr fontId="2"/>
  </si>
  <si>
    <t>レジオネラ
属菌</t>
    <rPh sb="6" eb="7">
      <t>ゾク</t>
    </rPh>
    <rPh sb="7" eb="8">
      <t>キン</t>
    </rPh>
    <phoneticPr fontId="2"/>
  </si>
  <si>
    <t>大腸菌群</t>
    <rPh sb="0" eb="3">
      <t>ダイチョウキン</t>
    </rPh>
    <rPh sb="3" eb="4">
      <t>グン</t>
    </rPh>
    <phoneticPr fontId="3"/>
  </si>
  <si>
    <t>大腸菌群</t>
    <rPh sb="0" eb="3">
      <t>ダイチョウキン</t>
    </rPh>
    <rPh sb="3" eb="4">
      <t>グン</t>
    </rPh>
    <phoneticPr fontId="2"/>
  </si>
  <si>
    <t>過マンガン酸
カリウム消費量</t>
    <rPh sb="0" eb="1">
      <t>カ</t>
    </rPh>
    <rPh sb="5" eb="6">
      <t>サン</t>
    </rPh>
    <rPh sb="11" eb="14">
      <t>ショウヒリョウ</t>
    </rPh>
    <phoneticPr fontId="2"/>
  </si>
  <si>
    <t>濁　　　度</t>
    <rPh sb="0" eb="1">
      <t>ダク</t>
    </rPh>
    <rPh sb="4" eb="5">
      <t>ド</t>
    </rPh>
    <phoneticPr fontId="2"/>
  </si>
  <si>
    <t>遊離残留
塩素濃度</t>
    <rPh sb="0" eb="2">
      <t>ユウリ</t>
    </rPh>
    <rPh sb="2" eb="4">
      <t>ザンリュウ</t>
    </rPh>
    <rPh sb="5" eb="7">
      <t>エンソ</t>
    </rPh>
    <rPh sb="7" eb="9">
      <t>ノウド</t>
    </rPh>
    <phoneticPr fontId="2"/>
  </si>
  <si>
    <t>二酸化炭素濃度</t>
    <rPh sb="0" eb="3">
      <t>ニサンカ</t>
    </rPh>
    <rPh sb="3" eb="5">
      <t>タンソ</t>
    </rPh>
    <rPh sb="5" eb="7">
      <t>ノウド</t>
    </rPh>
    <phoneticPr fontId="3"/>
  </si>
  <si>
    <t>一酸化炭素濃度</t>
    <rPh sb="0" eb="3">
      <t>イッサンカ</t>
    </rPh>
    <rPh sb="3" eb="5">
      <t>タンソ</t>
    </rPh>
    <rPh sb="5" eb="7">
      <t>ノウド</t>
    </rPh>
    <phoneticPr fontId="3"/>
  </si>
  <si>
    <t>相対湿度</t>
    <rPh sb="0" eb="2">
      <t>ソウタイ</t>
    </rPh>
    <rPh sb="2" eb="4">
      <t>シツド</t>
    </rPh>
    <phoneticPr fontId="3"/>
  </si>
  <si>
    <t>温度</t>
    <rPh sb="0" eb="2">
      <t>オンド</t>
    </rPh>
    <phoneticPr fontId="3"/>
  </si>
  <si>
    <t>過マンガン酸カリウム消費量</t>
    <rPh sb="0" eb="1">
      <t>カ</t>
    </rPh>
    <rPh sb="5" eb="6">
      <t>サン</t>
    </rPh>
    <rPh sb="10" eb="13">
      <t>ショウヒリョウ</t>
    </rPh>
    <phoneticPr fontId="2"/>
  </si>
  <si>
    <t>水温</t>
    <rPh sb="0" eb="2">
      <t>スイオン</t>
    </rPh>
    <phoneticPr fontId="3"/>
  </si>
  <si>
    <t>遊離残留塩素濃度</t>
    <rPh sb="0" eb="2">
      <t>ユウリ</t>
    </rPh>
    <rPh sb="2" eb="4">
      <t>ザンリュウ</t>
    </rPh>
    <rPh sb="4" eb="6">
      <t>エンソ</t>
    </rPh>
    <rPh sb="6" eb="8">
      <t>ノウド</t>
    </rPh>
    <phoneticPr fontId="3"/>
  </si>
  <si>
    <t>水素イオン濃度</t>
    <rPh sb="0" eb="2">
      <t>スイソ</t>
    </rPh>
    <rPh sb="5" eb="7">
      <t>ノウド</t>
    </rPh>
    <phoneticPr fontId="3"/>
  </si>
  <si>
    <t>フロント受付台</t>
    <rPh sb="4" eb="6">
      <t>ウケツケ</t>
    </rPh>
    <rPh sb="6" eb="7">
      <t>ダイ</t>
    </rPh>
    <phoneticPr fontId="2"/>
  </si>
  <si>
    <t>浴                           槽                             水</t>
    <rPh sb="0" eb="1">
      <t>ヨク</t>
    </rPh>
    <rPh sb="28" eb="29">
      <t>ソウ</t>
    </rPh>
    <rPh sb="58" eb="59">
      <t>スイ</t>
    </rPh>
    <phoneticPr fontId="2"/>
  </si>
  <si>
    <t>表 ９　旅館衛生検査</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</si>
  <si>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</si>
  <si>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気流</t>
    <rPh sb="0" eb="2">
      <t>キリュウ</t>
    </rPh>
    <phoneticPr fontId="2"/>
  </si>
  <si>
    <t>相対湿度</t>
    <rPh sb="0" eb="2">
      <t>ソウタイ</t>
    </rPh>
    <rPh sb="2" eb="4">
      <t>シツド</t>
    </rPh>
    <phoneticPr fontId="2"/>
  </si>
  <si>
    <t>客席温度</t>
    <phoneticPr fontId="2"/>
  </si>
  <si>
    <t>浮遊
粉じん量</t>
    <rPh sb="0" eb="2">
      <t>フユウ</t>
    </rPh>
    <rPh sb="3" eb="4">
      <t>フン</t>
    </rPh>
    <rPh sb="6" eb="7">
      <t>リョウ</t>
    </rPh>
    <phoneticPr fontId="2"/>
  </si>
  <si>
    <t>炭酸ガス含有率</t>
    <rPh sb="0" eb="2">
      <t>タンサン</t>
    </rPh>
    <rPh sb="4" eb="6">
      <t>ガンユウ</t>
    </rPh>
    <rPh sb="6" eb="7">
      <t>リツ</t>
    </rPh>
    <phoneticPr fontId="2"/>
  </si>
  <si>
    <t>その他</t>
    <rPh sb="2" eb="3">
      <t>ホカ</t>
    </rPh>
    <phoneticPr fontId="2"/>
  </si>
  <si>
    <t>外気相対湿度</t>
    <rPh sb="0" eb="2">
      <t>ガイキ</t>
    </rPh>
    <rPh sb="2" eb="4">
      <t>ソウタイ</t>
    </rPh>
    <rPh sb="4" eb="6">
      <t>シツド</t>
    </rPh>
    <phoneticPr fontId="2"/>
  </si>
  <si>
    <t>外気浮遊粉じん量</t>
    <rPh sb="0" eb="2">
      <t>ガイキ</t>
    </rPh>
    <rPh sb="2" eb="4">
      <t>フユウ</t>
    </rPh>
    <rPh sb="4" eb="5">
      <t>フン</t>
    </rPh>
    <rPh sb="7" eb="8">
      <t>リョウ</t>
    </rPh>
    <phoneticPr fontId="2"/>
  </si>
  <si>
    <t>外気炭酸ガス含有率</t>
    <rPh sb="0" eb="2">
      <t>ガイキ</t>
    </rPh>
    <rPh sb="2" eb="4">
      <t>タンサン</t>
    </rPh>
    <rPh sb="6" eb="8">
      <t>ガンユウ</t>
    </rPh>
    <rPh sb="8" eb="9">
      <t>リツ</t>
    </rPh>
    <phoneticPr fontId="2"/>
  </si>
  <si>
    <t>外気温</t>
    <rPh sb="0" eb="3">
      <t>ガイキオン</t>
    </rPh>
    <phoneticPr fontId="2"/>
  </si>
  <si>
    <t>一酸化炭素</t>
    <rPh sb="0" eb="3">
      <t>イッサンカ</t>
    </rPh>
    <rPh sb="3" eb="5">
      <t>タンソ</t>
    </rPh>
    <phoneticPr fontId="2"/>
  </si>
  <si>
    <t>室内温度</t>
    <rPh sb="0" eb="2">
      <t>シツナイ</t>
    </rPh>
    <rPh sb="2" eb="4">
      <t>オンド</t>
    </rPh>
    <phoneticPr fontId="2"/>
  </si>
  <si>
    <t>浮遊粉じん量</t>
    <rPh sb="0" eb="2">
      <t>フユウ</t>
    </rPh>
    <rPh sb="2" eb="3">
      <t>フン</t>
    </rPh>
    <rPh sb="5" eb="6">
      <t>リョウ</t>
    </rPh>
    <phoneticPr fontId="2"/>
  </si>
  <si>
    <t>炭酸ガス含有率</t>
    <rPh sb="0" eb="2">
      <t>タンサン</t>
    </rPh>
    <rPh sb="4" eb="6">
      <t>ガンユウ</t>
    </rPh>
    <rPh sb="6" eb="7">
      <t>リツ</t>
    </rPh>
    <phoneticPr fontId="19"/>
  </si>
  <si>
    <t>上演等中、
客席内の通路の床面</t>
    <rPh sb="3" eb="4">
      <t>ナカ</t>
    </rPh>
    <rPh sb="8" eb="9">
      <t>ナイ</t>
    </rPh>
    <rPh sb="10" eb="12">
      <t>ツウロ</t>
    </rPh>
    <phoneticPr fontId="2"/>
  </si>
  <si>
    <t>出入口、売店、入場券売場の床面から85ｃｍの高さ</t>
    <phoneticPr fontId="2"/>
  </si>
  <si>
    <t>ロビー、休憩室、廊下、階段、便所の床面</t>
    <phoneticPr fontId="2"/>
  </si>
  <si>
    <t>客                                                                 席</t>
    <rPh sb="0" eb="1">
      <t>キャク</t>
    </rPh>
    <rPh sb="66" eb="67">
      <t>セキ</t>
    </rPh>
    <phoneticPr fontId="2"/>
  </si>
  <si>
    <t>表 １０　興行場衛生検査</t>
    <phoneticPr fontId="2"/>
  </si>
  <si>
    <t>資料：保健医療政策部生活衛生担当</t>
    <rPh sb="3" eb="5">
      <t>ホケン</t>
    </rPh>
    <rPh sb="5" eb="10">
      <t>イリョウセイサクブ</t>
    </rPh>
    <rPh sb="10" eb="12">
      <t>セイカツ</t>
    </rPh>
    <rPh sb="12" eb="14">
      <t>エイセイ</t>
    </rPh>
    <rPh sb="14" eb="16">
      <t>タントウ</t>
    </rPh>
    <phoneticPr fontId="2"/>
  </si>
  <si>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</si>
  <si>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レジオネラ属菌</t>
  </si>
  <si>
    <t>大腸菌群</t>
    <rPh sb="0" eb="3">
      <t>ダイチョウキン</t>
    </rPh>
    <rPh sb="3" eb="4">
      <t>グン</t>
    </rPh>
    <phoneticPr fontId="1"/>
  </si>
  <si>
    <t>過マンガン酸カリウム消費量</t>
    <rPh sb="0" eb="1">
      <t>カ</t>
    </rPh>
    <rPh sb="5" eb="6">
      <t>サン</t>
    </rPh>
    <rPh sb="10" eb="13">
      <t>ショウヒリョウ</t>
    </rPh>
    <phoneticPr fontId="1"/>
  </si>
  <si>
    <t>水素イオン濃度</t>
    <rPh sb="0" eb="2">
      <t>スイソ</t>
    </rPh>
    <rPh sb="5" eb="7">
      <t>ノウド</t>
    </rPh>
    <phoneticPr fontId="1"/>
  </si>
  <si>
    <t>濁度</t>
    <rPh sb="0" eb="1">
      <t>ダク</t>
    </rPh>
    <rPh sb="1" eb="2">
      <t>ド</t>
    </rPh>
    <phoneticPr fontId="1"/>
  </si>
  <si>
    <t>色度</t>
    <rPh sb="0" eb="1">
      <t>イロ</t>
    </rPh>
    <rPh sb="1" eb="2">
      <t>ド</t>
    </rPh>
    <phoneticPr fontId="1"/>
  </si>
  <si>
    <t>遊離残留
塩素濃度</t>
    <rPh sb="0" eb="2">
      <t>ユウリ</t>
    </rPh>
    <rPh sb="2" eb="4">
      <t>ザンリュウ</t>
    </rPh>
    <rPh sb="5" eb="7">
      <t>エンソ</t>
    </rPh>
    <rPh sb="7" eb="9">
      <t>ノウド</t>
    </rPh>
    <phoneticPr fontId="1"/>
  </si>
  <si>
    <t>レジオネラ属菌
遺伝子検査</t>
    <rPh sb="5" eb="6">
      <t>ゾク</t>
    </rPh>
    <rPh sb="6" eb="7">
      <t>キン</t>
    </rPh>
    <rPh sb="8" eb="11">
      <t>イデンシ</t>
    </rPh>
    <rPh sb="11" eb="13">
      <t>ケンサ</t>
    </rPh>
    <phoneticPr fontId="2"/>
  </si>
  <si>
    <t>レジオネラ属菌</t>
    <rPh sb="5" eb="6">
      <t>ゾク</t>
    </rPh>
    <rPh sb="6" eb="7">
      <t>キン</t>
    </rPh>
    <phoneticPr fontId="2"/>
  </si>
  <si>
    <t>大腸菌</t>
    <rPh sb="0" eb="3">
      <t>ダイチョウキン</t>
    </rPh>
    <phoneticPr fontId="1"/>
  </si>
  <si>
    <t>一般細菌</t>
    <rPh sb="0" eb="2">
      <t>イッパン</t>
    </rPh>
    <rPh sb="2" eb="4">
      <t>サイキン</t>
    </rPh>
    <phoneticPr fontId="1"/>
  </si>
  <si>
    <t>電気伝導度</t>
    <rPh sb="0" eb="2">
      <t>デンキ</t>
    </rPh>
    <rPh sb="2" eb="4">
      <t>デンドウ</t>
    </rPh>
    <rPh sb="4" eb="5">
      <t>ド</t>
    </rPh>
    <phoneticPr fontId="1"/>
  </si>
  <si>
    <t>水温</t>
    <rPh sb="0" eb="2">
      <t>スイオン</t>
    </rPh>
    <phoneticPr fontId="1"/>
  </si>
  <si>
    <t>水素イオン
濃度</t>
    <rPh sb="0" eb="2">
      <t>スイソ</t>
    </rPh>
    <rPh sb="6" eb="8">
      <t>ノウド</t>
    </rPh>
    <phoneticPr fontId="1"/>
  </si>
  <si>
    <t>過マンガン酸
カリウム消費量</t>
    <rPh sb="0" eb="1">
      <t>カ</t>
    </rPh>
    <rPh sb="5" eb="6">
      <t>サン</t>
    </rPh>
    <rPh sb="11" eb="14">
      <t>ショウヒリョウ</t>
    </rPh>
    <phoneticPr fontId="1"/>
  </si>
  <si>
    <t>入浴者が利用
する場所の床面</t>
    <rPh sb="0" eb="2">
      <t>ニュウヨク</t>
    </rPh>
    <rPh sb="2" eb="3">
      <t>シャ</t>
    </rPh>
    <rPh sb="4" eb="6">
      <t>リヨウ</t>
    </rPh>
    <rPh sb="9" eb="11">
      <t>バショ</t>
    </rPh>
    <rPh sb="12" eb="14">
      <t>ユカメン</t>
    </rPh>
    <phoneticPr fontId="2"/>
  </si>
  <si>
    <t>原湯・原水・上がり用湯・上がり用水</t>
    <phoneticPr fontId="2"/>
  </si>
  <si>
    <t>浴          槽          水</t>
    <rPh sb="0" eb="1">
      <t>ヨク</t>
    </rPh>
    <rPh sb="11" eb="12">
      <t>ソウ</t>
    </rPh>
    <rPh sb="22" eb="23">
      <t>スイ</t>
    </rPh>
    <phoneticPr fontId="2"/>
  </si>
  <si>
    <t>表 １１　公衆浴場衛生検査</t>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</si>
  <si>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</si>
  <si>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水素イオン濃度</t>
    <rPh sb="0" eb="2">
      <t>スイソ</t>
    </rPh>
    <rPh sb="5" eb="7">
      <t>ノウド</t>
    </rPh>
    <phoneticPr fontId="2"/>
  </si>
  <si>
    <t>濁度</t>
    <rPh sb="0" eb="1">
      <t>ダク</t>
    </rPh>
    <rPh sb="1" eb="2">
      <t>ド</t>
    </rPh>
    <phoneticPr fontId="2"/>
  </si>
  <si>
    <t>色度</t>
    <rPh sb="0" eb="1">
      <t>シキ</t>
    </rPh>
    <rPh sb="1" eb="2">
      <t>ド</t>
    </rPh>
    <phoneticPr fontId="2"/>
  </si>
  <si>
    <t>温度</t>
    <rPh sb="0" eb="2">
      <t>オンド</t>
    </rPh>
    <phoneticPr fontId="1"/>
  </si>
  <si>
    <t>レジオネラ属菌遺伝子検査</t>
    <rPh sb="5" eb="6">
      <t>ゾク</t>
    </rPh>
    <rPh sb="6" eb="7">
      <t>キン</t>
    </rPh>
    <rPh sb="7" eb="10">
      <t>イデンシ</t>
    </rPh>
    <rPh sb="10" eb="12">
      <t>ケンサ</t>
    </rPh>
    <phoneticPr fontId="2"/>
  </si>
  <si>
    <t>レジオネラ属菌</t>
    <rPh sb="5" eb="6">
      <t>ゾク</t>
    </rPh>
    <rPh sb="6" eb="7">
      <t>キン</t>
    </rPh>
    <phoneticPr fontId="1"/>
  </si>
  <si>
    <t>一般細菌</t>
    <rPh sb="0" eb="2">
      <t>イッパン</t>
    </rPh>
    <rPh sb="2" eb="4">
      <t>サイキン</t>
    </rPh>
    <phoneticPr fontId="2"/>
  </si>
  <si>
    <t>遊離残留塩素濃度</t>
    <rPh sb="0" eb="2">
      <t>ユウリ</t>
    </rPh>
    <rPh sb="2" eb="4">
      <t>ザンリュウ</t>
    </rPh>
    <rPh sb="4" eb="6">
      <t>エンソ</t>
    </rPh>
    <rPh sb="6" eb="8">
      <t>ノウド</t>
    </rPh>
    <phoneticPr fontId="2"/>
  </si>
  <si>
    <t>原湯・原水・上がり用湯・上がり用水</t>
    <rPh sb="0" eb="1">
      <t>ゲン</t>
    </rPh>
    <rPh sb="1" eb="2">
      <t>ユ</t>
    </rPh>
    <rPh sb="3" eb="5">
      <t>ゲンスイ</t>
    </rPh>
    <rPh sb="6" eb="7">
      <t>アガ</t>
    </rPh>
    <rPh sb="9" eb="10">
      <t>ヨウ</t>
    </rPh>
    <rPh sb="10" eb="11">
      <t>ユ</t>
    </rPh>
    <rPh sb="12" eb="13">
      <t>アガ</t>
    </rPh>
    <rPh sb="15" eb="17">
      <t>ヨウスイ</t>
    </rPh>
    <phoneticPr fontId="2"/>
  </si>
  <si>
    <t>浴　　　　　　　　　　　　　　　槽　　　　　　　　　　　　　　　水</t>
    <rPh sb="0" eb="1">
      <t>ヨク</t>
    </rPh>
    <rPh sb="16" eb="17">
      <t>ソウ</t>
    </rPh>
    <rPh sb="32" eb="33">
      <t>スイ</t>
    </rPh>
    <phoneticPr fontId="2"/>
  </si>
  <si>
    <t>検査延数</t>
    <rPh sb="0" eb="2">
      <t>ケンサ</t>
    </rPh>
    <rPh sb="2" eb="3">
      <t>ノ</t>
    </rPh>
    <rPh sb="3" eb="4">
      <t>スウ</t>
    </rPh>
    <phoneticPr fontId="2"/>
  </si>
  <si>
    <t>検査施設数</t>
    <rPh sb="0" eb="2">
      <t>ケンサ</t>
    </rPh>
    <rPh sb="2" eb="4">
      <t>シセツ</t>
    </rPh>
    <rPh sb="4" eb="5">
      <t>スウ</t>
    </rPh>
    <phoneticPr fontId="2"/>
  </si>
  <si>
    <t>表 １２　高齢者福祉施設等衛生検査</t>
    <phoneticPr fontId="2"/>
  </si>
  <si>
    <t>レジオネラ属菌</t>
    <rPh sb="0" eb="1">
      <t>アゲユリョウ</t>
    </rPh>
    <phoneticPr fontId="2"/>
  </si>
  <si>
    <t>揚湯量</t>
    <rPh sb="0" eb="1">
      <t>アゲ</t>
    </rPh>
    <rPh sb="1" eb="3">
      <t>ユリョウ</t>
    </rPh>
    <phoneticPr fontId="2"/>
  </si>
  <si>
    <t>電気伝導度</t>
    <rPh sb="0" eb="2">
      <t>デンキ</t>
    </rPh>
    <rPh sb="2" eb="4">
      <t>デンドウ</t>
    </rPh>
    <rPh sb="4" eb="5">
      <t>ド</t>
    </rPh>
    <phoneticPr fontId="2"/>
  </si>
  <si>
    <t>水温</t>
    <rPh sb="0" eb="1">
      <t>スイ</t>
    </rPh>
    <rPh sb="1" eb="2">
      <t>オン</t>
    </rPh>
    <phoneticPr fontId="2"/>
  </si>
  <si>
    <t>可燃性ガス</t>
    <rPh sb="0" eb="3">
      <t>カネンセイ</t>
    </rPh>
    <phoneticPr fontId="2"/>
  </si>
  <si>
    <t>表 １３　温泉検査</t>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</si>
  <si>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</si>
  <si>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紫外線強度　</t>
    <rPh sb="0" eb="3">
      <t>シガイセン</t>
    </rPh>
    <rPh sb="3" eb="5">
      <t>キョウド</t>
    </rPh>
    <phoneticPr fontId="2"/>
  </si>
  <si>
    <t>炭酸ガスの量</t>
    <rPh sb="0" eb="2">
      <t>タンサン</t>
    </rPh>
    <rPh sb="5" eb="6">
      <t>リョウ</t>
    </rPh>
    <phoneticPr fontId="2"/>
  </si>
  <si>
    <t>消毒の方法</t>
    <rPh sb="0" eb="2">
      <t>ショウドク</t>
    </rPh>
    <rPh sb="3" eb="5">
      <t>ホウホウ</t>
    </rPh>
    <phoneticPr fontId="2"/>
  </si>
  <si>
    <t>作業面</t>
    <phoneticPr fontId="2"/>
  </si>
  <si>
    <t>施設内</t>
    <phoneticPr fontId="2"/>
  </si>
  <si>
    <t>表 １４　美容所衛生検査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</si>
  <si>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</si>
  <si>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表 １５　理容所衛生検査</t>
    <phoneticPr fontId="2"/>
  </si>
  <si>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</si>
  <si>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照度(屋外プール)</t>
    <rPh sb="0" eb="2">
      <t>ショウド</t>
    </rPh>
    <rPh sb="3" eb="5">
      <t>オクガイ</t>
    </rPh>
    <phoneticPr fontId="19"/>
  </si>
  <si>
    <t>レジオネラ属菌（培養検査）</t>
    <rPh sb="5" eb="6">
      <t>ゾク</t>
    </rPh>
    <rPh sb="6" eb="7">
      <t>キン</t>
    </rPh>
    <rPh sb="8" eb="10">
      <t>バイヨウ</t>
    </rPh>
    <rPh sb="10" eb="12">
      <t>ケンサ</t>
    </rPh>
    <phoneticPr fontId="3"/>
  </si>
  <si>
    <t>レジオネラ属菌（遺伝子検査）</t>
    <rPh sb="5" eb="6">
      <t>ゾク</t>
    </rPh>
    <rPh sb="6" eb="7">
      <t>キン</t>
    </rPh>
    <rPh sb="8" eb="11">
      <t>イデンシ</t>
    </rPh>
    <rPh sb="11" eb="13">
      <t>ケンサ</t>
    </rPh>
    <phoneticPr fontId="3"/>
  </si>
  <si>
    <t>二酸化炭素濃度</t>
    <rPh sb="0" eb="3">
      <t>ニサンカ</t>
    </rPh>
    <rPh sb="3" eb="5">
      <t>タンソ</t>
    </rPh>
    <rPh sb="5" eb="7">
      <t>ノウド</t>
    </rPh>
    <phoneticPr fontId="19"/>
  </si>
  <si>
    <t>塩素ガス</t>
    <rPh sb="0" eb="2">
      <t>エンソ</t>
    </rPh>
    <phoneticPr fontId="2"/>
  </si>
  <si>
    <t>相対湿度</t>
    <rPh sb="0" eb="2">
      <t>ソウタイ</t>
    </rPh>
    <rPh sb="2" eb="4">
      <t>シツド</t>
    </rPh>
    <phoneticPr fontId="19"/>
  </si>
  <si>
    <t>室内温度</t>
    <rPh sb="0" eb="2">
      <t>シツナイ</t>
    </rPh>
    <rPh sb="2" eb="4">
      <t>オンド</t>
    </rPh>
    <phoneticPr fontId="19"/>
  </si>
  <si>
    <t>外気温</t>
    <rPh sb="0" eb="1">
      <t>ガイ</t>
    </rPh>
    <rPh sb="1" eb="3">
      <t>キオン</t>
    </rPh>
    <phoneticPr fontId="19"/>
  </si>
  <si>
    <t>採暖槽</t>
    <rPh sb="0" eb="1">
      <t>ト</t>
    </rPh>
    <rPh sb="1" eb="2">
      <t>ダン</t>
    </rPh>
    <rPh sb="2" eb="3">
      <t>ソウ</t>
    </rPh>
    <phoneticPr fontId="2"/>
  </si>
  <si>
    <t>水温</t>
    <rPh sb="0" eb="2">
      <t>スイオン</t>
    </rPh>
    <phoneticPr fontId="2"/>
  </si>
  <si>
    <t>二酸化塩素濃度</t>
    <rPh sb="0" eb="3">
      <t>ニサンカ</t>
    </rPh>
    <rPh sb="3" eb="5">
      <t>エンソ</t>
    </rPh>
    <rPh sb="5" eb="7">
      <t>ノウド</t>
    </rPh>
    <phoneticPr fontId="2"/>
  </si>
  <si>
    <t>一般細菌</t>
    <phoneticPr fontId="2"/>
  </si>
  <si>
    <t>大腸菌</t>
    <rPh sb="0" eb="3">
      <t>ダイチョウキン</t>
    </rPh>
    <phoneticPr fontId="2"/>
  </si>
  <si>
    <t>過マンガン酸
カリウム
消費量</t>
    <rPh sb="0" eb="1">
      <t>カ</t>
    </rPh>
    <rPh sb="5" eb="6">
      <t>サン</t>
    </rPh>
    <rPh sb="12" eb="15">
      <t>ショウヒリョウ</t>
    </rPh>
    <phoneticPr fontId="2"/>
  </si>
  <si>
    <t>水素イオン
濃度</t>
    <rPh sb="0" eb="2">
      <t>スイソ</t>
    </rPh>
    <rPh sb="6" eb="8">
      <t>ノウド</t>
    </rPh>
    <phoneticPr fontId="2"/>
  </si>
  <si>
    <t>貯水槽水</t>
    <rPh sb="0" eb="3">
      <t>チョスイソウ</t>
    </rPh>
    <rPh sb="3" eb="4">
      <t>スイ</t>
    </rPh>
    <phoneticPr fontId="2"/>
  </si>
  <si>
    <t>学校プール</t>
    <rPh sb="0" eb="2">
      <t>ガッコウ</t>
    </rPh>
    <phoneticPr fontId="2"/>
  </si>
  <si>
    <t>厚生プール</t>
    <rPh sb="0" eb="2">
      <t>コウセイ</t>
    </rPh>
    <phoneticPr fontId="2"/>
  </si>
  <si>
    <t>公営プール</t>
    <rPh sb="0" eb="2">
      <t>コウエイ</t>
    </rPh>
    <phoneticPr fontId="2"/>
  </si>
  <si>
    <t>営業プール</t>
    <rPh sb="0" eb="2">
      <t>エイギョウ</t>
    </rPh>
    <phoneticPr fontId="2"/>
  </si>
  <si>
    <t>麻　　生</t>
    <rPh sb="0" eb="1">
      <t>アサ</t>
    </rPh>
    <rPh sb="3" eb="4">
      <t>ショウ</t>
    </rPh>
    <phoneticPr fontId="2"/>
  </si>
  <si>
    <t>多　　摩</t>
    <rPh sb="0" eb="1">
      <t>タ</t>
    </rPh>
    <rPh sb="3" eb="4">
      <t>マ</t>
    </rPh>
    <phoneticPr fontId="2"/>
  </si>
  <si>
    <t>宮　　前</t>
    <rPh sb="0" eb="1">
      <t>ミヤ</t>
    </rPh>
    <rPh sb="3" eb="4">
      <t>マエ</t>
    </rPh>
    <phoneticPr fontId="2"/>
  </si>
  <si>
    <t>高　　津</t>
    <rPh sb="0" eb="1">
      <t>タカ</t>
    </rPh>
    <rPh sb="3" eb="4">
      <t>ツ</t>
    </rPh>
    <phoneticPr fontId="2"/>
  </si>
  <si>
    <t>中　　原</t>
    <rPh sb="0" eb="1">
      <t>ナカ</t>
    </rPh>
    <rPh sb="3" eb="4">
      <t>ハラ</t>
    </rPh>
    <phoneticPr fontId="2"/>
  </si>
  <si>
    <t>川　　崎</t>
    <rPh sb="0" eb="1">
      <t>カワ</t>
    </rPh>
    <rPh sb="3" eb="4">
      <t>ザキ</t>
    </rPh>
    <phoneticPr fontId="2"/>
  </si>
  <si>
    <t>全　　市</t>
    <rPh sb="0" eb="1">
      <t>ゼン</t>
    </rPh>
    <rPh sb="3" eb="4">
      <t>シ</t>
    </rPh>
    <phoneticPr fontId="2"/>
  </si>
  <si>
    <t>表 １６　プール等衛生検査</t>
    <phoneticPr fontId="2"/>
  </si>
  <si>
    <t>資料：保健医療政策部生活衛生担当</t>
    <rPh sb="3" eb="5">
      <t>ホケン</t>
    </rPh>
    <rPh sb="5" eb="7">
      <t>イリョウ</t>
    </rPh>
    <rPh sb="7" eb="10">
      <t>セイサクブ</t>
    </rPh>
    <rPh sb="10" eb="12">
      <t>セイカツ</t>
    </rPh>
    <rPh sb="12" eb="14">
      <t>エイセイ</t>
    </rPh>
    <rPh sb="14" eb="16">
      <t>タントウ</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</si>
  <si>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6以下、二酸化炭素の含有率は100万分の1000以下、温度は18℃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8" eb="100">
      <t>イカ</t>
    </rPh>
    <rPh sb="101" eb="104">
      <t>ニサンカ</t>
    </rPh>
    <rPh sb="104" eb="106">
      <t>タンソ</t>
    </rPh>
    <rPh sb="109" eb="110">
      <t>リツ</t>
    </rPh>
    <rPh sb="114" eb="116">
      <t>マンブン</t>
    </rPh>
    <rPh sb="121" eb="123">
      <t>イカ</t>
    </rPh>
    <rPh sb="124" eb="126">
      <t>オンド</t>
    </rPh>
    <rPh sb="130" eb="132">
      <t>イジョウ</t>
    </rPh>
    <rPh sb="136" eb="138">
      <t>イカ</t>
    </rPh>
    <rPh sb="139" eb="141">
      <t>ソウタイ</t>
    </rPh>
    <rPh sb="141" eb="143">
      <t>シツド</t>
    </rPh>
    <rPh sb="147" eb="149">
      <t>イジョウ</t>
    </rPh>
    <rPh sb="153" eb="155">
      <t>イカ</t>
    </rPh>
    <rPh sb="156" eb="158">
      <t>キリュウ</t>
    </rPh>
    <rPh sb="164" eb="165">
      <t>ビョウ</t>
    </rPh>
    <rPh sb="165" eb="167">
      <t>イカ</t>
    </rPh>
    <rPh sb="169" eb="171">
      <t>インリョウ</t>
    </rPh>
    <rPh sb="171" eb="172">
      <t>スイ</t>
    </rPh>
    <rPh sb="196" eb="198">
      <t>スイシツ</t>
    </rPh>
    <rPh sb="198" eb="200">
      <t>ケンサ</t>
    </rPh>
    <rPh sb="201" eb="203">
      <t>スイドウ</t>
    </rPh>
    <rPh sb="203" eb="204">
      <t>ホウ</t>
    </rPh>
    <rPh sb="205" eb="207">
      <t>スイシツ</t>
    </rPh>
    <rPh sb="207" eb="209">
      <t>キジュン</t>
    </rPh>
    <rPh sb="210" eb="212">
      <t>テキゴウ</t>
    </rPh>
    <rPh sb="217" eb="218">
      <t>テキ</t>
    </rPh>
    <phoneticPr fontId="2"/>
  </si>
  <si>
    <t>水質検査</t>
    <rPh sb="0" eb="2">
      <t>スイシツ</t>
    </rPh>
    <rPh sb="2" eb="4">
      <t>ケンサ</t>
    </rPh>
    <phoneticPr fontId="2"/>
  </si>
  <si>
    <t>遊離残留塩素の
含有率</t>
    <rPh sb="0" eb="2">
      <t>ユウリ</t>
    </rPh>
    <rPh sb="2" eb="4">
      <t>ザンリュウ</t>
    </rPh>
    <rPh sb="4" eb="6">
      <t>エンソ</t>
    </rPh>
    <rPh sb="7" eb="9">
      <t>ガンユウ</t>
    </rPh>
    <rPh sb="9" eb="10">
      <t>リツ</t>
    </rPh>
    <phoneticPr fontId="2"/>
  </si>
  <si>
    <t>残留塩素の含有率</t>
    <rPh sb="0" eb="2">
      <t>ザンリュウ</t>
    </rPh>
    <rPh sb="2" eb="4">
      <t>エンソ</t>
    </rPh>
    <rPh sb="5" eb="7">
      <t>ガンユウ</t>
    </rPh>
    <rPh sb="7" eb="8">
      <t>リツ</t>
    </rPh>
    <phoneticPr fontId="2"/>
  </si>
  <si>
    <t>ホルムアルデヒド</t>
    <phoneticPr fontId="2"/>
  </si>
  <si>
    <t>二酸化炭素</t>
    <rPh sb="0" eb="3">
      <t>ニサンカ</t>
    </rPh>
    <rPh sb="3" eb="5">
      <t>タンソ</t>
    </rPh>
    <phoneticPr fontId="2"/>
  </si>
  <si>
    <t>浮遊粉じんの量</t>
    <rPh sb="0" eb="2">
      <t>フユウ</t>
    </rPh>
    <rPh sb="2" eb="3">
      <t>フン</t>
    </rPh>
    <rPh sb="6" eb="7">
      <t>リョウ</t>
    </rPh>
    <phoneticPr fontId="2"/>
  </si>
  <si>
    <t>飲料水</t>
    <rPh sb="0" eb="3">
      <t>インリョウスイ</t>
    </rPh>
    <phoneticPr fontId="2"/>
  </si>
  <si>
    <t>浮遊粉じん</t>
    <rPh sb="0" eb="2">
      <t>フユウ</t>
    </rPh>
    <rPh sb="2" eb="3">
      <t>フン</t>
    </rPh>
    <phoneticPr fontId="2"/>
  </si>
  <si>
    <t>居                                                                 室</t>
    <rPh sb="0" eb="1">
      <t>キョ</t>
    </rPh>
    <rPh sb="66" eb="67">
      <t>シツ</t>
    </rPh>
    <phoneticPr fontId="2"/>
  </si>
  <si>
    <t>表 １７　特定建築物衛生検査</t>
    <phoneticPr fontId="2"/>
  </si>
  <si>
    <t>資料：保健医療政策部生活衛生担当</t>
    <rPh sb="0" eb="2">
      <t>シリョウ</t>
    </rPh>
    <rPh sb="3" eb="10">
      <t>ホケンイリョウセイサクブ</t>
    </rPh>
    <rPh sb="10" eb="12">
      <t>セイカツ</t>
    </rPh>
    <rPh sb="12" eb="14">
      <t>エイセイ</t>
    </rPh>
    <rPh sb="14" eb="16">
      <t>タントウ</t>
    </rPh>
    <phoneticPr fontId="2"/>
  </si>
  <si>
    <t>麻生</t>
    <rPh sb="0" eb="2">
      <t>ア</t>
    </rPh>
    <phoneticPr fontId="2"/>
  </si>
  <si>
    <t>宮前</t>
    <rPh sb="0" eb="2">
      <t>ミ</t>
    </rPh>
    <phoneticPr fontId="2"/>
  </si>
  <si>
    <t>高津</t>
    <rPh sb="0" eb="2">
      <t>タ</t>
    </rPh>
    <phoneticPr fontId="2"/>
  </si>
  <si>
    <t>中原</t>
    <rPh sb="0" eb="2">
      <t>ナ</t>
    </rPh>
    <phoneticPr fontId="2"/>
  </si>
  <si>
    <t>幸</t>
    <rPh sb="0" eb="1">
      <t>サ</t>
    </rPh>
    <phoneticPr fontId="2"/>
  </si>
  <si>
    <t>川崎</t>
    <rPh sb="0" eb="2">
      <t>カ</t>
    </rPh>
    <phoneticPr fontId="2"/>
  </si>
  <si>
    <t>総　数</t>
    <rPh sb="0" eb="1">
      <t>フサ</t>
    </rPh>
    <rPh sb="2" eb="3">
      <t>カズ</t>
    </rPh>
    <phoneticPr fontId="2"/>
  </si>
  <si>
    <t>件数</t>
  </si>
  <si>
    <t>不適</t>
  </si>
  <si>
    <t>総数</t>
  </si>
  <si>
    <t>（(２３)を除く）</t>
    <phoneticPr fontId="2"/>
  </si>
  <si>
    <t>（(２２)を除く）</t>
    <phoneticPr fontId="2"/>
  </si>
  <si>
    <t>（１年以内ごと）</t>
    <phoneticPr fontId="2"/>
  </si>
  <si>
    <t>（１月以内ごと）</t>
    <phoneticPr fontId="2"/>
  </si>
  <si>
    <t>ねずみ等
の防除</t>
    <phoneticPr fontId="2"/>
  </si>
  <si>
    <t>大掃除の
実施</t>
    <rPh sb="1" eb="3">
      <t>ソウジ</t>
    </rPh>
    <phoneticPr fontId="2"/>
  </si>
  <si>
    <t>排水に関する
設備の清掃</t>
    <phoneticPr fontId="2"/>
  </si>
  <si>
    <t>濁度の基準の遵守</t>
    <phoneticPr fontId="2"/>
  </si>
  <si>
    <t>大腸菌の基準の遵守</t>
    <phoneticPr fontId="2"/>
  </si>
  <si>
    <t>外観の基準の遵守</t>
    <phoneticPr fontId="2"/>
  </si>
  <si>
    <t>臭気の基準
の遵守</t>
    <phoneticPr fontId="2"/>
  </si>
  <si>
    <t>pH値の基準の遵守</t>
    <phoneticPr fontId="2"/>
  </si>
  <si>
    <t>水質の検査</t>
    <phoneticPr fontId="2"/>
  </si>
  <si>
    <t>雑用水の
水槽の点検</t>
    <rPh sb="0" eb="3">
      <t>ザツヨウスイ</t>
    </rPh>
    <rPh sb="4" eb="6">
      <t>スイソウ</t>
    </rPh>
    <rPh sb="7" eb="9">
      <t>テンケン</t>
    </rPh>
    <phoneticPr fontId="2"/>
  </si>
  <si>
    <t>遊離残留塩素の含有率の
基準の遵守</t>
    <phoneticPr fontId="2"/>
  </si>
  <si>
    <t>遊離残留塩素の含有率の
検査</t>
    <phoneticPr fontId="2"/>
  </si>
  <si>
    <t>排水受けの汚れ及び閉塞の状況の点検</t>
    <phoneticPr fontId="2"/>
  </si>
  <si>
    <t>加湿装置
の清掃</t>
    <phoneticPr fontId="2"/>
  </si>
  <si>
    <t>加湿装置の
汚れの点検</t>
    <phoneticPr fontId="2"/>
  </si>
  <si>
    <t>冷却塔、冷却水の水管の清掃</t>
    <phoneticPr fontId="2"/>
  </si>
  <si>
    <t>冷却塔及び冷却水の汚れの点検</t>
    <phoneticPr fontId="2"/>
  </si>
  <si>
    <t>加湿装置への供給水に必要な措置</t>
  </si>
  <si>
    <t>冷却塔への
供給水に必要
な措置</t>
    <phoneticPr fontId="2"/>
  </si>
  <si>
    <t>ホルムアルデ
ヒド量の基準
の遵守</t>
    <phoneticPr fontId="2"/>
  </si>
  <si>
    <t>（(２９)を除く）</t>
    <phoneticPr fontId="2"/>
  </si>
  <si>
    <t>（ﾎﾙﾑｱﾙﾃﾞﾋﾄﾞを除く）</t>
    <phoneticPr fontId="2"/>
  </si>
  <si>
    <t>遊離残留塩素の含有率
の検査</t>
    <phoneticPr fontId="2"/>
  </si>
  <si>
    <t>貯湯槽の
清掃</t>
    <phoneticPr fontId="2"/>
  </si>
  <si>
    <t>貯水槽の
清掃</t>
    <phoneticPr fontId="2"/>
  </si>
  <si>
    <t>(26)の給湯水質の基準の遵守</t>
    <phoneticPr fontId="2"/>
  </si>
  <si>
    <t>中央式給湯設備における給湯水質の検査
（(２２)を除く）</t>
    <phoneticPr fontId="2"/>
  </si>
  <si>
    <t>水質基準の基準の遵守（(21),(23),(27)を除く）</t>
    <phoneticPr fontId="2"/>
  </si>
  <si>
    <t>水質の検査（(20),(22),(26)を除く）</t>
    <phoneticPr fontId="2"/>
  </si>
  <si>
    <t>(22)の給湯水の遊離残留塩素の含有率の基準の遵守</t>
    <phoneticPr fontId="2"/>
  </si>
  <si>
    <t>中央式給湯設備における給湯水の遊離残留塩素の含有率の検査</t>
    <phoneticPr fontId="2"/>
  </si>
  <si>
    <t>気流の基準
の遵守</t>
    <phoneticPr fontId="2"/>
  </si>
  <si>
    <t>相対湿度の
基準の遵守</t>
    <phoneticPr fontId="2"/>
  </si>
  <si>
    <t>温度の基準
の遵守</t>
    <phoneticPr fontId="2"/>
  </si>
  <si>
    <t>二酸化炭素の含有率の基準の遵守</t>
  </si>
  <si>
    <t>一酸化炭素の含有率の基準の遵守</t>
  </si>
  <si>
    <t>浮遊粉じん量
の基準の遵守</t>
    <phoneticPr fontId="2"/>
  </si>
  <si>
    <t>ホルムアルデ
ヒド量の測定</t>
    <phoneticPr fontId="2"/>
  </si>
  <si>
    <t>空気環境の
測定回数
（2ヶ月に1回）</t>
    <phoneticPr fontId="2"/>
  </si>
  <si>
    <t>帳簿書類
の備付け</t>
    <phoneticPr fontId="2"/>
  </si>
  <si>
    <t>検査項目
延　　数</t>
    <rPh sb="2" eb="4">
      <t>コウモク</t>
    </rPh>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</si>
  <si>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</si>
  <si>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表 １８　特定建築物維持管理</t>
    <phoneticPr fontId="2"/>
  </si>
  <si>
    <t>来所相談等</t>
    <rPh sb="0" eb="1">
      <t>ライ</t>
    </rPh>
    <rPh sb="1" eb="2">
      <t>ショ</t>
    </rPh>
    <rPh sb="2" eb="4">
      <t>ソウダン</t>
    </rPh>
    <rPh sb="4" eb="5">
      <t>トウ</t>
    </rPh>
    <phoneticPr fontId="2"/>
  </si>
  <si>
    <t>衛生講習会</t>
    <rPh sb="0" eb="2">
      <t>エイセイ</t>
    </rPh>
    <rPh sb="2" eb="5">
      <t>コウシュウカイ</t>
    </rPh>
    <phoneticPr fontId="2"/>
  </si>
  <si>
    <t>人数</t>
    <rPh sb="0" eb="2">
      <t>ニンズウ</t>
    </rPh>
    <phoneticPr fontId="2"/>
  </si>
  <si>
    <t>回数</t>
    <rPh sb="0" eb="2">
      <t>カイスウ</t>
    </rPh>
    <phoneticPr fontId="2"/>
  </si>
  <si>
    <t>えな産あい</t>
    <rPh sb="2" eb="3">
      <t>サン</t>
    </rPh>
    <phoneticPr fontId="2"/>
  </si>
  <si>
    <t>高齢者福祉
施設等</t>
    <rPh sb="0" eb="3">
      <t>コウレイシャ</t>
    </rPh>
    <rPh sb="3" eb="4">
      <t>フク</t>
    </rPh>
    <rPh sb="4" eb="5">
      <t>シ</t>
    </rPh>
    <rPh sb="6" eb="8">
      <t>シセツ</t>
    </rPh>
    <rPh sb="8" eb="9">
      <t>トウ</t>
    </rPh>
    <phoneticPr fontId="2"/>
  </si>
  <si>
    <t>温泉</t>
    <rPh sb="0" eb="2">
      <t>オンセン</t>
    </rPh>
    <phoneticPr fontId="2"/>
  </si>
  <si>
    <t>畜舎家禽舎</t>
    <rPh sb="0" eb="2">
      <t>チクシャ</t>
    </rPh>
    <rPh sb="2" eb="4">
      <t>カキン</t>
    </rPh>
    <rPh sb="4" eb="5">
      <t>シャ</t>
    </rPh>
    <phoneticPr fontId="2"/>
  </si>
  <si>
    <t>墓地等</t>
    <rPh sb="0" eb="2">
      <t>ボチ</t>
    </rPh>
    <rPh sb="2" eb="3">
      <t>ナド</t>
    </rPh>
    <phoneticPr fontId="2"/>
  </si>
  <si>
    <t>クリーニング所等</t>
    <rPh sb="6" eb="7">
      <t>ショ</t>
    </rPh>
    <rPh sb="7" eb="8">
      <t>トウ</t>
    </rPh>
    <phoneticPr fontId="2"/>
  </si>
  <si>
    <t>美容所</t>
    <rPh sb="0" eb="2">
      <t>ビヨウ</t>
    </rPh>
    <rPh sb="2" eb="3">
      <t>ショ</t>
    </rPh>
    <phoneticPr fontId="2"/>
  </si>
  <si>
    <t>表 １９　衛生指導状況</t>
    <phoneticPr fontId="2"/>
  </si>
  <si>
    <t>特定建築物</t>
    <rPh sb="0" eb="2">
      <t>トクテイ</t>
    </rPh>
    <rPh sb="2" eb="4">
      <t>ケンチク</t>
    </rPh>
    <rPh sb="4" eb="5">
      <t>ブツ</t>
    </rPh>
    <phoneticPr fontId="2"/>
  </si>
  <si>
    <t>クリーニング所等</t>
    <rPh sb="0" eb="1">
      <t>ナド</t>
    </rPh>
    <phoneticPr fontId="2"/>
  </si>
  <si>
    <t>表 ２０　苦情相談処理</t>
    <phoneticPr fontId="2"/>
  </si>
  <si>
    <t>無確認／無許可</t>
    <rPh sb="0" eb="1">
      <t>ム</t>
    </rPh>
    <rPh sb="1" eb="3">
      <t>カクニン</t>
    </rPh>
    <rPh sb="4" eb="7">
      <t>ムキョカ</t>
    </rPh>
    <phoneticPr fontId="2"/>
  </si>
  <si>
    <t>通知</t>
    <rPh sb="0" eb="2">
      <t>ツウチ</t>
    </rPh>
    <phoneticPr fontId="2"/>
  </si>
  <si>
    <t>指導票</t>
    <rPh sb="0" eb="2">
      <t>シドウ</t>
    </rPh>
    <rPh sb="2" eb="3">
      <t>ヒョウ</t>
    </rPh>
    <phoneticPr fontId="2"/>
  </si>
  <si>
    <t>口頭指導</t>
    <rPh sb="0" eb="2">
      <t>コウトウ</t>
    </rPh>
    <rPh sb="2" eb="4">
      <t>シドウ</t>
    </rPh>
    <phoneticPr fontId="2"/>
  </si>
  <si>
    <t>クリーニング所等</t>
  </si>
  <si>
    <t>表 ２1 　行政処分等</t>
    <phoneticPr fontId="2"/>
  </si>
  <si>
    <t>返納届</t>
    <rPh sb="0" eb="2">
      <t>ヘンノウ</t>
    </rPh>
    <rPh sb="2" eb="3">
      <t>トド</t>
    </rPh>
    <phoneticPr fontId="2"/>
  </si>
  <si>
    <t>再交付申請</t>
    <rPh sb="0" eb="3">
      <t>サイコウフ</t>
    </rPh>
    <rPh sb="3" eb="5">
      <t>シンセイ</t>
    </rPh>
    <phoneticPr fontId="2"/>
  </si>
  <si>
    <t>書換申請</t>
    <rPh sb="0" eb="2">
      <t>カキカエ</t>
    </rPh>
    <rPh sb="2" eb="4">
      <t>シンセイ</t>
    </rPh>
    <phoneticPr fontId="2"/>
  </si>
  <si>
    <t>新規申請</t>
    <rPh sb="0" eb="2">
      <t>シンキ</t>
    </rPh>
    <rPh sb="2" eb="4">
      <t>シンセイ</t>
    </rPh>
    <phoneticPr fontId="2"/>
  </si>
  <si>
    <t>表 ２２　クリーニング師免許取扱い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</si>
</sst>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quot;△ &quot;#,##0"/>
    <numFmt numFmtId="177" formatCode="#,##0_ "/>
    <numFmt numFmtId="178" formatCode="#,###"/>
    <numFmt numFmtId="179" formatCode="\(#\)"/>
  </numFmts>
  <fonts count="4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b/>
      <sz val="9"/>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name val="ＭＳ Ｐ明朝"/>
      <family val="1"/>
      <charset val="128"/>
    </font>
    <font>
      <sz val="7"/>
      <name val="ＭＳ Ｐゴシック"/>
      <family val="3"/>
      <charset val="128"/>
    </font>
    <font>
      <b/>
      <sz val="7"/>
      <name val="ＭＳ Ｐゴシック"/>
      <family val="3"/>
      <charset val="128"/>
    </font>
    <font>
      <sz val="8"/>
      <name val="ＭＳ Ｐゴシック"/>
      <family val="3"/>
      <charset val="128"/>
    </font>
    <font>
      <sz val="8"/>
      <name val="ＭＳ Ｐ明朝"/>
      <family val="1"/>
      <charset val="128"/>
    </font>
    <font>
      <b/>
      <sz val="5"/>
      <name val="ＭＳ Ｐゴシック"/>
      <family val="3"/>
      <charset val="128"/>
    </font>
    <font>
      <sz val="10"/>
      <name val="ＭＳ Ｐゴシック"/>
      <family val="3"/>
      <charset val="128"/>
    </font>
    <font>
      <b/>
      <sz val="6"/>
      <name val="ＭＳ Ｐゴシック"/>
      <family val="3"/>
      <charset val="128"/>
    </font>
    <font>
      <sz val="11"/>
      <color theme="1"/>
      <name val="ＭＳ Ｐゴシック"/>
      <family val="3"/>
      <charset val="128"/>
    </font>
    <font>
      <sz val="8"/>
      <color theme="1"/>
      <name val="ＭＳ Ｐゴシック"/>
      <family val="3"/>
      <charset val="128"/>
    </font>
    <font>
      <sz val="8"/>
      <color theme="1"/>
      <name val="ＭＳ Ｐ明朝"/>
      <family val="1"/>
      <charset val="128"/>
    </font>
    <font>
      <b/>
      <sz val="8"/>
      <color theme="1"/>
      <name val="ＭＳ Ｐゴシック"/>
      <family val="3"/>
      <charset val="128"/>
    </font>
    <font>
      <b/>
      <sz val="7"/>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1"/>
      <name val="ＭＳ Ｐ明朝"/>
      <family val="1"/>
      <charset val="128"/>
    </font>
    <font>
      <sz val="9"/>
      <color theme="1"/>
      <name val="ＭＳ Ｐ明朝"/>
      <family val="1"/>
      <charset val="128"/>
    </font>
    <font>
      <b/>
      <sz val="9"/>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Ｐ明朝"/>
      <family val="1"/>
      <charset val="128"/>
    </font>
    <font>
      <sz val="6"/>
      <color theme="1"/>
      <name val="ＭＳ Ｐゴシック"/>
      <family val="3"/>
      <charset val="128"/>
    </font>
    <font>
      <sz val="6"/>
      <color theme="1"/>
      <name val="ＭＳ Ｐ明朝"/>
      <family val="1"/>
      <charset val="128"/>
    </font>
    <font>
      <sz val="5"/>
      <color theme="1"/>
      <name val="ＭＳ Ｐ明朝"/>
      <family val="1"/>
      <charset val="128"/>
    </font>
    <font>
      <b/>
      <sz val="6"/>
      <color theme="1"/>
      <name val="ＭＳ Ｐゴシック"/>
      <family val="3"/>
      <charset val="128"/>
    </font>
    <font>
      <sz val="10"/>
      <color theme="1"/>
      <name val="ＭＳ Ｐゴシック"/>
      <family val="2"/>
      <charset val="128"/>
    </font>
    <font>
      <sz val="9"/>
      <color theme="1"/>
      <name val="ＭＳ Ｐゴシック"/>
      <family val="2"/>
      <charset val="128"/>
    </font>
    <font>
      <sz val="7"/>
      <color theme="1"/>
      <name val="ＭＳ Ｐ明朝"/>
      <family val="1"/>
      <charset val="128"/>
    </font>
    <font>
      <sz val="8"/>
      <color theme="1"/>
      <name val="ＭＳ 明朝"/>
      <family val="1"/>
      <charset val="128"/>
    </font>
    <font>
      <b/>
      <sz val="8"/>
      <color theme="1"/>
      <name val="ＭＳ Ｐゴシック"/>
      <family val="2"/>
      <charset val="128"/>
    </font>
  </fonts>
  <fills count="2">
    <fill>
      <patternFill patternType="none"/>
    </fill>
    <fill>
      <patternFill patternType="gray125"/>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bottom style="medium">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899">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6" fillId="0" borderId="2" xfId="0" applyFont="1" applyBorder="1" applyAlignment="1">
      <alignment horizontal="distributed" vertical="center"/>
    </xf>
    <xf numFmtId="0" fontId="8" fillId="0" borderId="0" xfId="0" applyFont="1"/>
    <xf numFmtId="0" fontId="6" fillId="0" borderId="3" xfId="0" applyFont="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applyBorder="1" applyAlignment="1">
      <alignment horizontal="distributed" vertical="center"/>
    </xf>
    <xf numFmtId="41" fontId="7" fillId="0" borderId="1" xfId="1" applyNumberFormat="1" applyFont="1" applyBorder="1" applyAlignment="1"/>
    <xf numFmtId="41" fontId="6" fillId="0" borderId="1" xfId="1" applyNumberFormat="1" applyFont="1" applyBorder="1" applyAlignment="1"/>
    <xf numFmtId="41" fontId="6" fillId="0" borderId="5" xfId="1" applyNumberFormat="1" applyFont="1" applyBorder="1" applyAlignment="1"/>
    <xf numFmtId="0" fontId="8" fillId="0" borderId="0" xfId="0" applyFont="1" applyBorder="1"/>
    <xf numFmtId="49" fontId="6" fillId="0" borderId="0" xfId="0" applyNumberFormat="1" applyFont="1" applyBorder="1" applyAlignment="1">
      <alignment horizontal="distributed" vertical="center"/>
    </xf>
    <xf numFmtId="41" fontId="6" fillId="0" borderId="5" xfId="0" applyNumberFormat="1" applyFont="1" applyBorder="1" applyAlignment="1"/>
    <xf numFmtId="41" fontId="6" fillId="0" borderId="1" xfId="0" applyNumberFormat="1" applyFont="1" applyBorder="1" applyAlignment="1"/>
    <xf numFmtId="41" fontId="6" fillId="0" borderId="5" xfId="1" applyNumberFormat="1" applyFont="1" applyBorder="1" applyAlignment="1">
      <alignment horizontal="right"/>
    </xf>
    <xf numFmtId="41" fontId="6" fillId="0" borderId="5" xfId="0" applyNumberFormat="1" applyFont="1" applyBorder="1"/>
    <xf numFmtId="41" fontId="6" fillId="0" borderId="1" xfId="0" applyNumberFormat="1" applyFont="1" applyBorder="1"/>
    <xf numFmtId="49" fontId="6" fillId="0" borderId="4" xfId="0" applyNumberFormat="1" applyFont="1" applyBorder="1" applyAlignment="1">
      <alignment horizontal="distributed" vertical="center"/>
    </xf>
    <xf numFmtId="41" fontId="7" fillId="0" borderId="3" xfId="1" applyNumberFormat="1" applyFont="1" applyBorder="1" applyAlignment="1"/>
    <xf numFmtId="41" fontId="6" fillId="0" borderId="6" xfId="1" applyNumberFormat="1" applyFont="1" applyBorder="1" applyAlignment="1"/>
    <xf numFmtId="41" fontId="6" fillId="0" borderId="3" xfId="1" applyNumberFormat="1" applyFont="1" applyBorder="1" applyAlignment="1"/>
    <xf numFmtId="41" fontId="6" fillId="0" borderId="3" xfId="0" applyNumberFormat="1" applyFont="1" applyBorder="1"/>
    <xf numFmtId="41" fontId="6" fillId="0" borderId="6" xfId="0" applyNumberFormat="1" applyFont="1" applyBorder="1"/>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horizontal="left" vertical="center"/>
    </xf>
    <xf numFmtId="0" fontId="6" fillId="0" borderId="0" xfId="0" applyFont="1" applyAlignment="1">
      <alignment horizontal="left"/>
    </xf>
    <xf numFmtId="0" fontId="6" fillId="0" borderId="0" xfId="0" applyNumberFormat="1" applyFont="1" applyAlignment="1">
      <alignment vertical="center"/>
    </xf>
    <xf numFmtId="0" fontId="6" fillId="0" borderId="0" xfId="0" applyFont="1" applyAlignment="1">
      <alignment vertical="center"/>
    </xf>
    <xf numFmtId="41" fontId="0" fillId="0" borderId="0" xfId="0" applyNumberFormat="1"/>
    <xf numFmtId="0" fontId="8" fillId="0" borderId="0" xfId="0" applyFont="1" applyAlignment="1">
      <alignment vertical="center"/>
    </xf>
    <xf numFmtId="41" fontId="8" fillId="0" borderId="0" xfId="0" applyNumberFormat="1" applyFont="1" applyAlignment="1">
      <alignment vertical="center"/>
    </xf>
    <xf numFmtId="41" fontId="6" fillId="0" borderId="6" xfId="1" applyNumberFormat="1" applyFont="1" applyBorder="1" applyAlignment="1">
      <alignment horizontal="right" vertical="center"/>
    </xf>
    <xf numFmtId="41" fontId="6" fillId="0" borderId="3" xfId="1" applyNumberFormat="1" applyFont="1" applyBorder="1" applyAlignment="1">
      <alignment horizontal="right" vertical="center"/>
    </xf>
    <xf numFmtId="41" fontId="6" fillId="0" borderId="3" xfId="0" applyNumberFormat="1" applyFont="1" applyBorder="1" applyAlignment="1">
      <alignment vertical="center"/>
    </xf>
    <xf numFmtId="41" fontId="6" fillId="0" borderId="6" xfId="1" applyNumberFormat="1" applyFont="1" applyBorder="1" applyAlignment="1">
      <alignment vertical="center"/>
    </xf>
    <xf numFmtId="0" fontId="8" fillId="0" borderId="0" xfId="0" applyFont="1" applyBorder="1" applyAlignment="1">
      <alignment horizontal="right" vertical="center"/>
    </xf>
    <xf numFmtId="41" fontId="6" fillId="0" borderId="1" xfId="1" applyNumberFormat="1" applyFont="1" applyBorder="1" applyAlignment="1">
      <alignment horizontal="right" vertical="center"/>
    </xf>
    <xf numFmtId="41" fontId="6" fillId="0" borderId="5" xfId="1" applyNumberFormat="1" applyFont="1" applyBorder="1" applyAlignment="1">
      <alignment horizontal="right" vertical="center"/>
    </xf>
    <xf numFmtId="41" fontId="6" fillId="0" borderId="5" xfId="0" applyNumberFormat="1" applyFont="1" applyBorder="1" applyAlignment="1">
      <alignment vertical="center"/>
    </xf>
    <xf numFmtId="41" fontId="6" fillId="0" borderId="1" xfId="1" applyNumberFormat="1" applyFont="1" applyBorder="1" applyAlignment="1">
      <alignment vertical="center"/>
    </xf>
    <xf numFmtId="0" fontId="8" fillId="0" borderId="0" xfId="0" applyFont="1" applyAlignment="1">
      <alignment horizontal="right" vertical="center"/>
    </xf>
    <xf numFmtId="41" fontId="6" fillId="0" borderId="13" xfId="1" applyNumberFormat="1" applyFont="1" applyBorder="1" applyAlignment="1">
      <alignment horizontal="right" vertical="center"/>
    </xf>
    <xf numFmtId="41" fontId="6" fillId="0" borderId="14" xfId="1" applyNumberFormat="1" applyFont="1" applyBorder="1" applyAlignment="1">
      <alignment horizontal="right" vertical="center"/>
    </xf>
    <xf numFmtId="41" fontId="6" fillId="0" borderId="14" xfId="0" applyNumberFormat="1" applyFont="1" applyBorder="1" applyAlignment="1">
      <alignment vertical="center"/>
    </xf>
    <xf numFmtId="41" fontId="6" fillId="0" borderId="13" xfId="1" applyNumberFormat="1" applyFont="1" applyBorder="1" applyAlignment="1">
      <alignment vertical="center"/>
    </xf>
    <xf numFmtId="41" fontId="9" fillId="0" borderId="1" xfId="0" applyNumberFormat="1" applyFont="1" applyBorder="1" applyAlignment="1">
      <alignment vertical="center"/>
    </xf>
    <xf numFmtId="49" fontId="7" fillId="0" borderId="12"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41" fontId="6" fillId="0" borderId="1" xfId="0" applyNumberFormat="1" applyFont="1" applyBorder="1" applyAlignment="1">
      <alignment vertical="center"/>
    </xf>
    <xf numFmtId="49" fontId="6" fillId="0" borderId="12" xfId="0" applyNumberFormat="1" applyFont="1" applyBorder="1" applyAlignment="1">
      <alignment horizontal="center" vertical="center"/>
    </xf>
    <xf numFmtId="0" fontId="8"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18" xfId="0" applyFont="1" applyBorder="1" applyAlignment="1">
      <alignment horizontal="distributed" vertical="center"/>
    </xf>
    <xf numFmtId="0" fontId="10" fillId="0" borderId="0" xfId="0" applyFont="1" applyFill="1"/>
    <xf numFmtId="0" fontId="10" fillId="0" borderId="0" xfId="0" applyFont="1" applyFill="1" applyBorder="1"/>
    <xf numFmtId="0" fontId="11" fillId="0" borderId="0" xfId="0" applyFont="1" applyFill="1"/>
    <xf numFmtId="0" fontId="11" fillId="0" borderId="0" xfId="0" applyFont="1" applyFill="1" applyBorder="1"/>
    <xf numFmtId="41" fontId="11" fillId="0" borderId="0" xfId="0" applyNumberFormat="1" applyFont="1" applyFill="1" applyBorder="1"/>
    <xf numFmtId="0" fontId="11" fillId="0" borderId="0" xfId="0" applyFont="1" applyFill="1" applyBorder="1" applyAlignment="1">
      <alignment vertical="center"/>
    </xf>
    <xf numFmtId="0" fontId="11" fillId="0" borderId="0" xfId="0" applyNumberFormat="1" applyFont="1" applyFill="1" applyBorder="1" applyAlignment="1">
      <alignment vertical="center"/>
    </xf>
    <xf numFmtId="49" fontId="11" fillId="0" borderId="16" xfId="0" applyNumberFormat="1" applyFont="1" applyFill="1" applyBorder="1" applyAlignment="1">
      <alignment vertical="center" wrapText="1"/>
    </xf>
    <xf numFmtId="0" fontId="11" fillId="0" borderId="0" xfId="0" applyFont="1" applyFill="1" applyAlignment="1">
      <alignment vertical="center"/>
    </xf>
    <xf numFmtId="41" fontId="11" fillId="0" borderId="22" xfId="0" applyNumberFormat="1" applyFont="1" applyFill="1" applyBorder="1" applyAlignment="1">
      <alignment vertical="center"/>
    </xf>
    <xf numFmtId="41" fontId="11" fillId="0" borderId="23" xfId="0" applyNumberFormat="1" applyFont="1" applyFill="1" applyBorder="1" applyAlignment="1">
      <alignment vertical="center"/>
    </xf>
    <xf numFmtId="41" fontId="11" fillId="0" borderId="22" xfId="0" applyNumberFormat="1" applyFont="1" applyFill="1" applyBorder="1" applyAlignment="1" applyProtection="1">
      <alignment horizontal="right" vertical="center"/>
      <protection locked="0"/>
    </xf>
    <xf numFmtId="41" fontId="11" fillId="0" borderId="23" xfId="0" applyNumberFormat="1" applyFont="1" applyFill="1" applyBorder="1" applyAlignment="1" applyProtection="1">
      <alignment horizontal="right" vertical="center"/>
      <protection locked="0"/>
    </xf>
    <xf numFmtId="41" fontId="11" fillId="0" borderId="23" xfId="0" applyNumberFormat="1" applyFont="1" applyFill="1" applyBorder="1" applyAlignment="1" applyProtection="1">
      <alignment horizontal="right" vertical="center"/>
    </xf>
    <xf numFmtId="41" fontId="11" fillId="0" borderId="5" xfId="0" applyNumberFormat="1" applyFont="1" applyFill="1" applyBorder="1" applyAlignment="1" applyProtection="1">
      <alignment horizontal="right" vertical="center"/>
      <protection locked="0"/>
    </xf>
    <xf numFmtId="41" fontId="11" fillId="0" borderId="24" xfId="0" quotePrefix="1" applyNumberFormat="1" applyFont="1" applyFill="1" applyBorder="1" applyAlignment="1">
      <alignment horizontal="right" vertical="center"/>
    </xf>
    <xf numFmtId="41" fontId="11" fillId="0" borderId="24" xfId="0" applyNumberFormat="1" applyFont="1" applyFill="1" applyBorder="1" applyAlignment="1">
      <alignment horizontal="right" vertical="center"/>
    </xf>
    <xf numFmtId="41" fontId="11" fillId="0" borderId="24" xfId="0" applyNumberFormat="1" applyFont="1" applyFill="1" applyBorder="1" applyAlignment="1" applyProtection="1">
      <alignment horizontal="right" vertical="center"/>
    </xf>
    <xf numFmtId="41" fontId="11" fillId="0" borderId="5" xfId="0" applyNumberFormat="1" applyFont="1" applyFill="1" applyBorder="1" applyAlignment="1">
      <alignment horizontal="right" vertical="center"/>
    </xf>
    <xf numFmtId="41" fontId="11" fillId="0" borderId="1" xfId="0" applyNumberFormat="1" applyFont="1" applyFill="1" applyBorder="1" applyAlignment="1" applyProtection="1">
      <alignment horizontal="right" vertical="center"/>
      <protection locked="0"/>
    </xf>
    <xf numFmtId="41" fontId="11" fillId="0" borderId="5" xfId="0" applyNumberFormat="1" applyFont="1" applyFill="1" applyBorder="1" applyAlignment="1" applyProtection="1">
      <alignment horizontal="right" vertical="center"/>
    </xf>
    <xf numFmtId="49" fontId="11" fillId="0" borderId="12" xfId="0" applyNumberFormat="1" applyFont="1" applyFill="1" applyBorder="1" applyAlignment="1">
      <alignment horizontal="distributed" vertical="center"/>
    </xf>
    <xf numFmtId="41" fontId="11" fillId="0" borderId="0" xfId="0" applyNumberFormat="1" applyFont="1" applyFill="1" applyBorder="1" applyAlignment="1">
      <alignment horizontal="distributed" vertical="center"/>
    </xf>
    <xf numFmtId="41" fontId="11" fillId="0" borderId="1" xfId="0" applyNumberFormat="1" applyFont="1" applyFill="1" applyBorder="1" applyAlignment="1">
      <alignment vertical="center"/>
    </xf>
    <xf numFmtId="41" fontId="11" fillId="0" borderId="5" xfId="0" applyNumberFormat="1" applyFont="1" applyFill="1" applyBorder="1" applyAlignment="1">
      <alignment vertical="center"/>
    </xf>
    <xf numFmtId="41" fontId="11" fillId="0" borderId="12" xfId="0" quotePrefix="1" applyNumberFormat="1" applyFont="1" applyFill="1" applyBorder="1" applyAlignment="1">
      <alignment horizontal="right" vertical="center"/>
    </xf>
    <xf numFmtId="41" fontId="11" fillId="0" borderId="12" xfId="0" applyNumberFormat="1" applyFont="1" applyFill="1" applyBorder="1" applyAlignment="1" applyProtection="1">
      <alignment horizontal="right" vertical="center"/>
    </xf>
    <xf numFmtId="41" fontId="11" fillId="0" borderId="12" xfId="0" applyNumberFormat="1" applyFont="1" applyFill="1" applyBorder="1" applyAlignment="1">
      <alignment horizontal="right" vertical="center"/>
    </xf>
    <xf numFmtId="41" fontId="11" fillId="0" borderId="1" xfId="0" applyNumberFormat="1" applyFont="1" applyFill="1" applyBorder="1" applyAlignment="1">
      <alignment horizontal="right" vertical="center"/>
    </xf>
    <xf numFmtId="0" fontId="11" fillId="0" borderId="1" xfId="0" applyFont="1" applyFill="1" applyBorder="1" applyAlignment="1">
      <alignment vertical="center"/>
    </xf>
    <xf numFmtId="0" fontId="11" fillId="0" borderId="5" xfId="0" applyFont="1" applyFill="1" applyBorder="1" applyAlignment="1">
      <alignment vertical="center"/>
    </xf>
    <xf numFmtId="49" fontId="11" fillId="0" borderId="0" xfId="0" applyNumberFormat="1" applyFont="1" applyFill="1" applyBorder="1" applyAlignment="1">
      <alignment horizontal="distributed" vertical="center"/>
    </xf>
    <xf numFmtId="41" fontId="11" fillId="0" borderId="0" xfId="0" applyNumberFormat="1" applyFont="1" applyFill="1" applyBorder="1" applyAlignment="1">
      <alignment horizontal="center" vertical="center"/>
    </xf>
    <xf numFmtId="41" fontId="11" fillId="0" borderId="13" xfId="0" applyNumberFormat="1" applyFont="1" applyFill="1" applyBorder="1" applyAlignment="1">
      <alignment horizontal="right" vertical="center"/>
    </xf>
    <xf numFmtId="41" fontId="11" fillId="0" borderId="15" xfId="0" applyNumberFormat="1" applyFont="1" applyFill="1" applyBorder="1" applyAlignment="1">
      <alignment horizontal="right" vertical="center"/>
    </xf>
    <xf numFmtId="49" fontId="11" fillId="0" borderId="15" xfId="0" applyNumberFormat="1" applyFont="1" applyFill="1" applyBorder="1" applyAlignment="1">
      <alignment horizontal="distributed" vertical="center"/>
    </xf>
    <xf numFmtId="41" fontId="11" fillId="0" borderId="16" xfId="0" applyNumberFormat="1" applyFont="1" applyFill="1" applyBorder="1" applyAlignment="1">
      <alignment horizontal="center" vertical="center"/>
    </xf>
    <xf numFmtId="0" fontId="11" fillId="0" borderId="26" xfId="0" applyFont="1" applyFill="1" applyBorder="1" applyAlignment="1">
      <alignment horizontal="center" vertical="distributed" textRotation="255"/>
    </xf>
    <xf numFmtId="0" fontId="11" fillId="0" borderId="26" xfId="0" applyFont="1" applyFill="1" applyBorder="1" applyAlignment="1">
      <alignment horizontal="center" vertical="distributed" textRotation="255" wrapText="1" shrinkToFit="1"/>
    </xf>
    <xf numFmtId="0" fontId="11" fillId="0" borderId="26" xfId="0" applyFont="1" applyFill="1" applyBorder="1" applyAlignment="1">
      <alignment horizontal="center" vertical="distributed" textRotation="255" wrapText="1"/>
    </xf>
    <xf numFmtId="0" fontId="3" fillId="0" borderId="25" xfId="0" applyNumberFormat="1" applyFont="1" applyFill="1" applyBorder="1" applyAlignment="1">
      <alignment vertical="top" wrapText="1"/>
    </xf>
    <xf numFmtId="0" fontId="5" fillId="0" borderId="25" xfId="0" applyNumberFormat="1" applyFont="1" applyFill="1" applyBorder="1" applyAlignment="1">
      <alignment vertical="top"/>
    </xf>
    <xf numFmtId="0" fontId="10" fillId="0" borderId="0" xfId="0" applyFont="1" applyFill="1" applyAlignment="1">
      <alignment horizontal="center" vertical="center"/>
    </xf>
    <xf numFmtId="41" fontId="10" fillId="0" borderId="0" xfId="0" applyNumberFormat="1" applyFont="1" applyFill="1"/>
    <xf numFmtId="41" fontId="10" fillId="0" borderId="0" xfId="0" applyNumberFormat="1" applyFont="1" applyFill="1" applyBorder="1"/>
    <xf numFmtId="41" fontId="10" fillId="0" borderId="0" xfId="0" applyNumberFormat="1" applyFont="1" applyFill="1" applyAlignment="1">
      <alignment horizontal="center" vertical="center"/>
    </xf>
    <xf numFmtId="41" fontId="11" fillId="0" borderId="0" xfId="0" applyNumberFormat="1" applyFont="1" applyFill="1"/>
    <xf numFmtId="41" fontId="11" fillId="0" borderId="0" xfId="0" quotePrefix="1" applyNumberFormat="1" applyFont="1" applyFill="1" applyBorder="1" applyAlignment="1">
      <alignment horizontal="right"/>
    </xf>
    <xf numFmtId="41" fontId="11" fillId="0" borderId="22" xfId="0" applyNumberFormat="1" applyFont="1" applyFill="1" applyBorder="1"/>
    <xf numFmtId="41" fontId="11" fillId="0" borderId="23" xfId="0" applyNumberFormat="1" applyFont="1" applyFill="1" applyBorder="1"/>
    <xf numFmtId="41" fontId="11" fillId="0" borderId="22" xfId="0" applyNumberFormat="1" applyFont="1" applyFill="1" applyBorder="1" applyAlignment="1">
      <alignment horizontal="right" vertical="center"/>
    </xf>
    <xf numFmtId="41" fontId="11" fillId="0" borderId="23" xfId="0" applyNumberFormat="1" applyFont="1" applyFill="1" applyBorder="1" applyAlignment="1">
      <alignment horizontal="right" vertical="center"/>
    </xf>
    <xf numFmtId="41" fontId="11" fillId="0" borderId="23" xfId="0" quotePrefix="1" applyNumberFormat="1" applyFont="1" applyFill="1" applyBorder="1" applyAlignment="1">
      <alignment horizontal="right" vertical="center"/>
    </xf>
    <xf numFmtId="41" fontId="11" fillId="0" borderId="5" xfId="1" applyNumberFormat="1" applyFont="1" applyFill="1" applyBorder="1" applyAlignment="1">
      <alignment horizontal="right" vertical="center"/>
    </xf>
    <xf numFmtId="0" fontId="11" fillId="0" borderId="0" xfId="0" applyNumberFormat="1" applyFont="1" applyFill="1" applyBorder="1" applyAlignment="1">
      <alignment horizontal="distributed" vertical="center"/>
    </xf>
    <xf numFmtId="41" fontId="11" fillId="0" borderId="1" xfId="0" applyNumberFormat="1" applyFont="1" applyFill="1" applyBorder="1"/>
    <xf numFmtId="41" fontId="11" fillId="0" borderId="5" xfId="0" applyNumberFormat="1" applyFont="1" applyFill="1" applyBorder="1"/>
    <xf numFmtId="41" fontId="11" fillId="0" borderId="5" xfId="0" quotePrefix="1" applyNumberFormat="1" applyFont="1" applyFill="1" applyBorder="1" applyAlignment="1">
      <alignment horizontal="right" vertical="center"/>
    </xf>
    <xf numFmtId="41" fontId="11" fillId="0" borderId="1" xfId="0" quotePrefix="1" applyNumberFormat="1" applyFont="1" applyFill="1" applyBorder="1" applyAlignment="1">
      <alignment horizontal="right" vertical="center"/>
    </xf>
    <xf numFmtId="41" fontId="11" fillId="0" borderId="0" xfId="0" applyNumberFormat="1" applyFont="1" applyFill="1" applyBorder="1" applyAlignment="1">
      <alignment horizontal="center"/>
    </xf>
    <xf numFmtId="41" fontId="11" fillId="0" borderId="14" xfId="0" applyNumberFormat="1" applyFont="1" applyFill="1" applyBorder="1" applyAlignment="1">
      <alignment horizontal="right" vertical="center"/>
    </xf>
    <xf numFmtId="41" fontId="11" fillId="0" borderId="14" xfId="1" applyNumberFormat="1" applyFont="1" applyFill="1" applyBorder="1" applyAlignment="1">
      <alignment horizontal="right" vertical="center"/>
    </xf>
    <xf numFmtId="0" fontId="11" fillId="0" borderId="16" xfId="0" applyNumberFormat="1" applyFont="1" applyFill="1" applyBorder="1" applyAlignment="1">
      <alignment horizontal="distributed" vertical="center"/>
    </xf>
    <xf numFmtId="41" fontId="11" fillId="0" borderId="16" xfId="0" applyNumberFormat="1" applyFont="1" applyFill="1" applyBorder="1" applyAlignment="1">
      <alignment horizontal="center"/>
    </xf>
    <xf numFmtId="0" fontId="11" fillId="0" borderId="25" xfId="0" applyNumberFormat="1" applyFont="1" applyFill="1" applyBorder="1" applyAlignment="1">
      <alignment horizontal="distributed" vertical="center"/>
    </xf>
    <xf numFmtId="41" fontId="11" fillId="0" borderId="25" xfId="0" applyNumberFormat="1" applyFont="1" applyFill="1" applyBorder="1" applyAlignment="1">
      <alignment horizontal="distributed" vertical="center"/>
    </xf>
    <xf numFmtId="41" fontId="11" fillId="0" borderId="12" xfId="0" applyNumberFormat="1" applyFont="1" applyFill="1" applyBorder="1" applyAlignment="1" applyProtection="1">
      <alignment horizontal="right" vertical="center"/>
      <protection locked="0"/>
    </xf>
    <xf numFmtId="41" fontId="11" fillId="0" borderId="1" xfId="0" applyNumberFormat="1" applyFont="1" applyFill="1" applyBorder="1" applyAlignment="1" applyProtection="1">
      <alignment horizontal="right" vertical="center"/>
    </xf>
    <xf numFmtId="41" fontId="11" fillId="0" borderId="13" xfId="1" applyNumberFormat="1" applyFont="1" applyFill="1" applyBorder="1" applyAlignment="1">
      <alignment horizontal="right" vertical="center"/>
    </xf>
    <xf numFmtId="41" fontId="11" fillId="0" borderId="15" xfId="1" applyNumberFormat="1" applyFont="1" applyFill="1" applyBorder="1" applyAlignment="1">
      <alignment horizontal="right" vertical="center"/>
    </xf>
    <xf numFmtId="0" fontId="13" fillId="0" borderId="0" xfId="0" applyFont="1" applyFill="1" applyAlignment="1">
      <alignment vertical="top"/>
    </xf>
    <xf numFmtId="0" fontId="13" fillId="0" borderId="0" xfId="0" applyFont="1" applyFill="1" applyBorder="1" applyAlignment="1">
      <alignment vertical="top"/>
    </xf>
    <xf numFmtId="0" fontId="0" fillId="0" borderId="0" xfId="0" applyBorder="1"/>
    <xf numFmtId="41" fontId="8" fillId="0" borderId="0" xfId="0" applyNumberFormat="1" applyFont="1"/>
    <xf numFmtId="176" fontId="6" fillId="0" borderId="6" xfId="1" quotePrefix="1" applyNumberFormat="1" applyFont="1" applyBorder="1" applyAlignment="1">
      <alignment horizontal="right" vertical="center"/>
    </xf>
    <xf numFmtId="41" fontId="6" fillId="0" borderId="6" xfId="1" quotePrefix="1" applyNumberFormat="1" applyFont="1" applyBorder="1" applyAlignment="1">
      <alignment horizontal="right" vertical="center"/>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41" fontId="7" fillId="0" borderId="1" xfId="1" applyNumberFormat="1" applyFont="1" applyFill="1" applyBorder="1" applyAlignment="1">
      <alignment horizontal="right" vertical="center"/>
    </xf>
    <xf numFmtId="41" fontId="7" fillId="0" borderId="1" xfId="1" applyNumberFormat="1" applyFont="1" applyBorder="1" applyAlignment="1">
      <alignment horizontal="right" vertical="center"/>
    </xf>
    <xf numFmtId="0" fontId="7" fillId="0" borderId="12" xfId="0" applyNumberFormat="1" applyFont="1" applyBorder="1" applyAlignment="1">
      <alignment horizontal="distributed" vertical="center"/>
    </xf>
    <xf numFmtId="0" fontId="8" fillId="0" borderId="0" xfId="0" applyFont="1" applyAlignment="1">
      <alignment horizontal="center" vertical="center"/>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8" fillId="0" borderId="0" xfId="0" applyFont="1" applyBorder="1" applyAlignment="1">
      <alignment horizontal="right"/>
    </xf>
    <xf numFmtId="0" fontId="6" fillId="0" borderId="9" xfId="0" applyFont="1" applyBorder="1" applyAlignment="1"/>
    <xf numFmtId="0" fontId="6" fillId="0" borderId="9" xfId="0" applyNumberFormat="1" applyFont="1" applyBorder="1" applyAlignment="1">
      <alignment vertical="center"/>
    </xf>
    <xf numFmtId="41" fontId="6" fillId="0" borderId="6" xfId="1" applyNumberFormat="1" applyFont="1" applyBorder="1" applyAlignment="1">
      <alignment horizontal="right"/>
    </xf>
    <xf numFmtId="49" fontId="6" fillId="0" borderId="11" xfId="0" applyNumberFormat="1" applyFont="1" applyBorder="1" applyAlignment="1">
      <alignment horizontal="distributed" vertical="center"/>
    </xf>
    <xf numFmtId="41" fontId="6" fillId="0" borderId="1" xfId="1" applyNumberFormat="1" applyFont="1" applyBorder="1" applyAlignment="1">
      <alignment horizontal="right"/>
    </xf>
    <xf numFmtId="49" fontId="6" fillId="0" borderId="12" xfId="0" applyNumberFormat="1" applyFont="1" applyBorder="1" applyAlignment="1">
      <alignment horizontal="distributed" vertical="center"/>
    </xf>
    <xf numFmtId="41" fontId="7" fillId="0" borderId="8" xfId="1" applyNumberFormat="1" applyFont="1" applyBorder="1" applyAlignment="1">
      <alignment horizontal="right"/>
    </xf>
    <xf numFmtId="41" fontId="7" fillId="0" borderId="8" xfId="1" applyNumberFormat="1" applyFont="1" applyBorder="1" applyAlignment="1"/>
    <xf numFmtId="49" fontId="7" fillId="0" borderId="33" xfId="0" applyNumberFormat="1" applyFont="1" applyBorder="1" applyAlignment="1">
      <alignment horizontal="distributed" vertical="center"/>
    </xf>
    <xf numFmtId="0" fontId="6" fillId="0" borderId="30"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NumberFormat="1" applyFont="1" applyAlignment="1">
      <alignment horizontal="left" vertical="center"/>
    </xf>
    <xf numFmtId="41" fontId="8" fillId="0" borderId="0" xfId="0" applyNumberFormat="1" applyFont="1" applyBorder="1" applyAlignment="1">
      <alignment vertical="center"/>
    </xf>
    <xf numFmtId="41" fontId="8" fillId="0" borderId="0" xfId="0" applyNumberFormat="1" applyFont="1" applyFill="1" applyBorder="1" applyAlignment="1">
      <alignment vertical="center"/>
    </xf>
    <xf numFmtId="41" fontId="6" fillId="0" borderId="6"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41" fontId="6" fillId="0" borderId="5" xfId="0" applyNumberFormat="1" applyFont="1" applyFill="1" applyBorder="1" applyAlignment="1" applyProtection="1">
      <alignment horizontal="right" vertical="center"/>
    </xf>
    <xf numFmtId="0" fontId="6" fillId="0" borderId="15" xfId="0" applyNumberFormat="1" applyFont="1" applyBorder="1" applyAlignment="1">
      <alignment horizontal="distributed" vertical="center"/>
    </xf>
    <xf numFmtId="41" fontId="7" fillId="0" borderId="22" xfId="0" applyNumberFormat="1" applyFont="1" applyFill="1" applyBorder="1" applyAlignment="1" applyProtection="1">
      <alignment vertical="center"/>
      <protection locked="0"/>
    </xf>
    <xf numFmtId="41" fontId="7" fillId="0" borderId="23" xfId="0" applyNumberFormat="1" applyFont="1" applyFill="1" applyBorder="1" applyAlignment="1" applyProtection="1">
      <alignment vertical="center"/>
      <protection locked="0"/>
    </xf>
    <xf numFmtId="0" fontId="7" fillId="0" borderId="33" xfId="0" applyNumberFormat="1" applyFont="1" applyBorder="1" applyAlignment="1">
      <alignment horizontal="distributed" vertical="center"/>
    </xf>
    <xf numFmtId="41" fontId="8" fillId="0" borderId="0" xfId="0" applyNumberFormat="1" applyFont="1" applyBorder="1"/>
    <xf numFmtId="41" fontId="8" fillId="0" borderId="0" xfId="0" applyNumberFormat="1" applyFont="1" applyFill="1" applyBorder="1"/>
    <xf numFmtId="41" fontId="6" fillId="0" borderId="6"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1" fontId="7" fillId="0" borderId="8" xfId="0" applyNumberFormat="1" applyFont="1" applyFill="1" applyBorder="1" applyAlignment="1" applyProtection="1">
      <alignment horizontal="right" vertical="center"/>
      <protection locked="0"/>
    </xf>
    <xf numFmtId="41" fontId="7" fillId="0" borderId="7" xfId="0" applyNumberFormat="1" applyFont="1" applyFill="1" applyBorder="1" applyAlignment="1" applyProtection="1">
      <alignment horizontal="right" vertical="center"/>
      <protection locked="0"/>
    </xf>
    <xf numFmtId="0" fontId="6" fillId="0" borderId="31" xfId="0" applyFont="1" applyFill="1" applyBorder="1" applyAlignment="1">
      <alignment vertical="distributed" textRotation="255"/>
    </xf>
    <xf numFmtId="0" fontId="6" fillId="0" borderId="31" xfId="0" applyFont="1" applyBorder="1" applyAlignment="1">
      <alignment vertical="distributed" textRotation="255"/>
    </xf>
    <xf numFmtId="0" fontId="6" fillId="0" borderId="34" xfId="0" applyFont="1" applyBorder="1" applyAlignment="1">
      <alignment vertical="distributed" textRotation="255"/>
    </xf>
    <xf numFmtId="0" fontId="6" fillId="0" borderId="31" xfId="0" applyFont="1" applyBorder="1" applyAlignment="1">
      <alignment vertical="distributed" textRotation="255" wrapText="1"/>
    </xf>
    <xf numFmtId="0" fontId="3" fillId="0" borderId="0" xfId="0" applyNumberFormat="1" applyFont="1" applyBorder="1" applyAlignment="1">
      <alignment horizontal="left" vertical="top"/>
    </xf>
    <xf numFmtId="0" fontId="5" fillId="0" borderId="0" xfId="0" applyNumberFormat="1" applyFont="1" applyBorder="1" applyAlignment="1">
      <alignment horizontal="left" vertical="top"/>
    </xf>
    <xf numFmtId="0" fontId="10" fillId="0" borderId="0" xfId="0" applyFont="1"/>
    <xf numFmtId="0" fontId="8" fillId="0" borderId="0" xfId="2" applyFont="1" applyBorder="1">
      <alignment vertical="center"/>
    </xf>
    <xf numFmtId="41" fontId="8" fillId="0" borderId="0" xfId="0" applyNumberFormat="1" applyFont="1" applyFill="1"/>
    <xf numFmtId="0" fontId="14" fillId="0" borderId="0" xfId="0" applyFont="1" applyAlignment="1">
      <alignment vertical="center"/>
    </xf>
    <xf numFmtId="41" fontId="11" fillId="0" borderId="6" xfId="1" applyNumberFormat="1" applyFont="1" applyBorder="1" applyAlignment="1">
      <alignment horizontal="right" vertical="center"/>
    </xf>
    <xf numFmtId="41" fontId="11" fillId="0" borderId="3" xfId="1" applyNumberFormat="1" applyFont="1" applyBorder="1" applyAlignment="1">
      <alignment horizontal="right" vertical="center"/>
    </xf>
    <xf numFmtId="49" fontId="11" fillId="0" borderId="11" xfId="0" applyNumberFormat="1" applyFont="1" applyBorder="1" applyAlignment="1">
      <alignment horizontal="distributed" vertical="center"/>
    </xf>
    <xf numFmtId="41" fontId="11" fillId="0" borderId="1" xfId="1" applyNumberFormat="1" applyFont="1" applyBorder="1" applyAlignment="1">
      <alignment horizontal="right" vertical="center"/>
    </xf>
    <xf numFmtId="49" fontId="11" fillId="0" borderId="12" xfId="0" applyNumberFormat="1" applyFont="1" applyBorder="1" applyAlignment="1">
      <alignment horizontal="distributed" vertical="center"/>
    </xf>
    <xf numFmtId="0" fontId="14" fillId="0" borderId="0" xfId="0" applyFont="1" applyAlignment="1">
      <alignment horizontal="left" vertical="center"/>
    </xf>
    <xf numFmtId="41" fontId="14" fillId="0" borderId="0" xfId="0" applyNumberFormat="1" applyFont="1" applyAlignment="1">
      <alignment vertical="center"/>
    </xf>
    <xf numFmtId="41" fontId="15" fillId="0" borderId="8" xfId="1" applyNumberFormat="1" applyFont="1" applyBorder="1" applyAlignment="1">
      <alignment horizontal="right" vertical="center"/>
    </xf>
    <xf numFmtId="49" fontId="15" fillId="0" borderId="33" xfId="0" applyNumberFormat="1" applyFont="1" applyBorder="1" applyAlignment="1">
      <alignment horizontal="distributed" vertical="center"/>
    </xf>
    <xf numFmtId="0" fontId="14" fillId="0" borderId="0" xfId="0" applyFont="1"/>
    <xf numFmtId="0" fontId="11" fillId="0" borderId="31" xfId="0" applyFont="1" applyBorder="1" applyAlignment="1">
      <alignment horizontal="center" vertical="distributed" textRotation="255" wrapText="1"/>
    </xf>
    <xf numFmtId="0" fontId="11" fillId="0" borderId="31" xfId="0" applyFont="1" applyBorder="1" applyAlignment="1">
      <alignment horizontal="center" vertical="distributed" textRotation="255"/>
    </xf>
    <xf numFmtId="0" fontId="3" fillId="0" borderId="0" xfId="0" applyNumberFormat="1" applyFont="1" applyBorder="1" applyAlignment="1">
      <alignment horizontal="left" vertical="top" wrapText="1"/>
    </xf>
    <xf numFmtId="0" fontId="5" fillId="0" borderId="4" xfId="0" applyNumberFormat="1" applyFont="1" applyBorder="1" applyAlignment="1">
      <alignment vertical="top"/>
    </xf>
    <xf numFmtId="0" fontId="16" fillId="0" borderId="0" xfId="0" applyFont="1"/>
    <xf numFmtId="41" fontId="16" fillId="0" borderId="0" xfId="0" applyNumberFormat="1" applyFont="1" applyFill="1"/>
    <xf numFmtId="0" fontId="17" fillId="0" borderId="0" xfId="0" applyNumberFormat="1" applyFont="1" applyAlignment="1">
      <alignment vertical="center"/>
    </xf>
    <xf numFmtId="41" fontId="12" fillId="0" borderId="1" xfId="1" applyNumberFormat="1" applyFont="1" applyBorder="1" applyAlignment="1">
      <alignment horizontal="right" vertical="center"/>
    </xf>
    <xf numFmtId="41" fontId="12" fillId="0" borderId="3" xfId="1" applyNumberFormat="1" applyFont="1" applyBorder="1" applyAlignment="1">
      <alignment horizontal="right" vertical="center"/>
    </xf>
    <xf numFmtId="41" fontId="12" fillId="0" borderId="6" xfId="1" applyNumberFormat="1" applyFont="1" applyBorder="1" applyAlignment="1">
      <alignment horizontal="right" vertical="center"/>
    </xf>
    <xf numFmtId="41" fontId="12" fillId="0" borderId="5" xfId="1" applyNumberFormat="1" applyFont="1" applyBorder="1" applyAlignment="1">
      <alignment horizontal="right" vertical="center"/>
    </xf>
    <xf numFmtId="41" fontId="12" fillId="0" borderId="1" xfId="0" applyNumberFormat="1" applyFont="1" applyBorder="1" applyAlignment="1">
      <alignment horizontal="right" vertical="center"/>
    </xf>
    <xf numFmtId="41" fontId="12" fillId="0" borderId="5" xfId="0" applyNumberFormat="1" applyFont="1" applyBorder="1" applyAlignment="1">
      <alignment horizontal="right" vertical="center"/>
    </xf>
    <xf numFmtId="177" fontId="18" fillId="0" borderId="8" xfId="1" applyNumberFormat="1" applyFont="1" applyBorder="1" applyAlignment="1">
      <alignment horizontal="center" vertical="center"/>
    </xf>
    <xf numFmtId="41" fontId="18" fillId="0" borderId="8" xfId="1" applyNumberFormat="1" applyFont="1" applyBorder="1" applyAlignment="1">
      <alignment horizontal="right" vertical="center"/>
    </xf>
    <xf numFmtId="0" fontId="11" fillId="0" borderId="31" xfId="0" applyFont="1" applyBorder="1" applyAlignment="1">
      <alignment vertical="center" textRotation="255" wrapText="1"/>
    </xf>
    <xf numFmtId="0" fontId="11" fillId="0" borderId="31" xfId="0" applyFont="1" applyBorder="1" applyAlignment="1">
      <alignment horizontal="center" vertical="center" textRotation="255"/>
    </xf>
    <xf numFmtId="0" fontId="11" fillId="0" borderId="31" xfId="0" applyFont="1" applyBorder="1" applyAlignment="1">
      <alignment horizontal="center" vertical="center" textRotation="255" wrapText="1"/>
    </xf>
    <xf numFmtId="0" fontId="8" fillId="0" borderId="0" xfId="0" applyFont="1" applyAlignment="1"/>
    <xf numFmtId="0" fontId="17" fillId="0" borderId="9" xfId="0" applyNumberFormat="1" applyFont="1" applyBorder="1" applyAlignment="1">
      <alignment vertical="center" wrapText="1"/>
    </xf>
    <xf numFmtId="41" fontId="14" fillId="0" borderId="0" xfId="0" applyNumberFormat="1" applyFont="1"/>
    <xf numFmtId="41" fontId="11" fillId="0" borderId="6" xfId="0" applyNumberFormat="1" applyFont="1" applyBorder="1"/>
    <xf numFmtId="41" fontId="11" fillId="0" borderId="3" xfId="0" applyNumberFormat="1" applyFont="1" applyBorder="1"/>
    <xf numFmtId="41" fontId="11" fillId="0" borderId="6" xfId="1" applyNumberFormat="1" applyFont="1" applyFill="1" applyBorder="1" applyAlignment="1"/>
    <xf numFmtId="41" fontId="11" fillId="0" borderId="4" xfId="1" applyNumberFormat="1" applyFont="1" applyFill="1" applyBorder="1" applyAlignment="1"/>
    <xf numFmtId="41" fontId="11" fillId="0" borderId="6" xfId="1" applyNumberFormat="1" applyFont="1" applyBorder="1" applyAlignment="1">
      <alignment horizontal="right"/>
    </xf>
    <xf numFmtId="41" fontId="11" fillId="0" borderId="6" xfId="1" applyNumberFormat="1" applyFont="1" applyFill="1" applyBorder="1" applyAlignment="1">
      <alignment horizontal="right"/>
    </xf>
    <xf numFmtId="49" fontId="11" fillId="0" borderId="11" xfId="0" applyNumberFormat="1" applyFont="1" applyBorder="1" applyAlignment="1">
      <alignment horizontal="distributed" vertical="center" wrapText="1"/>
    </xf>
    <xf numFmtId="41" fontId="11" fillId="0" borderId="1" xfId="0" applyNumberFormat="1" applyFont="1" applyBorder="1"/>
    <xf numFmtId="41" fontId="11" fillId="0" borderId="5" xfId="0" applyNumberFormat="1" applyFont="1" applyBorder="1"/>
    <xf numFmtId="41" fontId="11" fillId="0" borderId="1" xfId="1" applyNumberFormat="1" applyFont="1" applyFill="1" applyBorder="1" applyAlignment="1"/>
    <xf numFmtId="41" fontId="11" fillId="0" borderId="0" xfId="1" applyNumberFormat="1" applyFont="1" applyFill="1" applyBorder="1" applyAlignment="1">
      <alignment wrapText="1"/>
    </xf>
    <xf numFmtId="41" fontId="11" fillId="0" borderId="1" xfId="1" applyNumberFormat="1" applyFont="1" applyBorder="1" applyAlignment="1">
      <alignment horizontal="right"/>
    </xf>
    <xf numFmtId="41" fontId="11" fillId="0" borderId="1" xfId="1" applyNumberFormat="1" applyFont="1" applyFill="1" applyBorder="1" applyAlignment="1">
      <alignment horizontal="right"/>
    </xf>
    <xf numFmtId="49" fontId="11" fillId="0" borderId="12" xfId="0" applyNumberFormat="1" applyFont="1" applyBorder="1" applyAlignment="1">
      <alignment horizontal="distributed" vertical="center" wrapText="1"/>
    </xf>
    <xf numFmtId="41" fontId="11" fillId="0" borderId="0" xfId="1" applyNumberFormat="1" applyFont="1" applyFill="1" applyBorder="1" applyAlignment="1"/>
    <xf numFmtId="41" fontId="11" fillId="0" borderId="13" xfId="0" applyNumberFormat="1" applyFont="1" applyBorder="1"/>
    <xf numFmtId="41" fontId="11" fillId="0" borderId="14" xfId="0" applyNumberFormat="1" applyFont="1" applyBorder="1"/>
    <xf numFmtId="41" fontId="20" fillId="0" borderId="8" xfId="1" applyNumberFormat="1" applyFont="1" applyBorder="1" applyAlignment="1">
      <alignment horizontal="right"/>
    </xf>
    <xf numFmtId="0" fontId="11" fillId="0" borderId="14" xfId="0" applyFont="1" applyBorder="1" applyAlignment="1">
      <alignment horizontal="center" vertical="distributed" textRotation="255" wrapText="1"/>
    </xf>
    <xf numFmtId="0" fontId="11" fillId="0" borderId="14" xfId="0" applyFont="1" applyBorder="1" applyAlignment="1">
      <alignment horizontal="center" vertical="distributed" textRotation="255"/>
    </xf>
    <xf numFmtId="0" fontId="11" fillId="0" borderId="31" xfId="0" applyFont="1" applyFill="1" applyBorder="1" applyAlignment="1">
      <alignment horizontal="center" vertical="distributed" textRotation="255" wrapText="1"/>
    </xf>
    <xf numFmtId="0" fontId="11" fillId="0" borderId="31" xfId="0" applyFont="1" applyFill="1" applyBorder="1" applyAlignment="1">
      <alignment horizontal="center" vertical="distributed" textRotation="255"/>
    </xf>
    <xf numFmtId="0" fontId="11" fillId="0" borderId="35" xfId="0" applyFont="1" applyFill="1" applyBorder="1" applyAlignment="1">
      <alignment horizontal="center" vertical="distributed" textRotation="255" wrapText="1"/>
    </xf>
    <xf numFmtId="0" fontId="11" fillId="0" borderId="30" xfId="0" applyFont="1" applyBorder="1" applyAlignment="1">
      <alignment horizontal="center" vertical="distributed" textRotation="255" wrapText="1"/>
    </xf>
    <xf numFmtId="0" fontId="0" fillId="0" borderId="0" xfId="0" applyFont="1"/>
    <xf numFmtId="0" fontId="3" fillId="0" borderId="0" xfId="0" applyNumberFormat="1" applyFont="1" applyAlignment="1">
      <alignment vertical="top" wrapText="1"/>
    </xf>
    <xf numFmtId="0" fontId="21" fillId="0" borderId="0" xfId="0" applyFont="1" applyFill="1"/>
    <xf numFmtId="41" fontId="21" fillId="0" borderId="0" xfId="0" applyNumberFormat="1" applyFont="1" applyFill="1" applyBorder="1" applyProtection="1">
      <protection locked="0"/>
    </xf>
    <xf numFmtId="41" fontId="21" fillId="0" borderId="0" xfId="1" applyNumberFormat="1" applyFont="1" applyFill="1" applyBorder="1" applyAlignment="1"/>
    <xf numFmtId="41" fontId="21" fillId="0" borderId="0" xfId="0" applyNumberFormat="1" applyFont="1" applyFill="1"/>
    <xf numFmtId="41" fontId="21" fillId="0" borderId="0" xfId="1" applyNumberFormat="1" applyFont="1" applyFill="1" applyBorder="1" applyAlignment="1">
      <alignment vertical="center"/>
    </xf>
    <xf numFmtId="0" fontId="22" fillId="0" borderId="0" xfId="0" applyFont="1" applyFill="1"/>
    <xf numFmtId="0" fontId="23" fillId="0" borderId="0" xfId="0" applyNumberFormat="1" applyFont="1" applyFill="1" applyAlignment="1">
      <alignment vertical="center"/>
    </xf>
    <xf numFmtId="41" fontId="22" fillId="0" borderId="0" xfId="1" applyNumberFormat="1" applyFont="1" applyFill="1" applyBorder="1" applyAlignment="1">
      <alignment vertical="center"/>
    </xf>
    <xf numFmtId="0" fontId="22" fillId="0" borderId="0" xfId="0" applyFont="1" applyFill="1" applyAlignment="1"/>
    <xf numFmtId="0" fontId="22" fillId="0" borderId="0" xfId="0" applyFont="1" applyFill="1" applyAlignment="1">
      <alignment vertical="center"/>
    </xf>
    <xf numFmtId="41" fontId="22" fillId="0" borderId="0" xfId="0" applyNumberFormat="1" applyFont="1" applyFill="1"/>
    <xf numFmtId="0" fontId="23" fillId="0" borderId="9" xfId="0" applyNumberFormat="1" applyFont="1" applyFill="1" applyBorder="1" applyAlignment="1">
      <alignment vertical="center" wrapText="1"/>
    </xf>
    <xf numFmtId="41" fontId="23" fillId="0" borderId="6" xfId="0" applyNumberFormat="1" applyFont="1" applyFill="1" applyBorder="1"/>
    <xf numFmtId="41" fontId="23" fillId="0" borderId="3" xfId="0" applyNumberFormat="1" applyFont="1" applyFill="1" applyBorder="1"/>
    <xf numFmtId="41" fontId="23" fillId="0" borderId="6" xfId="0" applyNumberFormat="1" applyFont="1" applyFill="1" applyBorder="1" applyProtection="1">
      <protection locked="0"/>
    </xf>
    <xf numFmtId="41" fontId="23" fillId="0" borderId="3" xfId="1" applyNumberFormat="1" applyFont="1" applyFill="1" applyBorder="1" applyAlignment="1"/>
    <xf numFmtId="41" fontId="23" fillId="0" borderId="6" xfId="1" applyNumberFormat="1" applyFont="1" applyFill="1" applyBorder="1" applyAlignment="1"/>
    <xf numFmtId="41" fontId="23" fillId="0" borderId="4" xfId="0" applyNumberFormat="1" applyFont="1" applyFill="1" applyBorder="1" applyProtection="1">
      <protection locked="0"/>
    </xf>
    <xf numFmtId="41" fontId="23" fillId="0" borderId="1" xfId="1" applyNumberFormat="1" applyFont="1" applyFill="1" applyBorder="1" applyAlignment="1"/>
    <xf numFmtId="49" fontId="23" fillId="0" borderId="11" xfId="0" applyNumberFormat="1" applyFont="1" applyFill="1" applyBorder="1" applyAlignment="1">
      <alignment horizontal="distributed" vertical="center" wrapText="1"/>
    </xf>
    <xf numFmtId="41" fontId="23" fillId="0" borderId="1" xfId="0" applyNumberFormat="1" applyFont="1" applyFill="1" applyBorder="1"/>
    <xf numFmtId="41" fontId="23" fillId="0" borderId="5" xfId="0" applyNumberFormat="1" applyFont="1" applyFill="1" applyBorder="1"/>
    <xf numFmtId="41" fontId="23" fillId="0" borderId="1" xfId="0" applyNumberFormat="1" applyFont="1" applyFill="1" applyBorder="1" applyProtection="1">
      <protection locked="0"/>
    </xf>
    <xf numFmtId="41" fontId="23" fillId="0" borderId="0" xfId="0" applyNumberFormat="1" applyFont="1" applyFill="1" applyBorder="1" applyProtection="1">
      <protection locked="0"/>
    </xf>
    <xf numFmtId="49" fontId="23" fillId="0" borderId="12" xfId="0" applyNumberFormat="1" applyFont="1" applyFill="1" applyBorder="1" applyAlignment="1">
      <alignment horizontal="distributed" vertical="center" wrapText="1"/>
    </xf>
    <xf numFmtId="49" fontId="23" fillId="0" borderId="12" xfId="0" applyNumberFormat="1" applyFont="1" applyFill="1" applyBorder="1" applyAlignment="1">
      <alignment horizontal="distributed" vertical="center"/>
    </xf>
    <xf numFmtId="41" fontId="23" fillId="0" borderId="13" xfId="0" applyNumberFormat="1" applyFont="1" applyFill="1" applyBorder="1"/>
    <xf numFmtId="41" fontId="23" fillId="0" borderId="14" xfId="0" applyNumberFormat="1" applyFont="1" applyFill="1" applyBorder="1"/>
    <xf numFmtId="41" fontId="23" fillId="0" borderId="0" xfId="1" applyNumberFormat="1" applyFont="1" applyFill="1" applyBorder="1" applyAlignment="1"/>
    <xf numFmtId="41" fontId="23" fillId="0" borderId="13" xfId="1" applyNumberFormat="1" applyFont="1" applyFill="1" applyBorder="1" applyAlignment="1"/>
    <xf numFmtId="41" fontId="24" fillId="0" borderId="0" xfId="0" applyNumberFormat="1" applyFont="1" applyFill="1"/>
    <xf numFmtId="41" fontId="25" fillId="0" borderId="8" xfId="1" applyNumberFormat="1" applyFont="1" applyFill="1" applyBorder="1" applyAlignment="1"/>
    <xf numFmtId="49" fontId="24" fillId="0" borderId="33" xfId="0" applyNumberFormat="1" applyFont="1" applyFill="1" applyBorder="1" applyAlignment="1">
      <alignment horizontal="distributed" vertical="center"/>
    </xf>
    <xf numFmtId="0" fontId="23" fillId="0" borderId="14" xfId="0" applyFont="1" applyFill="1" applyBorder="1" applyAlignment="1">
      <alignment horizontal="center" vertical="distributed" textRotation="255" wrapText="1"/>
    </xf>
    <xf numFmtId="0" fontId="23" fillId="0" borderId="15" xfId="0" applyFont="1" applyFill="1" applyBorder="1" applyAlignment="1">
      <alignment horizontal="center" vertical="distributed" textRotation="255" wrapText="1"/>
    </xf>
    <xf numFmtId="0" fontId="23" fillId="0" borderId="1" xfId="0" applyFont="1" applyFill="1" applyBorder="1" applyAlignment="1">
      <alignment horizontal="center" vertical="distributed" textRotation="255" wrapText="1"/>
    </xf>
    <xf numFmtId="0" fontId="23" fillId="0" borderId="30" xfId="0" applyFont="1" applyFill="1" applyBorder="1" applyAlignment="1">
      <alignment horizontal="center" vertical="distributed" textRotation="255" wrapText="1"/>
    </xf>
    <xf numFmtId="0" fontId="23" fillId="0" borderId="31" xfId="0" applyFont="1" applyFill="1" applyBorder="1" applyAlignment="1">
      <alignment horizontal="center" vertical="distributed" textRotation="255"/>
    </xf>
    <xf numFmtId="0" fontId="26" fillId="0" borderId="0" xfId="0" applyFont="1" applyFill="1"/>
    <xf numFmtId="0" fontId="27" fillId="0" borderId="0" xfId="0" applyFont="1" applyFill="1"/>
    <xf numFmtId="0" fontId="26" fillId="0" borderId="0" xfId="0" applyNumberFormat="1" applyFont="1" applyFill="1" applyBorder="1" applyAlignment="1">
      <alignment vertical="top" wrapText="1"/>
    </xf>
    <xf numFmtId="0" fontId="26" fillId="0" borderId="4" xfId="0" applyNumberFormat="1" applyFont="1" applyFill="1" applyBorder="1" applyAlignment="1">
      <alignment vertical="top"/>
    </xf>
    <xf numFmtId="0" fontId="6" fillId="0" borderId="0" xfId="0" applyFont="1" applyAlignment="1"/>
    <xf numFmtId="41" fontId="6" fillId="0" borderId="0" xfId="0" applyNumberFormat="1" applyFont="1" applyAlignment="1">
      <alignment vertical="center"/>
    </xf>
    <xf numFmtId="41" fontId="6" fillId="0" borderId="6" xfId="0" applyNumberFormat="1" applyFont="1" applyBorder="1" applyAlignment="1">
      <alignment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Border="1" applyAlignment="1">
      <alignment vertical="center"/>
    </xf>
    <xf numFmtId="41" fontId="6" fillId="0" borderId="11" xfId="0" applyNumberFormat="1" applyFont="1" applyBorder="1" applyAlignment="1">
      <alignment horizontal="center"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Border="1" applyAlignment="1">
      <alignment vertical="center"/>
    </xf>
    <xf numFmtId="41" fontId="6" fillId="0" borderId="12" xfId="0" applyNumberFormat="1" applyFont="1" applyBorder="1" applyAlignment="1">
      <alignment horizontal="center" vertical="center"/>
    </xf>
    <xf numFmtId="41" fontId="6" fillId="0" borderId="13" xfId="0" applyNumberFormat="1" applyFont="1" applyBorder="1" applyAlignment="1">
      <alignment vertical="center"/>
    </xf>
    <xf numFmtId="41" fontId="6" fillId="0" borderId="0" xfId="0" applyNumberFormat="1" applyFont="1" applyBorder="1" applyAlignment="1">
      <alignment vertical="center"/>
    </xf>
    <xf numFmtId="41" fontId="7" fillId="0" borderId="8" xfId="1" applyNumberFormat="1" applyFont="1" applyBorder="1" applyAlignment="1">
      <alignment vertical="center"/>
    </xf>
    <xf numFmtId="41" fontId="7" fillId="0" borderId="33" xfId="0" applyNumberFormat="1" applyFont="1" applyBorder="1" applyAlignment="1">
      <alignment horizontal="center" vertical="center"/>
    </xf>
    <xf numFmtId="0" fontId="6" fillId="0" borderId="0" xfId="0" applyFont="1" applyBorder="1"/>
    <xf numFmtId="0" fontId="6" fillId="0" borderId="18" xfId="0" applyFont="1" applyFill="1" applyBorder="1" applyAlignment="1">
      <alignment horizontal="distributed" vertical="distributed" textRotation="255" wrapText="1"/>
    </xf>
    <xf numFmtId="0" fontId="6" fillId="0" borderId="19" xfId="0" applyFont="1" applyBorder="1" applyAlignment="1">
      <alignment horizontal="distributed" vertical="distributed" textRotation="255" wrapText="1"/>
    </xf>
    <xf numFmtId="0" fontId="6" fillId="0" borderId="19" xfId="0" applyFont="1" applyBorder="1" applyAlignment="1">
      <alignment vertical="distributed" textRotation="255"/>
    </xf>
    <xf numFmtId="0" fontId="6" fillId="0" borderId="20" xfId="0" applyFont="1" applyBorder="1" applyAlignment="1">
      <alignment horizontal="center"/>
    </xf>
    <xf numFmtId="0" fontId="3" fillId="0" borderId="0" xfId="0" applyNumberFormat="1" applyFont="1" applyBorder="1" applyAlignment="1">
      <alignment vertical="top" wrapText="1"/>
    </xf>
    <xf numFmtId="0" fontId="8" fillId="0" borderId="0" xfId="0" applyNumberFormat="1" applyFont="1" applyBorder="1" applyAlignment="1"/>
    <xf numFmtId="0" fontId="28" fillId="0" borderId="0" xfId="0" applyFont="1" applyFill="1"/>
    <xf numFmtId="41" fontId="27" fillId="0" borderId="0" xfId="0" applyNumberFormat="1" applyFont="1" applyFill="1"/>
    <xf numFmtId="41" fontId="27" fillId="0" borderId="0" xfId="0" applyNumberFormat="1" applyFont="1" applyFill="1" applyBorder="1" applyAlignment="1" applyProtection="1">
      <alignment horizontal="left"/>
      <protection locked="0"/>
    </xf>
    <xf numFmtId="0" fontId="29" fillId="0" borderId="0" xfId="0" applyNumberFormat="1" applyFont="1" applyFill="1" applyBorder="1" applyAlignment="1">
      <alignment horizontal="left" vertical="center"/>
    </xf>
    <xf numFmtId="41" fontId="27" fillId="0" borderId="0" xfId="0" applyNumberFormat="1" applyFont="1" applyFill="1" applyAlignment="1">
      <alignment vertical="center"/>
    </xf>
    <xf numFmtId="41" fontId="29" fillId="0" borderId="6" xfId="0" applyNumberFormat="1" applyFont="1" applyFill="1" applyBorder="1" applyAlignment="1" applyProtection="1">
      <alignment horizontal="right" vertical="center"/>
      <protection locked="0"/>
    </xf>
    <xf numFmtId="41" fontId="29" fillId="0" borderId="3" xfId="0" applyNumberFormat="1" applyFont="1" applyFill="1" applyBorder="1" applyAlignment="1" applyProtection="1">
      <alignment horizontal="right" vertical="center"/>
      <protection locked="0"/>
    </xf>
    <xf numFmtId="41" fontId="29" fillId="0" borderId="5" xfId="0" applyNumberFormat="1" applyFont="1" applyFill="1" applyBorder="1" applyAlignment="1" applyProtection="1">
      <alignment horizontal="right" vertical="center"/>
    </xf>
    <xf numFmtId="49" fontId="29" fillId="0" borderId="11" xfId="0" applyNumberFormat="1" applyFont="1" applyFill="1" applyBorder="1" applyAlignment="1">
      <alignment horizontal="distributed" vertical="center" wrapText="1"/>
    </xf>
    <xf numFmtId="41" fontId="29" fillId="0" borderId="1" xfId="0" applyNumberFormat="1" applyFont="1" applyFill="1" applyBorder="1" applyAlignment="1" applyProtection="1">
      <alignment horizontal="right" vertical="center"/>
      <protection locked="0"/>
    </xf>
    <xf numFmtId="41" fontId="29" fillId="0" borderId="5" xfId="0" applyNumberFormat="1" applyFont="1" applyFill="1" applyBorder="1" applyAlignment="1" applyProtection="1">
      <alignment horizontal="right" vertical="center"/>
      <protection locked="0"/>
    </xf>
    <xf numFmtId="49" fontId="29" fillId="0" borderId="12" xfId="0" applyNumberFormat="1" applyFont="1" applyFill="1" applyBorder="1" applyAlignment="1">
      <alignment horizontal="distributed" vertical="center" wrapText="1"/>
    </xf>
    <xf numFmtId="49" fontId="29" fillId="0" borderId="12" xfId="0" applyNumberFormat="1" applyFont="1" applyFill="1" applyBorder="1" applyAlignment="1">
      <alignment horizontal="distributed" vertical="center"/>
    </xf>
    <xf numFmtId="41" fontId="27" fillId="0" borderId="0" xfId="0" applyNumberFormat="1" applyFont="1" applyFill="1" applyBorder="1" applyAlignment="1">
      <alignment vertical="center"/>
    </xf>
    <xf numFmtId="41" fontId="30" fillId="0" borderId="8" xfId="0" applyNumberFormat="1" applyFont="1" applyFill="1" applyBorder="1" applyAlignment="1" applyProtection="1">
      <alignment horizontal="right" vertical="center"/>
      <protection locked="0"/>
    </xf>
    <xf numFmtId="41" fontId="30" fillId="0" borderId="7" xfId="0" applyNumberFormat="1" applyFont="1" applyFill="1" applyBorder="1" applyAlignment="1" applyProtection="1">
      <alignment horizontal="right" vertical="center"/>
      <protection locked="0"/>
    </xf>
    <xf numFmtId="49" fontId="30" fillId="0" borderId="33" xfId="0" applyNumberFormat="1" applyFont="1" applyFill="1" applyBorder="1" applyAlignment="1">
      <alignment horizontal="distributed" vertical="center"/>
    </xf>
    <xf numFmtId="0" fontId="29" fillId="0" borderId="30" xfId="0" applyFont="1" applyFill="1" applyBorder="1" applyAlignment="1">
      <alignment horizontal="center" vertical="distributed" textRotation="255" wrapText="1"/>
    </xf>
    <xf numFmtId="0" fontId="29" fillId="0" borderId="31" xfId="0" applyFont="1" applyFill="1" applyBorder="1" applyAlignment="1">
      <alignment horizontal="center" vertical="distributed" textRotation="255"/>
    </xf>
    <xf numFmtId="41" fontId="31" fillId="0" borderId="0" xfId="0" applyNumberFormat="1" applyFont="1" applyFill="1"/>
    <xf numFmtId="0" fontId="26" fillId="0" borderId="0" xfId="0" applyNumberFormat="1" applyFont="1" applyFill="1" applyAlignment="1">
      <alignment vertical="top"/>
    </xf>
    <xf numFmtId="41" fontId="8" fillId="0" borderId="0" xfId="0" applyNumberFormat="1" applyFont="1" applyFill="1" applyBorder="1" applyProtection="1">
      <protection locked="0"/>
    </xf>
    <xf numFmtId="0" fontId="6" fillId="0" borderId="0" xfId="0" applyNumberFormat="1" applyFont="1" applyBorder="1" applyAlignment="1">
      <alignment vertical="center"/>
    </xf>
    <xf numFmtId="41" fontId="8" fillId="0" borderId="0" xfId="0" applyNumberFormat="1" applyFont="1" applyFill="1" applyAlignment="1">
      <alignment vertical="center"/>
    </xf>
    <xf numFmtId="41" fontId="6" fillId="0" borderId="6" xfId="0" applyNumberFormat="1" applyFont="1" applyFill="1" applyBorder="1" applyAlignment="1" applyProtection="1">
      <alignment vertical="center"/>
      <protection locked="0"/>
    </xf>
    <xf numFmtId="41" fontId="6" fillId="0" borderId="5" xfId="0" applyNumberFormat="1" applyFont="1" applyFill="1" applyBorder="1" applyAlignment="1" applyProtection="1">
      <alignment vertical="center"/>
    </xf>
    <xf numFmtId="49" fontId="6" fillId="0" borderId="11" xfId="0" applyNumberFormat="1" applyFont="1" applyBorder="1" applyAlignment="1">
      <alignment horizontal="distributed" vertical="center" wrapText="1"/>
    </xf>
    <xf numFmtId="41" fontId="6" fillId="0" borderId="1" xfId="0" applyNumberFormat="1" applyFont="1" applyFill="1" applyBorder="1" applyAlignment="1" applyProtection="1">
      <alignment vertical="center"/>
      <protection locked="0"/>
    </xf>
    <xf numFmtId="49" fontId="6" fillId="0" borderId="12" xfId="0" applyNumberFormat="1" applyFont="1" applyBorder="1" applyAlignment="1">
      <alignment horizontal="distributed" vertical="center" wrapText="1"/>
    </xf>
    <xf numFmtId="41" fontId="7" fillId="0" borderId="0" xfId="0" applyNumberFormat="1" applyFont="1" applyAlignment="1">
      <alignment vertical="center"/>
    </xf>
    <xf numFmtId="41" fontId="7" fillId="0" borderId="0" xfId="0" applyNumberFormat="1" applyFont="1" applyFill="1" applyAlignment="1">
      <alignment vertical="center"/>
    </xf>
    <xf numFmtId="41" fontId="7" fillId="0" borderId="0" xfId="0" applyNumberFormat="1" applyFont="1" applyFill="1" applyBorder="1" applyAlignment="1">
      <alignment vertical="center"/>
    </xf>
    <xf numFmtId="41" fontId="7" fillId="0" borderId="8" xfId="0" applyNumberFormat="1" applyFont="1" applyFill="1" applyBorder="1" applyAlignment="1" applyProtection="1">
      <alignment vertical="center"/>
      <protection locked="0"/>
    </xf>
    <xf numFmtId="41" fontId="7" fillId="0" borderId="7" xfId="0" applyNumberFormat="1" applyFont="1" applyFill="1" applyBorder="1" applyAlignment="1" applyProtection="1">
      <alignment vertical="center"/>
      <protection locked="0"/>
    </xf>
    <xf numFmtId="0" fontId="6" fillId="0" borderId="30" xfId="0" applyFont="1" applyBorder="1" applyAlignment="1">
      <alignment horizontal="center" vertical="distributed" textRotation="255" wrapText="1"/>
    </xf>
    <xf numFmtId="0" fontId="6" fillId="0" borderId="31" xfId="0" applyFont="1" applyBorder="1" applyAlignment="1">
      <alignment horizontal="center" vertical="distributed" textRotation="255"/>
    </xf>
    <xf numFmtId="41" fontId="3" fillId="0" borderId="0" xfId="0" applyNumberFormat="1" applyFont="1"/>
    <xf numFmtId="41" fontId="3" fillId="0" borderId="0" xfId="0" applyNumberFormat="1" applyFont="1" applyFill="1"/>
    <xf numFmtId="0" fontId="5" fillId="0" borderId="0" xfId="0" applyNumberFormat="1" applyFont="1" applyFill="1" applyAlignment="1">
      <alignment vertical="top"/>
    </xf>
    <xf numFmtId="0" fontId="32" fillId="0" borderId="0" xfId="0" applyFont="1"/>
    <xf numFmtId="0" fontId="32" fillId="0" borderId="0" xfId="0" applyFont="1" applyFill="1"/>
    <xf numFmtId="0" fontId="32" fillId="0" borderId="0" xfId="0" applyFont="1" applyFill="1" applyBorder="1"/>
    <xf numFmtId="178" fontId="33" fillId="0" borderId="0" xfId="0" applyNumberFormat="1" applyFont="1"/>
    <xf numFmtId="0" fontId="34" fillId="0" borderId="0" xfId="0" applyFont="1"/>
    <xf numFmtId="0" fontId="34" fillId="0" borderId="0" xfId="0" applyFont="1" applyFill="1"/>
    <xf numFmtId="0" fontId="34" fillId="0" borderId="0" xfId="0" applyFont="1" applyFill="1" applyBorder="1"/>
    <xf numFmtId="49" fontId="35" fillId="0" borderId="16" xfId="0" applyNumberFormat="1" applyFont="1" applyFill="1" applyBorder="1" applyAlignment="1">
      <alignment vertical="center" wrapText="1"/>
    </xf>
    <xf numFmtId="0" fontId="35" fillId="0" borderId="0" xfId="0" applyFont="1"/>
    <xf numFmtId="41" fontId="11" fillId="0" borderId="26" xfId="0" applyNumberFormat="1" applyFont="1" applyFill="1" applyBorder="1"/>
    <xf numFmtId="41" fontId="11" fillId="0" borderId="26" xfId="1" applyNumberFormat="1" applyFont="1" applyFill="1" applyBorder="1" applyAlignment="1">
      <alignment vertical="center"/>
    </xf>
    <xf numFmtId="41" fontId="11" fillId="0" borderId="26" xfId="1" applyNumberFormat="1" applyFont="1" applyBorder="1" applyAlignment="1">
      <alignment vertical="center"/>
    </xf>
    <xf numFmtId="41" fontId="15" fillId="0" borderId="26" xfId="1" applyNumberFormat="1" applyFont="1" applyBorder="1" applyAlignment="1">
      <alignment vertical="center"/>
    </xf>
    <xf numFmtId="178" fontId="35" fillId="0" borderId="26" xfId="0" applyNumberFormat="1" applyFont="1" applyFill="1" applyBorder="1" applyAlignment="1" applyProtection="1">
      <alignment horizontal="distributed" vertical="center"/>
    </xf>
    <xf numFmtId="0" fontId="35" fillId="0" borderId="26" xfId="0" applyNumberFormat="1" applyFont="1" applyFill="1" applyBorder="1" applyAlignment="1">
      <alignment horizontal="distributed" vertical="center"/>
    </xf>
    <xf numFmtId="41" fontId="11" fillId="0" borderId="26" xfId="0" applyNumberFormat="1" applyFont="1" applyFill="1" applyBorder="1" applyAlignment="1">
      <alignment vertical="center"/>
    </xf>
    <xf numFmtId="41" fontId="15" fillId="0" borderId="26" xfId="1" applyNumberFormat="1" applyFont="1" applyFill="1" applyBorder="1" applyAlignment="1">
      <alignment vertical="center" shrinkToFit="1"/>
    </xf>
    <xf numFmtId="0" fontId="34" fillId="0" borderId="0" xfId="0" applyFont="1" applyAlignment="1">
      <alignment vertical="center"/>
    </xf>
    <xf numFmtId="0" fontId="35" fillId="0" borderId="0" xfId="0" applyFont="1" applyAlignment="1">
      <alignment vertical="center"/>
    </xf>
    <xf numFmtId="0" fontId="35" fillId="0" borderId="26" xfId="0" applyFont="1" applyBorder="1" applyAlignment="1">
      <alignment horizontal="center" vertical="distributed" textRotation="255" wrapText="1"/>
    </xf>
    <xf numFmtId="0" fontId="38" fillId="0" borderId="0" xfId="0" applyFont="1"/>
    <xf numFmtId="0" fontId="39" fillId="0" borderId="0" xfId="0" applyFont="1" applyFill="1" applyAlignment="1">
      <alignment horizontal="right"/>
    </xf>
    <xf numFmtId="0" fontId="38" fillId="0" borderId="0" xfId="0" applyFont="1" applyFill="1"/>
    <xf numFmtId="0" fontId="38" fillId="0" borderId="0" xfId="0" applyFont="1" applyFill="1" applyBorder="1"/>
    <xf numFmtId="0" fontId="38" fillId="0" borderId="0" xfId="0" applyFont="1" applyFill="1" applyBorder="1" applyAlignment="1"/>
    <xf numFmtId="0" fontId="38" fillId="0" borderId="0" xfId="0" applyFont="1" applyBorder="1" applyAlignment="1"/>
    <xf numFmtId="0" fontId="38" fillId="0" borderId="0" xfId="0" applyNumberFormat="1" applyFont="1" applyBorder="1" applyAlignment="1">
      <alignment vertical="top" wrapText="1"/>
    </xf>
    <xf numFmtId="0" fontId="26" fillId="0" borderId="25" xfId="0" applyNumberFormat="1" applyFont="1" applyBorder="1" applyAlignment="1">
      <alignment vertical="top"/>
    </xf>
    <xf numFmtId="0" fontId="21" fillId="0" borderId="0" xfId="0" applyFont="1"/>
    <xf numFmtId="0" fontId="35" fillId="0" borderId="0" xfId="0" applyFont="1" applyAlignment="1"/>
    <xf numFmtId="0" fontId="35" fillId="0" borderId="0" xfId="0" applyNumberFormat="1" applyFont="1" applyAlignment="1">
      <alignment vertical="center"/>
    </xf>
    <xf numFmtId="0" fontId="34" fillId="0" borderId="0" xfId="0" applyFont="1" applyBorder="1" applyAlignment="1">
      <alignment vertical="center"/>
    </xf>
    <xf numFmtId="41" fontId="40" fillId="0" borderId="0" xfId="1" applyNumberFormat="1" applyFont="1" applyBorder="1" applyAlignment="1">
      <alignment horizontal="right" vertical="center"/>
    </xf>
    <xf numFmtId="49" fontId="40" fillId="0" borderId="0" xfId="0" applyNumberFormat="1" applyFont="1" applyBorder="1" applyAlignment="1">
      <alignment horizontal="distributed" vertical="center"/>
    </xf>
    <xf numFmtId="49" fontId="40" fillId="0" borderId="11" xfId="0" applyNumberFormat="1" applyFont="1" applyBorder="1" applyAlignment="1">
      <alignment horizontal="distributed" vertical="center"/>
    </xf>
    <xf numFmtId="41" fontId="11" fillId="0" borderId="1" xfId="0" applyNumberFormat="1" applyFont="1" applyBorder="1" applyAlignment="1">
      <alignment vertical="center"/>
    </xf>
    <xf numFmtId="41" fontId="11" fillId="0" borderId="5" xfId="0" applyNumberFormat="1" applyFont="1" applyBorder="1" applyAlignment="1">
      <alignment vertical="center"/>
    </xf>
    <xf numFmtId="49" fontId="40" fillId="0" borderId="12" xfId="0" applyNumberFormat="1" applyFont="1" applyBorder="1" applyAlignment="1">
      <alignment horizontal="distributed" vertical="center"/>
    </xf>
    <xf numFmtId="41" fontId="11" fillId="0" borderId="14" xfId="0" applyNumberFormat="1" applyFont="1" applyBorder="1" applyAlignment="1">
      <alignment vertical="center"/>
    </xf>
    <xf numFmtId="41" fontId="25" fillId="0" borderId="0" xfId="1" applyNumberFormat="1" applyFont="1" applyBorder="1" applyAlignment="1">
      <alignment horizontal="right" vertical="center"/>
    </xf>
    <xf numFmtId="49" fontId="25" fillId="0" borderId="33" xfId="0" applyNumberFormat="1" applyFont="1" applyBorder="1" applyAlignment="1">
      <alignment horizontal="distributed" vertical="center"/>
    </xf>
    <xf numFmtId="0" fontId="40" fillId="0" borderId="0" xfId="0" applyFont="1" applyBorder="1" applyAlignment="1">
      <alignment horizontal="center" vertical="distributed" textRotation="255" wrapText="1"/>
    </xf>
    <xf numFmtId="0" fontId="40" fillId="0" borderId="31" xfId="0" applyFont="1" applyBorder="1" applyAlignment="1">
      <alignment horizontal="center" vertical="distributed" textRotation="255" wrapText="1"/>
    </xf>
    <xf numFmtId="0" fontId="40" fillId="0" borderId="0" xfId="0" applyFont="1" applyBorder="1" applyAlignment="1">
      <alignment vertical="center" wrapText="1"/>
    </xf>
    <xf numFmtId="0" fontId="40" fillId="0" borderId="0" xfId="0" applyNumberFormat="1" applyFont="1" applyBorder="1" applyAlignment="1">
      <alignment vertical="center" wrapText="1"/>
    </xf>
    <xf numFmtId="41" fontId="34" fillId="0" borderId="0" xfId="0" applyNumberFormat="1" applyFont="1" applyAlignment="1">
      <alignment vertical="center"/>
    </xf>
    <xf numFmtId="49" fontId="40" fillId="0" borderId="11" xfId="0" applyNumberFormat="1" applyFont="1" applyFill="1" applyBorder="1" applyAlignment="1">
      <alignment horizontal="distributed" vertical="center"/>
    </xf>
    <xf numFmtId="49" fontId="40" fillId="0" borderId="12" xfId="0" applyNumberFormat="1" applyFont="1" applyFill="1" applyBorder="1" applyAlignment="1">
      <alignment horizontal="distributed" vertical="center"/>
    </xf>
    <xf numFmtId="41" fontId="15" fillId="0" borderId="7" xfId="1" applyNumberFormat="1" applyFont="1" applyBorder="1" applyAlignment="1">
      <alignment horizontal="right" vertical="center"/>
    </xf>
    <xf numFmtId="41" fontId="15" fillId="0" borderId="8" xfId="1" applyNumberFormat="1" applyFont="1" applyFill="1" applyBorder="1" applyAlignment="1">
      <alignment horizontal="right" vertical="center"/>
    </xf>
    <xf numFmtId="49" fontId="25" fillId="0" borderId="33" xfId="0" applyNumberFormat="1" applyFont="1" applyFill="1" applyBorder="1" applyAlignment="1">
      <alignment horizontal="distributed" vertical="center"/>
    </xf>
    <xf numFmtId="0" fontId="40" fillId="0" borderId="30" xfId="0" applyFont="1" applyBorder="1" applyAlignment="1">
      <alignment horizontal="center" vertical="distributed" textRotation="255" wrapText="1"/>
    </xf>
    <xf numFmtId="0" fontId="27" fillId="0" borderId="0" xfId="0" applyNumberFormat="1" applyFont="1" applyAlignment="1">
      <alignment horizontal="right"/>
    </xf>
    <xf numFmtId="0" fontId="31" fillId="0" borderId="0" xfId="0" applyNumberFormat="1" applyFont="1" applyAlignment="1">
      <alignment vertical="top" wrapText="1"/>
    </xf>
    <xf numFmtId="0" fontId="21" fillId="0" borderId="0" xfId="0" applyFont="1" applyBorder="1" applyAlignment="1">
      <alignment horizontal="center" wrapText="1"/>
    </xf>
    <xf numFmtId="0" fontId="23" fillId="0" borderId="0" xfId="0" applyFont="1" applyBorder="1" applyAlignment="1">
      <alignment horizontal="center" wrapText="1"/>
    </xf>
    <xf numFmtId="0" fontId="40" fillId="0" borderId="0" xfId="0" applyFont="1" applyBorder="1" applyAlignment="1">
      <alignment horizontal="center" vertical="center" wrapText="1"/>
    </xf>
    <xf numFmtId="0" fontId="40" fillId="0" borderId="0" xfId="0" applyFont="1" applyBorder="1" applyAlignment="1">
      <alignment horizontal="center" wrapText="1"/>
    </xf>
    <xf numFmtId="49" fontId="40" fillId="0" borderId="0" xfId="0" applyNumberFormat="1" applyFont="1" applyBorder="1" applyAlignment="1">
      <alignment horizontal="center" vertical="center" wrapText="1"/>
    </xf>
    <xf numFmtId="179" fontId="40" fillId="0" borderId="0" xfId="0" applyNumberFormat="1" applyFont="1" applyBorder="1" applyAlignment="1">
      <alignment horizontal="center" vertical="center" wrapText="1"/>
    </xf>
    <xf numFmtId="41" fontId="40" fillId="0" borderId="0" xfId="0" applyNumberFormat="1" applyFont="1" applyBorder="1" applyAlignment="1">
      <alignment vertical="center" wrapText="1"/>
    </xf>
    <xf numFmtId="0" fontId="40" fillId="0" borderId="0" xfId="0" applyFont="1" applyBorder="1" applyAlignment="1">
      <alignment horizontal="center" vertical="center" textRotation="255"/>
    </xf>
    <xf numFmtId="49" fontId="40" fillId="0" borderId="0" xfId="0" applyNumberFormat="1" applyFont="1" applyBorder="1" applyAlignment="1">
      <alignment vertical="center" wrapText="1"/>
    </xf>
    <xf numFmtId="179" fontId="40" fillId="0" borderId="0" xfId="0" applyNumberFormat="1" applyFont="1" applyBorder="1" applyAlignment="1">
      <alignment vertical="center" wrapText="1"/>
    </xf>
    <xf numFmtId="0" fontId="40" fillId="0" borderId="0" xfId="0" applyFont="1" applyFill="1" applyBorder="1" applyAlignment="1">
      <alignment vertical="center" wrapText="1"/>
    </xf>
    <xf numFmtId="0" fontId="23" fillId="0" borderId="0" xfId="0" applyFont="1" applyBorder="1" applyAlignment="1">
      <alignment horizontal="left" vertical="center"/>
    </xf>
    <xf numFmtId="41" fontId="11" fillId="0" borderId="6" xfId="0" applyNumberFormat="1" applyFont="1" applyFill="1" applyBorder="1" applyAlignment="1">
      <alignment vertical="center" wrapText="1"/>
    </xf>
    <xf numFmtId="41" fontId="11" fillId="0" borderId="4" xfId="0" applyNumberFormat="1" applyFont="1" applyFill="1" applyBorder="1" applyAlignment="1">
      <alignment vertical="center" wrapText="1"/>
    </xf>
    <xf numFmtId="41" fontId="11" fillId="0" borderId="3" xfId="0" applyNumberFormat="1" applyFont="1" applyFill="1" applyBorder="1" applyAlignment="1">
      <alignment vertical="center" wrapText="1"/>
    </xf>
    <xf numFmtId="41" fontId="11" fillId="0" borderId="11" xfId="0" applyNumberFormat="1" applyFont="1" applyFill="1" applyBorder="1" applyAlignment="1">
      <alignment vertical="center" wrapText="1"/>
    </xf>
    <xf numFmtId="0" fontId="40" fillId="0" borderId="4" xfId="0" applyFont="1" applyBorder="1" applyAlignment="1">
      <alignment horizontal="distributed" vertical="center" wrapText="1"/>
    </xf>
    <xf numFmtId="41" fontId="11" fillId="0" borderId="1" xfId="0" applyNumberFormat="1" applyFont="1" applyFill="1" applyBorder="1" applyAlignment="1">
      <alignment vertical="center" wrapText="1"/>
    </xf>
    <xf numFmtId="41" fontId="11" fillId="0" borderId="0" xfId="0" applyNumberFormat="1" applyFont="1" applyFill="1" applyBorder="1" applyAlignment="1">
      <alignment vertical="center" wrapText="1"/>
    </xf>
    <xf numFmtId="41" fontId="11" fillId="0" borderId="5" xfId="0" applyNumberFormat="1" applyFont="1" applyFill="1" applyBorder="1" applyAlignment="1">
      <alignment vertical="center" wrapText="1"/>
    </xf>
    <xf numFmtId="41" fontId="11" fillId="0" borderId="12" xfId="0" applyNumberFormat="1" applyFont="1" applyFill="1" applyBorder="1" applyAlignment="1">
      <alignment vertical="center" wrapText="1"/>
    </xf>
    <xf numFmtId="0" fontId="40" fillId="0" borderId="0" xfId="0" applyFont="1" applyBorder="1" applyAlignment="1">
      <alignment horizontal="distributed" vertical="center" wrapText="1"/>
    </xf>
    <xf numFmtId="41" fontId="15" fillId="0" borderId="1" xfId="0" applyNumberFormat="1" applyFont="1" applyBorder="1" applyAlignment="1">
      <alignment vertical="center" wrapText="1"/>
    </xf>
    <xf numFmtId="41" fontId="15" fillId="0" borderId="5" xfId="0" applyNumberFormat="1" applyFont="1" applyBorder="1" applyAlignment="1">
      <alignment vertical="center" wrapText="1"/>
    </xf>
    <xf numFmtId="41" fontId="15" fillId="0" borderId="12" xfId="0" applyNumberFormat="1" applyFont="1" applyBorder="1" applyAlignment="1">
      <alignment vertical="center" wrapText="1"/>
    </xf>
    <xf numFmtId="41" fontId="15" fillId="0" borderId="1" xfId="0" applyNumberFormat="1" applyFont="1" applyFill="1" applyBorder="1" applyAlignment="1">
      <alignment vertical="center" wrapText="1"/>
    </xf>
    <xf numFmtId="0" fontId="25" fillId="0" borderId="0" xfId="0" applyFont="1" applyBorder="1" applyAlignment="1">
      <alignment vertical="center" wrapText="1"/>
    </xf>
    <xf numFmtId="0" fontId="40" fillId="0" borderId="18"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4" xfId="0" applyFont="1" applyBorder="1" applyAlignment="1">
      <alignment horizontal="center" vertical="center"/>
    </xf>
    <xf numFmtId="0" fontId="40" fillId="0" borderId="30" xfId="0" applyFont="1" applyBorder="1" applyAlignment="1">
      <alignment horizontal="center" vertical="center" textRotation="255"/>
    </xf>
    <xf numFmtId="0" fontId="40" fillId="0" borderId="6" xfId="0" applyFont="1" applyBorder="1" applyAlignment="1">
      <alignment horizontal="center" vertical="center" textRotation="255"/>
    </xf>
    <xf numFmtId="0" fontId="40" fillId="0" borderId="4" xfId="0" applyFont="1" applyBorder="1" applyAlignment="1">
      <alignment horizontal="center" vertical="center" textRotation="255"/>
    </xf>
    <xf numFmtId="0" fontId="40" fillId="0" borderId="31" xfId="0" applyFont="1" applyBorder="1" applyAlignment="1">
      <alignment horizontal="center" vertical="center" textRotation="255"/>
    </xf>
    <xf numFmtId="0" fontId="40" fillId="0" borderId="35" xfId="0" applyFont="1" applyBorder="1" applyAlignment="1">
      <alignment horizontal="center" vertical="center" textRotation="255"/>
    </xf>
    <xf numFmtId="179" fontId="40" fillId="0" borderId="33" xfId="0" applyNumberFormat="1" applyFont="1" applyBorder="1" applyAlignment="1">
      <alignment horizontal="center" vertical="top"/>
    </xf>
    <xf numFmtId="0" fontId="40" fillId="0" borderId="4" xfId="0" applyFont="1" applyFill="1" applyBorder="1" applyAlignment="1">
      <alignment horizontal="distributed" vertical="center" wrapText="1"/>
    </xf>
    <xf numFmtId="0" fontId="40" fillId="0" borderId="0"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40" fillId="0" borderId="6" xfId="0" applyFont="1" applyBorder="1" applyAlignment="1">
      <alignment horizontal="left" vertical="center" wrapText="1"/>
    </xf>
    <xf numFmtId="49" fontId="40" fillId="0" borderId="0" xfId="0" applyNumberFormat="1" applyFont="1" applyBorder="1" applyAlignment="1">
      <alignment vertical="center" shrinkToFit="1"/>
    </xf>
    <xf numFmtId="49" fontId="40" fillId="0" borderId="0" xfId="0" applyNumberFormat="1" applyFont="1" applyBorder="1" applyAlignment="1">
      <alignment vertical="center" wrapText="1" shrinkToFit="1"/>
    </xf>
    <xf numFmtId="179" fontId="40" fillId="0" borderId="8" xfId="0" applyNumberFormat="1" applyFont="1" applyBorder="1" applyAlignment="1">
      <alignment horizontal="center" vertical="center" wrapText="1"/>
    </xf>
    <xf numFmtId="179" fontId="40" fillId="0" borderId="22" xfId="0" applyNumberFormat="1" applyFont="1" applyBorder="1" applyAlignment="1">
      <alignment horizontal="center" vertical="center" wrapText="1"/>
    </xf>
    <xf numFmtId="0" fontId="23" fillId="0" borderId="0" xfId="0" applyFont="1"/>
    <xf numFmtId="0" fontId="23" fillId="0" borderId="0" xfId="0" applyFont="1" applyBorder="1"/>
    <xf numFmtId="0" fontId="27" fillId="0" borderId="0" xfId="0" applyFont="1" applyBorder="1"/>
    <xf numFmtId="0" fontId="23" fillId="0" borderId="0" xfId="0" applyFont="1" applyBorder="1" applyAlignment="1"/>
    <xf numFmtId="0" fontId="23" fillId="0" borderId="0" xfId="0" applyNumberFormat="1" applyFont="1" applyBorder="1" applyAlignment="1">
      <alignment vertical="top" wrapText="1"/>
    </xf>
    <xf numFmtId="0" fontId="23" fillId="0" borderId="0" xfId="0" applyNumberFormat="1" applyFont="1" applyBorder="1" applyAlignment="1"/>
    <xf numFmtId="0" fontId="23" fillId="0" borderId="4" xfId="0" applyNumberFormat="1" applyFont="1" applyBorder="1" applyAlignment="1">
      <alignment vertical="top" wrapText="1"/>
    </xf>
    <xf numFmtId="0" fontId="29" fillId="0" borderId="4" xfId="0" applyNumberFormat="1" applyFont="1" applyBorder="1" applyAlignment="1">
      <alignment vertical="center"/>
    </xf>
    <xf numFmtId="0" fontId="26" fillId="0" borderId="0" xfId="0" applyFont="1" applyBorder="1" applyAlignment="1">
      <alignment horizontal="left"/>
    </xf>
    <xf numFmtId="0" fontId="21" fillId="0" borderId="0" xfId="0" applyNumberFormat="1" applyFont="1" applyAlignment="1">
      <alignment vertical="center"/>
    </xf>
    <xf numFmtId="178" fontId="21" fillId="0" borderId="0" xfId="0" applyNumberFormat="1" applyFont="1" applyFill="1"/>
    <xf numFmtId="41" fontId="21" fillId="0" borderId="0" xfId="1" applyNumberFormat="1" applyFont="1" applyBorder="1" applyAlignment="1"/>
    <xf numFmtId="49" fontId="21" fillId="0" borderId="0" xfId="0" applyNumberFormat="1" applyFont="1" applyBorder="1" applyAlignment="1">
      <alignment horizontal="distributed" vertical="center"/>
    </xf>
    <xf numFmtId="41" fontId="35" fillId="0" borderId="0" xfId="1" applyNumberFormat="1" applyFont="1" applyBorder="1" applyAlignment="1"/>
    <xf numFmtId="41" fontId="35" fillId="0" borderId="9" xfId="1" applyNumberFormat="1" applyFont="1" applyBorder="1" applyAlignment="1"/>
    <xf numFmtId="49" fontId="35" fillId="0" borderId="0" xfId="0" applyNumberFormat="1" applyFont="1" applyBorder="1" applyAlignment="1">
      <alignment vertical="center"/>
    </xf>
    <xf numFmtId="49" fontId="23" fillId="0" borderId="0" xfId="0" applyNumberFormat="1" applyFont="1" applyBorder="1" applyAlignment="1">
      <alignment vertical="center"/>
    </xf>
    <xf numFmtId="41" fontId="41" fillId="0" borderId="6" xfId="0" applyNumberFormat="1" applyFont="1" applyBorder="1" applyAlignment="1">
      <alignment shrinkToFit="1"/>
    </xf>
    <xf numFmtId="41" fontId="41" fillId="0" borderId="3" xfId="0" applyNumberFormat="1" applyFont="1" applyBorder="1" applyAlignment="1">
      <alignment shrinkToFit="1"/>
    </xf>
    <xf numFmtId="41" fontId="23" fillId="0" borderId="6" xfId="1" applyNumberFormat="1" applyFont="1" applyBorder="1" applyAlignment="1">
      <alignment vertical="center" shrinkToFit="1"/>
    </xf>
    <xf numFmtId="41" fontId="23" fillId="0" borderId="3" xfId="1" applyNumberFormat="1" applyFont="1" applyBorder="1" applyAlignment="1">
      <alignment vertical="center" shrinkToFit="1"/>
    </xf>
    <xf numFmtId="41" fontId="23" fillId="0" borderId="11" xfId="1" applyNumberFormat="1" applyFont="1" applyBorder="1" applyAlignment="1">
      <alignment vertical="center" shrinkToFit="1"/>
    </xf>
    <xf numFmtId="41" fontId="23" fillId="0" borderId="1" xfId="1" applyNumberFormat="1" applyFont="1" applyBorder="1" applyAlignment="1">
      <alignment vertical="center" shrinkToFit="1"/>
    </xf>
    <xf numFmtId="49" fontId="23" fillId="0" borderId="11" xfId="0" applyNumberFormat="1" applyFont="1" applyBorder="1" applyAlignment="1">
      <alignment horizontal="distributed" vertical="center"/>
    </xf>
    <xf numFmtId="41" fontId="41" fillId="0" borderId="1" xfId="0" applyNumberFormat="1" applyFont="1" applyBorder="1" applyAlignment="1">
      <alignment shrinkToFit="1"/>
    </xf>
    <xf numFmtId="41" fontId="41" fillId="0" borderId="5" xfId="0" applyNumberFormat="1" applyFont="1" applyBorder="1" applyAlignment="1">
      <alignment shrinkToFit="1"/>
    </xf>
    <xf numFmtId="41" fontId="23" fillId="0" borderId="5" xfId="1" applyNumberFormat="1" applyFont="1" applyBorder="1" applyAlignment="1">
      <alignment vertical="center" shrinkToFit="1"/>
    </xf>
    <xf numFmtId="41" fontId="23" fillId="0" borderId="12" xfId="1" applyNumberFormat="1" applyFont="1" applyBorder="1" applyAlignment="1">
      <alignment vertical="center" shrinkToFit="1"/>
    </xf>
    <xf numFmtId="49" fontId="23" fillId="0" borderId="12" xfId="0" applyNumberFormat="1" applyFont="1" applyBorder="1" applyAlignment="1">
      <alignment horizontal="distributed" vertical="center"/>
    </xf>
    <xf numFmtId="41" fontId="41" fillId="0" borderId="13" xfId="0" applyNumberFormat="1" applyFont="1" applyBorder="1" applyAlignment="1">
      <alignment shrinkToFit="1"/>
    </xf>
    <xf numFmtId="41" fontId="41" fillId="0" borderId="14" xfId="0" applyNumberFormat="1" applyFont="1" applyBorder="1" applyAlignment="1">
      <alignment shrinkToFit="1"/>
    </xf>
    <xf numFmtId="41" fontId="42" fillId="0" borderId="28" xfId="1" applyNumberFormat="1" applyFont="1" applyBorder="1" applyAlignment="1">
      <alignment vertical="center" shrinkToFit="1"/>
    </xf>
    <xf numFmtId="41" fontId="42" fillId="0" borderId="26" xfId="1" applyNumberFormat="1" applyFont="1" applyBorder="1" applyAlignment="1">
      <alignment vertical="center" shrinkToFit="1"/>
    </xf>
    <xf numFmtId="41" fontId="42" fillId="0" borderId="27" xfId="1" applyNumberFormat="1" applyFont="1" applyBorder="1" applyAlignment="1">
      <alignment vertical="center" shrinkToFit="1"/>
    </xf>
    <xf numFmtId="49" fontId="24" fillId="0" borderId="26" xfId="0" applyNumberFormat="1" applyFont="1" applyBorder="1" applyAlignment="1">
      <alignment horizontal="distributed" vertical="center"/>
    </xf>
    <xf numFmtId="41" fontId="23" fillId="0" borderId="22" xfId="1" applyNumberFormat="1" applyFont="1" applyBorder="1" applyAlignment="1">
      <alignment vertical="center" shrinkToFit="1"/>
    </xf>
    <xf numFmtId="41" fontId="23" fillId="0" borderId="23" xfId="1" applyNumberFormat="1" applyFont="1" applyBorder="1" applyAlignment="1">
      <alignment vertical="center" shrinkToFit="1"/>
    </xf>
    <xf numFmtId="41" fontId="23" fillId="0" borderId="24" xfId="1" applyNumberFormat="1" applyFont="1" applyBorder="1" applyAlignment="1">
      <alignment vertical="center" shrinkToFit="1"/>
    </xf>
    <xf numFmtId="49" fontId="23" fillId="0" borderId="24" xfId="0" applyNumberFormat="1" applyFont="1" applyBorder="1" applyAlignment="1">
      <alignment horizontal="distributed" vertical="center"/>
    </xf>
    <xf numFmtId="41" fontId="24" fillId="0" borderId="8" xfId="1" applyNumberFormat="1" applyFont="1" applyBorder="1" applyAlignment="1">
      <alignment vertical="center" shrinkToFit="1"/>
    </xf>
    <xf numFmtId="41" fontId="24" fillId="0" borderId="7" xfId="1" applyNumberFormat="1" applyFont="1" applyBorder="1" applyAlignment="1">
      <alignment vertical="center" shrinkToFit="1"/>
    </xf>
    <xf numFmtId="41" fontId="24" fillId="0" borderId="33" xfId="1" applyNumberFormat="1" applyFont="1" applyBorder="1" applyAlignment="1">
      <alignment vertical="center" shrinkToFit="1"/>
    </xf>
    <xf numFmtId="49" fontId="24" fillId="0" borderId="7" xfId="0" applyNumberFormat="1" applyFont="1" applyBorder="1" applyAlignment="1">
      <alignment horizontal="distributed" vertical="center"/>
    </xf>
    <xf numFmtId="0" fontId="41" fillId="0" borderId="13" xfId="0" applyFont="1" applyBorder="1" applyAlignment="1">
      <alignment horizontal="distributed" vertical="distributed" textRotation="255" wrapText="1"/>
    </xf>
    <xf numFmtId="0" fontId="41" fillId="0" borderId="14" xfId="0" applyFont="1" applyBorder="1" applyAlignment="1">
      <alignment horizontal="distributed" vertical="distributed" textRotation="255" wrapText="1"/>
    </xf>
    <xf numFmtId="0" fontId="23" fillId="0" borderId="6" xfId="0" applyFont="1" applyBorder="1" applyAlignment="1">
      <alignment horizontal="distributed" vertical="distributed" textRotation="255" wrapText="1"/>
    </xf>
    <xf numFmtId="0" fontId="23" fillId="0" borderId="3" xfId="0" applyFont="1" applyBorder="1" applyAlignment="1">
      <alignment horizontal="distributed" vertical="distributed" textRotation="255" wrapText="1"/>
    </xf>
    <xf numFmtId="0" fontId="23" fillId="0" borderId="35" xfId="0" applyFont="1" applyBorder="1" applyAlignment="1">
      <alignment horizontal="distributed" vertical="distributed" textRotation="255" wrapText="1"/>
    </xf>
    <xf numFmtId="0" fontId="34" fillId="0" borderId="0" xfId="0" applyFont="1" applyAlignment="1">
      <alignment horizontal="distributed"/>
    </xf>
    <xf numFmtId="0" fontId="21" fillId="0" borderId="0" xfId="0" applyFont="1" applyBorder="1" applyAlignment="1"/>
    <xf numFmtId="0" fontId="31" fillId="0" borderId="0" xfId="0" applyNumberFormat="1" applyFont="1" applyBorder="1" applyAlignment="1">
      <alignment vertical="top" wrapText="1"/>
    </xf>
    <xf numFmtId="0" fontId="26" fillId="0" borderId="4" xfId="0" applyNumberFormat="1" applyFont="1" applyBorder="1" applyAlignment="1">
      <alignment vertical="top"/>
    </xf>
    <xf numFmtId="49" fontId="21" fillId="0" borderId="0" xfId="0" applyNumberFormat="1" applyFont="1" applyFill="1" applyBorder="1" applyAlignment="1">
      <alignment horizontal="distributed" vertical="center"/>
    </xf>
    <xf numFmtId="41" fontId="27" fillId="0" borderId="0" xfId="1" applyNumberFormat="1" applyFont="1" applyFill="1" applyBorder="1" applyAlignment="1"/>
    <xf numFmtId="41" fontId="27" fillId="0" borderId="9" xfId="1" applyNumberFormat="1" applyFont="1" applyFill="1" applyBorder="1" applyAlignment="1"/>
    <xf numFmtId="49" fontId="29" fillId="0" borderId="0" xfId="0" applyNumberFormat="1" applyFont="1" applyFill="1" applyBorder="1" applyAlignment="1">
      <alignment vertical="center"/>
    </xf>
    <xf numFmtId="41" fontId="6" fillId="0" borderId="6" xfId="0" applyNumberFormat="1" applyFont="1" applyFill="1" applyBorder="1"/>
    <xf numFmtId="41" fontId="6" fillId="0" borderId="6" xfId="0" applyNumberFormat="1" applyFont="1" applyFill="1" applyBorder="1" applyAlignment="1">
      <alignment vertical="center"/>
    </xf>
    <xf numFmtId="41" fontId="29" fillId="0" borderId="6" xfId="1" applyNumberFormat="1" applyFont="1" applyFill="1" applyBorder="1" applyAlignment="1">
      <alignment vertical="center"/>
    </xf>
    <xf numFmtId="41" fontId="29" fillId="0" borderId="1" xfId="1" applyNumberFormat="1" applyFont="1" applyFill="1" applyBorder="1" applyAlignment="1">
      <alignment vertical="center"/>
    </xf>
    <xf numFmtId="49" fontId="29" fillId="0" borderId="11" xfId="0" applyNumberFormat="1" applyFont="1" applyFill="1" applyBorder="1" applyAlignment="1">
      <alignment horizontal="distributed" vertical="center"/>
    </xf>
    <xf numFmtId="41" fontId="6" fillId="0" borderId="1" xfId="1" applyNumberFormat="1" applyFont="1" applyFill="1" applyBorder="1" applyAlignment="1">
      <alignment vertical="center"/>
    </xf>
    <xf numFmtId="41" fontId="6" fillId="0" borderId="1" xfId="0" applyNumberFormat="1" applyFont="1" applyFill="1" applyBorder="1"/>
    <xf numFmtId="41" fontId="6" fillId="0" borderId="1" xfId="0" applyNumberFormat="1" applyFont="1" applyFill="1" applyBorder="1" applyAlignment="1">
      <alignment vertical="center"/>
    </xf>
    <xf numFmtId="41" fontId="6" fillId="0" borderId="13" xfId="0" applyNumberFormat="1" applyFont="1" applyFill="1" applyBorder="1"/>
    <xf numFmtId="41" fontId="6" fillId="0" borderId="13" xfId="0" applyNumberFormat="1" applyFont="1" applyFill="1" applyBorder="1" applyAlignment="1">
      <alignment vertical="center"/>
    </xf>
    <xf numFmtId="41" fontId="30" fillId="0" borderId="8" xfId="1" applyNumberFormat="1" applyFont="1" applyFill="1" applyBorder="1" applyAlignment="1">
      <alignment vertical="center"/>
    </xf>
    <xf numFmtId="0" fontId="31" fillId="0" borderId="4" xfId="0" applyNumberFormat="1" applyFont="1" applyFill="1" applyBorder="1" applyAlignment="1">
      <alignment vertical="top" wrapText="1"/>
    </xf>
    <xf numFmtId="0" fontId="0" fillId="0" borderId="0" xfId="0" applyAlignment="1"/>
    <xf numFmtId="0" fontId="0" fillId="0" borderId="0" xfId="0" applyBorder="1" applyAlignment="1"/>
    <xf numFmtId="41" fontId="1" fillId="0" borderId="0" xfId="1" applyNumberFormat="1" applyFont="1" applyBorder="1" applyAlignment="1"/>
    <xf numFmtId="41" fontId="1" fillId="0" borderId="0" xfId="0" applyNumberFormat="1" applyFont="1" applyBorder="1"/>
    <xf numFmtId="0" fontId="1" fillId="0" borderId="0" xfId="0" applyFont="1" applyBorder="1"/>
    <xf numFmtId="0" fontId="1" fillId="0" borderId="0" xfId="0" applyFont="1" applyBorder="1" applyAlignment="1">
      <alignment horizontal="distributed" vertical="distributed" textRotation="255" wrapText="1"/>
    </xf>
    <xf numFmtId="41" fontId="10" fillId="0" borderId="0" xfId="1" applyNumberFormat="1" applyFont="1" applyBorder="1" applyAlignment="1"/>
    <xf numFmtId="49" fontId="10" fillId="0" borderId="0" xfId="0" applyNumberFormat="1" applyFont="1" applyBorder="1" applyAlignment="1">
      <alignment horizontal="distributed" vertical="center"/>
    </xf>
    <xf numFmtId="41" fontId="8" fillId="0" borderId="0" xfId="1" applyNumberFormat="1" applyFont="1" applyBorder="1" applyAlignment="1"/>
    <xf numFmtId="41" fontId="6" fillId="0" borderId="0" xfId="1" applyNumberFormat="1" applyFont="1" applyBorder="1" applyAlignment="1"/>
    <xf numFmtId="49" fontId="6" fillId="0" borderId="0" xfId="0" applyNumberFormat="1" applyFont="1" applyBorder="1" applyAlignment="1">
      <alignment vertical="center"/>
    </xf>
    <xf numFmtId="41" fontId="6" fillId="0" borderId="3" xfId="0" applyNumberFormat="1" applyFont="1" applyBorder="1" applyAlignment="1">
      <alignment horizontal="right" vertical="center"/>
    </xf>
    <xf numFmtId="178" fontId="6" fillId="0" borderId="11" xfId="0" applyNumberFormat="1" applyFont="1" applyFill="1" applyBorder="1" applyAlignment="1">
      <alignment horizontal="distributed" vertical="center"/>
    </xf>
    <xf numFmtId="41" fontId="6" fillId="0" borderId="1" xfId="0" applyNumberFormat="1" applyFont="1" applyBorder="1" applyAlignment="1">
      <alignment horizontal="right" vertical="center"/>
    </xf>
    <xf numFmtId="178" fontId="6" fillId="0" borderId="12" xfId="0" applyNumberFormat="1" applyFont="1" applyFill="1" applyBorder="1" applyAlignment="1">
      <alignment horizontal="distributed" vertical="center"/>
    </xf>
    <xf numFmtId="41" fontId="6" fillId="0" borderId="0" xfId="1" applyNumberFormat="1" applyFont="1" applyBorder="1" applyAlignment="1">
      <alignment vertical="center"/>
    </xf>
    <xf numFmtId="41" fontId="6" fillId="0" borderId="14" xfId="1" applyNumberFormat="1" applyFont="1" applyBorder="1" applyAlignment="1">
      <alignment vertical="center"/>
    </xf>
    <xf numFmtId="178" fontId="6" fillId="0" borderId="15" xfId="0" applyNumberFormat="1" applyFont="1" applyFill="1" applyBorder="1" applyAlignment="1">
      <alignment horizontal="distributed" vertical="center"/>
    </xf>
    <xf numFmtId="41" fontId="7" fillId="0" borderId="1" xfId="0" applyNumberFormat="1" applyFont="1" applyBorder="1" applyAlignment="1">
      <alignment vertical="center"/>
    </xf>
    <xf numFmtId="49" fontId="7" fillId="0" borderId="12" xfId="0" applyNumberFormat="1" applyFont="1" applyBorder="1" applyAlignment="1">
      <alignment horizontal="distributed" vertical="center"/>
    </xf>
    <xf numFmtId="0" fontId="8" fillId="0" borderId="0" xfId="0" applyFont="1" applyAlignment="1">
      <alignment vertical="top" textRotation="255"/>
    </xf>
    <xf numFmtId="0" fontId="6" fillId="0" borderId="18" xfId="0" applyFont="1" applyBorder="1" applyAlignment="1">
      <alignment horizontal="distributed" vertical="distributed" textRotation="255" wrapText="1"/>
    </xf>
    <xf numFmtId="178" fontId="6" fillId="0" borderId="19" xfId="0" applyNumberFormat="1" applyFont="1" applyFill="1" applyBorder="1" applyAlignment="1">
      <alignment horizontal="distributed" vertical="distributed" textRotation="255"/>
    </xf>
    <xf numFmtId="0" fontId="6" fillId="0" borderId="20" xfId="0" applyFont="1" applyBorder="1" applyAlignment="1">
      <alignment horizontal="center" vertical="top" textRotation="255"/>
    </xf>
    <xf numFmtId="0" fontId="1" fillId="0" borderId="0" xfId="0" applyFont="1" applyAlignment="1"/>
    <xf numFmtId="0" fontId="1" fillId="0" borderId="0" xfId="0" applyNumberFormat="1" applyFont="1" applyAlignment="1">
      <alignment vertical="center"/>
    </xf>
    <xf numFmtId="41" fontId="6" fillId="0" borderId="4" xfId="0" applyNumberFormat="1" applyFont="1" applyFill="1" applyBorder="1"/>
    <xf numFmtId="41" fontId="6" fillId="0" borderId="3" xfId="0" applyNumberFormat="1" applyFont="1" applyFill="1" applyBorder="1"/>
    <xf numFmtId="41" fontId="6" fillId="0" borderId="5" xfId="0" applyNumberFormat="1" applyFont="1" applyFill="1" applyBorder="1"/>
    <xf numFmtId="41" fontId="6" fillId="0" borderId="10" xfId="0" applyNumberFormat="1" applyFont="1" applyFill="1" applyBorder="1"/>
    <xf numFmtId="0" fontId="6" fillId="0" borderId="0" xfId="0" applyFont="1" applyFill="1" applyAlignment="1">
      <alignment horizontal="left" vertical="center" wrapText="1"/>
    </xf>
    <xf numFmtId="0" fontId="5" fillId="0" borderId="0" xfId="0" applyNumberFormat="1" applyFont="1" applyAlignment="1">
      <alignment vertical="top"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9" xfId="0" applyFont="1" applyBorder="1" applyAlignment="1">
      <alignment horizontal="center"/>
    </xf>
    <xf numFmtId="0" fontId="6" fillId="0" borderId="4" xfId="0" applyFont="1" applyBorder="1" applyAlignment="1">
      <alignment horizont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2"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49" fontId="6" fillId="0" borderId="15"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49" fontId="11" fillId="0" borderId="0" xfId="0" applyNumberFormat="1" applyFont="1" applyFill="1" applyBorder="1" applyAlignment="1">
      <alignment horizontal="center" vertical="center"/>
    </xf>
    <xf numFmtId="49" fontId="11" fillId="0" borderId="25" xfId="0" applyNumberFormat="1" applyFont="1" applyFill="1" applyBorder="1" applyAlignment="1">
      <alignment horizontal="center" vertical="center"/>
    </xf>
    <xf numFmtId="0" fontId="11" fillId="0" borderId="26" xfId="0" applyFont="1" applyFill="1" applyBorder="1" applyAlignment="1">
      <alignment horizontal="center" vertical="distributed" textRotation="255"/>
    </xf>
    <xf numFmtId="0" fontId="11" fillId="0" borderId="14" xfId="0" applyFont="1" applyFill="1" applyBorder="1" applyAlignment="1">
      <alignment horizontal="center" vertical="distributed" textRotation="255"/>
    </xf>
    <xf numFmtId="0" fontId="11" fillId="0" borderId="23" xfId="0" applyFont="1" applyFill="1" applyBorder="1" applyAlignment="1">
      <alignment horizontal="center" vertical="distributed" textRotation="255"/>
    </xf>
    <xf numFmtId="0" fontId="11" fillId="0" borderId="15" xfId="0" applyFont="1" applyFill="1" applyBorder="1" applyAlignment="1">
      <alignment horizontal="center"/>
    </xf>
    <xf numFmtId="0" fontId="11" fillId="0" borderId="14" xfId="0" applyFont="1" applyFill="1" applyBorder="1" applyAlignment="1">
      <alignment horizontal="center"/>
    </xf>
    <xf numFmtId="0" fontId="11" fillId="0" borderId="12" xfId="0" applyFont="1" applyFill="1" applyBorder="1" applyAlignment="1">
      <alignment horizontal="center"/>
    </xf>
    <xf numFmtId="0" fontId="11" fillId="0" borderId="5" xfId="0" applyFont="1" applyFill="1" applyBorder="1" applyAlignment="1">
      <alignment horizontal="center"/>
    </xf>
    <xf numFmtId="0" fontId="11" fillId="0" borderId="24" xfId="0" applyFont="1" applyFill="1" applyBorder="1" applyAlignment="1">
      <alignment horizontal="center"/>
    </xf>
    <xf numFmtId="0" fontId="11" fillId="0" borderId="23" xfId="0" applyFont="1" applyFill="1" applyBorder="1" applyAlignment="1">
      <alignment horizontal="center"/>
    </xf>
    <xf numFmtId="0" fontId="11" fillId="0" borderId="29"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5" xfId="0" applyFont="1" applyFill="1" applyBorder="1" applyAlignment="1">
      <alignment horizontal="center" vertical="distributed" textRotation="255"/>
    </xf>
    <xf numFmtId="0" fontId="11" fillId="0" borderId="26" xfId="0" applyFont="1" applyFill="1" applyBorder="1" applyAlignment="1">
      <alignment horizontal="center" vertical="center"/>
    </xf>
    <xf numFmtId="0" fontId="11" fillId="0" borderId="13" xfId="0" applyFont="1" applyFill="1" applyBorder="1" applyAlignment="1">
      <alignment horizontal="center" vertical="distributed" textRotation="255" wrapText="1"/>
    </xf>
    <xf numFmtId="0" fontId="11" fillId="0" borderId="22" xfId="0" applyFont="1" applyFill="1" applyBorder="1" applyAlignment="1">
      <alignment horizontal="center" vertical="distributed" textRotation="255" wrapText="1"/>
    </xf>
    <xf numFmtId="49" fontId="11" fillId="0" borderId="16" xfId="0" applyNumberFormat="1" applyFont="1" applyFill="1" applyBorder="1" applyAlignment="1">
      <alignment horizontal="center" vertical="center" textRotation="255"/>
    </xf>
    <xf numFmtId="49" fontId="11" fillId="0" borderId="0" xfId="0" applyNumberFormat="1" applyFont="1" applyFill="1" applyBorder="1" applyAlignment="1">
      <alignment horizontal="center" vertical="center" textRotation="255"/>
    </xf>
    <xf numFmtId="0" fontId="11" fillId="0" borderId="14" xfId="0" applyFont="1" applyFill="1" applyBorder="1" applyAlignment="1">
      <alignment horizontal="center" vertical="distributed" textRotation="255" wrapText="1" shrinkToFit="1"/>
    </xf>
    <xf numFmtId="0" fontId="11" fillId="0" borderId="23" xfId="0" applyFont="1" applyFill="1" applyBorder="1" applyAlignment="1">
      <alignment horizontal="center" vertical="distributed" textRotation="255" wrapText="1" shrinkToFit="1"/>
    </xf>
    <xf numFmtId="0" fontId="11" fillId="0" borderId="14" xfId="0" applyFont="1" applyFill="1" applyBorder="1" applyAlignment="1">
      <alignment horizontal="center" vertical="distributed" textRotation="255" wrapText="1"/>
    </xf>
    <xf numFmtId="0" fontId="11" fillId="0" borderId="23" xfId="0" applyFont="1" applyFill="1" applyBorder="1" applyAlignment="1">
      <alignment horizontal="center" vertical="distributed" textRotation="255" wrapText="1"/>
    </xf>
    <xf numFmtId="0" fontId="11" fillId="0" borderId="27" xfId="0" applyFont="1" applyFill="1" applyBorder="1" applyAlignment="1">
      <alignment horizontal="center" vertical="distributed" textRotation="255"/>
    </xf>
    <xf numFmtId="0" fontId="11" fillId="0" borderId="5" xfId="0" applyFont="1" applyFill="1" applyBorder="1" applyAlignment="1">
      <alignment horizontal="center" vertical="distributed" textRotation="255" wrapText="1"/>
    </xf>
    <xf numFmtId="0" fontId="11" fillId="0" borderId="1" xfId="0" applyFont="1" applyFill="1" applyBorder="1" applyAlignment="1">
      <alignment horizontal="center" vertical="distributed" textRotation="255" wrapText="1"/>
    </xf>
    <xf numFmtId="0" fontId="11" fillId="0" borderId="28" xfId="0" applyFont="1" applyFill="1" applyBorder="1" applyAlignment="1">
      <alignment horizontal="center" vertical="distributed" textRotation="255"/>
    </xf>
    <xf numFmtId="0" fontId="11" fillId="0" borderId="14" xfId="0" applyFont="1" applyFill="1" applyBorder="1" applyAlignment="1">
      <alignment horizontal="center" vertical="center" textRotation="255"/>
    </xf>
    <xf numFmtId="0" fontId="11" fillId="0" borderId="23" xfId="0" applyFont="1" applyFill="1" applyBorder="1" applyAlignment="1">
      <alignment horizontal="center" vertical="center" textRotation="255"/>
    </xf>
    <xf numFmtId="0" fontId="11" fillId="0" borderId="26" xfId="0" applyFont="1" applyFill="1" applyBorder="1" applyAlignment="1">
      <alignment vertical="distributed" textRotation="255"/>
    </xf>
    <xf numFmtId="0" fontId="11" fillId="0" borderId="26" xfId="0" applyFont="1" applyFill="1" applyBorder="1" applyAlignment="1">
      <alignment vertical="distributed"/>
    </xf>
    <xf numFmtId="0" fontId="11" fillId="0" borderId="26" xfId="0" applyFont="1" applyFill="1" applyBorder="1" applyAlignment="1">
      <alignment horizontal="center" vertical="distributed" textRotation="255" shrinkToFit="1"/>
    </xf>
    <xf numFmtId="0" fontId="11" fillId="0" borderId="14" xfId="0" applyFont="1" applyFill="1" applyBorder="1" applyAlignment="1">
      <alignment horizontal="center" vertical="distributed" textRotation="255" shrinkToFit="1"/>
    </xf>
    <xf numFmtId="0" fontId="11" fillId="0" borderId="23" xfId="0" applyFont="1" applyFill="1" applyBorder="1" applyAlignment="1">
      <alignment horizontal="center" vertical="distributed" textRotation="255" shrinkToFit="1"/>
    </xf>
    <xf numFmtId="0" fontId="11" fillId="0" borderId="13" xfId="0" applyFont="1" applyFill="1" applyBorder="1" applyAlignment="1">
      <alignment horizontal="center" vertical="distributed" textRotation="255" shrinkToFit="1"/>
    </xf>
    <xf numFmtId="0" fontId="11" fillId="0" borderId="1" xfId="0" applyFont="1" applyFill="1" applyBorder="1" applyAlignment="1">
      <alignment horizontal="center" vertical="distributed" textRotation="255" shrinkToFit="1"/>
    </xf>
    <xf numFmtId="0" fontId="11" fillId="0" borderId="22" xfId="0" applyFont="1" applyFill="1" applyBorder="1" applyAlignment="1">
      <alignment horizontal="center" vertical="distributed" textRotation="255" shrinkToFit="1"/>
    </xf>
    <xf numFmtId="0" fontId="11" fillId="0" borderId="26" xfId="0" applyFont="1" applyFill="1" applyBorder="1" applyAlignment="1">
      <alignment horizontal="center" vertical="distributed" textRotation="255" wrapText="1" shrinkToFit="1"/>
    </xf>
    <xf numFmtId="0" fontId="11" fillId="0" borderId="28" xfId="0" applyFont="1" applyFill="1" applyBorder="1" applyAlignment="1">
      <alignment horizontal="center" vertical="center" wrapText="1" shrinkToFit="1"/>
    </xf>
    <xf numFmtId="0" fontId="11" fillId="0" borderId="29"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0" borderId="16" xfId="0" applyNumberFormat="1" applyFont="1" applyFill="1" applyBorder="1" applyAlignment="1">
      <alignment vertical="center"/>
    </xf>
    <xf numFmtId="0" fontId="11" fillId="0" borderId="16" xfId="0" applyNumberFormat="1" applyFont="1" applyFill="1" applyBorder="1" applyAlignment="1"/>
    <xf numFmtId="41" fontId="12" fillId="0" borderId="16" xfId="0" applyNumberFormat="1" applyFont="1" applyFill="1" applyBorder="1" applyAlignment="1">
      <alignment horizontal="center" vertical="center" textRotation="255"/>
    </xf>
    <xf numFmtId="41" fontId="12" fillId="0" borderId="0" xfId="0" applyNumberFormat="1" applyFont="1" applyFill="1" applyBorder="1" applyAlignment="1">
      <alignment horizontal="center" vertical="center" textRotation="255"/>
    </xf>
    <xf numFmtId="0" fontId="11" fillId="0" borderId="14" xfId="0" applyFont="1" applyFill="1" applyBorder="1" applyAlignment="1">
      <alignment horizontal="distributed" vertical="distributed" textRotation="255" wrapText="1"/>
    </xf>
    <xf numFmtId="0" fontId="11" fillId="0" borderId="5" xfId="0" applyFont="1" applyFill="1" applyBorder="1" applyAlignment="1">
      <alignment horizontal="distributed" vertical="distributed" textRotation="255" wrapText="1"/>
    </xf>
    <xf numFmtId="0" fontId="11" fillId="0" borderId="14" xfId="0" applyFont="1" applyFill="1" applyBorder="1" applyAlignment="1">
      <alignment vertical="distributed"/>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25" xfId="0" applyFont="1" applyFill="1" applyBorder="1" applyAlignment="1">
      <alignment horizontal="center" vertical="center"/>
    </xf>
    <xf numFmtId="0" fontId="5" fillId="0" borderId="0" xfId="0" applyNumberFormat="1" applyFont="1" applyFill="1" applyAlignment="1">
      <alignment vertical="top" wrapText="1"/>
    </xf>
    <xf numFmtId="0" fontId="11" fillId="0" borderId="13" xfId="0" applyFont="1" applyFill="1" applyBorder="1" applyAlignment="1">
      <alignment horizontal="distributed" vertical="distributed" textRotation="255" wrapText="1"/>
    </xf>
    <xf numFmtId="0" fontId="11" fillId="0" borderId="1" xfId="0" applyFont="1" applyFill="1" applyBorder="1" applyAlignment="1">
      <alignment horizontal="distributed" vertical="distributed" textRotation="255" wrapText="1"/>
    </xf>
    <xf numFmtId="0" fontId="11" fillId="0" borderId="22" xfId="0" applyFont="1" applyFill="1" applyBorder="1" applyAlignment="1">
      <alignment horizontal="distributed" vertical="distributed" textRotation="255" wrapText="1"/>
    </xf>
    <xf numFmtId="49" fontId="11" fillId="0" borderId="14" xfId="0" applyNumberFormat="1" applyFont="1" applyFill="1" applyBorder="1" applyAlignment="1">
      <alignment horizontal="distributed" vertical="distributed" textRotation="255"/>
    </xf>
    <xf numFmtId="49" fontId="11" fillId="0" borderId="23" xfId="0" applyNumberFormat="1" applyFont="1" applyFill="1" applyBorder="1" applyAlignment="1">
      <alignment horizontal="distributed" vertical="distributed" textRotation="255"/>
    </xf>
    <xf numFmtId="0" fontId="11" fillId="0" borderId="16" xfId="0" applyNumberFormat="1" applyFont="1" applyFill="1" applyBorder="1" applyAlignment="1">
      <alignment horizontal="left" vertical="center"/>
    </xf>
    <xf numFmtId="0" fontId="6" fillId="0" borderId="9" xfId="0" applyNumberFormat="1" applyFont="1" applyBorder="1" applyAlignment="1">
      <alignment vertical="center"/>
    </xf>
    <xf numFmtId="0" fontId="6" fillId="0" borderId="9" xfId="0" applyFont="1" applyBorder="1" applyAlignment="1"/>
    <xf numFmtId="0" fontId="0" fillId="0" borderId="9" xfId="0" applyBorder="1" applyAlignment="1"/>
    <xf numFmtId="0" fontId="6" fillId="0" borderId="8" xfId="0" applyFont="1" applyBorder="1" applyAlignment="1">
      <alignment horizontal="center" vertical="center" wrapText="1"/>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5" fillId="0" borderId="4" xfId="0" applyNumberFormat="1" applyFont="1" applyBorder="1" applyAlignment="1">
      <alignment horizontal="left" vertical="top"/>
    </xf>
    <xf numFmtId="0" fontId="6" fillId="0" borderId="2" xfId="0" applyFont="1" applyBorder="1" applyAlignment="1">
      <alignment horizontal="center" vertical="center" wrapText="1"/>
    </xf>
    <xf numFmtId="0" fontId="8" fillId="0" borderId="3" xfId="0" applyFont="1" applyBorder="1"/>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NumberFormat="1" applyFont="1" applyBorder="1" applyAlignment="1">
      <alignment horizontal="left" vertical="center"/>
    </xf>
    <xf numFmtId="0" fontId="5" fillId="0" borderId="0" xfId="0" applyNumberFormat="1" applyFont="1" applyBorder="1" applyAlignment="1">
      <alignment horizontal="left" vertical="top" wrapText="1"/>
    </xf>
    <xf numFmtId="0" fontId="6" fillId="0" borderId="2" xfId="0" applyFont="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10" xfId="0" applyFont="1" applyBorder="1" applyAlignment="1">
      <alignment horizontal="distributed" vertical="distributed" textRotation="255" wrapText="1"/>
    </xf>
    <xf numFmtId="0" fontId="6" fillId="0" borderId="6" xfId="0" applyFont="1" applyBorder="1" applyAlignment="1">
      <alignment horizontal="distributed" vertical="distributed" textRotation="255" wrapText="1"/>
    </xf>
    <xf numFmtId="0" fontId="6" fillId="0" borderId="2" xfId="0" applyFont="1" applyBorder="1" applyAlignment="1">
      <alignment horizontal="center" vertical="distributed" textRotation="255"/>
    </xf>
    <xf numFmtId="0" fontId="6" fillId="0" borderId="3" xfId="0" applyFont="1" applyBorder="1" applyAlignment="1">
      <alignment horizontal="center" vertical="distributed" textRotation="255"/>
    </xf>
    <xf numFmtId="0" fontId="6" fillId="0" borderId="10" xfId="0" applyFont="1" applyBorder="1" applyAlignment="1">
      <alignment horizontal="center" vertical="distributed" textRotation="255" wrapText="1"/>
    </xf>
    <xf numFmtId="0" fontId="6" fillId="0" borderId="6" xfId="0" applyFont="1" applyBorder="1" applyAlignment="1">
      <alignment horizontal="center" vertical="distributed" textRotation="255" wrapText="1"/>
    </xf>
    <xf numFmtId="41" fontId="6" fillId="0" borderId="0" xfId="0" applyNumberFormat="1" applyFont="1" applyFill="1" applyBorder="1" applyAlignment="1" applyProtection="1">
      <alignment horizontal="left" vertical="center" wrapText="1"/>
    </xf>
    <xf numFmtId="0" fontId="6" fillId="0" borderId="26"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distributed" textRotation="255"/>
    </xf>
    <xf numFmtId="0" fontId="6" fillId="0" borderId="31" xfId="0" applyFont="1" applyBorder="1" applyAlignment="1">
      <alignment horizontal="center" vertical="distributed" textRotation="255"/>
    </xf>
    <xf numFmtId="0" fontId="6" fillId="0" borderId="28" xfId="0" applyFont="1" applyBorder="1" applyAlignment="1">
      <alignment horizontal="center" vertical="distributed" textRotation="255"/>
    </xf>
    <xf numFmtId="0" fontId="6" fillId="0" borderId="30" xfId="0" applyFont="1" applyBorder="1" applyAlignment="1">
      <alignment horizontal="center" vertical="distributed" textRotation="255"/>
    </xf>
    <xf numFmtId="0" fontId="6" fillId="0" borderId="12" xfId="0" applyFont="1" applyBorder="1" applyAlignment="1">
      <alignment horizontal="center"/>
    </xf>
    <xf numFmtId="0" fontId="6" fillId="0" borderId="5" xfId="0" applyFont="1" applyBorder="1" applyAlignment="1">
      <alignment horizontal="center" vertical="distributed" textRotation="255" wrapText="1"/>
    </xf>
    <xf numFmtId="0" fontId="6" fillId="0" borderId="0" xfId="0" applyNumberFormat="1" applyFont="1" applyFill="1" applyBorder="1" applyAlignment="1">
      <alignment horizontal="left" wrapText="1"/>
    </xf>
    <xf numFmtId="0" fontId="11" fillId="0" borderId="28" xfId="0" applyFont="1" applyBorder="1" applyAlignment="1">
      <alignment horizontal="distributed" vertical="center" wrapText="1"/>
    </xf>
    <xf numFmtId="0" fontId="11" fillId="0" borderId="29" xfId="0" applyFont="1" applyBorder="1" applyAlignment="1">
      <alignment horizontal="distributed" vertical="center" wrapText="1"/>
    </xf>
    <xf numFmtId="0" fontId="11" fillId="0" borderId="27" xfId="0" applyFont="1" applyBorder="1" applyAlignment="1">
      <alignment horizontal="distributed" vertical="center" wrapText="1"/>
    </xf>
    <xf numFmtId="0" fontId="11" fillId="0" borderId="2" xfId="0" applyFont="1" applyBorder="1" applyAlignment="1">
      <alignment horizontal="center" vertical="distributed" textRotation="255" wrapText="1"/>
    </xf>
    <xf numFmtId="0" fontId="11" fillId="0" borderId="5" xfId="0" applyFont="1" applyBorder="1" applyAlignment="1">
      <alignment horizontal="center" vertical="distributed" textRotation="255" wrapText="1"/>
    </xf>
    <xf numFmtId="0" fontId="11" fillId="0" borderId="3" xfId="0" applyFont="1" applyBorder="1" applyAlignment="1">
      <alignment horizontal="center" vertical="distributed" textRotation="255" wrapText="1"/>
    </xf>
    <xf numFmtId="0" fontId="11" fillId="0" borderId="10" xfId="0" applyFont="1" applyBorder="1" applyAlignment="1">
      <alignment horizontal="center" vertical="distributed" textRotation="255" wrapText="1"/>
    </xf>
    <xf numFmtId="0" fontId="11" fillId="0" borderId="1" xfId="0" applyFont="1" applyBorder="1" applyAlignment="1">
      <alignment horizontal="center" vertical="distributed" textRotation="255" wrapText="1"/>
    </xf>
    <xf numFmtId="0" fontId="11" fillId="0" borderId="6" xfId="0" applyFont="1" applyBorder="1" applyAlignment="1">
      <alignment horizontal="center" vertical="distributed" textRotation="255" wrapText="1"/>
    </xf>
    <xf numFmtId="0" fontId="11" fillId="0" borderId="17" xfId="0" applyNumberFormat="1" applyFont="1" applyBorder="1" applyAlignment="1">
      <alignment horizontal="center" vertical="top" wrapText="1"/>
    </xf>
    <xf numFmtId="0" fontId="11" fillId="0" borderId="12" xfId="0" applyNumberFormat="1" applyFont="1" applyBorder="1" applyAlignment="1">
      <alignment horizontal="center" vertical="top" wrapText="1"/>
    </xf>
    <xf numFmtId="0" fontId="11" fillId="0" borderId="11" xfId="0" applyNumberFormat="1" applyFont="1" applyBorder="1" applyAlignment="1">
      <alignment horizontal="center" vertical="top" wrapText="1"/>
    </xf>
    <xf numFmtId="0" fontId="11" fillId="0" borderId="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6" xfId="0" applyFont="1" applyBorder="1" applyAlignment="1">
      <alignment horizontal="distributed" vertical="center" wrapText="1"/>
    </xf>
    <xf numFmtId="0" fontId="11" fillId="0" borderId="32" xfId="0" applyFont="1" applyBorder="1" applyAlignment="1">
      <alignment horizontal="distributed" vertical="center" wrapText="1"/>
    </xf>
    <xf numFmtId="0" fontId="11" fillId="0" borderId="33" xfId="0" applyFont="1" applyBorder="1" applyAlignment="1">
      <alignment horizontal="distributed" vertical="center" wrapText="1"/>
    </xf>
    <xf numFmtId="0" fontId="11" fillId="0" borderId="7" xfId="0" applyFont="1" applyBorder="1" applyAlignment="1">
      <alignment horizontal="center" vertical="distributed" textRotation="255"/>
    </xf>
    <xf numFmtId="0" fontId="11" fillId="0" borderId="26" xfId="0" applyFont="1" applyBorder="1" applyAlignment="1">
      <alignment horizontal="center" vertical="distributed" textRotation="255"/>
    </xf>
    <xf numFmtId="0" fontId="11" fillId="0" borderId="31" xfId="0" applyFont="1" applyBorder="1" applyAlignment="1">
      <alignment horizontal="center" vertical="distributed" textRotation="255"/>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7" xfId="0" applyNumberFormat="1" applyFont="1" applyBorder="1" applyAlignment="1">
      <alignment horizontal="center" vertical="center" wrapText="1"/>
    </xf>
    <xf numFmtId="0" fontId="11" fillId="0" borderId="2" xfId="0" applyFont="1" applyBorder="1" applyAlignment="1">
      <alignment horizontal="center" vertical="distributed" textRotation="255"/>
    </xf>
    <xf numFmtId="0" fontId="11" fillId="0" borderId="5" xfId="0" applyFont="1" applyBorder="1" applyAlignment="1">
      <alignment horizontal="center" vertical="distributed" textRotation="255"/>
    </xf>
    <xf numFmtId="0" fontId="11" fillId="0" borderId="3" xfId="0" applyFont="1" applyBorder="1" applyAlignment="1">
      <alignment horizontal="center" vertical="distributed" textRotation="255"/>
    </xf>
    <xf numFmtId="0" fontId="11" fillId="0" borderId="33" xfId="0" applyFont="1" applyBorder="1" applyAlignment="1">
      <alignment horizontal="center" vertical="distributed" textRotation="255"/>
    </xf>
    <xf numFmtId="0" fontId="11" fillId="0" borderId="27" xfId="0" applyFont="1" applyBorder="1" applyAlignment="1">
      <alignment horizontal="center" vertical="distributed" textRotation="255"/>
    </xf>
    <xf numFmtId="0" fontId="11" fillId="0" borderId="35" xfId="0" applyFont="1" applyBorder="1" applyAlignment="1">
      <alignment horizontal="center" vertical="distributed" textRotation="255"/>
    </xf>
    <xf numFmtId="0" fontId="11" fillId="0" borderId="10" xfId="0" applyFont="1" applyBorder="1" applyAlignment="1">
      <alignment horizontal="center" vertical="distributed" textRotation="255"/>
    </xf>
    <xf numFmtId="0" fontId="11" fillId="0" borderId="1" xfId="0" applyFont="1" applyBorder="1" applyAlignment="1">
      <alignment horizontal="center" vertical="distributed" textRotation="255"/>
    </xf>
    <xf numFmtId="0" fontId="11" fillId="0" borderId="6" xfId="0" applyFont="1" applyBorder="1" applyAlignment="1">
      <alignment horizontal="center" vertical="distributed" textRotation="255"/>
    </xf>
    <xf numFmtId="49" fontId="17" fillId="0" borderId="9" xfId="0" applyNumberFormat="1" applyFont="1" applyBorder="1" applyAlignment="1">
      <alignment horizontal="left" vertical="center" wrapText="1"/>
    </xf>
    <xf numFmtId="0" fontId="11" fillId="0" borderId="8" xfId="0" applyFont="1" applyBorder="1" applyAlignment="1">
      <alignment horizontal="center" vertical="distributed" textRotation="255"/>
    </xf>
    <xf numFmtId="0" fontId="11" fillId="0" borderId="28" xfId="0" applyFont="1" applyBorder="1" applyAlignment="1">
      <alignment horizontal="center" vertical="distributed" textRotation="255"/>
    </xf>
    <xf numFmtId="0" fontId="11" fillId="0" borderId="30" xfId="0" applyFont="1" applyBorder="1" applyAlignment="1">
      <alignment horizontal="center" vertical="distributed" textRotation="255"/>
    </xf>
    <xf numFmtId="0" fontId="11" fillId="0" borderId="8" xfId="0" applyFont="1" applyBorder="1" applyAlignment="1">
      <alignment horizontal="left" vertical="center" wrapText="1"/>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7" fillId="0" borderId="0" xfId="0" applyNumberFormat="1" applyFont="1" applyBorder="1" applyAlignment="1">
      <alignment horizontal="left" vertical="center" wrapText="1"/>
    </xf>
    <xf numFmtId="0" fontId="11" fillId="0" borderId="7" xfId="0" applyFont="1" applyBorder="1" applyAlignment="1">
      <alignment horizontal="center" vertical="distributed" textRotation="255" wrapText="1"/>
    </xf>
    <xf numFmtId="0" fontId="11" fillId="0" borderId="26" xfId="0" applyFont="1" applyBorder="1" applyAlignment="1">
      <alignment horizontal="center" vertical="distributed" textRotation="255" wrapText="1"/>
    </xf>
    <xf numFmtId="0" fontId="11" fillId="0" borderId="31" xfId="0" applyFont="1" applyBorder="1" applyAlignment="1">
      <alignment horizontal="center" vertical="distributed" textRotation="255" wrapText="1"/>
    </xf>
    <xf numFmtId="0" fontId="11" fillId="0" borderId="33" xfId="0" applyNumberFormat="1" applyFont="1" applyBorder="1" applyAlignment="1">
      <alignment horizontal="center" vertical="top" wrapText="1"/>
    </xf>
    <xf numFmtId="0" fontId="11" fillId="0" borderId="27" xfId="0" applyNumberFormat="1" applyFont="1" applyBorder="1" applyAlignment="1">
      <alignment horizontal="center" vertical="top" wrapText="1"/>
    </xf>
    <xf numFmtId="0" fontId="11" fillId="0" borderId="35" xfId="0" applyNumberFormat="1" applyFont="1" applyBorder="1" applyAlignment="1">
      <alignment horizontal="center" vertical="top" wrapText="1"/>
    </xf>
    <xf numFmtId="0" fontId="11" fillId="0" borderId="26" xfId="0" applyFont="1" applyFill="1" applyBorder="1" applyAlignment="1">
      <alignment horizontal="distributed" vertical="center" wrapText="1"/>
    </xf>
    <xf numFmtId="0" fontId="11" fillId="0" borderId="27" xfId="0" applyFont="1" applyFill="1" applyBorder="1" applyAlignment="1">
      <alignment horizontal="distributed" vertical="center" wrapText="1"/>
    </xf>
    <xf numFmtId="0" fontId="11" fillId="0" borderId="8" xfId="0" applyNumberFormat="1" applyFont="1" applyBorder="1" applyAlignment="1">
      <alignment horizontal="center" vertical="center" wrapText="1"/>
    </xf>
    <xf numFmtId="0" fontId="11" fillId="0" borderId="32" xfId="0" applyNumberFormat="1" applyFont="1" applyBorder="1" applyAlignment="1">
      <alignment horizontal="center" vertical="center" wrapText="1"/>
    </xf>
    <xf numFmtId="0" fontId="11" fillId="0" borderId="33" xfId="0" applyNumberFormat="1" applyFont="1" applyBorder="1" applyAlignment="1">
      <alignment horizontal="center" vertical="center" wrapText="1"/>
    </xf>
    <xf numFmtId="0" fontId="11" fillId="0" borderId="32" xfId="0" applyNumberFormat="1" applyFont="1" applyBorder="1" applyAlignment="1">
      <alignment horizontal="center" vertical="distributed"/>
    </xf>
    <xf numFmtId="0" fontId="11" fillId="0" borderId="33" xfId="0" applyNumberFormat="1" applyFont="1" applyBorder="1" applyAlignment="1">
      <alignment horizontal="center" vertical="distributed"/>
    </xf>
    <xf numFmtId="0" fontId="11" fillId="0" borderId="8" xfId="0" applyNumberFormat="1" applyFont="1" applyBorder="1" applyAlignment="1">
      <alignment horizontal="center" vertical="distributed"/>
    </xf>
    <xf numFmtId="0" fontId="11" fillId="0" borderId="32" xfId="0" applyFont="1" applyBorder="1" applyAlignment="1">
      <alignment horizontal="distributed" vertical="center"/>
    </xf>
    <xf numFmtId="0" fontId="11" fillId="0" borderId="33" xfId="0" applyFont="1" applyBorder="1" applyAlignment="1">
      <alignment horizontal="distributed" vertical="center"/>
    </xf>
    <xf numFmtId="0" fontId="23" fillId="0" borderId="2" xfId="0" applyFont="1" applyFill="1" applyBorder="1" applyAlignment="1">
      <alignment horizontal="center" vertical="distributed" textRotation="255" wrapText="1"/>
    </xf>
    <xf numFmtId="0" fontId="23" fillId="0" borderId="5" xfId="0" applyFont="1" applyFill="1" applyBorder="1" applyAlignment="1">
      <alignment horizontal="center" vertical="distributed" textRotation="255" wrapText="1"/>
    </xf>
    <xf numFmtId="0" fontId="23" fillId="0" borderId="23" xfId="0" applyFont="1" applyFill="1" applyBorder="1" applyAlignment="1">
      <alignment horizontal="center" vertical="distributed" textRotation="255" wrapText="1"/>
    </xf>
    <xf numFmtId="0" fontId="23" fillId="0" borderId="3" xfId="0" applyFont="1" applyFill="1" applyBorder="1" applyAlignment="1">
      <alignment horizontal="center" vertical="distributed" textRotation="255" wrapText="1"/>
    </xf>
    <xf numFmtId="0" fontId="23" fillId="0" borderId="10" xfId="0" applyFont="1" applyFill="1" applyBorder="1" applyAlignment="1">
      <alignment horizontal="center" vertical="distributed" textRotation="255"/>
    </xf>
    <xf numFmtId="0" fontId="23" fillId="0" borderId="1" xfId="0" applyFont="1" applyFill="1" applyBorder="1" applyAlignment="1">
      <alignment horizontal="center" vertical="distributed" textRotation="255"/>
    </xf>
    <xf numFmtId="0" fontId="23" fillId="0" borderId="6" xfId="0" applyFont="1" applyFill="1" applyBorder="1" applyAlignment="1">
      <alignment horizontal="center" vertical="distributed" textRotation="255"/>
    </xf>
    <xf numFmtId="0" fontId="23" fillId="0" borderId="2" xfId="0" applyFont="1" applyFill="1" applyBorder="1" applyAlignment="1">
      <alignment horizontal="center" vertical="distributed" textRotation="255"/>
    </xf>
    <xf numFmtId="0" fontId="23" fillId="0" borderId="5" xfId="0" applyFont="1" applyFill="1" applyBorder="1" applyAlignment="1">
      <alignment horizontal="center" vertical="distributed" textRotation="255"/>
    </xf>
    <xf numFmtId="0" fontId="23" fillId="0" borderId="3" xfId="0" applyFont="1" applyFill="1" applyBorder="1" applyAlignment="1">
      <alignment horizontal="center" vertical="distributed" textRotation="255"/>
    </xf>
    <xf numFmtId="0" fontId="23" fillId="0" borderId="17" xfId="0" applyFont="1" applyFill="1" applyBorder="1" applyAlignment="1">
      <alignment horizontal="center" vertical="distributed" textRotation="255" wrapText="1"/>
    </xf>
    <xf numFmtId="0" fontId="23" fillId="0" borderId="12" xfId="0" applyFont="1" applyFill="1" applyBorder="1" applyAlignment="1">
      <alignment horizontal="center" vertical="distributed" textRotation="255" wrapText="1"/>
    </xf>
    <xf numFmtId="0" fontId="23" fillId="0" borderId="11" xfId="0" applyFont="1" applyFill="1" applyBorder="1" applyAlignment="1">
      <alignment horizontal="center" vertical="distributed" textRotation="255" wrapText="1"/>
    </xf>
    <xf numFmtId="0" fontId="21" fillId="0" borderId="0" xfId="0" applyFont="1" applyFill="1" applyBorder="1" applyAlignment="1">
      <alignment horizontal="center" vertical="distributed" textRotation="255" wrapText="1"/>
    </xf>
    <xf numFmtId="0" fontId="23" fillId="0" borderId="28" xfId="0" applyFont="1" applyFill="1" applyBorder="1" applyAlignment="1">
      <alignment horizontal="distributed" vertical="distributed" wrapText="1"/>
    </xf>
    <xf numFmtId="0" fontId="23" fillId="0" borderId="29" xfId="0" applyFont="1" applyFill="1" applyBorder="1" applyAlignment="1">
      <alignment horizontal="distributed" vertical="distributed"/>
    </xf>
    <xf numFmtId="0" fontId="23" fillId="0" borderId="10" xfId="0" applyFont="1" applyFill="1" applyBorder="1" applyAlignment="1">
      <alignment horizontal="center" vertical="distributed" textRotation="255" wrapText="1"/>
    </xf>
    <xf numFmtId="0" fontId="23" fillId="0" borderId="1" xfId="0" applyFont="1" applyFill="1" applyBorder="1" applyAlignment="1">
      <alignment horizontal="center" vertical="distributed" textRotation="255" wrapText="1"/>
    </xf>
    <xf numFmtId="0" fontId="23" fillId="0" borderId="22" xfId="0" applyFont="1" applyFill="1" applyBorder="1" applyAlignment="1">
      <alignment horizontal="center" vertical="distributed" textRotation="255" wrapText="1"/>
    </xf>
    <xf numFmtId="0" fontId="23" fillId="0" borderId="23" xfId="0" applyFont="1" applyFill="1" applyBorder="1" applyAlignment="1">
      <alignment horizontal="distributed" vertical="distributed"/>
    </xf>
    <xf numFmtId="0" fontId="23" fillId="0" borderId="26" xfId="0" applyFont="1" applyFill="1" applyBorder="1" applyAlignment="1">
      <alignment horizontal="distributed" vertical="distributed"/>
    </xf>
    <xf numFmtId="0" fontId="23" fillId="0" borderId="0" xfId="0" applyNumberFormat="1" applyFont="1" applyFill="1" applyBorder="1" applyAlignment="1">
      <alignment horizontal="left" vertical="center" wrapText="1"/>
    </xf>
    <xf numFmtId="0" fontId="23" fillId="0" borderId="28" xfId="0" applyFont="1" applyFill="1" applyBorder="1" applyAlignment="1">
      <alignment horizontal="distributed" vertical="distributed"/>
    </xf>
    <xf numFmtId="0" fontId="23" fillId="0" borderId="27" xfId="0" applyFont="1" applyFill="1" applyBorder="1" applyAlignment="1">
      <alignment horizontal="center" vertical="distributed"/>
    </xf>
    <xf numFmtId="0" fontId="23" fillId="0" borderId="26" xfId="0" applyFont="1" applyFill="1" applyBorder="1" applyAlignment="1">
      <alignment horizontal="center" vertical="distributed"/>
    </xf>
    <xf numFmtId="0" fontId="23" fillId="0" borderId="8"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28" xfId="0" applyFont="1" applyFill="1" applyBorder="1" applyAlignment="1">
      <alignment horizontal="distributed" vertical="center" wrapText="1"/>
    </xf>
    <xf numFmtId="0" fontId="23" fillId="0" borderId="29" xfId="0" applyFont="1" applyFill="1" applyBorder="1" applyAlignment="1">
      <alignment horizontal="distributed" vertical="center" wrapText="1"/>
    </xf>
    <xf numFmtId="0" fontId="23" fillId="0" borderId="27" xfId="0" applyFont="1" applyFill="1" applyBorder="1" applyAlignment="1">
      <alignment horizontal="distributed" vertical="center" wrapText="1"/>
    </xf>
    <xf numFmtId="0" fontId="23" fillId="0" borderId="17" xfId="0" applyFont="1" applyFill="1" applyBorder="1" applyAlignment="1">
      <alignment horizontal="center"/>
    </xf>
    <xf numFmtId="0" fontId="23" fillId="0" borderId="12" xfId="0" applyFont="1" applyFill="1" applyBorder="1" applyAlignment="1">
      <alignment horizontal="center"/>
    </xf>
    <xf numFmtId="0" fontId="23" fillId="0" borderId="11" xfId="0" applyFont="1" applyFill="1" applyBorder="1" applyAlignment="1">
      <alignment horizontal="center"/>
    </xf>
    <xf numFmtId="0" fontId="23" fillId="0" borderId="6" xfId="0" applyFont="1" applyFill="1" applyBorder="1" applyAlignment="1">
      <alignment horizontal="center" vertical="distributed" textRotation="255" wrapText="1"/>
    </xf>
    <xf numFmtId="41" fontId="29" fillId="0" borderId="9" xfId="0" applyNumberFormat="1" applyFont="1" applyFill="1" applyBorder="1" applyAlignment="1" applyProtection="1">
      <alignment horizontal="left" vertical="distributed"/>
    </xf>
    <xf numFmtId="41" fontId="29" fillId="0" borderId="8" xfId="0" applyNumberFormat="1" applyFont="1" applyFill="1" applyBorder="1" applyAlignment="1" applyProtection="1">
      <alignment horizontal="center" vertical="distributed"/>
      <protection locked="0"/>
    </xf>
    <xf numFmtId="41" fontId="29" fillId="0" borderId="32" xfId="0" applyNumberFormat="1" applyFont="1" applyFill="1" applyBorder="1" applyAlignment="1" applyProtection="1">
      <alignment horizontal="center" vertical="distributed"/>
      <protection locked="0"/>
    </xf>
    <xf numFmtId="41" fontId="29" fillId="0" borderId="33" xfId="0" applyNumberFormat="1" applyFont="1" applyFill="1" applyBorder="1" applyAlignment="1" applyProtection="1">
      <alignment horizontal="center" vertical="distributed"/>
      <protection locked="0"/>
    </xf>
    <xf numFmtId="41" fontId="29" fillId="0" borderId="28" xfId="0" applyNumberFormat="1" applyFont="1" applyFill="1" applyBorder="1" applyAlignment="1" applyProtection="1">
      <alignment horizontal="distributed" vertical="distributed" indent="1"/>
      <protection locked="0"/>
    </xf>
    <xf numFmtId="41" fontId="29" fillId="0" borderId="29" xfId="0" applyNumberFormat="1" applyFont="1" applyFill="1" applyBorder="1" applyAlignment="1" applyProtection="1">
      <alignment horizontal="distributed" vertical="distributed" indent="1"/>
      <protection locked="0"/>
    </xf>
    <xf numFmtId="41" fontId="29" fillId="0" borderId="27" xfId="0" applyNumberFormat="1" applyFont="1" applyFill="1" applyBorder="1" applyAlignment="1" applyProtection="1">
      <alignment horizontal="distributed" vertical="distributed" indent="1"/>
      <protection locked="0"/>
    </xf>
    <xf numFmtId="41" fontId="29" fillId="0" borderId="28" xfId="0" applyNumberFormat="1" applyFont="1" applyFill="1" applyBorder="1" applyAlignment="1" applyProtection="1">
      <alignment horizontal="center" vertical="distributed"/>
      <protection locked="0"/>
    </xf>
    <xf numFmtId="41" fontId="29" fillId="0" borderId="29" xfId="0" applyNumberFormat="1" applyFont="1" applyFill="1" applyBorder="1" applyAlignment="1" applyProtection="1">
      <alignment horizontal="center" vertical="distributed"/>
      <protection locked="0"/>
    </xf>
    <xf numFmtId="41" fontId="29" fillId="0" borderId="27" xfId="0" applyNumberFormat="1" applyFont="1" applyFill="1" applyBorder="1" applyAlignment="1" applyProtection="1">
      <alignment horizontal="center" vertical="distributed"/>
      <protection locked="0"/>
    </xf>
    <xf numFmtId="0" fontId="29" fillId="0" borderId="17" xfId="0" applyFont="1" applyFill="1" applyBorder="1" applyAlignment="1">
      <alignment horizontal="center"/>
    </xf>
    <xf numFmtId="0" fontId="29" fillId="0" borderId="12" xfId="0" applyFont="1" applyFill="1" applyBorder="1" applyAlignment="1">
      <alignment horizontal="center"/>
    </xf>
    <xf numFmtId="0" fontId="29" fillId="0" borderId="11" xfId="0" applyFont="1" applyFill="1" applyBorder="1" applyAlignment="1">
      <alignment horizontal="center"/>
    </xf>
    <xf numFmtId="0" fontId="29" fillId="0" borderId="2" xfId="0" applyFont="1" applyFill="1" applyBorder="1" applyAlignment="1">
      <alignment horizontal="center" vertical="distributed" textRotation="255" wrapText="1"/>
    </xf>
    <xf numFmtId="0" fontId="29" fillId="0" borderId="5" xfId="0" applyFont="1" applyFill="1" applyBorder="1" applyAlignment="1">
      <alignment horizontal="center" vertical="distributed" textRotation="255" wrapText="1"/>
    </xf>
    <xf numFmtId="0" fontId="29" fillId="0" borderId="3" xfId="0" applyFont="1" applyFill="1" applyBorder="1" applyAlignment="1">
      <alignment horizontal="center" vertical="distributed" textRotation="255" wrapText="1"/>
    </xf>
    <xf numFmtId="41" fontId="6" fillId="0" borderId="9" xfId="0" applyNumberFormat="1" applyFont="1" applyFill="1" applyBorder="1" applyAlignment="1" applyProtection="1">
      <alignment horizontal="left" vertical="distributed"/>
    </xf>
    <xf numFmtId="41" fontId="6" fillId="0" borderId="28" xfId="0" applyNumberFormat="1" applyFont="1" applyFill="1" applyBorder="1" applyAlignment="1" applyProtection="1">
      <alignment horizontal="center" vertical="distributed"/>
      <protection locked="0"/>
    </xf>
    <xf numFmtId="41" fontId="6" fillId="0" borderId="29" xfId="0" applyNumberFormat="1" applyFont="1" applyFill="1" applyBorder="1" applyAlignment="1" applyProtection="1">
      <alignment horizontal="center" vertical="distributed"/>
      <protection locked="0"/>
    </xf>
    <xf numFmtId="41" fontId="6" fillId="0" borderId="8" xfId="0" applyNumberFormat="1" applyFont="1" applyFill="1" applyBorder="1" applyAlignment="1" applyProtection="1">
      <alignment horizontal="center" vertical="distributed"/>
      <protection locked="0"/>
    </xf>
    <xf numFmtId="41" fontId="6" fillId="0" borderId="32" xfId="0" applyNumberFormat="1" applyFont="1" applyFill="1" applyBorder="1" applyAlignment="1" applyProtection="1">
      <alignment horizontal="center" vertical="distributed"/>
      <protection locked="0"/>
    </xf>
    <xf numFmtId="41" fontId="6" fillId="0" borderId="33" xfId="0" applyNumberFormat="1" applyFont="1" applyFill="1" applyBorder="1" applyAlignment="1" applyProtection="1">
      <alignment horizontal="center" vertical="distributed"/>
      <protection locked="0"/>
    </xf>
    <xf numFmtId="41" fontId="6" fillId="0" borderId="28" xfId="0" applyNumberFormat="1" applyFont="1" applyFill="1" applyBorder="1" applyAlignment="1" applyProtection="1">
      <alignment horizontal="distributed" vertical="distributed" indent="1"/>
      <protection locked="0"/>
    </xf>
    <xf numFmtId="41" fontId="6" fillId="0" borderId="29" xfId="0" applyNumberFormat="1" applyFont="1" applyFill="1" applyBorder="1" applyAlignment="1" applyProtection="1">
      <alignment horizontal="distributed" vertical="distributed" indent="1"/>
      <protection locked="0"/>
    </xf>
    <xf numFmtId="41" fontId="6" fillId="0" borderId="27" xfId="0" applyNumberFormat="1" applyFont="1" applyFill="1" applyBorder="1" applyAlignment="1" applyProtection="1">
      <alignment horizontal="distributed" vertical="distributed" indent="1"/>
      <protection locked="0"/>
    </xf>
    <xf numFmtId="41" fontId="6" fillId="0" borderId="27" xfId="0" applyNumberFormat="1" applyFont="1" applyFill="1" applyBorder="1" applyAlignment="1" applyProtection="1">
      <alignment horizontal="center" vertical="distributed"/>
      <protection locked="0"/>
    </xf>
    <xf numFmtId="0" fontId="35" fillId="0" borderId="0" xfId="0" applyNumberFormat="1" applyFont="1" applyAlignment="1">
      <alignment horizontal="left" vertical="center"/>
    </xf>
    <xf numFmtId="0" fontId="36" fillId="0" borderId="29"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29" xfId="0" applyFont="1" applyBorder="1" applyAlignment="1">
      <alignment horizontal="center" vertical="center"/>
    </xf>
    <xf numFmtId="0" fontId="36" fillId="0" borderId="27" xfId="0" applyFont="1" applyBorder="1" applyAlignment="1">
      <alignment horizontal="center" vertical="center"/>
    </xf>
    <xf numFmtId="49" fontId="35" fillId="0" borderId="16" xfId="0" applyNumberFormat="1" applyFont="1" applyBorder="1" applyAlignment="1">
      <alignment horizontal="left"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7" xfId="0" applyFont="1" applyFill="1" applyBorder="1" applyAlignment="1">
      <alignment horizontal="center" vertical="center" wrapText="1"/>
    </xf>
    <xf numFmtId="178" fontId="35" fillId="0" borderId="29" xfId="0" applyNumberFormat="1" applyFont="1" applyFill="1" applyBorder="1" applyAlignment="1" applyProtection="1">
      <alignment horizontal="center" vertical="center"/>
    </xf>
    <xf numFmtId="178" fontId="35" fillId="0" borderId="27" xfId="0" applyNumberFormat="1" applyFont="1" applyFill="1" applyBorder="1" applyAlignment="1" applyProtection="1">
      <alignment horizontal="center" vertical="center"/>
    </xf>
    <xf numFmtId="0" fontId="36" fillId="0" borderId="15" xfId="0" applyFont="1" applyBorder="1" applyAlignment="1">
      <alignment horizontal="center" vertical="distributed" textRotation="255"/>
    </xf>
    <xf numFmtId="0" fontId="36" fillId="0" borderId="12" xfId="0" applyFont="1" applyBorder="1" applyAlignment="1">
      <alignment horizontal="center" vertical="distributed" textRotation="255"/>
    </xf>
    <xf numFmtId="0" fontId="36" fillId="0" borderId="24" xfId="0" applyFont="1" applyBorder="1" applyAlignment="1">
      <alignment horizontal="center" vertical="distributed" textRotation="255"/>
    </xf>
    <xf numFmtId="49" fontId="36" fillId="0" borderId="13" xfId="0" applyNumberFormat="1" applyFont="1" applyFill="1" applyBorder="1" applyAlignment="1" applyProtection="1">
      <alignment horizontal="distributed" vertical="center" wrapText="1"/>
    </xf>
    <xf numFmtId="49" fontId="36" fillId="0" borderId="15" xfId="0" applyNumberFormat="1" applyFont="1" applyFill="1" applyBorder="1" applyAlignment="1" applyProtection="1">
      <alignment horizontal="distributed" vertical="center" wrapText="1"/>
    </xf>
    <xf numFmtId="49" fontId="36" fillId="0" borderId="1" xfId="0" applyNumberFormat="1" applyFont="1" applyFill="1" applyBorder="1" applyAlignment="1" applyProtection="1">
      <alignment horizontal="distributed" vertical="center" wrapText="1"/>
    </xf>
    <xf numFmtId="49" fontId="36" fillId="0" borderId="12" xfId="0" applyNumberFormat="1" applyFont="1" applyFill="1" applyBorder="1" applyAlignment="1" applyProtection="1">
      <alignment horizontal="distributed" vertical="center" wrapText="1"/>
    </xf>
    <xf numFmtId="49" fontId="36" fillId="0" borderId="22" xfId="0" applyNumberFormat="1" applyFont="1" applyFill="1" applyBorder="1" applyAlignment="1" applyProtection="1">
      <alignment horizontal="distributed" vertical="center" wrapText="1"/>
    </xf>
    <xf numFmtId="49" fontId="36" fillId="0" borderId="24" xfId="0" applyNumberFormat="1" applyFont="1" applyFill="1" applyBorder="1" applyAlignment="1" applyProtection="1">
      <alignment horizontal="distributed" vertical="center" wrapText="1"/>
    </xf>
    <xf numFmtId="0" fontId="36" fillId="0" borderId="15" xfId="0" applyFont="1" applyBorder="1" applyAlignment="1">
      <alignment vertical="center" textRotation="255" wrapText="1" shrinkToFit="1"/>
    </xf>
    <xf numFmtId="0" fontId="36" fillId="0" borderId="12" xfId="0" applyFont="1" applyBorder="1" applyAlignment="1">
      <alignment vertical="center" textRotation="255" wrapText="1" shrinkToFit="1"/>
    </xf>
    <xf numFmtId="0" fontId="36" fillId="0" borderId="24" xfId="0" applyFont="1" applyBorder="1" applyAlignment="1">
      <alignment vertical="center" textRotation="255" wrapText="1" shrinkToFit="1"/>
    </xf>
    <xf numFmtId="49" fontId="36" fillId="0" borderId="13" xfId="0" applyNumberFormat="1" applyFont="1" applyFill="1" applyBorder="1" applyAlignment="1" applyProtection="1">
      <alignment horizontal="distributed" vertical="center"/>
    </xf>
    <xf numFmtId="49" fontId="36" fillId="0" borderId="15" xfId="0" applyNumberFormat="1" applyFont="1" applyFill="1" applyBorder="1" applyAlignment="1" applyProtection="1">
      <alignment horizontal="distributed" vertical="center"/>
    </xf>
    <xf numFmtId="49" fontId="36" fillId="0" borderId="1" xfId="0" applyNumberFormat="1" applyFont="1" applyFill="1" applyBorder="1" applyAlignment="1" applyProtection="1">
      <alignment horizontal="distributed" vertical="center"/>
    </xf>
    <xf numFmtId="49" fontId="36" fillId="0" borderId="12" xfId="0" applyNumberFormat="1" applyFont="1" applyFill="1" applyBorder="1" applyAlignment="1" applyProtection="1">
      <alignment horizontal="distributed" vertical="center"/>
    </xf>
    <xf numFmtId="49" fontId="36" fillId="0" borderId="22" xfId="0" applyNumberFormat="1" applyFont="1" applyFill="1" applyBorder="1" applyAlignment="1" applyProtection="1">
      <alignment horizontal="distributed" vertical="center"/>
    </xf>
    <xf numFmtId="49" fontId="36" fillId="0" borderId="24" xfId="0" applyNumberFormat="1" applyFont="1" applyFill="1" applyBorder="1" applyAlignment="1" applyProtection="1">
      <alignment horizontal="distributed" vertical="center"/>
    </xf>
    <xf numFmtId="178" fontId="35" fillId="0" borderId="16" xfId="0" applyNumberFormat="1" applyFont="1" applyFill="1" applyBorder="1" applyAlignment="1" applyProtection="1">
      <alignment horizontal="center"/>
    </xf>
    <xf numFmtId="178" fontId="35" fillId="0" borderId="15" xfId="0" applyNumberFormat="1" applyFont="1" applyFill="1" applyBorder="1" applyAlignment="1" applyProtection="1">
      <alignment horizontal="center"/>
    </xf>
    <xf numFmtId="178" fontId="35" fillId="0" borderId="25" xfId="0" applyNumberFormat="1" applyFont="1" applyFill="1" applyBorder="1" applyAlignment="1" applyProtection="1">
      <alignment horizontal="center"/>
    </xf>
    <xf numFmtId="178" fontId="35" fillId="0" borderId="24" xfId="0" applyNumberFormat="1" applyFont="1" applyFill="1" applyBorder="1" applyAlignment="1" applyProtection="1">
      <alignment horizontal="center"/>
    </xf>
    <xf numFmtId="0" fontId="37" fillId="0" borderId="14" xfId="0" applyFont="1" applyFill="1" applyBorder="1" applyAlignment="1">
      <alignment horizontal="distributed" vertical="distributed" textRotation="255" wrapText="1"/>
    </xf>
    <xf numFmtId="0" fontId="37" fillId="0" borderId="23" xfId="0" applyFont="1" applyFill="1" applyBorder="1" applyAlignment="1">
      <alignment horizontal="distributed" vertical="distributed" textRotation="255" wrapText="1"/>
    </xf>
    <xf numFmtId="0" fontId="26" fillId="0" borderId="0" xfId="0" applyNumberFormat="1" applyFont="1" applyBorder="1" applyAlignment="1">
      <alignment horizontal="left" vertical="top" wrapText="1"/>
    </xf>
    <xf numFmtId="0" fontId="40" fillId="0" borderId="17" xfId="0" applyNumberFormat="1" applyFont="1" applyBorder="1" applyAlignment="1">
      <alignment horizontal="center" vertical="top" wrapText="1"/>
    </xf>
    <xf numFmtId="0" fontId="40" fillId="0" borderId="12" xfId="0" applyNumberFormat="1" applyFont="1" applyBorder="1" applyAlignment="1">
      <alignment horizontal="center" vertical="top" wrapText="1"/>
    </xf>
    <xf numFmtId="0" fontId="40" fillId="0" borderId="11" xfId="0" applyNumberFormat="1" applyFont="1" applyBorder="1" applyAlignment="1">
      <alignment horizontal="center" vertical="top" wrapText="1"/>
    </xf>
    <xf numFmtId="0" fontId="40" fillId="0" borderId="2" xfId="0" applyFont="1" applyBorder="1" applyAlignment="1">
      <alignment horizontal="center" vertical="distributed" textRotation="255" wrapText="1"/>
    </xf>
    <xf numFmtId="0" fontId="40" fillId="0" borderId="5" xfId="0" applyFont="1" applyBorder="1" applyAlignment="1">
      <alignment horizontal="center" vertical="distributed" textRotation="255" wrapText="1"/>
    </xf>
    <xf numFmtId="0" fontId="40" fillId="0" borderId="3" xfId="0" applyFont="1" applyBorder="1" applyAlignment="1">
      <alignment horizontal="center" vertical="distributed" textRotation="255" wrapText="1"/>
    </xf>
    <xf numFmtId="0" fontId="40" fillId="0" borderId="2" xfId="0" applyFont="1" applyFill="1" applyBorder="1" applyAlignment="1">
      <alignment horizontal="center" vertical="distributed" textRotation="255" wrapText="1"/>
    </xf>
    <xf numFmtId="0" fontId="40" fillId="0" borderId="5" xfId="0" applyFont="1" applyFill="1" applyBorder="1" applyAlignment="1">
      <alignment horizontal="center" vertical="distributed" textRotation="255" wrapText="1"/>
    </xf>
    <xf numFmtId="0" fontId="40" fillId="0" borderId="3" xfId="0" applyFont="1" applyFill="1" applyBorder="1" applyAlignment="1">
      <alignment horizontal="center" vertical="distributed" textRotation="255" wrapText="1"/>
    </xf>
    <xf numFmtId="0" fontId="40" fillId="0" borderId="7" xfId="0" applyNumberFormat="1" applyFont="1" applyBorder="1" applyAlignment="1">
      <alignment horizontal="center" vertical="center" wrapText="1"/>
    </xf>
    <xf numFmtId="0" fontId="40" fillId="0" borderId="8" xfId="0" applyNumberFormat="1" applyFont="1" applyBorder="1" applyAlignment="1">
      <alignment horizontal="center" vertical="center" wrapText="1"/>
    </xf>
    <xf numFmtId="0" fontId="40" fillId="0" borderId="26" xfId="0" applyFont="1" applyBorder="1" applyAlignment="1">
      <alignment horizontal="distributed" vertical="center" wrapText="1"/>
    </xf>
    <xf numFmtId="49" fontId="17" fillId="0" borderId="0" xfId="0" applyNumberFormat="1" applyFont="1" applyBorder="1" applyAlignment="1">
      <alignment horizontal="left" vertical="center" wrapText="1"/>
    </xf>
    <xf numFmtId="0" fontId="40" fillId="0" borderId="2" xfId="0" applyFont="1" applyBorder="1" applyAlignment="1">
      <alignment horizontal="center" vertical="distributed" textRotation="255"/>
    </xf>
    <xf numFmtId="0" fontId="40" fillId="0" borderId="5" xfId="0" applyFont="1" applyBorder="1" applyAlignment="1">
      <alignment horizontal="center" vertical="distributed" textRotation="255"/>
    </xf>
    <xf numFmtId="0" fontId="40" fillId="0" borderId="3" xfId="0" applyFont="1" applyBorder="1" applyAlignment="1">
      <alignment horizontal="center" vertical="distributed" textRotation="255"/>
    </xf>
    <xf numFmtId="0" fontId="40" fillId="0" borderId="28" xfId="0" applyFont="1" applyBorder="1" applyAlignment="1">
      <alignment horizontal="distributed" vertical="center" wrapText="1"/>
    </xf>
    <xf numFmtId="0" fontId="40" fillId="0" borderId="10" xfId="0" applyFont="1" applyBorder="1" applyAlignment="1">
      <alignment horizontal="center" vertical="distributed" textRotation="255"/>
    </xf>
    <xf numFmtId="0" fontId="40" fillId="0" borderId="1" xfId="0" applyFont="1" applyBorder="1" applyAlignment="1">
      <alignment horizontal="center" vertical="distributed" textRotation="255"/>
    </xf>
    <xf numFmtId="0" fontId="40" fillId="0" borderId="6" xfId="0" applyFont="1" applyBorder="1" applyAlignment="1">
      <alignment horizontal="center" vertical="distributed" textRotation="255"/>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8"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0" borderId="0" xfId="0" applyFont="1" applyBorder="1" applyAlignment="1">
      <alignment horizontal="center" vertical="top" wrapText="1"/>
    </xf>
    <xf numFmtId="0" fontId="40" fillId="0" borderId="0" xfId="0" applyFont="1" applyBorder="1" applyAlignment="1">
      <alignment horizontal="center" vertical="top"/>
    </xf>
    <xf numFmtId="0" fontId="40" fillId="0" borderId="4" xfId="0" applyFont="1" applyBorder="1" applyAlignment="1">
      <alignment horizontal="center" vertical="top"/>
    </xf>
    <xf numFmtId="0" fontId="40" fillId="0" borderId="1" xfId="0" applyFont="1" applyBorder="1" applyAlignment="1">
      <alignment horizontal="center" vertical="center" textRotation="255" wrapText="1"/>
    </xf>
    <xf numFmtId="0" fontId="40" fillId="0" borderId="6" xfId="0" applyFont="1" applyBorder="1" applyAlignment="1">
      <alignment horizontal="center" vertical="center" textRotation="255" wrapText="1"/>
    </xf>
    <xf numFmtId="179" fontId="40" fillId="0" borderId="8" xfId="0" applyNumberFormat="1" applyFont="1" applyBorder="1" applyAlignment="1">
      <alignment horizontal="center" vertical="center" wrapText="1"/>
    </xf>
    <xf numFmtId="179" fontId="40" fillId="0" borderId="32" xfId="0" applyNumberFormat="1" applyFont="1" applyBorder="1" applyAlignment="1">
      <alignment horizontal="center" vertical="center" wrapText="1"/>
    </xf>
    <xf numFmtId="49" fontId="40" fillId="0" borderId="1" xfId="0" applyNumberFormat="1" applyFont="1" applyBorder="1" applyAlignment="1">
      <alignment horizontal="center" vertical="center" wrapText="1"/>
    </xf>
    <xf numFmtId="49" fontId="40" fillId="0" borderId="0" xfId="0" applyNumberFormat="1" applyFont="1" applyBorder="1" applyAlignment="1">
      <alignment horizontal="center" vertical="center" wrapText="1"/>
    </xf>
    <xf numFmtId="49" fontId="40" fillId="0" borderId="22" xfId="0" applyNumberFormat="1" applyFont="1" applyBorder="1" applyAlignment="1">
      <alignment horizontal="center" vertical="center" wrapText="1"/>
    </xf>
    <xf numFmtId="49" fontId="40" fillId="0" borderId="25" xfId="0" applyNumberFormat="1" applyFont="1" applyBorder="1" applyAlignment="1">
      <alignment horizontal="center" vertical="center" wrapText="1"/>
    </xf>
    <xf numFmtId="49" fontId="40" fillId="0" borderId="22" xfId="0" applyNumberFormat="1" applyFont="1" applyBorder="1" applyAlignment="1">
      <alignment horizontal="center" vertical="center" wrapText="1" shrinkToFit="1"/>
    </xf>
    <xf numFmtId="49" fontId="40" fillId="0" borderId="24" xfId="0" applyNumberFormat="1" applyFont="1" applyBorder="1" applyAlignment="1">
      <alignment horizontal="center" vertical="center" wrapText="1" shrinkToFit="1"/>
    </xf>
    <xf numFmtId="0" fontId="23" fillId="0" borderId="0" xfId="0" applyNumberFormat="1" applyFont="1" applyBorder="1" applyAlignment="1">
      <alignment horizontal="right" vertical="center" wrapText="1"/>
    </xf>
    <xf numFmtId="0" fontId="23" fillId="0" borderId="0" xfId="0" applyFont="1" applyBorder="1" applyAlignment="1">
      <alignment horizontal="right" vertical="center"/>
    </xf>
    <xf numFmtId="179" fontId="40" fillId="0" borderId="33" xfId="0" applyNumberFormat="1" applyFont="1" applyBorder="1" applyAlignment="1">
      <alignment horizontal="center" vertical="center" wrapText="1"/>
    </xf>
    <xf numFmtId="179" fontId="40" fillId="0" borderId="10" xfId="0" applyNumberFormat="1" applyFont="1" applyBorder="1" applyAlignment="1">
      <alignment horizontal="center" vertical="center" wrapText="1"/>
    </xf>
    <xf numFmtId="179" fontId="40" fillId="0" borderId="9"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xf numFmtId="49" fontId="40" fillId="0" borderId="16" xfId="0" applyNumberFormat="1" applyFont="1" applyBorder="1" applyAlignment="1">
      <alignment horizontal="center" vertical="center" wrapText="1"/>
    </xf>
    <xf numFmtId="0" fontId="23" fillId="0" borderId="4" xfId="0" applyFont="1" applyBorder="1" applyAlignment="1">
      <alignment horizontal="center"/>
    </xf>
    <xf numFmtId="49" fontId="40" fillId="0" borderId="15" xfId="0" applyNumberFormat="1" applyFont="1" applyBorder="1" applyAlignment="1">
      <alignment horizontal="center" vertical="center" wrapText="1"/>
    </xf>
    <xf numFmtId="49" fontId="40" fillId="0" borderId="24" xfId="0" applyNumberFormat="1" applyFont="1" applyBorder="1" applyAlignment="1">
      <alignment horizontal="center" vertical="center" wrapText="1"/>
    </xf>
    <xf numFmtId="0" fontId="40" fillId="0" borderId="0" xfId="0" applyFont="1" applyBorder="1" applyAlignment="1">
      <alignment horizontal="center" vertical="center" wrapText="1"/>
    </xf>
    <xf numFmtId="0" fontId="40" fillId="0" borderId="25" xfId="0" applyFont="1" applyBorder="1" applyAlignment="1">
      <alignment horizontal="center" vertical="center" wrapText="1"/>
    </xf>
    <xf numFmtId="49" fontId="40" fillId="0" borderId="12"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shrinkToFit="1"/>
    </xf>
    <xf numFmtId="49" fontId="40" fillId="0" borderId="15" xfId="0" applyNumberFormat="1" applyFont="1" applyBorder="1" applyAlignment="1">
      <alignment horizontal="center" vertical="center" wrapText="1" shrinkToFit="1"/>
    </xf>
    <xf numFmtId="0" fontId="41" fillId="0" borderId="8" xfId="0" applyFont="1" applyBorder="1" applyAlignment="1">
      <alignment horizontal="distributed" vertical="center"/>
    </xf>
    <xf numFmtId="0" fontId="41" fillId="0" borderId="32" xfId="0" applyFont="1" applyBorder="1" applyAlignment="1">
      <alignment horizontal="distributed" vertical="center"/>
    </xf>
    <xf numFmtId="0" fontId="23" fillId="0" borderId="8"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2" xfId="0" applyFont="1" applyBorder="1" applyAlignment="1">
      <alignment horizontal="center" vertical="center" wrapText="1"/>
    </xf>
    <xf numFmtId="0" fontId="41" fillId="0" borderId="8" xfId="0" applyFont="1" applyBorder="1" applyAlignment="1">
      <alignment horizontal="distributed" vertical="distributed" wrapText="1"/>
    </xf>
    <xf numFmtId="0" fontId="41" fillId="0" borderId="33" xfId="0" applyFont="1" applyBorder="1" applyAlignment="1">
      <alignment horizontal="distributed" vertical="distributed" wrapText="1"/>
    </xf>
    <xf numFmtId="0" fontId="23" fillId="0" borderId="15" xfId="0" applyFont="1" applyBorder="1" applyAlignment="1">
      <alignment horizontal="center" vertical="distributed" textRotation="255"/>
    </xf>
    <xf numFmtId="0" fontId="23" fillId="0" borderId="12" xfId="0" applyFont="1" applyBorder="1" applyAlignment="1">
      <alignment horizontal="center" vertical="distributed" textRotation="255"/>
    </xf>
    <xf numFmtId="0" fontId="23" fillId="0" borderId="11" xfId="0" applyFont="1" applyBorder="1" applyAlignment="1">
      <alignment horizontal="center" vertical="distributed" textRotation="255"/>
    </xf>
    <xf numFmtId="0" fontId="35" fillId="0" borderId="17" xfId="0" applyFont="1" applyBorder="1" applyAlignment="1">
      <alignment horizontal="center"/>
    </xf>
    <xf numFmtId="0" fontId="35" fillId="0" borderId="11" xfId="0" applyFont="1" applyBorder="1" applyAlignment="1">
      <alignment horizontal="center"/>
    </xf>
    <xf numFmtId="0" fontId="35" fillId="0" borderId="9" xfId="0" applyFont="1" applyBorder="1" applyAlignment="1">
      <alignment horizontal="center"/>
    </xf>
    <xf numFmtId="0" fontId="35" fillId="0" borderId="4" xfId="0" applyFont="1" applyBorder="1" applyAlignment="1">
      <alignment horizontal="center"/>
    </xf>
    <xf numFmtId="0" fontId="23" fillId="0" borderId="17" xfId="0" applyFont="1" applyBorder="1" applyAlignment="1">
      <alignment horizontal="center" vertical="distributed" textRotation="255"/>
    </xf>
    <xf numFmtId="0" fontId="23" fillId="0" borderId="24" xfId="0" applyFont="1" applyBorder="1" applyAlignment="1">
      <alignment horizontal="center" vertical="distributed" textRotation="255"/>
    </xf>
    <xf numFmtId="0" fontId="29" fillId="0" borderId="10" xfId="0" applyFont="1" applyFill="1" applyBorder="1" applyAlignment="1">
      <alignment horizontal="center" vertical="distributed" textRotation="255" wrapText="1"/>
    </xf>
    <xf numFmtId="0" fontId="29" fillId="0" borderId="6" xfId="0" applyFont="1" applyFill="1" applyBorder="1" applyAlignment="1">
      <alignment horizontal="center" vertical="distributed" textRotation="255" wrapText="1"/>
    </xf>
    <xf numFmtId="0" fontId="29" fillId="0" borderId="14" xfId="0" applyFont="1" applyFill="1" applyBorder="1" applyAlignment="1">
      <alignment vertical="distributed" textRotation="255" wrapText="1"/>
    </xf>
    <xf numFmtId="0" fontId="29" fillId="0" borderId="23" xfId="0" applyFont="1" applyFill="1" applyBorder="1" applyAlignment="1">
      <alignment vertical="distributed" textRotation="255" wrapText="1"/>
    </xf>
    <xf numFmtId="0" fontId="21" fillId="0" borderId="0" xfId="0" applyNumberFormat="1" applyFont="1" applyFill="1" applyAlignment="1">
      <alignment vertical="center"/>
    </xf>
    <xf numFmtId="0" fontId="21" fillId="0" borderId="0" xfId="0" applyFont="1" applyFill="1" applyAlignment="1"/>
    <xf numFmtId="0" fontId="29" fillId="0" borderId="2" xfId="0" applyFont="1" applyFill="1" applyBorder="1" applyAlignment="1">
      <alignment vertical="distributed" textRotation="255" wrapText="1"/>
    </xf>
    <xf numFmtId="0" fontId="29" fillId="0" borderId="3" xfId="0" applyFont="1" applyFill="1" applyBorder="1" applyAlignment="1">
      <alignment vertical="distributed" textRotation="255" wrapText="1"/>
    </xf>
    <xf numFmtId="0" fontId="5" fillId="0" borderId="4" xfId="0" applyNumberFormat="1" applyFont="1" applyBorder="1" applyAlignment="1">
      <alignment vertical="top" wrapText="1"/>
    </xf>
    <xf numFmtId="0" fontId="5" fillId="0" borderId="4" xfId="0" applyFont="1" applyBorder="1" applyAlignment="1">
      <alignment vertical="top"/>
    </xf>
  </cellXfs>
  <cellStyles count="3">
    <cellStyle name="桁区切り" xfId="1" builtinId="6"/>
    <cellStyle name="標準" xfId="0" builtinId="0"/>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id="{E3DDD319-CDA2-8B4A-B76B-5FB767DD9991}"/>
            </a:ext>
          </a:extLst>
        </xdr:cNvPr>
        <xdr:cNvSpPr>
          <a:spLocks/>
        </xdr:cNvSpPr>
      </xdr:nvSpPr>
      <xdr:spPr bwMode="auto">
        <a:xfrm>
          <a:off x="694806" y="3749450"/>
          <a:ext cx="48898" cy="2351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id="{9338788A-F446-8941-81D5-D20F81AF685B}"/>
            </a:ext>
          </a:extLst>
        </xdr:cNvPr>
        <xdr:cNvSpPr>
          <a:spLocks/>
        </xdr:cNvSpPr>
      </xdr:nvSpPr>
      <xdr:spPr bwMode="auto">
        <a:xfrm>
          <a:off x="694174" y="4807303"/>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id="{27CC2E0D-B891-9442-9778-EB747206A45A}"/>
            </a:ext>
          </a:extLst>
        </xdr:cNvPr>
        <xdr:cNvSpPr>
          <a:spLocks/>
        </xdr:cNvSpPr>
      </xdr:nvSpPr>
      <xdr:spPr bwMode="auto">
        <a:xfrm>
          <a:off x="689729" y="729615"/>
          <a:ext cx="45719" cy="12871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id="{9B95FB81-4BF6-5D43-928B-94D72A200060}"/>
            </a:ext>
          </a:extLst>
        </xdr:cNvPr>
        <xdr:cNvSpPr>
          <a:spLocks/>
        </xdr:cNvSpPr>
      </xdr:nvSpPr>
      <xdr:spPr bwMode="auto">
        <a:xfrm>
          <a:off x="695693" y="2316776"/>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id="{BD8C6CC8-E9F9-F648-94D9-E5DD83DEF6EF}"/>
            </a:ext>
          </a:extLst>
        </xdr:cNvPr>
        <xdr:cNvSpPr>
          <a:spLocks/>
        </xdr:cNvSpPr>
      </xdr:nvSpPr>
      <xdr:spPr bwMode="auto">
        <a:xfrm>
          <a:off x="703699" y="2677899"/>
          <a:ext cx="381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id="{BDA0AA98-85F8-2B4D-9214-358EC909D367}"/>
            </a:ext>
          </a:extLst>
        </xdr:cNvPr>
        <xdr:cNvSpPr>
          <a:spLocks/>
        </xdr:cNvSpPr>
      </xdr:nvSpPr>
      <xdr:spPr bwMode="auto">
        <a:xfrm>
          <a:off x="694174" y="3025832"/>
          <a:ext cx="50800" cy="2562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id="{D8F8A189-100B-DD4E-B22A-F01A2F43CB73}"/>
            </a:ext>
          </a:extLst>
        </xdr:cNvPr>
        <xdr:cNvSpPr>
          <a:spLocks/>
        </xdr:cNvSpPr>
      </xdr:nvSpPr>
      <xdr:spPr bwMode="auto">
        <a:xfrm>
          <a:off x="695251" y="3389099"/>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id="{BAEB4482-B5A5-1649-947F-437BD79A00CC}"/>
            </a:ext>
          </a:extLst>
        </xdr:cNvPr>
        <xdr:cNvSpPr>
          <a:spLocks/>
        </xdr:cNvSpPr>
      </xdr:nvSpPr>
      <xdr:spPr bwMode="auto">
        <a:xfrm>
          <a:off x="694809" y="4101182"/>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id="{9915411B-5962-DE4A-BFC2-49894C0A58D8}"/>
            </a:ext>
          </a:extLst>
        </xdr:cNvPr>
        <xdr:cNvSpPr>
          <a:spLocks/>
        </xdr:cNvSpPr>
      </xdr:nvSpPr>
      <xdr:spPr bwMode="auto">
        <a:xfrm>
          <a:off x="692905" y="4452338"/>
          <a:ext cx="45719"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21706</xdr:colOff>
      <xdr:row>21</xdr:row>
      <xdr:rowOff>15650</xdr:rowOff>
    </xdr:from>
    <xdr:to>
      <xdr:col>1</xdr:col>
      <xdr:colOff>70604</xdr:colOff>
      <xdr:row>22</xdr:row>
      <xdr:rowOff>73001</xdr:rowOff>
    </xdr:to>
    <xdr:sp macro="" textlink="">
      <xdr:nvSpPr>
        <xdr:cNvPr id="11" name="AutoShape 6">
          <a:extLst>
            <a:ext uri="{FF2B5EF4-FFF2-40B4-BE49-F238E27FC236}">
              <a16:creationId xmlns:a16="http://schemas.microsoft.com/office/drawing/2014/main" id="{937BB245-89E7-AB47-8007-936DE2FE2569}"/>
            </a:ext>
          </a:extLst>
        </xdr:cNvPr>
        <xdr:cNvSpPr>
          <a:spLocks/>
        </xdr:cNvSpPr>
      </xdr:nvSpPr>
      <xdr:spPr bwMode="auto">
        <a:xfrm>
          <a:off x="694806" y="3749450"/>
          <a:ext cx="48898" cy="2351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12" name="AutoShape 9">
          <a:extLst>
            <a:ext uri="{FF2B5EF4-FFF2-40B4-BE49-F238E27FC236}">
              <a16:creationId xmlns:a16="http://schemas.microsoft.com/office/drawing/2014/main" id="{A332CDC9-CC31-F943-A8C2-004FFF7F8259}"/>
            </a:ext>
          </a:extLst>
        </xdr:cNvPr>
        <xdr:cNvSpPr>
          <a:spLocks/>
        </xdr:cNvSpPr>
      </xdr:nvSpPr>
      <xdr:spPr bwMode="auto">
        <a:xfrm>
          <a:off x="694174" y="4807303"/>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13" name="AutoShape 60">
          <a:extLst>
            <a:ext uri="{FF2B5EF4-FFF2-40B4-BE49-F238E27FC236}">
              <a16:creationId xmlns:a16="http://schemas.microsoft.com/office/drawing/2014/main" id="{585567B3-00F1-654F-A1D5-BB6811FB9283}"/>
            </a:ext>
          </a:extLst>
        </xdr:cNvPr>
        <xdr:cNvSpPr>
          <a:spLocks/>
        </xdr:cNvSpPr>
      </xdr:nvSpPr>
      <xdr:spPr bwMode="auto">
        <a:xfrm>
          <a:off x="689729" y="729615"/>
          <a:ext cx="45719" cy="12871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14" name="AutoShape 61">
          <a:extLst>
            <a:ext uri="{FF2B5EF4-FFF2-40B4-BE49-F238E27FC236}">
              <a16:creationId xmlns:a16="http://schemas.microsoft.com/office/drawing/2014/main" id="{1D811B41-0C24-F548-BD88-2D0874409E1F}"/>
            </a:ext>
          </a:extLst>
        </xdr:cNvPr>
        <xdr:cNvSpPr>
          <a:spLocks/>
        </xdr:cNvSpPr>
      </xdr:nvSpPr>
      <xdr:spPr bwMode="auto">
        <a:xfrm>
          <a:off x="695693" y="2316776"/>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15" name="AutoShape 62">
          <a:extLst>
            <a:ext uri="{FF2B5EF4-FFF2-40B4-BE49-F238E27FC236}">
              <a16:creationId xmlns:a16="http://schemas.microsoft.com/office/drawing/2014/main" id="{FD8AEC33-C43B-6E4F-9737-F861DF06F3E8}"/>
            </a:ext>
          </a:extLst>
        </xdr:cNvPr>
        <xdr:cNvSpPr>
          <a:spLocks/>
        </xdr:cNvSpPr>
      </xdr:nvSpPr>
      <xdr:spPr bwMode="auto">
        <a:xfrm>
          <a:off x="703699" y="2677899"/>
          <a:ext cx="381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16" name="AutoShape 63">
          <a:extLst>
            <a:ext uri="{FF2B5EF4-FFF2-40B4-BE49-F238E27FC236}">
              <a16:creationId xmlns:a16="http://schemas.microsoft.com/office/drawing/2014/main" id="{294CEFBC-F77A-B343-AFF4-F7D3928E6F8F}"/>
            </a:ext>
          </a:extLst>
        </xdr:cNvPr>
        <xdr:cNvSpPr>
          <a:spLocks/>
        </xdr:cNvSpPr>
      </xdr:nvSpPr>
      <xdr:spPr bwMode="auto">
        <a:xfrm>
          <a:off x="694174" y="3025832"/>
          <a:ext cx="50800" cy="2562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17" name="AutoShape 64">
          <a:extLst>
            <a:ext uri="{FF2B5EF4-FFF2-40B4-BE49-F238E27FC236}">
              <a16:creationId xmlns:a16="http://schemas.microsoft.com/office/drawing/2014/main" id="{FE046398-B978-BA45-86C9-48D5DF302493}"/>
            </a:ext>
          </a:extLst>
        </xdr:cNvPr>
        <xdr:cNvSpPr>
          <a:spLocks/>
        </xdr:cNvSpPr>
      </xdr:nvSpPr>
      <xdr:spPr bwMode="auto">
        <a:xfrm>
          <a:off x="695251" y="3389099"/>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18" name="AutoShape 66">
          <a:extLst>
            <a:ext uri="{FF2B5EF4-FFF2-40B4-BE49-F238E27FC236}">
              <a16:creationId xmlns:a16="http://schemas.microsoft.com/office/drawing/2014/main" id="{DDFA817D-DC5D-2246-9E41-F91A99F8886C}"/>
            </a:ext>
          </a:extLst>
        </xdr:cNvPr>
        <xdr:cNvSpPr>
          <a:spLocks/>
        </xdr:cNvSpPr>
      </xdr:nvSpPr>
      <xdr:spPr bwMode="auto">
        <a:xfrm>
          <a:off x="694809" y="4101182"/>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9" name="AutoShape 67">
          <a:extLst>
            <a:ext uri="{FF2B5EF4-FFF2-40B4-BE49-F238E27FC236}">
              <a16:creationId xmlns:a16="http://schemas.microsoft.com/office/drawing/2014/main" id="{FB23C8C1-8E3B-8B40-9953-98E7FD45CAFF}"/>
            </a:ext>
          </a:extLst>
        </xdr:cNvPr>
        <xdr:cNvSpPr>
          <a:spLocks/>
        </xdr:cNvSpPr>
      </xdr:nvSpPr>
      <xdr:spPr bwMode="auto">
        <a:xfrm>
          <a:off x="692905" y="4452338"/>
          <a:ext cx="45719"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175357</xdr:colOff>
      <xdr:row>4</xdr:row>
      <xdr:rowOff>9770</xdr:rowOff>
    </xdr:from>
    <xdr:to>
      <xdr:col>2</xdr:col>
      <xdr:colOff>19537</xdr:colOff>
      <xdr:row>11</xdr:row>
      <xdr:rowOff>82118</xdr:rowOff>
    </xdr:to>
    <xdr:sp macro="" textlink="">
      <xdr:nvSpPr>
        <xdr:cNvPr id="2" name="AutoShape 16">
          <a:extLst>
            <a:ext uri="{FF2B5EF4-FFF2-40B4-BE49-F238E27FC236}">
              <a16:creationId xmlns:a16="http://schemas.microsoft.com/office/drawing/2014/main" id="{661A5129-1C83-6D49-90C5-06C94952A1FE}"/>
            </a:ext>
          </a:extLst>
        </xdr:cNvPr>
        <xdr:cNvSpPr>
          <a:spLocks/>
        </xdr:cNvSpPr>
      </xdr:nvSpPr>
      <xdr:spPr bwMode="auto">
        <a:xfrm>
          <a:off x="607157" y="7209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3" name="AutoShape 17">
          <a:extLst>
            <a:ext uri="{FF2B5EF4-FFF2-40B4-BE49-F238E27FC236}">
              <a16:creationId xmlns:a16="http://schemas.microsoft.com/office/drawing/2014/main" id="{ECBEA01A-F169-DA4B-836C-38BD6E7CBE72}"/>
            </a:ext>
          </a:extLst>
        </xdr:cNvPr>
        <xdr:cNvSpPr>
          <a:spLocks/>
        </xdr:cNvSpPr>
      </xdr:nvSpPr>
      <xdr:spPr bwMode="auto">
        <a:xfrm>
          <a:off x="607157" y="21433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4" name="AutoShape 18">
          <a:extLst>
            <a:ext uri="{FF2B5EF4-FFF2-40B4-BE49-F238E27FC236}">
              <a16:creationId xmlns:a16="http://schemas.microsoft.com/office/drawing/2014/main" id="{67014F3E-F8DE-D64A-B77D-71D8BEDCECEE}"/>
            </a:ext>
          </a:extLst>
        </xdr:cNvPr>
        <xdr:cNvSpPr>
          <a:spLocks/>
        </xdr:cNvSpPr>
      </xdr:nvSpPr>
      <xdr:spPr bwMode="auto">
        <a:xfrm>
          <a:off x="607157" y="35657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124557</xdr:colOff>
      <xdr:row>4</xdr:row>
      <xdr:rowOff>9770</xdr:rowOff>
    </xdr:from>
    <xdr:to>
      <xdr:col>2</xdr:col>
      <xdr:colOff>19537</xdr:colOff>
      <xdr:row>11</xdr:row>
      <xdr:rowOff>82118</xdr:rowOff>
    </xdr:to>
    <xdr:sp macro="" textlink="">
      <xdr:nvSpPr>
        <xdr:cNvPr id="5" name="AutoShape 16">
          <a:extLst>
            <a:ext uri="{FF2B5EF4-FFF2-40B4-BE49-F238E27FC236}">
              <a16:creationId xmlns:a16="http://schemas.microsoft.com/office/drawing/2014/main" id="{91E6EB92-6D94-C24D-97AB-21200953455A}"/>
            </a:ext>
          </a:extLst>
        </xdr:cNvPr>
        <xdr:cNvSpPr>
          <a:spLocks/>
        </xdr:cNvSpPr>
      </xdr:nvSpPr>
      <xdr:spPr bwMode="auto">
        <a:xfrm>
          <a:off x="556357" y="720970"/>
          <a:ext cx="3267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124557</xdr:colOff>
      <xdr:row>12</xdr:row>
      <xdr:rowOff>9770</xdr:rowOff>
    </xdr:from>
    <xdr:to>
      <xdr:col>2</xdr:col>
      <xdr:colOff>19537</xdr:colOff>
      <xdr:row>19</xdr:row>
      <xdr:rowOff>82118</xdr:rowOff>
    </xdr:to>
    <xdr:sp macro="" textlink="">
      <xdr:nvSpPr>
        <xdr:cNvPr id="6" name="AutoShape 17">
          <a:extLst>
            <a:ext uri="{FF2B5EF4-FFF2-40B4-BE49-F238E27FC236}">
              <a16:creationId xmlns:a16="http://schemas.microsoft.com/office/drawing/2014/main" id="{8485824A-51BD-B24F-A06C-27F9EF6C00CF}"/>
            </a:ext>
          </a:extLst>
        </xdr:cNvPr>
        <xdr:cNvSpPr>
          <a:spLocks/>
        </xdr:cNvSpPr>
      </xdr:nvSpPr>
      <xdr:spPr bwMode="auto">
        <a:xfrm>
          <a:off x="556357" y="2143370"/>
          <a:ext cx="3267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124557</xdr:colOff>
      <xdr:row>20</xdr:row>
      <xdr:rowOff>9770</xdr:rowOff>
    </xdr:from>
    <xdr:to>
      <xdr:col>2</xdr:col>
      <xdr:colOff>19537</xdr:colOff>
      <xdr:row>27</xdr:row>
      <xdr:rowOff>82118</xdr:rowOff>
    </xdr:to>
    <xdr:sp macro="" textlink="">
      <xdr:nvSpPr>
        <xdr:cNvPr id="7" name="AutoShape 18">
          <a:extLst>
            <a:ext uri="{FF2B5EF4-FFF2-40B4-BE49-F238E27FC236}">
              <a16:creationId xmlns:a16="http://schemas.microsoft.com/office/drawing/2014/main" id="{7BF9DFE1-96C9-104D-898A-56467148AC7B}"/>
            </a:ext>
          </a:extLst>
        </xdr:cNvPr>
        <xdr:cNvSpPr>
          <a:spLocks/>
        </xdr:cNvSpPr>
      </xdr:nvSpPr>
      <xdr:spPr bwMode="auto">
        <a:xfrm>
          <a:off x="556357" y="3565770"/>
          <a:ext cx="3267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4</xdr:row>
      <xdr:rowOff>9770</xdr:rowOff>
    </xdr:from>
    <xdr:to>
      <xdr:col>2</xdr:col>
      <xdr:colOff>19537</xdr:colOff>
      <xdr:row>11</xdr:row>
      <xdr:rowOff>82118</xdr:rowOff>
    </xdr:to>
    <xdr:sp macro="" textlink="">
      <xdr:nvSpPr>
        <xdr:cNvPr id="8" name="AutoShape 16">
          <a:extLst>
            <a:ext uri="{FF2B5EF4-FFF2-40B4-BE49-F238E27FC236}">
              <a16:creationId xmlns:a16="http://schemas.microsoft.com/office/drawing/2014/main" id="{64B020D7-6B32-BC4A-BE4D-820D36BD104B}"/>
            </a:ext>
          </a:extLst>
        </xdr:cNvPr>
        <xdr:cNvSpPr>
          <a:spLocks/>
        </xdr:cNvSpPr>
      </xdr:nvSpPr>
      <xdr:spPr bwMode="auto">
        <a:xfrm>
          <a:off x="607157" y="7209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9" name="AutoShape 17">
          <a:extLst>
            <a:ext uri="{FF2B5EF4-FFF2-40B4-BE49-F238E27FC236}">
              <a16:creationId xmlns:a16="http://schemas.microsoft.com/office/drawing/2014/main" id="{7F9859EB-A6FE-DD45-B603-4FFE04C66196}"/>
            </a:ext>
          </a:extLst>
        </xdr:cNvPr>
        <xdr:cNvSpPr>
          <a:spLocks/>
        </xdr:cNvSpPr>
      </xdr:nvSpPr>
      <xdr:spPr bwMode="auto">
        <a:xfrm>
          <a:off x="607157" y="21433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10" name="AutoShape 18">
          <a:extLst>
            <a:ext uri="{FF2B5EF4-FFF2-40B4-BE49-F238E27FC236}">
              <a16:creationId xmlns:a16="http://schemas.microsoft.com/office/drawing/2014/main" id="{16430ADE-D366-3E40-941E-F6940D347DE4}"/>
            </a:ext>
          </a:extLst>
        </xdr:cNvPr>
        <xdr:cNvSpPr>
          <a:spLocks/>
        </xdr:cNvSpPr>
      </xdr:nvSpPr>
      <xdr:spPr bwMode="auto">
        <a:xfrm>
          <a:off x="607157" y="35657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id="{CF778BC3-46A4-1549-B0EF-0CE0EE507408}"/>
            </a:ext>
          </a:extLst>
        </xdr:cNvPr>
        <xdr:cNvSpPr txBox="1"/>
      </xdr:nvSpPr>
      <xdr:spPr>
        <a:xfrm>
          <a:off x="31159021" y="2149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oneCellAnchor>
    <xdr:from>
      <xdr:col>46</xdr:col>
      <xdr:colOff>196421</xdr:colOff>
      <xdr:row>1</xdr:row>
      <xdr:rowOff>37124</xdr:rowOff>
    </xdr:from>
    <xdr:ext cx="418063" cy="942502"/>
    <xdr:sp macro="" textlink="">
      <xdr:nvSpPr>
        <xdr:cNvPr id="3" name="テキスト ボックス 2">
          <a:extLst>
            <a:ext uri="{FF2B5EF4-FFF2-40B4-BE49-F238E27FC236}">
              <a16:creationId xmlns:a16="http://schemas.microsoft.com/office/drawing/2014/main" id="{C608930A-DF8F-0C47-BA15-7899D385F6FB}"/>
            </a:ext>
          </a:extLst>
        </xdr:cNvPr>
        <xdr:cNvSpPr txBox="1"/>
      </xdr:nvSpPr>
      <xdr:spPr>
        <a:xfrm>
          <a:off x="31159021" y="2149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31</xdr:row>
      <xdr:rowOff>141293</xdr:rowOff>
    </xdr:from>
    <xdr:ext cx="351379" cy="762000"/>
    <xdr:sp macro="" textlink="">
      <xdr:nvSpPr>
        <xdr:cNvPr id="2" name="テキスト ボックス 1">
          <a:extLst>
            <a:ext uri="{FF2B5EF4-FFF2-40B4-BE49-F238E27FC236}">
              <a16:creationId xmlns:a16="http://schemas.microsoft.com/office/drawing/2014/main" id="{55E0E347-8CB1-8840-8F5F-3D22B0F81352}"/>
            </a:ext>
          </a:extLst>
        </xdr:cNvPr>
        <xdr:cNvSpPr txBox="1"/>
      </xdr:nvSpPr>
      <xdr:spPr>
        <a:xfrm>
          <a:off x="0" y="56530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oneCellAnchor>
    <xdr:from>
      <xdr:col>0</xdr:col>
      <xdr:colOff>0</xdr:colOff>
      <xdr:row>31</xdr:row>
      <xdr:rowOff>141293</xdr:rowOff>
    </xdr:from>
    <xdr:ext cx="351379" cy="762000"/>
    <xdr:sp macro="" textlink="">
      <xdr:nvSpPr>
        <xdr:cNvPr id="3" name="テキスト ボックス 2">
          <a:extLst>
            <a:ext uri="{FF2B5EF4-FFF2-40B4-BE49-F238E27FC236}">
              <a16:creationId xmlns:a16="http://schemas.microsoft.com/office/drawing/2014/main" id="{274E2094-F7FE-1A4F-91E0-A13670AAA2EB}"/>
            </a:ext>
          </a:extLst>
        </xdr:cNvPr>
        <xdr:cNvSpPr txBox="1"/>
      </xdr:nvSpPr>
      <xdr:spPr>
        <a:xfrm>
          <a:off x="0" y="56530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showZeros="0" tabSelected="1" zoomScaleNormal="100" zoomScaleSheetLayoutView="100" workbookViewId="0"/>
  </sheetViews>
  <sheetFormatPr defaultColWidth="8.875" defaultRowHeight="13.5"/>
  <cols>
    <col min="1" max="1" width="12.625" customWidth="1"/>
    <col min="2" max="2" width="8.625" customWidth="1"/>
    <col min="3" max="3" width="10.375" customWidth="1"/>
    <col min="4" max="11" width="7" customWidth="1"/>
    <col min="12" max="12" width="8.125" customWidth="1"/>
    <col min="13" max="14" width="6.625" customWidth="1"/>
    <col min="15" max="24" width="1.625" customWidth="1"/>
    <col min="25" max="69" width="5.625" customWidth="1"/>
  </cols>
  <sheetData>
    <row r="1" spans="1:12" s="1" customFormat="1" ht="20.100000000000001" customHeight="1">
      <c r="A1" s="3" t="s">
        <v>18</v>
      </c>
      <c r="B1" s="29"/>
      <c r="C1" s="29"/>
      <c r="D1" s="29"/>
      <c r="E1" s="29"/>
      <c r="F1" s="29"/>
      <c r="G1" s="29"/>
      <c r="H1" s="29"/>
      <c r="I1" s="29"/>
      <c r="J1" s="29"/>
      <c r="K1" s="29"/>
    </row>
    <row r="2" spans="1:12" s="1" customFormat="1" ht="5.0999999999999996" customHeight="1">
      <c r="A2" s="3"/>
      <c r="B2" s="29"/>
      <c r="C2" s="29"/>
      <c r="D2" s="29"/>
      <c r="E2" s="29"/>
      <c r="F2" s="29"/>
      <c r="G2" s="29"/>
      <c r="H2" s="29"/>
      <c r="I2" s="29"/>
      <c r="J2" s="29"/>
      <c r="K2" s="29"/>
    </row>
    <row r="3" spans="1:12" s="4" customFormat="1" ht="15.95" customHeight="1">
      <c r="A3" s="544" t="s">
        <v>15</v>
      </c>
      <c r="B3" s="544"/>
      <c r="C3" s="544"/>
      <c r="D3" s="544"/>
      <c r="E3" s="544"/>
      <c r="F3" s="544"/>
      <c r="G3" s="544"/>
      <c r="H3" s="544"/>
      <c r="I3" s="544"/>
      <c r="J3" s="544"/>
      <c r="K3" s="544"/>
    </row>
    <row r="4" spans="1:12" s="2" customFormat="1" ht="15.95" customHeight="1">
      <c r="A4" s="544"/>
      <c r="B4" s="544"/>
      <c r="C4" s="544"/>
      <c r="D4" s="544"/>
      <c r="E4" s="544"/>
      <c r="F4" s="544"/>
      <c r="G4" s="544"/>
      <c r="H4" s="544"/>
      <c r="I4" s="544"/>
      <c r="J4" s="544"/>
      <c r="K4" s="544"/>
    </row>
    <row r="5" spans="1:12" s="2" customFormat="1" ht="15.95" customHeight="1">
      <c r="A5" s="544"/>
      <c r="B5" s="544"/>
      <c r="C5" s="544"/>
      <c r="D5" s="544"/>
      <c r="E5" s="544"/>
      <c r="F5" s="544"/>
      <c r="G5" s="544"/>
      <c r="H5" s="544"/>
      <c r="I5" s="544"/>
      <c r="J5" s="544"/>
      <c r="K5" s="544"/>
    </row>
    <row r="6" spans="1:12" s="2" customFormat="1" ht="15.95" customHeight="1">
      <c r="A6" s="544"/>
      <c r="B6" s="544"/>
      <c r="C6" s="544"/>
      <c r="D6" s="544"/>
      <c r="E6" s="544"/>
      <c r="F6" s="544"/>
      <c r="G6" s="544"/>
      <c r="H6" s="544"/>
      <c r="I6" s="544"/>
      <c r="J6" s="544"/>
      <c r="K6" s="544"/>
    </row>
    <row r="7" spans="1:12" s="2" customFormat="1" ht="15.95" customHeight="1">
      <c r="A7" s="544"/>
      <c r="B7" s="544"/>
      <c r="C7" s="544"/>
      <c r="D7" s="544"/>
      <c r="E7" s="544"/>
      <c r="F7" s="544"/>
      <c r="G7" s="544"/>
      <c r="H7" s="544"/>
      <c r="I7" s="544"/>
      <c r="J7" s="544"/>
      <c r="K7" s="544"/>
    </row>
    <row r="8" spans="1:12" s="2" customFormat="1" ht="15.95" customHeight="1">
      <c r="A8" s="544"/>
      <c r="B8" s="544"/>
      <c r="C8" s="544"/>
      <c r="D8" s="544"/>
      <c r="E8" s="544"/>
      <c r="F8" s="544"/>
      <c r="G8" s="544"/>
      <c r="H8" s="544"/>
      <c r="I8" s="544"/>
      <c r="J8" s="544"/>
      <c r="K8" s="544"/>
    </row>
    <row r="9" spans="1:12" s="2" customFormat="1" ht="15.95" customHeight="1">
      <c r="A9" s="544"/>
      <c r="B9" s="544"/>
      <c r="C9" s="544"/>
      <c r="D9" s="544"/>
      <c r="E9" s="544"/>
      <c r="F9" s="544"/>
      <c r="G9" s="544"/>
      <c r="H9" s="544"/>
      <c r="I9" s="544"/>
      <c r="J9" s="544"/>
      <c r="K9" s="544"/>
    </row>
    <row r="10" spans="1:12" s="2" customFormat="1" ht="15.95" customHeight="1">
      <c r="A10" s="544"/>
      <c r="B10" s="544"/>
      <c r="C10" s="544"/>
      <c r="D10" s="544"/>
      <c r="E10" s="544"/>
      <c r="F10" s="544"/>
      <c r="G10" s="544"/>
      <c r="H10" s="544"/>
      <c r="I10" s="544"/>
      <c r="J10" s="544"/>
      <c r="K10" s="544"/>
    </row>
    <row r="11" spans="1:12" s="2" customFormat="1" ht="15.95" customHeight="1">
      <c r="A11" s="544"/>
      <c r="B11" s="544"/>
      <c r="C11" s="544"/>
      <c r="D11" s="544"/>
      <c r="E11" s="544"/>
      <c r="F11" s="544"/>
      <c r="G11" s="544"/>
      <c r="H11" s="544"/>
      <c r="I11" s="544"/>
      <c r="J11" s="544"/>
      <c r="K11" s="544"/>
    </row>
    <row r="12" spans="1:12" s="2" customFormat="1" ht="9.9499999999999993" customHeight="1">
      <c r="A12" s="544"/>
      <c r="B12" s="544"/>
      <c r="C12" s="544"/>
      <c r="D12" s="544"/>
      <c r="E12" s="544"/>
      <c r="F12" s="544"/>
      <c r="G12" s="544"/>
      <c r="H12" s="544"/>
      <c r="I12" s="544"/>
      <c r="J12" s="544"/>
      <c r="K12" s="544"/>
    </row>
    <row r="13" spans="1:12" s="1" customFormat="1" ht="18" customHeight="1" thickBot="1">
      <c r="A13" s="545" t="s">
        <v>17</v>
      </c>
      <c r="B13" s="545"/>
      <c r="C13" s="545"/>
      <c r="D13" s="545"/>
      <c r="E13" s="545"/>
      <c r="F13" s="545"/>
      <c r="G13" s="545"/>
      <c r="H13" s="29"/>
      <c r="I13" s="29"/>
      <c r="J13" s="29"/>
      <c r="K13" s="28" t="s">
        <v>19</v>
      </c>
    </row>
    <row r="14" spans="1:12" s="6" customFormat="1" ht="15.95" customHeight="1">
      <c r="A14" s="552"/>
      <c r="B14" s="554" t="s">
        <v>7</v>
      </c>
      <c r="C14" s="5" t="s">
        <v>10</v>
      </c>
      <c r="D14" s="546" t="s">
        <v>13</v>
      </c>
      <c r="E14" s="547"/>
      <c r="F14" s="547"/>
      <c r="G14" s="547"/>
      <c r="H14" s="547"/>
      <c r="I14" s="547"/>
      <c r="J14" s="547"/>
      <c r="K14" s="548"/>
    </row>
    <row r="15" spans="1:12" s="6" customFormat="1" ht="15.95" customHeight="1" thickBot="1">
      <c r="A15" s="553"/>
      <c r="B15" s="555"/>
      <c r="C15" s="7" t="s">
        <v>14</v>
      </c>
      <c r="D15" s="7" t="s">
        <v>7</v>
      </c>
      <c r="E15" s="7" t="s">
        <v>0</v>
      </c>
      <c r="F15" s="7" t="s">
        <v>1</v>
      </c>
      <c r="G15" s="8" t="s">
        <v>2</v>
      </c>
      <c r="H15" s="8" t="s">
        <v>3</v>
      </c>
      <c r="I15" s="8" t="s">
        <v>4</v>
      </c>
      <c r="J15" s="8" t="s">
        <v>5</v>
      </c>
      <c r="K15" s="9" t="s">
        <v>6</v>
      </c>
    </row>
    <row r="16" spans="1:12" s="6" customFormat="1" ht="15.6" customHeight="1">
      <c r="A16" s="10" t="s">
        <v>7</v>
      </c>
      <c r="B16" s="11">
        <f>SUM(C16:D16)</f>
        <v>31</v>
      </c>
      <c r="C16" s="12">
        <v>6</v>
      </c>
      <c r="D16" s="13">
        <f>SUM(E16:K16)</f>
        <v>25</v>
      </c>
      <c r="E16" s="13">
        <v>4</v>
      </c>
      <c r="F16" s="13">
        <v>4</v>
      </c>
      <c r="G16" s="13">
        <v>4</v>
      </c>
      <c r="H16" s="13">
        <v>3</v>
      </c>
      <c r="I16" s="13">
        <v>3</v>
      </c>
      <c r="J16" s="13">
        <v>3</v>
      </c>
      <c r="K16" s="12">
        <v>4</v>
      </c>
      <c r="L16" s="14"/>
    </row>
    <row r="17" spans="1:11" s="6" customFormat="1" ht="15.6" customHeight="1">
      <c r="A17" s="15" t="s">
        <v>8</v>
      </c>
      <c r="B17" s="11">
        <f>SUM(C17:D17)</f>
        <v>24</v>
      </c>
      <c r="C17" s="12">
        <v>6</v>
      </c>
      <c r="D17" s="13">
        <f>SUM(E17:K17)</f>
        <v>18</v>
      </c>
      <c r="E17" s="13">
        <v>3</v>
      </c>
      <c r="F17" s="13">
        <v>4</v>
      </c>
      <c r="G17" s="13">
        <v>1</v>
      </c>
      <c r="H17" s="16">
        <v>3</v>
      </c>
      <c r="I17" s="16">
        <v>1</v>
      </c>
      <c r="J17" s="16">
        <v>2</v>
      </c>
      <c r="K17" s="17">
        <v>4</v>
      </c>
    </row>
    <row r="18" spans="1:11" s="6" customFormat="1" ht="15.6" customHeight="1">
      <c r="A18" s="15" t="s">
        <v>9</v>
      </c>
      <c r="B18" s="11">
        <f>SUM(C18:D18)</f>
        <v>7</v>
      </c>
      <c r="C18" s="12">
        <v>0</v>
      </c>
      <c r="D18" s="13">
        <f>SUM(E18:K18)</f>
        <v>7</v>
      </c>
      <c r="E18" s="13">
        <v>1</v>
      </c>
      <c r="F18" s="18">
        <v>0</v>
      </c>
      <c r="G18" s="18">
        <v>3</v>
      </c>
      <c r="H18" s="18">
        <v>0</v>
      </c>
      <c r="I18" s="18">
        <v>2</v>
      </c>
      <c r="J18" s="19">
        <v>1</v>
      </c>
      <c r="K18" s="20">
        <v>0</v>
      </c>
    </row>
    <row r="19" spans="1:11" s="6" customFormat="1" ht="15.6" customHeight="1" thickBot="1">
      <c r="A19" s="21" t="s">
        <v>12</v>
      </c>
      <c r="B19" s="22">
        <v>0</v>
      </c>
      <c r="C19" s="23">
        <v>0</v>
      </c>
      <c r="D19" s="24">
        <v>0</v>
      </c>
      <c r="E19" s="24">
        <v>0</v>
      </c>
      <c r="F19" s="24">
        <v>0</v>
      </c>
      <c r="G19" s="24">
        <v>0</v>
      </c>
      <c r="H19" s="25">
        <v>0</v>
      </c>
      <c r="I19" s="25">
        <v>0</v>
      </c>
      <c r="J19" s="25">
        <v>0</v>
      </c>
      <c r="K19" s="26">
        <v>0</v>
      </c>
    </row>
    <row r="20" spans="1:11" s="6" customFormat="1" ht="15.6" customHeight="1">
      <c r="A20" s="551" t="s">
        <v>11</v>
      </c>
      <c r="B20" s="551"/>
      <c r="C20" s="551"/>
      <c r="D20" s="551"/>
      <c r="E20" s="551"/>
      <c r="F20" s="551"/>
      <c r="G20" s="551"/>
    </row>
    <row r="21" spans="1:11" s="6" customFormat="1" ht="11.25">
      <c r="A21" s="30" t="s">
        <v>16</v>
      </c>
      <c r="B21" s="31"/>
      <c r="C21" s="31"/>
      <c r="D21" s="27"/>
      <c r="E21" s="27"/>
      <c r="F21" s="549"/>
      <c r="G21" s="550"/>
    </row>
  </sheetData>
  <mergeCells count="7">
    <mergeCell ref="A3:K12"/>
    <mergeCell ref="A13:G13"/>
    <mergeCell ref="D14:K14"/>
    <mergeCell ref="F21:G21"/>
    <mergeCell ref="A20:G20"/>
    <mergeCell ref="A14:A15"/>
    <mergeCell ref="B14:B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9"/>
  <sheetViews>
    <sheetView showGridLines="0" showZeros="0" zoomScaleNormal="100" zoomScaleSheetLayoutView="75" workbookViewId="0"/>
  </sheetViews>
  <sheetFormatPr defaultColWidth="8.875" defaultRowHeight="13.5"/>
  <cols>
    <col min="1" max="2" width="2.875" customWidth="1"/>
    <col min="3" max="3" width="3.75" customWidth="1"/>
    <col min="4" max="9" width="2" style="183" customWidth="1"/>
    <col min="10" max="17" width="2.125" style="183" customWidth="1"/>
    <col min="18" max="18" width="2" style="183" customWidth="1"/>
    <col min="19" max="20" width="2.875" style="183" customWidth="1"/>
    <col min="21" max="21" width="2" style="183" customWidth="1"/>
    <col min="22" max="22" width="3.5" style="183" customWidth="1"/>
    <col min="23" max="27" width="2.625" style="183" customWidth="1"/>
    <col min="28" max="29" width="2.625" customWidth="1"/>
    <col min="30" max="41" width="2" customWidth="1"/>
    <col min="42" max="72" width="5.625" customWidth="1"/>
  </cols>
  <sheetData>
    <row r="1" spans="1:41" s="29" customFormat="1" ht="18" customHeight="1" thickBot="1">
      <c r="A1" s="200" t="s">
        <v>180</v>
      </c>
      <c r="B1" s="200"/>
      <c r="C1" s="200"/>
      <c r="D1" s="200"/>
      <c r="E1" s="200"/>
      <c r="F1" s="200"/>
      <c r="G1" s="200"/>
      <c r="H1" s="200"/>
      <c r="AK1" s="6" t="s">
        <v>27</v>
      </c>
    </row>
    <row r="2" spans="1:41" s="196" customFormat="1" ht="57" customHeight="1">
      <c r="A2" s="674"/>
      <c r="B2" s="668" t="s">
        <v>126</v>
      </c>
      <c r="C2" s="668" t="s">
        <v>125</v>
      </c>
      <c r="D2" s="688" t="s">
        <v>179</v>
      </c>
      <c r="E2" s="688"/>
      <c r="F2" s="688"/>
      <c r="G2" s="688"/>
      <c r="H2" s="688"/>
      <c r="I2" s="688"/>
      <c r="J2" s="688"/>
      <c r="K2" s="688"/>
      <c r="L2" s="688"/>
      <c r="M2" s="688"/>
      <c r="N2" s="688"/>
      <c r="O2" s="688"/>
      <c r="P2" s="688"/>
      <c r="Q2" s="688"/>
      <c r="R2" s="688"/>
      <c r="S2" s="688"/>
      <c r="T2" s="688"/>
      <c r="U2" s="688"/>
      <c r="V2" s="702" t="s">
        <v>178</v>
      </c>
      <c r="W2" s="703"/>
      <c r="X2" s="704"/>
      <c r="Y2" s="686" t="s">
        <v>177</v>
      </c>
      <c r="Z2" s="687"/>
      <c r="AA2" s="687"/>
      <c r="AB2" s="686" t="s">
        <v>176</v>
      </c>
      <c r="AC2" s="687"/>
      <c r="AD2" s="687"/>
      <c r="AE2" s="699" t="s">
        <v>175</v>
      </c>
      <c r="AF2" s="683" t="s">
        <v>174</v>
      </c>
      <c r="AG2" s="692" t="s">
        <v>173</v>
      </c>
      <c r="AH2" s="683" t="s">
        <v>163</v>
      </c>
      <c r="AI2" s="683" t="s">
        <v>162</v>
      </c>
      <c r="AJ2" s="683" t="s">
        <v>172</v>
      </c>
      <c r="AK2" s="695" t="s">
        <v>171</v>
      </c>
      <c r="AL2" s="689" t="s">
        <v>170</v>
      </c>
      <c r="AM2" s="689" t="s">
        <v>169</v>
      </c>
      <c r="AN2" s="689" t="s">
        <v>168</v>
      </c>
      <c r="AO2" s="695" t="s">
        <v>167</v>
      </c>
    </row>
    <row r="3" spans="1:41" s="196" customFormat="1" ht="20.100000000000001" customHeight="1">
      <c r="A3" s="675"/>
      <c r="B3" s="669"/>
      <c r="C3" s="669"/>
      <c r="D3" s="680" t="s">
        <v>166</v>
      </c>
      <c r="E3" s="680"/>
      <c r="F3" s="680"/>
      <c r="G3" s="680" t="s">
        <v>165</v>
      </c>
      <c r="H3" s="680"/>
      <c r="I3" s="680"/>
      <c r="J3" s="680" t="s">
        <v>164</v>
      </c>
      <c r="K3" s="680"/>
      <c r="L3" s="680"/>
      <c r="M3" s="680" t="s">
        <v>163</v>
      </c>
      <c r="N3" s="680"/>
      <c r="O3" s="680"/>
      <c r="P3" s="680" t="s">
        <v>162</v>
      </c>
      <c r="Q3" s="680"/>
      <c r="R3" s="680"/>
      <c r="S3" s="680" t="s">
        <v>124</v>
      </c>
      <c r="T3" s="680"/>
      <c r="U3" s="680"/>
      <c r="V3" s="680" t="s">
        <v>124</v>
      </c>
      <c r="W3" s="680"/>
      <c r="X3" s="680"/>
      <c r="Y3" s="680" t="s">
        <v>124</v>
      </c>
      <c r="Z3" s="680"/>
      <c r="AA3" s="680"/>
      <c r="AB3" s="680" t="s">
        <v>124</v>
      </c>
      <c r="AC3" s="680"/>
      <c r="AD3" s="680"/>
      <c r="AE3" s="700"/>
      <c r="AF3" s="684"/>
      <c r="AG3" s="693"/>
      <c r="AH3" s="684"/>
      <c r="AI3" s="684"/>
      <c r="AJ3" s="684"/>
      <c r="AK3" s="696"/>
      <c r="AL3" s="690"/>
      <c r="AM3" s="690"/>
      <c r="AN3" s="690"/>
      <c r="AO3" s="696"/>
    </row>
    <row r="4" spans="1:41" s="196" customFormat="1" ht="23.1" customHeight="1" thickBot="1">
      <c r="A4" s="676"/>
      <c r="B4" s="670"/>
      <c r="C4" s="670"/>
      <c r="D4" s="214" t="s">
        <v>7</v>
      </c>
      <c r="E4" s="213" t="s">
        <v>130</v>
      </c>
      <c r="F4" s="214" t="s">
        <v>129</v>
      </c>
      <c r="G4" s="214" t="s">
        <v>7</v>
      </c>
      <c r="H4" s="213" t="s">
        <v>130</v>
      </c>
      <c r="I4" s="214" t="s">
        <v>129</v>
      </c>
      <c r="J4" s="214" t="s">
        <v>7</v>
      </c>
      <c r="K4" s="213" t="s">
        <v>130</v>
      </c>
      <c r="L4" s="214" t="s">
        <v>129</v>
      </c>
      <c r="M4" s="214" t="s">
        <v>7</v>
      </c>
      <c r="N4" s="213" t="s">
        <v>130</v>
      </c>
      <c r="O4" s="214" t="s">
        <v>129</v>
      </c>
      <c r="P4" s="214" t="s">
        <v>7</v>
      </c>
      <c r="Q4" s="213" t="s">
        <v>130</v>
      </c>
      <c r="R4" s="214" t="s">
        <v>129</v>
      </c>
      <c r="S4" s="214" t="s">
        <v>7</v>
      </c>
      <c r="T4" s="213" t="s">
        <v>130</v>
      </c>
      <c r="U4" s="214" t="s">
        <v>129</v>
      </c>
      <c r="V4" s="214" t="s">
        <v>7</v>
      </c>
      <c r="W4" s="213" t="s">
        <v>130</v>
      </c>
      <c r="X4" s="214" t="s">
        <v>129</v>
      </c>
      <c r="Y4" s="214" t="s">
        <v>7</v>
      </c>
      <c r="Z4" s="213" t="s">
        <v>130</v>
      </c>
      <c r="AA4" s="214" t="s">
        <v>129</v>
      </c>
      <c r="AB4" s="214" t="s">
        <v>7</v>
      </c>
      <c r="AC4" s="213" t="s">
        <v>130</v>
      </c>
      <c r="AD4" s="212" t="s">
        <v>129</v>
      </c>
      <c r="AE4" s="701"/>
      <c r="AF4" s="685"/>
      <c r="AG4" s="694"/>
      <c r="AH4" s="685"/>
      <c r="AI4" s="685"/>
      <c r="AJ4" s="685"/>
      <c r="AK4" s="697"/>
      <c r="AL4" s="691"/>
      <c r="AM4" s="691"/>
      <c r="AN4" s="691"/>
      <c r="AO4" s="697"/>
    </row>
    <row r="5" spans="1:41" s="186" customFormat="1" ht="18" customHeight="1">
      <c r="A5" s="195" t="s">
        <v>7</v>
      </c>
      <c r="B5" s="211">
        <f t="shared" ref="B5:AC5" si="0">SUM(B6+B7+B8+B9+B10+B11+B12)</f>
        <v>16</v>
      </c>
      <c r="C5" s="211">
        <f t="shared" si="0"/>
        <v>212</v>
      </c>
      <c r="D5" s="211">
        <f t="shared" si="0"/>
        <v>3</v>
      </c>
      <c r="E5" s="211">
        <f t="shared" si="0"/>
        <v>3</v>
      </c>
      <c r="F5" s="211">
        <f t="shared" si="0"/>
        <v>0</v>
      </c>
      <c r="G5" s="211">
        <f t="shared" si="0"/>
        <v>2</v>
      </c>
      <c r="H5" s="211">
        <f t="shared" si="0"/>
        <v>2</v>
      </c>
      <c r="I5" s="211">
        <f t="shared" si="0"/>
        <v>0</v>
      </c>
      <c r="J5" s="211">
        <f t="shared" si="0"/>
        <v>2</v>
      </c>
      <c r="K5" s="211">
        <f t="shared" si="0"/>
        <v>2</v>
      </c>
      <c r="L5" s="211">
        <f t="shared" si="0"/>
        <v>0</v>
      </c>
      <c r="M5" s="211">
        <f t="shared" si="0"/>
        <v>2</v>
      </c>
      <c r="N5" s="211">
        <f t="shared" si="0"/>
        <v>2</v>
      </c>
      <c r="O5" s="211">
        <f t="shared" si="0"/>
        <v>0</v>
      </c>
      <c r="P5" s="211">
        <f t="shared" si="0"/>
        <v>2</v>
      </c>
      <c r="Q5" s="211">
        <f t="shared" si="0"/>
        <v>2</v>
      </c>
      <c r="R5" s="211">
        <f t="shared" si="0"/>
        <v>0</v>
      </c>
      <c r="S5" s="211">
        <f t="shared" si="0"/>
        <v>22</v>
      </c>
      <c r="T5" s="211">
        <f t="shared" si="0"/>
        <v>17</v>
      </c>
      <c r="U5" s="211">
        <f t="shared" si="0"/>
        <v>5</v>
      </c>
      <c r="V5" s="211">
        <f t="shared" si="0"/>
        <v>112</v>
      </c>
      <c r="W5" s="211">
        <f t="shared" si="0"/>
        <v>75</v>
      </c>
      <c r="X5" s="211">
        <f t="shared" si="0"/>
        <v>37</v>
      </c>
      <c r="Y5" s="211">
        <f t="shared" si="0"/>
        <v>18</v>
      </c>
      <c r="Z5" s="211">
        <f t="shared" si="0"/>
        <v>14</v>
      </c>
      <c r="AA5" s="211">
        <f t="shared" si="0"/>
        <v>4</v>
      </c>
      <c r="AB5" s="211">
        <f t="shared" si="0"/>
        <v>13</v>
      </c>
      <c r="AC5" s="211">
        <f t="shared" si="0"/>
        <v>13</v>
      </c>
      <c r="AD5" s="210" t="s">
        <v>99</v>
      </c>
      <c r="AE5" s="210" t="s">
        <v>99</v>
      </c>
      <c r="AF5" s="210" t="s">
        <v>99</v>
      </c>
      <c r="AG5" s="210" t="s">
        <v>99</v>
      </c>
      <c r="AH5" s="210" t="s">
        <v>99</v>
      </c>
      <c r="AI5" s="210" t="s">
        <v>99</v>
      </c>
      <c r="AJ5" s="210" t="s">
        <v>99</v>
      </c>
      <c r="AK5" s="210" t="s">
        <v>99</v>
      </c>
      <c r="AL5" s="210" t="s">
        <v>99</v>
      </c>
      <c r="AM5" s="210" t="s">
        <v>99</v>
      </c>
      <c r="AN5" s="210" t="s">
        <v>99</v>
      </c>
      <c r="AO5" s="210" t="s">
        <v>99</v>
      </c>
    </row>
    <row r="6" spans="1:41" s="186" customFormat="1" ht="18" customHeight="1">
      <c r="A6" s="191" t="s">
        <v>0</v>
      </c>
      <c r="B6" s="204">
        <v>1</v>
      </c>
      <c r="C6" s="204">
        <v>6</v>
      </c>
      <c r="D6" s="204">
        <v>0</v>
      </c>
      <c r="E6" s="204">
        <v>0</v>
      </c>
      <c r="F6" s="204">
        <v>0</v>
      </c>
      <c r="G6" s="204">
        <v>0</v>
      </c>
      <c r="H6" s="204">
        <v>0</v>
      </c>
      <c r="I6" s="204">
        <v>0</v>
      </c>
      <c r="J6" s="204">
        <v>0</v>
      </c>
      <c r="K6" s="204">
        <v>0</v>
      </c>
      <c r="L6" s="204">
        <v>0</v>
      </c>
      <c r="M6" s="204">
        <v>0</v>
      </c>
      <c r="N6" s="204">
        <v>0</v>
      </c>
      <c r="O6" s="204">
        <v>0</v>
      </c>
      <c r="P6" s="204">
        <v>0</v>
      </c>
      <c r="Q6" s="204">
        <v>0</v>
      </c>
      <c r="R6" s="204">
        <v>0</v>
      </c>
      <c r="S6" s="204">
        <v>0</v>
      </c>
      <c r="T6" s="204">
        <v>0</v>
      </c>
      <c r="U6" s="204">
        <v>0</v>
      </c>
      <c r="V6" s="204">
        <v>6</v>
      </c>
      <c r="W6" s="204">
        <v>5</v>
      </c>
      <c r="X6" s="204">
        <v>1</v>
      </c>
      <c r="Y6" s="204">
        <v>0</v>
      </c>
      <c r="Z6" s="204">
        <v>0</v>
      </c>
      <c r="AA6" s="204">
        <v>0</v>
      </c>
      <c r="AB6" s="204">
        <v>0</v>
      </c>
      <c r="AC6" s="204">
        <v>0</v>
      </c>
      <c r="AD6" s="204">
        <v>0</v>
      </c>
      <c r="AE6" s="208">
        <v>0</v>
      </c>
      <c r="AF6" s="209">
        <v>0</v>
      </c>
      <c r="AG6" s="209">
        <v>0</v>
      </c>
      <c r="AH6" s="209">
        <v>0</v>
      </c>
      <c r="AI6" s="209">
        <v>0</v>
      </c>
      <c r="AJ6" s="209">
        <v>0</v>
      </c>
      <c r="AK6" s="208">
        <v>0</v>
      </c>
      <c r="AL6" s="208">
        <v>0</v>
      </c>
      <c r="AM6" s="208">
        <v>0</v>
      </c>
      <c r="AN6" s="208">
        <v>0</v>
      </c>
      <c r="AO6" s="208">
        <v>0</v>
      </c>
    </row>
    <row r="7" spans="1:41" s="186" customFormat="1" ht="18" customHeight="1">
      <c r="A7" s="191" t="s">
        <v>1</v>
      </c>
      <c r="B7" s="204">
        <v>6</v>
      </c>
      <c r="C7" s="204">
        <v>117</v>
      </c>
      <c r="D7" s="204">
        <v>0</v>
      </c>
      <c r="E7" s="204">
        <v>0</v>
      </c>
      <c r="F7" s="204">
        <v>0</v>
      </c>
      <c r="G7" s="204">
        <v>0</v>
      </c>
      <c r="H7" s="204">
        <v>0</v>
      </c>
      <c r="I7" s="204">
        <v>0</v>
      </c>
      <c r="J7" s="204">
        <v>0</v>
      </c>
      <c r="K7" s="204">
        <v>0</v>
      </c>
      <c r="L7" s="204">
        <v>0</v>
      </c>
      <c r="M7" s="204">
        <v>0</v>
      </c>
      <c r="N7" s="204">
        <v>0</v>
      </c>
      <c r="O7" s="204">
        <v>0</v>
      </c>
      <c r="P7" s="204">
        <v>0</v>
      </c>
      <c r="Q7" s="204">
        <v>0</v>
      </c>
      <c r="R7" s="204">
        <v>0</v>
      </c>
      <c r="S7" s="204">
        <v>6</v>
      </c>
      <c r="T7" s="204">
        <v>4</v>
      </c>
      <c r="U7" s="204">
        <v>2</v>
      </c>
      <c r="V7" s="204">
        <v>60</v>
      </c>
      <c r="W7" s="204">
        <v>38</v>
      </c>
      <c r="X7" s="204">
        <v>22</v>
      </c>
      <c r="Y7" s="204">
        <v>5</v>
      </c>
      <c r="Z7" s="204">
        <v>5</v>
      </c>
      <c r="AA7" s="204">
        <v>0</v>
      </c>
      <c r="AB7" s="204">
        <v>10</v>
      </c>
      <c r="AC7" s="204">
        <v>10</v>
      </c>
      <c r="AD7" s="204">
        <v>0</v>
      </c>
      <c r="AE7" s="204">
        <v>6</v>
      </c>
      <c r="AF7" s="204">
        <v>6</v>
      </c>
      <c r="AG7" s="204">
        <v>6</v>
      </c>
      <c r="AH7" s="204">
        <v>6</v>
      </c>
      <c r="AI7" s="204">
        <v>6</v>
      </c>
      <c r="AJ7" s="207">
        <v>6</v>
      </c>
      <c r="AK7" s="204">
        <v>0</v>
      </c>
      <c r="AL7" s="204">
        <v>0</v>
      </c>
      <c r="AM7" s="204">
        <v>0</v>
      </c>
      <c r="AN7" s="204">
        <v>0</v>
      </c>
      <c r="AO7" s="204">
        <v>0</v>
      </c>
    </row>
    <row r="8" spans="1:41" s="186" customFormat="1" ht="18" customHeight="1">
      <c r="A8" s="191" t="s">
        <v>2</v>
      </c>
      <c r="B8" s="204">
        <v>3</v>
      </c>
      <c r="C8" s="204">
        <v>33</v>
      </c>
      <c r="D8" s="204">
        <v>0</v>
      </c>
      <c r="E8" s="204">
        <v>0</v>
      </c>
      <c r="F8" s="204">
        <v>0</v>
      </c>
      <c r="G8" s="204">
        <v>0</v>
      </c>
      <c r="H8" s="204">
        <v>0</v>
      </c>
      <c r="I8" s="204">
        <v>0</v>
      </c>
      <c r="J8" s="204">
        <v>0</v>
      </c>
      <c r="K8" s="204">
        <v>0</v>
      </c>
      <c r="L8" s="204">
        <v>0</v>
      </c>
      <c r="M8" s="204">
        <v>0</v>
      </c>
      <c r="N8" s="204">
        <v>0</v>
      </c>
      <c r="O8" s="204">
        <v>0</v>
      </c>
      <c r="P8" s="204">
        <v>0</v>
      </c>
      <c r="Q8" s="204">
        <v>0</v>
      </c>
      <c r="R8" s="204">
        <v>0</v>
      </c>
      <c r="S8" s="204">
        <v>12</v>
      </c>
      <c r="T8" s="204">
        <v>9</v>
      </c>
      <c r="U8" s="204">
        <v>3</v>
      </c>
      <c r="V8" s="204">
        <v>19</v>
      </c>
      <c r="W8" s="204">
        <v>13</v>
      </c>
      <c r="X8" s="204">
        <v>6</v>
      </c>
      <c r="Y8" s="204">
        <v>2</v>
      </c>
      <c r="Z8" s="204">
        <v>1</v>
      </c>
      <c r="AA8" s="204">
        <v>1</v>
      </c>
      <c r="AB8" s="204">
        <v>0</v>
      </c>
      <c r="AC8" s="204">
        <v>0</v>
      </c>
      <c r="AD8" s="204">
        <v>0</v>
      </c>
      <c r="AE8" s="204">
        <v>0</v>
      </c>
      <c r="AF8" s="204">
        <v>0</v>
      </c>
      <c r="AG8" s="204">
        <v>0</v>
      </c>
      <c r="AH8" s="204">
        <v>0</v>
      </c>
      <c r="AI8" s="204">
        <v>0</v>
      </c>
      <c r="AJ8" s="204">
        <v>0</v>
      </c>
      <c r="AK8" s="204">
        <v>0</v>
      </c>
      <c r="AL8" s="204">
        <v>0</v>
      </c>
      <c r="AM8" s="204">
        <v>0</v>
      </c>
      <c r="AN8" s="204">
        <v>0</v>
      </c>
      <c r="AO8" s="204">
        <v>0</v>
      </c>
    </row>
    <row r="9" spans="1:41" s="186" customFormat="1" ht="18" customHeight="1">
      <c r="A9" s="191" t="s">
        <v>3</v>
      </c>
      <c r="B9" s="204">
        <v>0</v>
      </c>
      <c r="C9" s="204">
        <v>0</v>
      </c>
      <c r="D9" s="204">
        <v>0</v>
      </c>
      <c r="E9" s="204">
        <v>0</v>
      </c>
      <c r="F9" s="204">
        <v>0</v>
      </c>
      <c r="G9" s="204">
        <v>0</v>
      </c>
      <c r="H9" s="204">
        <v>0</v>
      </c>
      <c r="I9" s="204">
        <v>0</v>
      </c>
      <c r="J9" s="204">
        <v>0</v>
      </c>
      <c r="K9" s="204">
        <v>0</v>
      </c>
      <c r="L9" s="204">
        <v>0</v>
      </c>
      <c r="M9" s="204">
        <v>0</v>
      </c>
      <c r="N9" s="204">
        <v>0</v>
      </c>
      <c r="O9" s="204">
        <v>0</v>
      </c>
      <c r="P9" s="204">
        <v>0</v>
      </c>
      <c r="Q9" s="204">
        <v>0</v>
      </c>
      <c r="R9" s="204">
        <v>0</v>
      </c>
      <c r="S9" s="204">
        <v>0</v>
      </c>
      <c r="T9" s="204">
        <v>0</v>
      </c>
      <c r="U9" s="204">
        <v>0</v>
      </c>
      <c r="V9" s="204">
        <v>0</v>
      </c>
      <c r="W9" s="204">
        <v>0</v>
      </c>
      <c r="X9" s="204">
        <v>0</v>
      </c>
      <c r="Y9" s="204">
        <v>0</v>
      </c>
      <c r="Z9" s="204">
        <v>0</v>
      </c>
      <c r="AA9" s="204">
        <v>0</v>
      </c>
      <c r="AB9" s="204">
        <v>0</v>
      </c>
      <c r="AC9" s="204">
        <v>0</v>
      </c>
      <c r="AD9" s="204">
        <v>0</v>
      </c>
      <c r="AE9" s="204">
        <v>0</v>
      </c>
      <c r="AF9" s="204">
        <v>0</v>
      </c>
      <c r="AG9" s="204">
        <v>0</v>
      </c>
      <c r="AH9" s="204">
        <v>0</v>
      </c>
      <c r="AI9" s="204">
        <v>0</v>
      </c>
      <c r="AJ9" s="204">
        <v>0</v>
      </c>
      <c r="AK9" s="204">
        <v>0</v>
      </c>
      <c r="AL9" s="204">
        <v>0</v>
      </c>
      <c r="AM9" s="204">
        <v>0</v>
      </c>
      <c r="AN9" s="204">
        <v>0</v>
      </c>
      <c r="AO9" s="204">
        <v>0</v>
      </c>
    </row>
    <row r="10" spans="1:41" s="186" customFormat="1" ht="18" customHeight="1">
      <c r="A10" s="191" t="s">
        <v>4</v>
      </c>
      <c r="B10" s="204">
        <v>1</v>
      </c>
      <c r="C10" s="204">
        <v>11</v>
      </c>
      <c r="D10" s="204">
        <v>1</v>
      </c>
      <c r="E10" s="204">
        <v>1</v>
      </c>
      <c r="F10" s="204">
        <v>0</v>
      </c>
      <c r="G10" s="204">
        <v>0</v>
      </c>
      <c r="H10" s="204">
        <v>0</v>
      </c>
      <c r="I10" s="204">
        <v>0</v>
      </c>
      <c r="J10" s="204">
        <v>0</v>
      </c>
      <c r="K10" s="204">
        <v>0</v>
      </c>
      <c r="L10" s="204">
        <v>0</v>
      </c>
      <c r="M10" s="204">
        <v>0</v>
      </c>
      <c r="N10" s="204">
        <v>0</v>
      </c>
      <c r="O10" s="204">
        <v>0</v>
      </c>
      <c r="P10" s="204">
        <v>0</v>
      </c>
      <c r="Q10" s="204">
        <v>0</v>
      </c>
      <c r="R10" s="204">
        <v>0</v>
      </c>
      <c r="S10" s="204">
        <v>0</v>
      </c>
      <c r="T10" s="204">
        <v>0</v>
      </c>
      <c r="U10" s="204">
        <v>0</v>
      </c>
      <c r="V10" s="204">
        <v>9</v>
      </c>
      <c r="W10" s="204">
        <v>3</v>
      </c>
      <c r="X10" s="204">
        <v>6</v>
      </c>
      <c r="Y10" s="204">
        <v>1</v>
      </c>
      <c r="Z10" s="204">
        <v>1</v>
      </c>
      <c r="AA10" s="204">
        <v>0</v>
      </c>
      <c r="AB10" s="204">
        <v>0</v>
      </c>
      <c r="AC10" s="204">
        <v>0</v>
      </c>
      <c r="AD10" s="204">
        <v>0</v>
      </c>
      <c r="AE10" s="204">
        <v>0</v>
      </c>
      <c r="AF10" s="204">
        <v>0</v>
      </c>
      <c r="AG10" s="204">
        <v>0</v>
      </c>
      <c r="AH10" s="204">
        <v>0</v>
      </c>
      <c r="AI10" s="204">
        <v>0</v>
      </c>
      <c r="AJ10" s="204">
        <v>0</v>
      </c>
      <c r="AK10" s="204">
        <v>0</v>
      </c>
      <c r="AL10" s="204">
        <v>0</v>
      </c>
      <c r="AM10" s="204">
        <v>0</v>
      </c>
      <c r="AN10" s="204">
        <v>0</v>
      </c>
      <c r="AO10" s="204">
        <v>0</v>
      </c>
    </row>
    <row r="11" spans="1:41" s="186" customFormat="1" ht="18" customHeight="1">
      <c r="A11" s="191" t="s">
        <v>5</v>
      </c>
      <c r="B11" s="204">
        <v>3</v>
      </c>
      <c r="C11" s="204">
        <v>9</v>
      </c>
      <c r="D11" s="204">
        <v>0</v>
      </c>
      <c r="E11" s="204">
        <v>0</v>
      </c>
      <c r="F11" s="204">
        <v>0</v>
      </c>
      <c r="G11" s="204">
        <v>0</v>
      </c>
      <c r="H11" s="204">
        <v>0</v>
      </c>
      <c r="I11" s="204">
        <v>0</v>
      </c>
      <c r="J11" s="204">
        <v>0</v>
      </c>
      <c r="K11" s="204">
        <v>0</v>
      </c>
      <c r="L11" s="204">
        <v>0</v>
      </c>
      <c r="M11" s="204">
        <v>0</v>
      </c>
      <c r="N11" s="204">
        <v>0</v>
      </c>
      <c r="O11" s="204">
        <v>0</v>
      </c>
      <c r="P11" s="204">
        <v>0</v>
      </c>
      <c r="Q11" s="204">
        <v>0</v>
      </c>
      <c r="R11" s="204">
        <v>0</v>
      </c>
      <c r="S11" s="204">
        <v>1</v>
      </c>
      <c r="T11" s="204">
        <v>1</v>
      </c>
      <c r="U11" s="204">
        <v>0</v>
      </c>
      <c r="V11" s="204">
        <v>2</v>
      </c>
      <c r="W11" s="204">
        <v>2</v>
      </c>
      <c r="X11" s="204">
        <v>0</v>
      </c>
      <c r="Y11" s="204">
        <v>3</v>
      </c>
      <c r="Z11" s="204">
        <v>3</v>
      </c>
      <c r="AA11" s="204">
        <v>0</v>
      </c>
      <c r="AB11" s="204">
        <v>3</v>
      </c>
      <c r="AC11" s="204">
        <v>3</v>
      </c>
      <c r="AD11" s="204">
        <v>0</v>
      </c>
      <c r="AE11" s="204">
        <v>0</v>
      </c>
      <c r="AF11" s="204">
        <v>0</v>
      </c>
      <c r="AG11" s="204">
        <v>0</v>
      </c>
      <c r="AH11" s="204">
        <v>0</v>
      </c>
      <c r="AI11" s="204">
        <v>0</v>
      </c>
      <c r="AJ11" s="204">
        <v>0</v>
      </c>
      <c r="AK11" s="204">
        <v>0</v>
      </c>
      <c r="AL11" s="204">
        <v>0</v>
      </c>
      <c r="AM11" s="204">
        <v>0</v>
      </c>
      <c r="AN11" s="204">
        <v>0</v>
      </c>
      <c r="AO11" s="204">
        <v>0</v>
      </c>
    </row>
    <row r="12" spans="1:41" s="186" customFormat="1" ht="18" customHeight="1" thickBot="1">
      <c r="A12" s="189" t="s">
        <v>6</v>
      </c>
      <c r="B12" s="206">
        <v>2</v>
      </c>
      <c r="C12" s="205">
        <v>36</v>
      </c>
      <c r="D12" s="204">
        <v>2</v>
      </c>
      <c r="E12" s="204">
        <v>2</v>
      </c>
      <c r="F12" s="204">
        <v>0</v>
      </c>
      <c r="G12" s="204">
        <v>2</v>
      </c>
      <c r="H12" s="204">
        <v>2</v>
      </c>
      <c r="I12" s="204">
        <v>0</v>
      </c>
      <c r="J12" s="204">
        <v>2</v>
      </c>
      <c r="K12" s="204">
        <v>2</v>
      </c>
      <c r="L12" s="204">
        <v>0</v>
      </c>
      <c r="M12" s="204">
        <v>2</v>
      </c>
      <c r="N12" s="204">
        <v>2</v>
      </c>
      <c r="O12" s="204">
        <v>0</v>
      </c>
      <c r="P12" s="204">
        <v>2</v>
      </c>
      <c r="Q12" s="204">
        <v>2</v>
      </c>
      <c r="R12" s="204">
        <v>0</v>
      </c>
      <c r="S12" s="204">
        <v>3</v>
      </c>
      <c r="T12" s="204">
        <v>3</v>
      </c>
      <c r="U12" s="204">
        <v>0</v>
      </c>
      <c r="V12" s="204">
        <v>16</v>
      </c>
      <c r="W12" s="204">
        <v>14</v>
      </c>
      <c r="X12" s="204">
        <v>2</v>
      </c>
      <c r="Y12" s="204">
        <v>7</v>
      </c>
      <c r="Z12" s="204">
        <v>4</v>
      </c>
      <c r="AA12" s="204">
        <v>3</v>
      </c>
      <c r="AB12" s="204">
        <v>0</v>
      </c>
      <c r="AC12" s="204">
        <v>0</v>
      </c>
      <c r="AD12" s="204">
        <v>0</v>
      </c>
      <c r="AE12" s="204">
        <v>0</v>
      </c>
      <c r="AF12" s="204">
        <v>0</v>
      </c>
      <c r="AG12" s="204">
        <v>0</v>
      </c>
      <c r="AH12" s="204">
        <v>0</v>
      </c>
      <c r="AI12" s="204">
        <v>0</v>
      </c>
      <c r="AJ12" s="204">
        <v>0</v>
      </c>
      <c r="AK12" s="204">
        <v>0</v>
      </c>
      <c r="AL12" s="204">
        <v>0</v>
      </c>
      <c r="AM12" s="204">
        <v>0</v>
      </c>
      <c r="AN12" s="204">
        <v>0</v>
      </c>
      <c r="AO12" s="204">
        <v>0</v>
      </c>
    </row>
    <row r="13" spans="1:41" s="6" customFormat="1" ht="36" customHeight="1">
      <c r="A13" s="698" t="s">
        <v>161</v>
      </c>
      <c r="B13" s="698"/>
      <c r="C13" s="698"/>
      <c r="D13" s="698"/>
      <c r="E13" s="698"/>
      <c r="F13" s="698"/>
      <c r="G13" s="698"/>
      <c r="H13" s="698"/>
      <c r="I13" s="698"/>
      <c r="J13" s="698"/>
      <c r="K13" s="698"/>
      <c r="L13" s="698"/>
      <c r="M13" s="698"/>
      <c r="N13" s="698"/>
      <c r="O13" s="698"/>
      <c r="P13" s="698"/>
      <c r="Q13" s="698"/>
      <c r="R13" s="698"/>
      <c r="S13" s="698"/>
      <c r="T13" s="698"/>
      <c r="U13" s="698"/>
      <c r="V13" s="698"/>
      <c r="W13" s="698"/>
      <c r="X13" s="698"/>
      <c r="Y13" s="698"/>
      <c r="Z13" s="698"/>
      <c r="AA13" s="698"/>
      <c r="AB13" s="698"/>
      <c r="AC13" s="698"/>
      <c r="AD13" s="698"/>
      <c r="AE13" s="698"/>
      <c r="AF13" s="698"/>
      <c r="AG13" s="698"/>
      <c r="AH13" s="698"/>
      <c r="AI13" s="698"/>
      <c r="AJ13" s="698"/>
      <c r="AK13" s="698"/>
      <c r="AL13" s="698"/>
      <c r="AM13" s="698"/>
      <c r="AN13" s="698"/>
      <c r="AO13" s="698"/>
    </row>
    <row r="14" spans="1:41" s="6" customFormat="1" ht="11.25">
      <c r="A14" s="203" t="s">
        <v>16</v>
      </c>
      <c r="B14" s="203"/>
      <c r="C14" s="203"/>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1"/>
      <c r="AC14" s="201"/>
      <c r="AD14" s="201"/>
      <c r="AE14" s="201"/>
      <c r="AF14" s="201"/>
      <c r="AG14" s="201"/>
      <c r="AH14" s="201"/>
      <c r="AI14" s="201"/>
      <c r="AJ14" s="201"/>
      <c r="AK14" s="201"/>
      <c r="AL14" s="201"/>
      <c r="AM14" s="201"/>
      <c r="AN14" s="201"/>
      <c r="AO14" s="201"/>
    </row>
    <row r="15" spans="1:41">
      <c r="D15" s="29"/>
      <c r="E15" s="29"/>
      <c r="F15" s="29"/>
      <c r="G15" s="29"/>
      <c r="H15" s="29"/>
      <c r="I15" s="29"/>
      <c r="J15" s="29"/>
      <c r="K15" s="29"/>
      <c r="L15" s="29"/>
      <c r="M15" s="29"/>
      <c r="N15" s="29"/>
      <c r="O15" s="29"/>
      <c r="P15" s="29"/>
      <c r="Q15" s="29"/>
      <c r="R15" s="29"/>
      <c r="S15" s="29"/>
      <c r="T15" s="29"/>
      <c r="U15" s="29"/>
      <c r="V15" s="29"/>
      <c r="W15" s="29"/>
      <c r="X15" s="29"/>
      <c r="Y15" s="29"/>
      <c r="Z15" s="29"/>
      <c r="AA15" s="29"/>
    </row>
    <row r="19" spans="4:27">
      <c r="D19"/>
      <c r="E19"/>
      <c r="F19"/>
      <c r="G19"/>
      <c r="H19"/>
      <c r="I19"/>
      <c r="J19"/>
      <c r="K19"/>
      <c r="L19"/>
      <c r="M19"/>
      <c r="N19"/>
      <c r="O19"/>
      <c r="P19"/>
      <c r="Q19"/>
      <c r="R19"/>
      <c r="S19"/>
      <c r="T19"/>
      <c r="U19"/>
      <c r="V19"/>
      <c r="W19"/>
      <c r="X19"/>
      <c r="Y19"/>
      <c r="Z19"/>
      <c r="AA19"/>
    </row>
    <row r="20" spans="4:27">
      <c r="D20"/>
      <c r="E20"/>
      <c r="F20"/>
      <c r="G20"/>
      <c r="H20"/>
      <c r="I20"/>
      <c r="J20"/>
      <c r="K20"/>
      <c r="L20"/>
      <c r="M20"/>
      <c r="N20"/>
      <c r="O20"/>
      <c r="P20"/>
      <c r="Q20"/>
      <c r="R20"/>
      <c r="S20"/>
      <c r="T20"/>
      <c r="U20"/>
      <c r="V20"/>
      <c r="W20"/>
      <c r="X20"/>
      <c r="Y20"/>
      <c r="Z20"/>
      <c r="AA20"/>
    </row>
    <row r="21" spans="4:27">
      <c r="D21"/>
      <c r="E21"/>
      <c r="F21"/>
      <c r="G21"/>
      <c r="H21"/>
      <c r="I21"/>
      <c r="J21"/>
      <c r="K21"/>
      <c r="L21"/>
      <c r="M21"/>
      <c r="N21"/>
      <c r="O21"/>
      <c r="P21"/>
      <c r="Q21"/>
      <c r="R21"/>
      <c r="S21"/>
      <c r="T21"/>
      <c r="U21"/>
      <c r="V21"/>
      <c r="W21"/>
      <c r="X21"/>
      <c r="Y21"/>
      <c r="Z21"/>
      <c r="AA21"/>
    </row>
    <row r="22" spans="4:27">
      <c r="D22"/>
      <c r="E22"/>
      <c r="F22"/>
      <c r="G22"/>
      <c r="H22"/>
      <c r="I22"/>
      <c r="J22"/>
      <c r="K22"/>
      <c r="L22"/>
      <c r="M22"/>
      <c r="N22"/>
      <c r="O22"/>
      <c r="P22"/>
      <c r="Q22"/>
      <c r="R22"/>
      <c r="S22"/>
      <c r="T22"/>
      <c r="U22"/>
      <c r="V22"/>
      <c r="W22"/>
      <c r="X22"/>
      <c r="Y22"/>
      <c r="Z22"/>
      <c r="AA22"/>
    </row>
    <row r="23" spans="4:27">
      <c r="D23"/>
      <c r="E23"/>
      <c r="F23"/>
      <c r="G23"/>
      <c r="H23"/>
      <c r="I23"/>
      <c r="J23"/>
      <c r="K23"/>
      <c r="L23"/>
      <c r="M23"/>
      <c r="N23"/>
      <c r="O23"/>
      <c r="P23"/>
      <c r="Q23"/>
      <c r="R23"/>
      <c r="S23"/>
      <c r="T23"/>
      <c r="U23"/>
      <c r="V23"/>
      <c r="W23"/>
      <c r="X23"/>
      <c r="Y23"/>
      <c r="Z23"/>
      <c r="AA23"/>
    </row>
    <row r="24" spans="4:27">
      <c r="D24"/>
      <c r="E24"/>
      <c r="F24"/>
      <c r="G24"/>
      <c r="H24"/>
      <c r="I24"/>
      <c r="J24"/>
      <c r="K24"/>
      <c r="L24"/>
      <c r="M24"/>
      <c r="N24"/>
      <c r="O24"/>
      <c r="P24"/>
      <c r="Q24"/>
      <c r="R24"/>
      <c r="S24"/>
      <c r="T24"/>
      <c r="U24"/>
      <c r="V24"/>
      <c r="W24"/>
      <c r="X24"/>
      <c r="Y24"/>
      <c r="Z24"/>
      <c r="AA24"/>
    </row>
    <row r="25" spans="4:27">
      <c r="D25"/>
      <c r="E25"/>
      <c r="F25"/>
      <c r="G25"/>
      <c r="H25"/>
      <c r="I25"/>
      <c r="J25"/>
      <c r="K25"/>
      <c r="L25"/>
      <c r="M25"/>
      <c r="N25"/>
      <c r="O25"/>
      <c r="P25"/>
      <c r="Q25"/>
      <c r="R25"/>
      <c r="S25"/>
      <c r="T25"/>
      <c r="U25"/>
      <c r="V25"/>
      <c r="W25"/>
      <c r="X25"/>
      <c r="Y25"/>
      <c r="Z25"/>
      <c r="AA25"/>
    </row>
    <row r="26" spans="4:27">
      <c r="D26"/>
      <c r="E26"/>
      <c r="F26"/>
      <c r="G26"/>
      <c r="H26"/>
      <c r="I26"/>
      <c r="J26"/>
      <c r="K26"/>
      <c r="L26"/>
      <c r="M26"/>
      <c r="N26"/>
      <c r="O26"/>
      <c r="P26"/>
      <c r="Q26"/>
      <c r="R26"/>
      <c r="S26"/>
      <c r="T26"/>
      <c r="U26"/>
      <c r="V26"/>
      <c r="W26"/>
      <c r="X26"/>
      <c r="Y26"/>
      <c r="Z26"/>
      <c r="AA26"/>
    </row>
    <row r="27" spans="4:27">
      <c r="D27"/>
      <c r="E27"/>
      <c r="F27"/>
      <c r="G27"/>
      <c r="H27"/>
      <c r="I27"/>
      <c r="J27"/>
      <c r="K27"/>
      <c r="L27"/>
      <c r="M27"/>
      <c r="N27"/>
      <c r="O27"/>
      <c r="P27"/>
      <c r="Q27"/>
      <c r="R27"/>
      <c r="S27"/>
      <c r="T27"/>
      <c r="U27"/>
      <c r="V27"/>
      <c r="W27"/>
      <c r="X27"/>
      <c r="Y27"/>
      <c r="Z27"/>
      <c r="AA27"/>
    </row>
    <row r="28" spans="4:27">
      <c r="D28"/>
      <c r="E28"/>
      <c r="F28"/>
      <c r="G28"/>
      <c r="H28"/>
      <c r="I28"/>
      <c r="J28"/>
      <c r="K28"/>
      <c r="L28"/>
      <c r="M28"/>
      <c r="N28"/>
      <c r="O28"/>
      <c r="P28"/>
      <c r="Q28"/>
      <c r="R28"/>
      <c r="S28"/>
      <c r="T28"/>
      <c r="U28"/>
      <c r="V28"/>
      <c r="W28"/>
      <c r="X28"/>
      <c r="Y28"/>
      <c r="Z28"/>
      <c r="AA28"/>
    </row>
    <row r="29" spans="4:27">
      <c r="D29"/>
      <c r="E29"/>
      <c r="F29"/>
      <c r="G29"/>
      <c r="H29"/>
      <c r="I29"/>
      <c r="J29"/>
      <c r="K29"/>
      <c r="L29"/>
      <c r="M29"/>
      <c r="N29"/>
      <c r="O29"/>
      <c r="P29"/>
      <c r="Q29"/>
      <c r="R29"/>
      <c r="S29"/>
      <c r="T29"/>
      <c r="U29"/>
      <c r="V29"/>
      <c r="W29"/>
      <c r="X29"/>
      <c r="Y29"/>
      <c r="Z29"/>
      <c r="AA29"/>
    </row>
  </sheetData>
  <mergeCells count="28">
    <mergeCell ref="A2:A4"/>
    <mergeCell ref="AO2:AO4"/>
    <mergeCell ref="A13:AO13"/>
    <mergeCell ref="AK2:AK4"/>
    <mergeCell ref="Y3:AA3"/>
    <mergeCell ref="V3:X3"/>
    <mergeCell ref="S3:U3"/>
    <mergeCell ref="AB3:AD3"/>
    <mergeCell ref="AJ2:AJ4"/>
    <mergeCell ref="AE2:AE4"/>
    <mergeCell ref="V2:X2"/>
    <mergeCell ref="AL2:AL4"/>
    <mergeCell ref="AM2:AM4"/>
    <mergeCell ref="AI2:AI4"/>
    <mergeCell ref="J3:L3"/>
    <mergeCell ref="AN2:AN4"/>
    <mergeCell ref="AB2:AD2"/>
    <mergeCell ref="AG2:AG4"/>
    <mergeCell ref="AH2:AH4"/>
    <mergeCell ref="B2:B4"/>
    <mergeCell ref="C2:C4"/>
    <mergeCell ref="AF2:AF4"/>
    <mergeCell ref="Y2:AA2"/>
    <mergeCell ref="P3:R3"/>
    <mergeCell ref="M3:O3"/>
    <mergeCell ref="D2:U2"/>
    <mergeCell ref="D3:F3"/>
    <mergeCell ref="G3:I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showGridLines="0" showZeros="0" zoomScaleNormal="100" zoomScaleSheetLayoutView="90" workbookViewId="0"/>
  </sheetViews>
  <sheetFormatPr defaultColWidth="8.875" defaultRowHeight="13.5"/>
  <cols>
    <col min="1" max="1" width="4.375" customWidth="1"/>
    <col min="2" max="2" width="3.375" customWidth="1"/>
    <col min="3" max="3" width="4.5" customWidth="1"/>
    <col min="4" max="8" width="3.75" customWidth="1"/>
    <col min="9" max="12" width="3.125" customWidth="1"/>
    <col min="13" max="17" width="3.5" customWidth="1"/>
    <col min="18" max="36" width="3.125" customWidth="1"/>
    <col min="37" max="37" width="4" customWidth="1"/>
    <col min="38" max="38" width="3.875" customWidth="1"/>
    <col min="39" max="39" width="3.125" customWidth="1"/>
    <col min="40" max="43" width="3.625" customWidth="1"/>
    <col min="44" max="44" width="3.125" customWidth="1"/>
    <col min="45" max="45" width="3.5" customWidth="1"/>
    <col min="46" max="47" width="3.125" customWidth="1"/>
    <col min="48" max="49" width="4.375" customWidth="1"/>
    <col min="50" max="50" width="3.375" customWidth="1"/>
    <col min="51" max="51" width="9" customWidth="1"/>
    <col min="52" max="53" width="5.625" customWidth="1"/>
  </cols>
  <sheetData>
    <row r="1" spans="1:51" s="29" customFormat="1" ht="18" customHeight="1" thickBot="1">
      <c r="A1" s="200" t="s">
        <v>201</v>
      </c>
      <c r="B1" s="200"/>
      <c r="C1" s="200"/>
      <c r="D1" s="200"/>
      <c r="E1" s="200"/>
      <c r="F1" s="200"/>
      <c r="G1" s="200"/>
      <c r="H1" s="199"/>
      <c r="I1" s="199"/>
      <c r="J1" s="243"/>
      <c r="K1" s="243"/>
      <c r="L1" s="243"/>
      <c r="M1" s="199"/>
      <c r="N1" s="199"/>
      <c r="O1" s="199"/>
      <c r="P1" s="199"/>
      <c r="Q1" s="199"/>
      <c r="R1" s="199"/>
      <c r="S1" s="199"/>
      <c r="T1" s="199"/>
      <c r="U1" s="199"/>
      <c r="V1" s="199"/>
      <c r="W1" s="199"/>
      <c r="X1" s="199"/>
      <c r="AB1" s="199"/>
      <c r="AC1" s="199"/>
      <c r="AD1" s="199"/>
      <c r="AE1" s="199"/>
      <c r="AF1" s="199"/>
      <c r="AG1" s="199"/>
      <c r="AK1" s="242"/>
      <c r="AV1" s="6" t="s">
        <v>27</v>
      </c>
    </row>
    <row r="2" spans="1:51" s="196" customFormat="1" ht="21.95" customHeight="1">
      <c r="A2" s="709"/>
      <c r="B2" s="706" t="s">
        <v>126</v>
      </c>
      <c r="C2" s="706" t="s">
        <v>125</v>
      </c>
      <c r="D2" s="714" t="s">
        <v>200</v>
      </c>
      <c r="E2" s="715"/>
      <c r="F2" s="715"/>
      <c r="G2" s="715"/>
      <c r="H2" s="715"/>
      <c r="I2" s="715"/>
      <c r="J2" s="715"/>
      <c r="K2" s="715"/>
      <c r="L2" s="715"/>
      <c r="M2" s="715"/>
      <c r="N2" s="715"/>
      <c r="O2" s="715"/>
      <c r="P2" s="715"/>
      <c r="Q2" s="715"/>
      <c r="R2" s="716"/>
      <c r="S2" s="719" t="s">
        <v>199</v>
      </c>
      <c r="T2" s="717"/>
      <c r="U2" s="717"/>
      <c r="V2" s="717"/>
      <c r="W2" s="717"/>
      <c r="X2" s="717"/>
      <c r="Y2" s="717"/>
      <c r="Z2" s="717"/>
      <c r="AA2" s="717"/>
      <c r="AB2" s="717" t="s">
        <v>199</v>
      </c>
      <c r="AC2" s="717"/>
      <c r="AD2" s="717"/>
      <c r="AE2" s="717"/>
      <c r="AF2" s="717"/>
      <c r="AG2" s="717"/>
      <c r="AH2" s="717"/>
      <c r="AI2" s="717"/>
      <c r="AJ2" s="718"/>
      <c r="AK2" s="681" t="s">
        <v>198</v>
      </c>
      <c r="AL2" s="720"/>
      <c r="AM2" s="721"/>
      <c r="AN2" s="668" t="s">
        <v>197</v>
      </c>
      <c r="AO2" s="668" t="s">
        <v>196</v>
      </c>
      <c r="AP2" s="668" t="s">
        <v>189</v>
      </c>
      <c r="AQ2" s="668" t="s">
        <v>195</v>
      </c>
      <c r="AR2" s="668" t="s">
        <v>194</v>
      </c>
      <c r="AS2" s="668" t="s">
        <v>193</v>
      </c>
      <c r="AT2" s="689" t="s">
        <v>192</v>
      </c>
      <c r="AU2" s="689" t="s">
        <v>191</v>
      </c>
      <c r="AV2" s="689"/>
      <c r="AW2" s="668" t="s">
        <v>190</v>
      </c>
      <c r="AX2" s="695" t="s">
        <v>31</v>
      </c>
    </row>
    <row r="3" spans="1:51" s="196" customFormat="1" ht="21.95" customHeight="1">
      <c r="A3" s="710"/>
      <c r="B3" s="707"/>
      <c r="C3" s="707"/>
      <c r="D3" s="680" t="s">
        <v>189</v>
      </c>
      <c r="E3" s="680"/>
      <c r="F3" s="680"/>
      <c r="G3" s="680" t="s">
        <v>187</v>
      </c>
      <c r="H3" s="680"/>
      <c r="I3" s="680"/>
      <c r="J3" s="680" t="s">
        <v>185</v>
      </c>
      <c r="K3" s="680"/>
      <c r="L3" s="680"/>
      <c r="M3" s="680" t="s">
        <v>184</v>
      </c>
      <c r="N3" s="680"/>
      <c r="O3" s="680"/>
      <c r="P3" s="680" t="s">
        <v>183</v>
      </c>
      <c r="Q3" s="680"/>
      <c r="R3" s="680"/>
      <c r="S3" s="712" t="s">
        <v>188</v>
      </c>
      <c r="T3" s="712"/>
      <c r="U3" s="712"/>
      <c r="V3" s="712" t="s">
        <v>187</v>
      </c>
      <c r="W3" s="712"/>
      <c r="X3" s="712"/>
      <c r="Y3" s="680" t="s">
        <v>186</v>
      </c>
      <c r="Z3" s="680"/>
      <c r="AA3" s="665"/>
      <c r="AB3" s="713" t="s">
        <v>185</v>
      </c>
      <c r="AC3" s="712"/>
      <c r="AD3" s="712"/>
      <c r="AE3" s="712" t="s">
        <v>184</v>
      </c>
      <c r="AF3" s="712"/>
      <c r="AG3" s="712"/>
      <c r="AH3" s="680" t="s">
        <v>183</v>
      </c>
      <c r="AI3" s="680"/>
      <c r="AJ3" s="680"/>
      <c r="AK3" s="680" t="s">
        <v>123</v>
      </c>
      <c r="AL3" s="680"/>
      <c r="AM3" s="680"/>
      <c r="AN3" s="669"/>
      <c r="AO3" s="669"/>
      <c r="AP3" s="690"/>
      <c r="AQ3" s="669"/>
      <c r="AR3" s="669"/>
      <c r="AS3" s="669"/>
      <c r="AT3" s="690"/>
      <c r="AU3" s="690"/>
      <c r="AV3" s="690"/>
      <c r="AW3" s="690"/>
      <c r="AX3" s="696"/>
    </row>
    <row r="4" spans="1:51" s="196" customFormat="1" ht="36" customHeight="1" thickBot="1">
      <c r="A4" s="711"/>
      <c r="B4" s="708"/>
      <c r="C4" s="708"/>
      <c r="D4" s="197" t="s">
        <v>7</v>
      </c>
      <c r="E4" s="198" t="s">
        <v>130</v>
      </c>
      <c r="F4" s="197" t="s">
        <v>129</v>
      </c>
      <c r="G4" s="197" t="s">
        <v>7</v>
      </c>
      <c r="H4" s="198" t="s">
        <v>130</v>
      </c>
      <c r="I4" s="197" t="s">
        <v>129</v>
      </c>
      <c r="J4" s="197" t="s">
        <v>7</v>
      </c>
      <c r="K4" s="198" t="s">
        <v>130</v>
      </c>
      <c r="L4" s="197" t="s">
        <v>129</v>
      </c>
      <c r="M4" s="197" t="s">
        <v>7</v>
      </c>
      <c r="N4" s="198" t="s">
        <v>130</v>
      </c>
      <c r="O4" s="197" t="s">
        <v>129</v>
      </c>
      <c r="P4" s="197" t="s">
        <v>7</v>
      </c>
      <c r="Q4" s="198" t="s">
        <v>130</v>
      </c>
      <c r="R4" s="197" t="s">
        <v>129</v>
      </c>
      <c r="S4" s="238" t="s">
        <v>7</v>
      </c>
      <c r="T4" s="239" t="s">
        <v>130</v>
      </c>
      <c r="U4" s="238" t="s">
        <v>129</v>
      </c>
      <c r="V4" s="238" t="s">
        <v>7</v>
      </c>
      <c r="W4" s="239" t="s">
        <v>130</v>
      </c>
      <c r="X4" s="238" t="s">
        <v>129</v>
      </c>
      <c r="Y4" s="197" t="s">
        <v>7</v>
      </c>
      <c r="Z4" s="198" t="s">
        <v>130</v>
      </c>
      <c r="AA4" s="241" t="s">
        <v>129</v>
      </c>
      <c r="AB4" s="240" t="s">
        <v>7</v>
      </c>
      <c r="AC4" s="239" t="s">
        <v>130</v>
      </c>
      <c r="AD4" s="238" t="s">
        <v>129</v>
      </c>
      <c r="AE4" s="238" t="s">
        <v>7</v>
      </c>
      <c r="AF4" s="239" t="s">
        <v>130</v>
      </c>
      <c r="AG4" s="238" t="s">
        <v>129</v>
      </c>
      <c r="AH4" s="236" t="s">
        <v>7</v>
      </c>
      <c r="AI4" s="237" t="s">
        <v>130</v>
      </c>
      <c r="AJ4" s="236" t="s">
        <v>129</v>
      </c>
      <c r="AK4" s="236" t="s">
        <v>7</v>
      </c>
      <c r="AL4" s="237" t="s">
        <v>130</v>
      </c>
      <c r="AM4" s="236" t="s">
        <v>129</v>
      </c>
      <c r="AN4" s="669"/>
      <c r="AO4" s="669"/>
      <c r="AP4" s="690"/>
      <c r="AQ4" s="669"/>
      <c r="AR4" s="669"/>
      <c r="AS4" s="669"/>
      <c r="AT4" s="690"/>
      <c r="AU4" s="691"/>
      <c r="AV4" s="691"/>
      <c r="AW4" s="691"/>
      <c r="AX4" s="697"/>
    </row>
    <row r="5" spans="1:51" s="196" customFormat="1" ht="12" customHeight="1">
      <c r="A5" s="195" t="s">
        <v>7</v>
      </c>
      <c r="B5" s="235">
        <f t="shared" ref="B5:AG5" si="0">SUM(B6:B12)</f>
        <v>273</v>
      </c>
      <c r="C5" s="235">
        <f t="shared" si="0"/>
        <v>1154</v>
      </c>
      <c r="D5" s="235">
        <f t="shared" si="0"/>
        <v>154</v>
      </c>
      <c r="E5" s="235">
        <f t="shared" si="0"/>
        <v>138</v>
      </c>
      <c r="F5" s="235">
        <f t="shared" si="0"/>
        <v>16</v>
      </c>
      <c r="G5" s="235">
        <f t="shared" si="0"/>
        <v>108</v>
      </c>
      <c r="H5" s="235">
        <f t="shared" si="0"/>
        <v>107</v>
      </c>
      <c r="I5" s="235">
        <f t="shared" si="0"/>
        <v>1</v>
      </c>
      <c r="J5" s="235">
        <f t="shared" si="0"/>
        <v>11</v>
      </c>
      <c r="K5" s="235">
        <f t="shared" si="0"/>
        <v>11</v>
      </c>
      <c r="L5" s="235">
        <f t="shared" si="0"/>
        <v>0</v>
      </c>
      <c r="M5" s="235">
        <f t="shared" si="0"/>
        <v>108</v>
      </c>
      <c r="N5" s="235">
        <f t="shared" si="0"/>
        <v>108</v>
      </c>
      <c r="O5" s="235">
        <f t="shared" si="0"/>
        <v>0</v>
      </c>
      <c r="P5" s="235">
        <f t="shared" si="0"/>
        <v>123</v>
      </c>
      <c r="Q5" s="235">
        <f t="shared" si="0"/>
        <v>111</v>
      </c>
      <c r="R5" s="235">
        <f t="shared" si="0"/>
        <v>12</v>
      </c>
      <c r="S5" s="235">
        <f t="shared" si="0"/>
        <v>0</v>
      </c>
      <c r="T5" s="235">
        <f t="shared" si="0"/>
        <v>0</v>
      </c>
      <c r="U5" s="235">
        <f t="shared" si="0"/>
        <v>0</v>
      </c>
      <c r="V5" s="235">
        <f t="shared" si="0"/>
        <v>0</v>
      </c>
      <c r="W5" s="235">
        <f t="shared" si="0"/>
        <v>0</v>
      </c>
      <c r="X5" s="235">
        <f t="shared" si="0"/>
        <v>0</v>
      </c>
      <c r="Y5" s="235">
        <f t="shared" si="0"/>
        <v>8</v>
      </c>
      <c r="Z5" s="235">
        <f t="shared" si="0"/>
        <v>8</v>
      </c>
      <c r="AA5" s="235">
        <f t="shared" si="0"/>
        <v>0</v>
      </c>
      <c r="AB5" s="235">
        <f t="shared" si="0"/>
        <v>0</v>
      </c>
      <c r="AC5" s="235">
        <f t="shared" si="0"/>
        <v>0</v>
      </c>
      <c r="AD5" s="235">
        <f t="shared" si="0"/>
        <v>0</v>
      </c>
      <c r="AE5" s="235">
        <f t="shared" si="0"/>
        <v>0</v>
      </c>
      <c r="AF5" s="235">
        <f t="shared" si="0"/>
        <v>0</v>
      </c>
      <c r="AG5" s="235">
        <f t="shared" si="0"/>
        <v>0</v>
      </c>
      <c r="AH5" s="235">
        <f t="shared" ref="AH5:AX5" si="1">SUM(AH6:AH12)</f>
        <v>0</v>
      </c>
      <c r="AI5" s="235">
        <f t="shared" si="1"/>
        <v>0</v>
      </c>
      <c r="AJ5" s="235">
        <f t="shared" si="1"/>
        <v>0</v>
      </c>
      <c r="AK5" s="235">
        <f t="shared" si="1"/>
        <v>97</v>
      </c>
      <c r="AL5" s="235">
        <f t="shared" si="1"/>
        <v>89</v>
      </c>
      <c r="AM5" s="235">
        <f t="shared" si="1"/>
        <v>8</v>
      </c>
      <c r="AN5" s="235">
        <f t="shared" si="1"/>
        <v>0</v>
      </c>
      <c r="AO5" s="235">
        <f t="shared" si="1"/>
        <v>149</v>
      </c>
      <c r="AP5" s="235">
        <f t="shared" si="1"/>
        <v>3</v>
      </c>
      <c r="AQ5" s="235">
        <f t="shared" si="1"/>
        <v>157</v>
      </c>
      <c r="AR5" s="235">
        <f t="shared" si="1"/>
        <v>15</v>
      </c>
      <c r="AS5" s="235">
        <f t="shared" si="1"/>
        <v>108</v>
      </c>
      <c r="AT5" s="235">
        <f t="shared" si="1"/>
        <v>0</v>
      </c>
      <c r="AU5" s="235">
        <f t="shared" si="1"/>
        <v>0</v>
      </c>
      <c r="AV5" s="235">
        <f t="shared" si="1"/>
        <v>0</v>
      </c>
      <c r="AW5" s="235">
        <f t="shared" si="1"/>
        <v>3</v>
      </c>
      <c r="AX5" s="235">
        <f t="shared" si="1"/>
        <v>108</v>
      </c>
      <c r="AY5" s="217"/>
    </row>
    <row r="6" spans="1:51" s="196" customFormat="1" ht="12" customHeight="1">
      <c r="A6" s="191" t="s">
        <v>0</v>
      </c>
      <c r="B6" s="229">
        <v>149</v>
      </c>
      <c r="C6" s="230">
        <v>250</v>
      </c>
      <c r="D6" s="229">
        <v>23</v>
      </c>
      <c r="E6" s="229">
        <v>21</v>
      </c>
      <c r="F6" s="229">
        <v>2</v>
      </c>
      <c r="G6" s="229">
        <v>23</v>
      </c>
      <c r="H6" s="229">
        <v>23</v>
      </c>
      <c r="I6" s="229">
        <v>0</v>
      </c>
      <c r="J6" s="229">
        <v>1</v>
      </c>
      <c r="K6" s="229">
        <v>1</v>
      </c>
      <c r="L6" s="229">
        <v>0</v>
      </c>
      <c r="M6" s="229">
        <v>23</v>
      </c>
      <c r="N6" s="229">
        <v>23</v>
      </c>
      <c r="O6" s="229">
        <v>0</v>
      </c>
      <c r="P6" s="229">
        <v>25</v>
      </c>
      <c r="Q6" s="229">
        <v>23</v>
      </c>
      <c r="R6" s="229">
        <v>2</v>
      </c>
      <c r="S6" s="227">
        <v>0</v>
      </c>
      <c r="T6" s="227">
        <v>0</v>
      </c>
      <c r="U6" s="227">
        <v>0</v>
      </c>
      <c r="V6" s="227">
        <v>0</v>
      </c>
      <c r="W6" s="227">
        <v>0</v>
      </c>
      <c r="X6" s="227">
        <v>0</v>
      </c>
      <c r="Y6" s="229">
        <v>0</v>
      </c>
      <c r="Z6" s="229">
        <v>0</v>
      </c>
      <c r="AA6" s="229">
        <v>0</v>
      </c>
      <c r="AB6" s="232">
        <v>0</v>
      </c>
      <c r="AC6" s="227">
        <v>0</v>
      </c>
      <c r="AD6" s="227">
        <v>0</v>
      </c>
      <c r="AE6" s="227">
        <v>0</v>
      </c>
      <c r="AF6" s="227">
        <v>0</v>
      </c>
      <c r="AG6" s="227">
        <v>0</v>
      </c>
      <c r="AH6" s="226">
        <v>0</v>
      </c>
      <c r="AI6" s="226">
        <v>0</v>
      </c>
      <c r="AJ6" s="226">
        <v>0</v>
      </c>
      <c r="AK6" s="226">
        <v>72</v>
      </c>
      <c r="AL6" s="226">
        <v>69</v>
      </c>
      <c r="AM6" s="226">
        <v>3</v>
      </c>
      <c r="AN6" s="226">
        <v>0</v>
      </c>
      <c r="AO6" s="226">
        <v>28</v>
      </c>
      <c r="AP6" s="226">
        <v>0</v>
      </c>
      <c r="AQ6" s="226">
        <v>28</v>
      </c>
      <c r="AR6" s="226">
        <v>0</v>
      </c>
      <c r="AS6" s="226">
        <v>23</v>
      </c>
      <c r="AT6" s="226">
        <v>0</v>
      </c>
      <c r="AU6" s="225">
        <v>0</v>
      </c>
      <c r="AV6" s="234">
        <v>0</v>
      </c>
      <c r="AW6" s="234">
        <v>2</v>
      </c>
      <c r="AX6" s="233">
        <v>0</v>
      </c>
      <c r="AY6" s="217"/>
    </row>
    <row r="7" spans="1:51" s="196" customFormat="1" ht="12" customHeight="1">
      <c r="A7" s="191" t="s">
        <v>1</v>
      </c>
      <c r="B7" s="229">
        <v>36</v>
      </c>
      <c r="C7" s="230">
        <v>230</v>
      </c>
      <c r="D7" s="229">
        <v>27</v>
      </c>
      <c r="E7" s="229">
        <v>18</v>
      </c>
      <c r="F7" s="229">
        <v>9</v>
      </c>
      <c r="G7" s="229">
        <v>23</v>
      </c>
      <c r="H7" s="229">
        <v>22</v>
      </c>
      <c r="I7" s="229">
        <v>1</v>
      </c>
      <c r="J7" s="229">
        <v>0</v>
      </c>
      <c r="K7" s="229">
        <v>0</v>
      </c>
      <c r="L7" s="229">
        <v>0</v>
      </c>
      <c r="M7" s="229">
        <v>23</v>
      </c>
      <c r="N7" s="229">
        <v>23</v>
      </c>
      <c r="O7" s="229">
        <v>0</v>
      </c>
      <c r="P7" s="229">
        <v>26</v>
      </c>
      <c r="Q7" s="229">
        <v>23</v>
      </c>
      <c r="R7" s="229">
        <v>3</v>
      </c>
      <c r="S7" s="227">
        <v>0</v>
      </c>
      <c r="T7" s="227">
        <v>0</v>
      </c>
      <c r="U7" s="227">
        <v>0</v>
      </c>
      <c r="V7" s="227">
        <v>0</v>
      </c>
      <c r="W7" s="227">
        <v>0</v>
      </c>
      <c r="X7" s="227">
        <v>0</v>
      </c>
      <c r="Y7" s="227">
        <v>0</v>
      </c>
      <c r="Z7" s="227">
        <v>0</v>
      </c>
      <c r="AA7" s="229">
        <v>0</v>
      </c>
      <c r="AB7" s="232">
        <v>0</v>
      </c>
      <c r="AC7" s="227">
        <v>0</v>
      </c>
      <c r="AD7" s="227">
        <v>0</v>
      </c>
      <c r="AE7" s="227">
        <v>0</v>
      </c>
      <c r="AF7" s="227">
        <v>0</v>
      </c>
      <c r="AG7" s="227">
        <v>0</v>
      </c>
      <c r="AH7" s="227">
        <v>0</v>
      </c>
      <c r="AI7" s="227">
        <v>0</v>
      </c>
      <c r="AJ7" s="227">
        <v>0</v>
      </c>
      <c r="AK7" s="226">
        <v>4</v>
      </c>
      <c r="AL7" s="226">
        <v>4</v>
      </c>
      <c r="AM7" s="226">
        <v>0</v>
      </c>
      <c r="AN7" s="226">
        <v>0</v>
      </c>
      <c r="AO7" s="226">
        <v>27</v>
      </c>
      <c r="AP7" s="226">
        <v>0</v>
      </c>
      <c r="AQ7" s="226">
        <v>27</v>
      </c>
      <c r="AR7" s="226">
        <v>0</v>
      </c>
      <c r="AS7" s="226">
        <v>23</v>
      </c>
      <c r="AT7" s="226">
        <v>0</v>
      </c>
      <c r="AU7" s="225">
        <v>0</v>
      </c>
      <c r="AV7" s="226">
        <v>0</v>
      </c>
      <c r="AW7" s="226">
        <v>0</v>
      </c>
      <c r="AX7" s="225">
        <v>50</v>
      </c>
      <c r="AY7" s="217"/>
    </row>
    <row r="8" spans="1:51" s="196" customFormat="1" ht="12" customHeight="1">
      <c r="A8" s="191" t="s">
        <v>2</v>
      </c>
      <c r="B8" s="229">
        <v>17</v>
      </c>
      <c r="C8" s="230">
        <v>155</v>
      </c>
      <c r="D8" s="229">
        <v>29</v>
      </c>
      <c r="E8" s="229">
        <v>28</v>
      </c>
      <c r="F8" s="229">
        <v>1</v>
      </c>
      <c r="G8" s="229">
        <v>3</v>
      </c>
      <c r="H8" s="229">
        <v>3</v>
      </c>
      <c r="I8" s="229">
        <v>0</v>
      </c>
      <c r="J8" s="229">
        <v>0</v>
      </c>
      <c r="K8" s="229">
        <v>0</v>
      </c>
      <c r="L8" s="229">
        <v>0</v>
      </c>
      <c r="M8" s="229">
        <v>3</v>
      </c>
      <c r="N8" s="229">
        <v>3</v>
      </c>
      <c r="O8" s="229">
        <v>0</v>
      </c>
      <c r="P8" s="229">
        <v>3</v>
      </c>
      <c r="Q8" s="229">
        <v>2</v>
      </c>
      <c r="R8" s="229">
        <v>1</v>
      </c>
      <c r="S8" s="227">
        <v>0</v>
      </c>
      <c r="T8" s="227">
        <v>0</v>
      </c>
      <c r="U8" s="227">
        <v>0</v>
      </c>
      <c r="V8" s="227">
        <v>0</v>
      </c>
      <c r="W8" s="227">
        <v>0</v>
      </c>
      <c r="X8" s="227">
        <v>0</v>
      </c>
      <c r="Y8" s="227">
        <v>0</v>
      </c>
      <c r="Z8" s="227">
        <v>0</v>
      </c>
      <c r="AA8" s="229">
        <v>0</v>
      </c>
      <c r="AB8" s="232">
        <v>0</v>
      </c>
      <c r="AC8" s="227">
        <v>0</v>
      </c>
      <c r="AD8" s="227">
        <v>0</v>
      </c>
      <c r="AE8" s="227">
        <v>0</v>
      </c>
      <c r="AF8" s="227">
        <v>0</v>
      </c>
      <c r="AG8" s="227">
        <v>0</v>
      </c>
      <c r="AH8" s="227">
        <v>0</v>
      </c>
      <c r="AI8" s="227">
        <v>0</v>
      </c>
      <c r="AJ8" s="227">
        <v>0</v>
      </c>
      <c r="AK8" s="226">
        <v>21</v>
      </c>
      <c r="AL8" s="226">
        <v>16</v>
      </c>
      <c r="AM8" s="226">
        <v>5</v>
      </c>
      <c r="AN8" s="226">
        <v>0</v>
      </c>
      <c r="AO8" s="226">
        <v>29</v>
      </c>
      <c r="AP8" s="226">
        <v>0</v>
      </c>
      <c r="AQ8" s="226">
        <v>29</v>
      </c>
      <c r="AR8" s="226">
        <v>0</v>
      </c>
      <c r="AS8" s="226">
        <v>3</v>
      </c>
      <c r="AT8" s="226">
        <v>0</v>
      </c>
      <c r="AU8" s="225">
        <v>0</v>
      </c>
      <c r="AV8" s="226">
        <v>0</v>
      </c>
      <c r="AW8" s="226">
        <v>0</v>
      </c>
      <c r="AX8" s="225">
        <v>35</v>
      </c>
      <c r="AY8" s="217"/>
    </row>
    <row r="9" spans="1:51" s="196" customFormat="1" ht="12" customHeight="1">
      <c r="A9" s="191" t="s">
        <v>3</v>
      </c>
      <c r="B9" s="229">
        <v>25</v>
      </c>
      <c r="C9" s="230">
        <v>151</v>
      </c>
      <c r="D9" s="229">
        <v>24</v>
      </c>
      <c r="E9" s="229">
        <v>23</v>
      </c>
      <c r="F9" s="229">
        <v>1</v>
      </c>
      <c r="G9" s="229">
        <v>19</v>
      </c>
      <c r="H9" s="229">
        <v>19</v>
      </c>
      <c r="I9" s="229">
        <v>0</v>
      </c>
      <c r="J9" s="229">
        <v>0</v>
      </c>
      <c r="K9" s="229">
        <v>0</v>
      </c>
      <c r="L9" s="229">
        <v>0</v>
      </c>
      <c r="M9" s="229">
        <v>19</v>
      </c>
      <c r="N9" s="229">
        <v>19</v>
      </c>
      <c r="O9" s="229">
        <v>0</v>
      </c>
      <c r="P9" s="229">
        <v>22</v>
      </c>
      <c r="Q9" s="229">
        <v>19</v>
      </c>
      <c r="R9" s="229">
        <v>3</v>
      </c>
      <c r="S9" s="227">
        <v>0</v>
      </c>
      <c r="T9" s="227">
        <v>0</v>
      </c>
      <c r="U9" s="227">
        <v>0</v>
      </c>
      <c r="V9" s="227">
        <v>0</v>
      </c>
      <c r="W9" s="227">
        <v>0</v>
      </c>
      <c r="X9" s="227">
        <v>0</v>
      </c>
      <c r="Y9" s="227">
        <v>0</v>
      </c>
      <c r="Z9" s="227">
        <v>0</v>
      </c>
      <c r="AA9" s="229">
        <v>0</v>
      </c>
      <c r="AB9" s="232">
        <v>0</v>
      </c>
      <c r="AC9" s="227">
        <v>0</v>
      </c>
      <c r="AD9" s="227">
        <v>0</v>
      </c>
      <c r="AE9" s="227">
        <v>0</v>
      </c>
      <c r="AF9" s="227">
        <v>0</v>
      </c>
      <c r="AG9" s="227">
        <v>0</v>
      </c>
      <c r="AH9" s="227">
        <v>0</v>
      </c>
      <c r="AI9" s="227">
        <v>0</v>
      </c>
      <c r="AJ9" s="227">
        <v>0</v>
      </c>
      <c r="AK9" s="226">
        <v>0</v>
      </c>
      <c r="AL9" s="226">
        <v>0</v>
      </c>
      <c r="AM9" s="226">
        <v>0</v>
      </c>
      <c r="AN9" s="226">
        <v>0</v>
      </c>
      <c r="AO9" s="226">
        <v>24</v>
      </c>
      <c r="AP9" s="226">
        <v>0</v>
      </c>
      <c r="AQ9" s="226">
        <v>24</v>
      </c>
      <c r="AR9" s="226">
        <v>0</v>
      </c>
      <c r="AS9" s="226">
        <v>19</v>
      </c>
      <c r="AT9" s="226">
        <v>0</v>
      </c>
      <c r="AU9" s="225">
        <v>0</v>
      </c>
      <c r="AV9" s="226">
        <v>0</v>
      </c>
      <c r="AW9" s="226">
        <v>0</v>
      </c>
      <c r="AX9" s="225">
        <v>0</v>
      </c>
      <c r="AY9" s="217"/>
    </row>
    <row r="10" spans="1:51" s="196" customFormat="1" ht="12" customHeight="1">
      <c r="A10" s="191" t="s">
        <v>4</v>
      </c>
      <c r="B10" s="229">
        <v>16</v>
      </c>
      <c r="C10" s="230">
        <v>114</v>
      </c>
      <c r="D10" s="229">
        <v>14</v>
      </c>
      <c r="E10" s="229">
        <v>14</v>
      </c>
      <c r="F10" s="229">
        <v>0</v>
      </c>
      <c r="G10" s="229">
        <v>6</v>
      </c>
      <c r="H10" s="229">
        <v>6</v>
      </c>
      <c r="I10" s="229">
        <v>0</v>
      </c>
      <c r="J10" s="229">
        <v>6</v>
      </c>
      <c r="K10" s="229">
        <v>6</v>
      </c>
      <c r="L10" s="229">
        <v>0</v>
      </c>
      <c r="M10" s="229">
        <v>6</v>
      </c>
      <c r="N10" s="229">
        <v>6</v>
      </c>
      <c r="O10" s="229">
        <v>0</v>
      </c>
      <c r="P10" s="229">
        <v>12</v>
      </c>
      <c r="Q10" s="229">
        <v>10</v>
      </c>
      <c r="R10" s="229">
        <v>2</v>
      </c>
      <c r="S10" s="227">
        <v>0</v>
      </c>
      <c r="T10" s="227">
        <v>0</v>
      </c>
      <c r="U10" s="227">
        <v>0</v>
      </c>
      <c r="V10" s="227">
        <v>0</v>
      </c>
      <c r="W10" s="227">
        <v>0</v>
      </c>
      <c r="X10" s="227">
        <v>0</v>
      </c>
      <c r="Y10" s="227">
        <v>1</v>
      </c>
      <c r="Z10" s="227">
        <v>1</v>
      </c>
      <c r="AA10" s="229">
        <v>0</v>
      </c>
      <c r="AB10" s="232">
        <v>0</v>
      </c>
      <c r="AC10" s="227">
        <v>0</v>
      </c>
      <c r="AD10" s="227">
        <v>0</v>
      </c>
      <c r="AE10" s="227">
        <v>0</v>
      </c>
      <c r="AF10" s="227">
        <v>0</v>
      </c>
      <c r="AG10" s="227">
        <v>0</v>
      </c>
      <c r="AH10" s="227">
        <v>0</v>
      </c>
      <c r="AI10" s="227">
        <v>0</v>
      </c>
      <c r="AJ10" s="227">
        <v>0</v>
      </c>
      <c r="AK10" s="226">
        <v>0</v>
      </c>
      <c r="AL10" s="226">
        <v>0</v>
      </c>
      <c r="AM10" s="226">
        <v>0</v>
      </c>
      <c r="AN10" s="226">
        <v>0</v>
      </c>
      <c r="AO10" s="226">
        <v>14</v>
      </c>
      <c r="AP10" s="226">
        <v>1</v>
      </c>
      <c r="AQ10" s="226">
        <v>15</v>
      </c>
      <c r="AR10" s="226">
        <v>15</v>
      </c>
      <c r="AS10" s="226">
        <v>6</v>
      </c>
      <c r="AT10" s="226">
        <v>0</v>
      </c>
      <c r="AU10" s="225">
        <v>0</v>
      </c>
      <c r="AV10" s="226">
        <v>0</v>
      </c>
      <c r="AW10" s="226">
        <v>1</v>
      </c>
      <c r="AX10" s="225">
        <v>17</v>
      </c>
      <c r="AY10" s="217"/>
    </row>
    <row r="11" spans="1:51" s="196" customFormat="1" ht="12" customHeight="1">
      <c r="A11" s="231" t="s">
        <v>5</v>
      </c>
      <c r="B11" s="229">
        <v>10</v>
      </c>
      <c r="C11" s="230">
        <v>96</v>
      </c>
      <c r="D11" s="229">
        <v>15</v>
      </c>
      <c r="E11" s="229">
        <v>12</v>
      </c>
      <c r="F11" s="229">
        <v>3</v>
      </c>
      <c r="G11" s="229">
        <v>12</v>
      </c>
      <c r="H11" s="229">
        <v>12</v>
      </c>
      <c r="I11" s="229">
        <v>0</v>
      </c>
      <c r="J11" s="229">
        <v>0</v>
      </c>
      <c r="K11" s="229">
        <v>0</v>
      </c>
      <c r="L11" s="229">
        <v>0</v>
      </c>
      <c r="M11" s="229">
        <v>12</v>
      </c>
      <c r="N11" s="229">
        <v>12</v>
      </c>
      <c r="O11" s="229">
        <v>0</v>
      </c>
      <c r="P11" s="229">
        <v>13</v>
      </c>
      <c r="Q11" s="229">
        <v>12</v>
      </c>
      <c r="R11" s="229">
        <v>1</v>
      </c>
      <c r="S11" s="227">
        <v>0</v>
      </c>
      <c r="T11" s="227">
        <v>0</v>
      </c>
      <c r="U11" s="227">
        <v>0</v>
      </c>
      <c r="V11" s="227">
        <v>0</v>
      </c>
      <c r="W11" s="227">
        <v>0</v>
      </c>
      <c r="X11" s="227">
        <v>0</v>
      </c>
      <c r="Y11" s="227">
        <v>7</v>
      </c>
      <c r="Z11" s="227">
        <v>7</v>
      </c>
      <c r="AA11" s="229">
        <v>0</v>
      </c>
      <c r="AB11" s="228">
        <v>0</v>
      </c>
      <c r="AC11" s="227">
        <v>0</v>
      </c>
      <c r="AD11" s="227">
        <v>0</v>
      </c>
      <c r="AE11" s="227">
        <v>0</v>
      </c>
      <c r="AF11" s="227">
        <v>0</v>
      </c>
      <c r="AG11" s="227">
        <v>0</v>
      </c>
      <c r="AH11" s="227">
        <v>0</v>
      </c>
      <c r="AI11" s="227">
        <v>0</v>
      </c>
      <c r="AJ11" s="227">
        <v>0</v>
      </c>
      <c r="AK11" s="226">
        <v>0</v>
      </c>
      <c r="AL11" s="226">
        <v>0</v>
      </c>
      <c r="AM11" s="226">
        <v>0</v>
      </c>
      <c r="AN11" s="226">
        <v>0</v>
      </c>
      <c r="AO11" s="226">
        <v>5</v>
      </c>
      <c r="AP11" s="226">
        <v>2</v>
      </c>
      <c r="AQ11" s="226">
        <v>12</v>
      </c>
      <c r="AR11" s="226">
        <v>0</v>
      </c>
      <c r="AS11" s="226">
        <v>12</v>
      </c>
      <c r="AT11" s="226">
        <v>0</v>
      </c>
      <c r="AU11" s="225">
        <v>0</v>
      </c>
      <c r="AV11" s="226">
        <v>0</v>
      </c>
      <c r="AW11" s="226">
        <v>0</v>
      </c>
      <c r="AX11" s="225">
        <v>6</v>
      </c>
      <c r="AY11" s="217"/>
    </row>
    <row r="12" spans="1:51" s="196" customFormat="1" ht="12" customHeight="1" thickBot="1">
      <c r="A12" s="224" t="s">
        <v>6</v>
      </c>
      <c r="B12" s="222">
        <v>20</v>
      </c>
      <c r="C12" s="223">
        <v>158</v>
      </c>
      <c r="D12" s="222">
        <v>22</v>
      </c>
      <c r="E12" s="222">
        <v>22</v>
      </c>
      <c r="F12" s="222">
        <v>0</v>
      </c>
      <c r="G12" s="222">
        <v>22</v>
      </c>
      <c r="H12" s="222">
        <v>22</v>
      </c>
      <c r="I12" s="222">
        <v>0</v>
      </c>
      <c r="J12" s="222">
        <v>4</v>
      </c>
      <c r="K12" s="222">
        <v>4</v>
      </c>
      <c r="L12" s="222">
        <v>0</v>
      </c>
      <c r="M12" s="222">
        <v>22</v>
      </c>
      <c r="N12" s="222">
        <v>22</v>
      </c>
      <c r="O12" s="222">
        <v>0</v>
      </c>
      <c r="P12" s="222">
        <v>22</v>
      </c>
      <c r="Q12" s="222">
        <v>22</v>
      </c>
      <c r="R12" s="222">
        <v>0</v>
      </c>
      <c r="S12" s="220">
        <v>0</v>
      </c>
      <c r="T12" s="220">
        <v>0</v>
      </c>
      <c r="U12" s="220">
        <v>0</v>
      </c>
      <c r="V12" s="220">
        <v>0</v>
      </c>
      <c r="W12" s="220">
        <v>0</v>
      </c>
      <c r="X12" s="220">
        <v>0</v>
      </c>
      <c r="Y12" s="222">
        <v>0</v>
      </c>
      <c r="Z12" s="222">
        <v>0</v>
      </c>
      <c r="AA12" s="222">
        <v>0</v>
      </c>
      <c r="AB12" s="221">
        <v>0</v>
      </c>
      <c r="AC12" s="220">
        <v>0</v>
      </c>
      <c r="AD12" s="220">
        <v>0</v>
      </c>
      <c r="AE12" s="220">
        <v>0</v>
      </c>
      <c r="AF12" s="220">
        <v>0</v>
      </c>
      <c r="AG12" s="220">
        <v>0</v>
      </c>
      <c r="AH12" s="219">
        <v>0</v>
      </c>
      <c r="AI12" s="219">
        <v>0</v>
      </c>
      <c r="AJ12" s="219">
        <v>0</v>
      </c>
      <c r="AK12" s="219">
        <v>0</v>
      </c>
      <c r="AL12" s="219">
        <v>0</v>
      </c>
      <c r="AM12" s="219">
        <v>0</v>
      </c>
      <c r="AN12" s="219">
        <v>0</v>
      </c>
      <c r="AO12" s="219">
        <v>22</v>
      </c>
      <c r="AP12" s="219">
        <v>0</v>
      </c>
      <c r="AQ12" s="219">
        <v>22</v>
      </c>
      <c r="AR12" s="219">
        <v>0</v>
      </c>
      <c r="AS12" s="219">
        <v>22</v>
      </c>
      <c r="AT12" s="219">
        <v>0</v>
      </c>
      <c r="AU12" s="218">
        <v>0</v>
      </c>
      <c r="AV12" s="219">
        <v>0</v>
      </c>
      <c r="AW12" s="219">
        <v>0</v>
      </c>
      <c r="AX12" s="218">
        <v>0</v>
      </c>
      <c r="AY12" s="217"/>
    </row>
    <row r="13" spans="1:51" s="6" customFormat="1" ht="51" customHeight="1">
      <c r="A13" s="216"/>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705" t="s">
        <v>182</v>
      </c>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5"/>
    </row>
    <row r="14" spans="1:51" s="6" customFormat="1" ht="11.25">
      <c r="A14" s="32"/>
      <c r="B14" s="35"/>
      <c r="C14" s="215"/>
      <c r="AB14" s="203" t="s">
        <v>181</v>
      </c>
    </row>
    <row r="41" spans="18:18">
      <c r="R41">
        <v>0</v>
      </c>
    </row>
  </sheetData>
  <mergeCells count="31">
    <mergeCell ref="S3:U3"/>
    <mergeCell ref="AQ2:AQ4"/>
    <mergeCell ref="AS2:AS4"/>
    <mergeCell ref="AP2:AP4"/>
    <mergeCell ref="AK3:AM3"/>
    <mergeCell ref="AE3:AG3"/>
    <mergeCell ref="AB2:AJ2"/>
    <mergeCell ref="S2:AA2"/>
    <mergeCell ref="AK2:AM2"/>
    <mergeCell ref="J3:L3"/>
    <mergeCell ref="G3:I3"/>
    <mergeCell ref="M3:O3"/>
    <mergeCell ref="D3:F3"/>
    <mergeCell ref="D2:R2"/>
    <mergeCell ref="P3:R3"/>
    <mergeCell ref="AB13:AY13"/>
    <mergeCell ref="AX2:AX4"/>
    <mergeCell ref="B2:B4"/>
    <mergeCell ref="C2:C4"/>
    <mergeCell ref="A2:A4"/>
    <mergeCell ref="Y3:AA3"/>
    <mergeCell ref="V3:X3"/>
    <mergeCell ref="AB3:AD3"/>
    <mergeCell ref="AH3:AJ3"/>
    <mergeCell ref="AV2:AV4"/>
    <mergeCell ref="AW2:AW4"/>
    <mergeCell ref="AO2:AO4"/>
    <mergeCell ref="AN2:AN4"/>
    <mergeCell ref="AU2:AU4"/>
    <mergeCell ref="AT2:AT4"/>
    <mergeCell ref="AR2:AR4"/>
  </mergeCells>
  <phoneticPr fontId="2"/>
  <printOptions horizontalCentered="1"/>
  <pageMargins left="0.47244094488188981" right="0.47244094488188981" top="0" bottom="0" header="0" footer="0"/>
  <pageSetup paperSize="9" orientation="portrait" r:id="rId1"/>
  <headerFooter alignWithMargins="0"/>
  <colBreaks count="1" manualBreakCount="1">
    <brk id="2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
  <sheetViews>
    <sheetView showGridLines="0" showZeros="0" zoomScaleNormal="100" zoomScaleSheetLayoutView="100" workbookViewId="0"/>
  </sheetViews>
  <sheetFormatPr defaultColWidth="8.875" defaultRowHeight="13.5"/>
  <cols>
    <col min="1" max="1" width="4" style="244" customWidth="1"/>
    <col min="2" max="2" width="3.125" style="244" customWidth="1"/>
    <col min="3" max="3" width="4" style="244" customWidth="1"/>
    <col min="4" max="15" width="3.125" style="244" customWidth="1"/>
    <col min="16" max="16" width="3.875" style="244" customWidth="1"/>
    <col min="17" max="21" width="3.125" style="244" customWidth="1"/>
    <col min="22" max="24" width="3" style="244" customWidth="1"/>
    <col min="25" max="36" width="3.125" style="244" customWidth="1"/>
    <col min="37" max="37" width="2.875" style="244" customWidth="1"/>
    <col min="38" max="39" width="3.875" style="244" customWidth="1"/>
    <col min="40" max="40" width="2.875" style="244" customWidth="1"/>
    <col min="41" max="41" width="3.875" style="244" customWidth="1"/>
    <col min="42" max="42" width="2.875" style="244" customWidth="1"/>
    <col min="43" max="43" width="3.625" style="244" customWidth="1"/>
    <col min="44" max="44" width="6.875" style="244" customWidth="1"/>
    <col min="45" max="47" width="2.875" style="244" customWidth="1"/>
    <col min="48" max="50" width="3.625" style="244" customWidth="1"/>
    <col min="51" max="51" width="4" style="244" customWidth="1"/>
    <col min="52" max="16384" width="8.875" style="244"/>
  </cols>
  <sheetData>
    <row r="1" spans="1:51" s="282" customFormat="1" ht="18" customHeight="1" thickBot="1">
      <c r="A1" s="285" t="s">
        <v>215</v>
      </c>
      <c r="B1" s="285"/>
      <c r="C1" s="285"/>
      <c r="D1" s="285"/>
      <c r="E1" s="285"/>
      <c r="F1" s="285"/>
      <c r="G1" s="285"/>
      <c r="H1" s="285"/>
      <c r="I1" s="284"/>
      <c r="J1" s="284"/>
      <c r="K1" s="284"/>
      <c r="L1" s="284"/>
      <c r="M1" s="284"/>
      <c r="N1" s="284"/>
      <c r="O1" s="284"/>
      <c r="P1" s="284"/>
      <c r="Q1" s="284"/>
      <c r="R1" s="284"/>
      <c r="S1" s="284"/>
      <c r="T1" s="284"/>
      <c r="U1" s="284"/>
      <c r="V1" s="284"/>
      <c r="W1" s="284"/>
      <c r="X1" s="284"/>
      <c r="AW1" s="283" t="s">
        <v>27</v>
      </c>
    </row>
    <row r="2" spans="1:51" s="249" customFormat="1" ht="18" customHeight="1">
      <c r="A2" s="753"/>
      <c r="B2" s="738" t="s">
        <v>214</v>
      </c>
      <c r="C2" s="738" t="s">
        <v>213</v>
      </c>
      <c r="D2" s="747" t="s">
        <v>212</v>
      </c>
      <c r="E2" s="748"/>
      <c r="F2" s="748"/>
      <c r="G2" s="748"/>
      <c r="H2" s="748"/>
      <c r="I2" s="748"/>
      <c r="J2" s="748"/>
      <c r="K2" s="748"/>
      <c r="L2" s="748"/>
      <c r="M2" s="748"/>
      <c r="N2" s="748"/>
      <c r="O2" s="748"/>
      <c r="P2" s="748"/>
      <c r="Q2" s="748"/>
      <c r="R2" s="748"/>
      <c r="S2" s="747" t="s">
        <v>211</v>
      </c>
      <c r="T2" s="748"/>
      <c r="U2" s="748"/>
      <c r="V2" s="748"/>
      <c r="W2" s="748"/>
      <c r="X2" s="748"/>
      <c r="Y2" s="748"/>
      <c r="Z2" s="748"/>
      <c r="AA2" s="748"/>
      <c r="AB2" s="748" t="s">
        <v>199</v>
      </c>
      <c r="AC2" s="748"/>
      <c r="AD2" s="748"/>
      <c r="AE2" s="748"/>
      <c r="AF2" s="748"/>
      <c r="AG2" s="748"/>
      <c r="AH2" s="748"/>
      <c r="AI2" s="748"/>
      <c r="AJ2" s="749"/>
      <c r="AK2" s="722" t="s">
        <v>187</v>
      </c>
      <c r="AL2" s="722" t="s">
        <v>210</v>
      </c>
      <c r="AM2" s="722" t="s">
        <v>186</v>
      </c>
      <c r="AN2" s="722" t="s">
        <v>194</v>
      </c>
      <c r="AO2" s="738" t="s">
        <v>195</v>
      </c>
      <c r="AP2" s="738" t="s">
        <v>209</v>
      </c>
      <c r="AQ2" s="722" t="s">
        <v>208</v>
      </c>
      <c r="AR2" s="722" t="s">
        <v>207</v>
      </c>
      <c r="AS2" s="722" t="s">
        <v>206</v>
      </c>
      <c r="AT2" s="729" t="s">
        <v>163</v>
      </c>
      <c r="AU2" s="732" t="s">
        <v>162</v>
      </c>
      <c r="AV2" s="722" t="s">
        <v>165</v>
      </c>
      <c r="AW2" s="722" t="s">
        <v>135</v>
      </c>
      <c r="AX2" s="726" t="s">
        <v>121</v>
      </c>
      <c r="AY2" s="726" t="s">
        <v>167</v>
      </c>
    </row>
    <row r="3" spans="1:51" s="249" customFormat="1" ht="24.95" customHeight="1">
      <c r="A3" s="754"/>
      <c r="B3" s="739"/>
      <c r="C3" s="739"/>
      <c r="D3" s="750" t="s">
        <v>149</v>
      </c>
      <c r="E3" s="751"/>
      <c r="F3" s="752"/>
      <c r="G3" s="736" t="s">
        <v>204</v>
      </c>
      <c r="H3" s="737"/>
      <c r="I3" s="737"/>
      <c r="J3" s="736" t="s">
        <v>147</v>
      </c>
      <c r="K3" s="737"/>
      <c r="L3" s="737"/>
      <c r="M3" s="736" t="s">
        <v>146</v>
      </c>
      <c r="N3" s="737"/>
      <c r="O3" s="737"/>
      <c r="P3" s="736" t="s">
        <v>191</v>
      </c>
      <c r="Q3" s="737"/>
      <c r="R3" s="737"/>
      <c r="S3" s="741" t="s">
        <v>205</v>
      </c>
      <c r="T3" s="741"/>
      <c r="U3" s="741"/>
      <c r="V3" s="741" t="s">
        <v>204</v>
      </c>
      <c r="W3" s="741"/>
      <c r="X3" s="741"/>
      <c r="Y3" s="742" t="s">
        <v>203</v>
      </c>
      <c r="Z3" s="742"/>
      <c r="AA3" s="744"/>
      <c r="AB3" s="745" t="s">
        <v>154</v>
      </c>
      <c r="AC3" s="746"/>
      <c r="AD3" s="746"/>
      <c r="AE3" s="742" t="s">
        <v>146</v>
      </c>
      <c r="AF3" s="742"/>
      <c r="AG3" s="742"/>
      <c r="AH3" s="742" t="s">
        <v>191</v>
      </c>
      <c r="AI3" s="742"/>
      <c r="AJ3" s="742"/>
      <c r="AK3" s="723"/>
      <c r="AL3" s="723"/>
      <c r="AM3" s="723"/>
      <c r="AN3" s="723"/>
      <c r="AO3" s="739"/>
      <c r="AP3" s="739"/>
      <c r="AQ3" s="723"/>
      <c r="AR3" s="723"/>
      <c r="AS3" s="723"/>
      <c r="AT3" s="730"/>
      <c r="AU3" s="733"/>
      <c r="AV3" s="723"/>
      <c r="AW3" s="723"/>
      <c r="AX3" s="727"/>
      <c r="AY3" s="727"/>
    </row>
    <row r="4" spans="1:51" s="249" customFormat="1" ht="27.95" customHeight="1" thickBot="1">
      <c r="A4" s="755"/>
      <c r="B4" s="756"/>
      <c r="C4" s="756"/>
      <c r="D4" s="280" t="s">
        <v>7</v>
      </c>
      <c r="E4" s="281" t="s">
        <v>130</v>
      </c>
      <c r="F4" s="280" t="s">
        <v>129</v>
      </c>
      <c r="G4" s="280" t="s">
        <v>7</v>
      </c>
      <c r="H4" s="281" t="s">
        <v>130</v>
      </c>
      <c r="I4" s="280" t="s">
        <v>129</v>
      </c>
      <c r="J4" s="280" t="s">
        <v>7</v>
      </c>
      <c r="K4" s="281" t="s">
        <v>130</v>
      </c>
      <c r="L4" s="280" t="s">
        <v>129</v>
      </c>
      <c r="M4" s="280" t="s">
        <v>7</v>
      </c>
      <c r="N4" s="281" t="s">
        <v>130</v>
      </c>
      <c r="O4" s="280" t="s">
        <v>129</v>
      </c>
      <c r="P4" s="280" t="s">
        <v>7</v>
      </c>
      <c r="Q4" s="281" t="s">
        <v>130</v>
      </c>
      <c r="R4" s="280" t="s">
        <v>129</v>
      </c>
      <c r="S4" s="279" t="s">
        <v>7</v>
      </c>
      <c r="T4" s="279" t="s">
        <v>130</v>
      </c>
      <c r="U4" s="279" t="s">
        <v>129</v>
      </c>
      <c r="V4" s="279" t="s">
        <v>7</v>
      </c>
      <c r="W4" s="279" t="s">
        <v>130</v>
      </c>
      <c r="X4" s="279" t="s">
        <v>129</v>
      </c>
      <c r="Y4" s="279" t="s">
        <v>7</v>
      </c>
      <c r="Z4" s="279" t="s">
        <v>130</v>
      </c>
      <c r="AA4" s="279" t="s">
        <v>129</v>
      </c>
      <c r="AB4" s="278" t="s">
        <v>7</v>
      </c>
      <c r="AC4" s="277" t="s">
        <v>130</v>
      </c>
      <c r="AD4" s="277" t="s">
        <v>129</v>
      </c>
      <c r="AE4" s="277" t="s">
        <v>7</v>
      </c>
      <c r="AF4" s="277" t="s">
        <v>130</v>
      </c>
      <c r="AG4" s="277" t="s">
        <v>129</v>
      </c>
      <c r="AH4" s="277" t="s">
        <v>7</v>
      </c>
      <c r="AI4" s="277" t="s">
        <v>130</v>
      </c>
      <c r="AJ4" s="277" t="s">
        <v>129</v>
      </c>
      <c r="AK4" s="724"/>
      <c r="AL4" s="725"/>
      <c r="AM4" s="724"/>
      <c r="AN4" s="724"/>
      <c r="AO4" s="740"/>
      <c r="AP4" s="739"/>
      <c r="AQ4" s="723"/>
      <c r="AR4" s="725"/>
      <c r="AS4" s="723"/>
      <c r="AT4" s="731"/>
      <c r="AU4" s="734"/>
      <c r="AV4" s="725"/>
      <c r="AW4" s="725"/>
      <c r="AX4" s="728"/>
      <c r="AY4" s="728"/>
    </row>
    <row r="5" spans="1:51" s="274" customFormat="1" ht="12" customHeight="1">
      <c r="A5" s="276" t="s">
        <v>7</v>
      </c>
      <c r="B5" s="275">
        <f t="shared" ref="B5:AG5" si="0">SUM(B6:B12)</f>
        <v>39</v>
      </c>
      <c r="C5" s="275">
        <f t="shared" si="0"/>
        <v>137</v>
      </c>
      <c r="D5" s="275">
        <f t="shared" si="0"/>
        <v>17</v>
      </c>
      <c r="E5" s="275">
        <f t="shared" si="0"/>
        <v>14</v>
      </c>
      <c r="F5" s="275">
        <f t="shared" si="0"/>
        <v>3</v>
      </c>
      <c r="G5" s="275">
        <f t="shared" si="0"/>
        <v>17</v>
      </c>
      <c r="H5" s="275">
        <f t="shared" si="0"/>
        <v>17</v>
      </c>
      <c r="I5" s="275">
        <f t="shared" si="0"/>
        <v>0</v>
      </c>
      <c r="J5" s="275">
        <f t="shared" si="0"/>
        <v>2</v>
      </c>
      <c r="K5" s="275">
        <f t="shared" si="0"/>
        <v>2</v>
      </c>
      <c r="L5" s="275">
        <f t="shared" si="0"/>
        <v>0</v>
      </c>
      <c r="M5" s="275">
        <f t="shared" si="0"/>
        <v>17</v>
      </c>
      <c r="N5" s="275">
        <f t="shared" si="0"/>
        <v>17</v>
      </c>
      <c r="O5" s="275">
        <f t="shared" si="0"/>
        <v>0</v>
      </c>
      <c r="P5" s="275">
        <f t="shared" si="0"/>
        <v>17</v>
      </c>
      <c r="Q5" s="275">
        <f t="shared" si="0"/>
        <v>16</v>
      </c>
      <c r="R5" s="275">
        <f t="shared" si="0"/>
        <v>1</v>
      </c>
      <c r="S5" s="275">
        <f t="shared" si="0"/>
        <v>0</v>
      </c>
      <c r="T5" s="275">
        <f t="shared" si="0"/>
        <v>0</v>
      </c>
      <c r="U5" s="275">
        <f t="shared" si="0"/>
        <v>0</v>
      </c>
      <c r="V5" s="275">
        <f t="shared" si="0"/>
        <v>0</v>
      </c>
      <c r="W5" s="275">
        <f t="shared" si="0"/>
        <v>0</v>
      </c>
      <c r="X5" s="275">
        <f t="shared" si="0"/>
        <v>0</v>
      </c>
      <c r="Y5" s="275">
        <f t="shared" si="0"/>
        <v>4</v>
      </c>
      <c r="Z5" s="275">
        <f t="shared" si="0"/>
        <v>4</v>
      </c>
      <c r="AA5" s="275">
        <f t="shared" si="0"/>
        <v>0</v>
      </c>
      <c r="AB5" s="275">
        <f t="shared" si="0"/>
        <v>0</v>
      </c>
      <c r="AC5" s="275">
        <f t="shared" si="0"/>
        <v>0</v>
      </c>
      <c r="AD5" s="275">
        <f t="shared" si="0"/>
        <v>0</v>
      </c>
      <c r="AE5" s="275">
        <f t="shared" si="0"/>
        <v>0</v>
      </c>
      <c r="AF5" s="275">
        <f t="shared" si="0"/>
        <v>0</v>
      </c>
      <c r="AG5" s="275">
        <f t="shared" si="0"/>
        <v>0</v>
      </c>
      <c r="AH5" s="275">
        <f t="shared" ref="AH5:AY5" si="1">SUM(AH6:AH12)</f>
        <v>0</v>
      </c>
      <c r="AI5" s="275">
        <f t="shared" si="1"/>
        <v>0</v>
      </c>
      <c r="AJ5" s="275">
        <f t="shared" si="1"/>
        <v>0</v>
      </c>
      <c r="AK5" s="275">
        <f t="shared" si="1"/>
        <v>0</v>
      </c>
      <c r="AL5" s="275">
        <f t="shared" si="1"/>
        <v>0</v>
      </c>
      <c r="AM5" s="275">
        <f t="shared" si="1"/>
        <v>17</v>
      </c>
      <c r="AN5" s="275">
        <f t="shared" si="1"/>
        <v>2</v>
      </c>
      <c r="AO5" s="275">
        <f t="shared" si="1"/>
        <v>21</v>
      </c>
      <c r="AP5" s="275">
        <f t="shared" si="1"/>
        <v>17</v>
      </c>
      <c r="AQ5" s="275">
        <f t="shared" si="1"/>
        <v>0</v>
      </c>
      <c r="AR5" s="275">
        <f t="shared" si="1"/>
        <v>0</v>
      </c>
      <c r="AS5" s="275">
        <f t="shared" si="1"/>
        <v>0</v>
      </c>
      <c r="AT5" s="275">
        <f t="shared" si="1"/>
        <v>0</v>
      </c>
      <c r="AU5" s="275">
        <f t="shared" si="1"/>
        <v>0</v>
      </c>
      <c r="AV5" s="275">
        <f t="shared" si="1"/>
        <v>0</v>
      </c>
      <c r="AW5" s="275">
        <f t="shared" si="1"/>
        <v>0</v>
      </c>
      <c r="AX5" s="275">
        <f t="shared" si="1"/>
        <v>0</v>
      </c>
      <c r="AY5" s="275">
        <f t="shared" si="1"/>
        <v>6</v>
      </c>
    </row>
    <row r="6" spans="1:51" s="254" customFormat="1" ht="12" customHeight="1">
      <c r="A6" s="269" t="s">
        <v>0</v>
      </c>
      <c r="B6" s="266">
        <v>0</v>
      </c>
      <c r="C6" s="262">
        <v>0</v>
      </c>
      <c r="D6" s="266">
        <v>0</v>
      </c>
      <c r="E6" s="262">
        <v>0</v>
      </c>
      <c r="F6" s="262">
        <v>0</v>
      </c>
      <c r="G6" s="266">
        <v>0</v>
      </c>
      <c r="H6" s="262">
        <v>0</v>
      </c>
      <c r="I6" s="262">
        <v>0</v>
      </c>
      <c r="J6" s="266">
        <v>0</v>
      </c>
      <c r="K6" s="262">
        <v>0</v>
      </c>
      <c r="L6" s="262">
        <v>0</v>
      </c>
      <c r="M6" s="266">
        <v>0</v>
      </c>
      <c r="N6" s="262">
        <v>0</v>
      </c>
      <c r="O6" s="262">
        <v>0</v>
      </c>
      <c r="P6" s="266">
        <v>0</v>
      </c>
      <c r="Q6" s="262">
        <v>0</v>
      </c>
      <c r="R6" s="262">
        <v>0</v>
      </c>
      <c r="S6" s="266">
        <v>0</v>
      </c>
      <c r="T6" s="262">
        <v>0</v>
      </c>
      <c r="U6" s="262">
        <v>0</v>
      </c>
      <c r="V6" s="266">
        <v>0</v>
      </c>
      <c r="W6" s="262">
        <v>0</v>
      </c>
      <c r="X6" s="262">
        <v>0</v>
      </c>
      <c r="Y6" s="262">
        <v>0</v>
      </c>
      <c r="Z6" s="262">
        <v>0</v>
      </c>
      <c r="AA6" s="273">
        <v>0</v>
      </c>
      <c r="AB6" s="272">
        <v>0</v>
      </c>
      <c r="AC6" s="262">
        <v>0</v>
      </c>
      <c r="AD6" s="262">
        <v>0</v>
      </c>
      <c r="AE6" s="262">
        <v>0</v>
      </c>
      <c r="AF6" s="262">
        <v>0</v>
      </c>
      <c r="AG6" s="262">
        <v>0</v>
      </c>
      <c r="AH6" s="262">
        <v>0</v>
      </c>
      <c r="AI6" s="262">
        <v>0</v>
      </c>
      <c r="AJ6" s="262">
        <v>0</v>
      </c>
      <c r="AK6" s="266">
        <v>0</v>
      </c>
      <c r="AL6" s="266">
        <v>0</v>
      </c>
      <c r="AM6" s="266">
        <v>0</v>
      </c>
      <c r="AN6" s="266">
        <v>0</v>
      </c>
      <c r="AO6" s="266">
        <v>0</v>
      </c>
      <c r="AP6" s="271">
        <v>0</v>
      </c>
      <c r="AQ6" s="271">
        <v>0</v>
      </c>
      <c r="AR6" s="271">
        <v>0</v>
      </c>
      <c r="AS6" s="270">
        <v>0</v>
      </c>
      <c r="AT6" s="271">
        <v>0</v>
      </c>
      <c r="AU6" s="271">
        <v>0</v>
      </c>
      <c r="AV6" s="271">
        <v>0</v>
      </c>
      <c r="AW6" s="271">
        <v>0</v>
      </c>
      <c r="AX6" s="270">
        <v>0</v>
      </c>
      <c r="AY6" s="270">
        <v>0</v>
      </c>
    </row>
    <row r="7" spans="1:51" s="254" customFormat="1" ht="12" customHeight="1">
      <c r="A7" s="269" t="s">
        <v>1</v>
      </c>
      <c r="B7" s="266">
        <v>0</v>
      </c>
      <c r="C7" s="262">
        <v>0</v>
      </c>
      <c r="D7" s="266">
        <v>0</v>
      </c>
      <c r="E7" s="262">
        <v>0</v>
      </c>
      <c r="F7" s="262">
        <v>0</v>
      </c>
      <c r="G7" s="266">
        <v>0</v>
      </c>
      <c r="H7" s="262">
        <v>0</v>
      </c>
      <c r="I7" s="262">
        <v>0</v>
      </c>
      <c r="J7" s="266">
        <v>0</v>
      </c>
      <c r="K7" s="262">
        <v>0</v>
      </c>
      <c r="L7" s="262">
        <v>0</v>
      </c>
      <c r="M7" s="266">
        <v>0</v>
      </c>
      <c r="N7" s="262">
        <v>0</v>
      </c>
      <c r="O7" s="262">
        <v>0</v>
      </c>
      <c r="P7" s="266">
        <v>0</v>
      </c>
      <c r="Q7" s="262">
        <v>0</v>
      </c>
      <c r="R7" s="262">
        <v>0</v>
      </c>
      <c r="S7" s="266">
        <v>0</v>
      </c>
      <c r="T7" s="262">
        <v>0</v>
      </c>
      <c r="U7" s="262">
        <v>0</v>
      </c>
      <c r="V7" s="266">
        <v>0</v>
      </c>
      <c r="W7" s="262">
        <v>0</v>
      </c>
      <c r="X7" s="262">
        <v>0</v>
      </c>
      <c r="Y7" s="266">
        <v>0</v>
      </c>
      <c r="Z7" s="262">
        <v>0</v>
      </c>
      <c r="AA7" s="262">
        <v>0</v>
      </c>
      <c r="AB7" s="267">
        <v>0</v>
      </c>
      <c r="AC7" s="262">
        <v>0</v>
      </c>
      <c r="AD7" s="262">
        <v>0</v>
      </c>
      <c r="AE7" s="266">
        <v>0</v>
      </c>
      <c r="AF7" s="262">
        <v>0</v>
      </c>
      <c r="AG7" s="262">
        <v>0</v>
      </c>
      <c r="AH7" s="266">
        <v>0</v>
      </c>
      <c r="AI7" s="262">
        <v>0</v>
      </c>
      <c r="AJ7" s="262">
        <v>0</v>
      </c>
      <c r="AK7" s="266">
        <v>0</v>
      </c>
      <c r="AL7" s="266">
        <v>0</v>
      </c>
      <c r="AM7" s="266">
        <v>0</v>
      </c>
      <c r="AN7" s="266">
        <v>0</v>
      </c>
      <c r="AO7" s="266">
        <v>0</v>
      </c>
      <c r="AP7" s="265">
        <v>0</v>
      </c>
      <c r="AQ7" s="265">
        <v>0</v>
      </c>
      <c r="AR7" s="265">
        <v>0</v>
      </c>
      <c r="AS7" s="264">
        <v>0</v>
      </c>
      <c r="AT7" s="265">
        <v>0</v>
      </c>
      <c r="AU7" s="265">
        <v>0</v>
      </c>
      <c r="AV7" s="265">
        <v>0</v>
      </c>
      <c r="AW7" s="265">
        <v>0</v>
      </c>
      <c r="AX7" s="264">
        <v>0</v>
      </c>
      <c r="AY7" s="264">
        <v>0</v>
      </c>
    </row>
    <row r="8" spans="1:51" s="254" customFormat="1" ht="12" customHeight="1">
      <c r="A8" s="269" t="s">
        <v>2</v>
      </c>
      <c r="B8" s="266">
        <v>1</v>
      </c>
      <c r="C8" s="262">
        <v>12</v>
      </c>
      <c r="D8" s="266">
        <v>0</v>
      </c>
      <c r="E8" s="262">
        <v>0</v>
      </c>
      <c r="F8" s="262">
        <v>0</v>
      </c>
      <c r="G8" s="266">
        <v>0</v>
      </c>
      <c r="H8" s="262">
        <v>0</v>
      </c>
      <c r="I8" s="262">
        <v>0</v>
      </c>
      <c r="J8" s="266">
        <v>0</v>
      </c>
      <c r="K8" s="262">
        <v>0</v>
      </c>
      <c r="L8" s="262">
        <v>0</v>
      </c>
      <c r="M8" s="266">
        <v>0</v>
      </c>
      <c r="N8" s="262">
        <v>0</v>
      </c>
      <c r="O8" s="262">
        <v>0</v>
      </c>
      <c r="P8" s="266">
        <v>0</v>
      </c>
      <c r="Q8" s="262">
        <v>0</v>
      </c>
      <c r="R8" s="262">
        <v>0</v>
      </c>
      <c r="S8" s="266">
        <v>0</v>
      </c>
      <c r="T8" s="262">
        <v>0</v>
      </c>
      <c r="U8" s="262">
        <v>0</v>
      </c>
      <c r="V8" s="266">
        <v>0</v>
      </c>
      <c r="W8" s="262">
        <v>0</v>
      </c>
      <c r="X8" s="262">
        <v>0</v>
      </c>
      <c r="Y8" s="266">
        <v>4</v>
      </c>
      <c r="Z8" s="262">
        <v>4</v>
      </c>
      <c r="AA8" s="262">
        <v>0</v>
      </c>
      <c r="AB8" s="267">
        <v>0</v>
      </c>
      <c r="AC8" s="262">
        <v>0</v>
      </c>
      <c r="AD8" s="262">
        <v>0</v>
      </c>
      <c r="AE8" s="266">
        <v>0</v>
      </c>
      <c r="AF8" s="262">
        <v>0</v>
      </c>
      <c r="AG8" s="262">
        <v>0</v>
      </c>
      <c r="AH8" s="266">
        <v>0</v>
      </c>
      <c r="AI8" s="262">
        <v>0</v>
      </c>
      <c r="AJ8" s="262">
        <v>0</v>
      </c>
      <c r="AK8" s="266">
        <v>0</v>
      </c>
      <c r="AL8" s="266">
        <v>0</v>
      </c>
      <c r="AM8" s="266">
        <v>0</v>
      </c>
      <c r="AN8" s="266">
        <v>0</v>
      </c>
      <c r="AO8" s="266">
        <v>4</v>
      </c>
      <c r="AP8" s="265">
        <v>0</v>
      </c>
      <c r="AQ8" s="265">
        <v>0</v>
      </c>
      <c r="AR8" s="265">
        <v>0</v>
      </c>
      <c r="AS8" s="264">
        <v>0</v>
      </c>
      <c r="AT8" s="265">
        <v>0</v>
      </c>
      <c r="AU8" s="265">
        <v>0</v>
      </c>
      <c r="AV8" s="265">
        <v>0</v>
      </c>
      <c r="AW8" s="265">
        <v>0</v>
      </c>
      <c r="AX8" s="264">
        <v>0</v>
      </c>
      <c r="AY8" s="264">
        <v>4</v>
      </c>
    </row>
    <row r="9" spans="1:51" s="254" customFormat="1" ht="12" customHeight="1">
      <c r="A9" s="269" t="s">
        <v>3</v>
      </c>
      <c r="B9" s="266">
        <v>23</v>
      </c>
      <c r="C9" s="262">
        <v>56</v>
      </c>
      <c r="D9" s="262">
        <v>8</v>
      </c>
      <c r="E9" s="262">
        <v>7</v>
      </c>
      <c r="F9" s="262">
        <v>1</v>
      </c>
      <c r="G9" s="262">
        <v>8</v>
      </c>
      <c r="H9" s="262">
        <v>8</v>
      </c>
      <c r="I9" s="262">
        <v>0</v>
      </c>
      <c r="J9" s="262">
        <v>0</v>
      </c>
      <c r="K9" s="262">
        <v>0</v>
      </c>
      <c r="L9" s="262">
        <v>0</v>
      </c>
      <c r="M9" s="262">
        <v>8</v>
      </c>
      <c r="N9" s="262">
        <v>8</v>
      </c>
      <c r="O9" s="262">
        <v>0</v>
      </c>
      <c r="P9" s="262">
        <v>8</v>
      </c>
      <c r="Q9" s="262">
        <v>7</v>
      </c>
      <c r="R9" s="262">
        <v>1</v>
      </c>
      <c r="S9" s="266">
        <v>0</v>
      </c>
      <c r="T9" s="262">
        <v>0</v>
      </c>
      <c r="U9" s="262">
        <v>0</v>
      </c>
      <c r="V9" s="266">
        <v>0</v>
      </c>
      <c r="W9" s="262">
        <v>0</v>
      </c>
      <c r="X9" s="262">
        <v>0</v>
      </c>
      <c r="Y9" s="266">
        <v>0</v>
      </c>
      <c r="Z9" s="262">
        <v>0</v>
      </c>
      <c r="AA9" s="262">
        <v>0</v>
      </c>
      <c r="AB9" s="267">
        <v>0</v>
      </c>
      <c r="AC9" s="262">
        <v>0</v>
      </c>
      <c r="AD9" s="262">
        <v>0</v>
      </c>
      <c r="AE9" s="266">
        <v>0</v>
      </c>
      <c r="AF9" s="262">
        <v>0</v>
      </c>
      <c r="AG9" s="262">
        <v>0</v>
      </c>
      <c r="AH9" s="266">
        <v>0</v>
      </c>
      <c r="AI9" s="262">
        <v>0</v>
      </c>
      <c r="AJ9" s="262">
        <v>0</v>
      </c>
      <c r="AK9" s="266">
        <v>0</v>
      </c>
      <c r="AL9" s="266">
        <v>0</v>
      </c>
      <c r="AM9" s="266">
        <v>8</v>
      </c>
      <c r="AN9" s="262">
        <v>0</v>
      </c>
      <c r="AO9" s="262">
        <v>8</v>
      </c>
      <c r="AP9" s="262">
        <v>8</v>
      </c>
      <c r="AQ9" s="265">
        <v>0</v>
      </c>
      <c r="AR9" s="265">
        <v>0</v>
      </c>
      <c r="AS9" s="264">
        <v>0</v>
      </c>
      <c r="AT9" s="265">
        <v>0</v>
      </c>
      <c r="AU9" s="265">
        <v>0</v>
      </c>
      <c r="AV9" s="265">
        <v>0</v>
      </c>
      <c r="AW9" s="265">
        <v>0</v>
      </c>
      <c r="AX9" s="264">
        <v>0</v>
      </c>
      <c r="AY9" s="264">
        <v>0</v>
      </c>
    </row>
    <row r="10" spans="1:51" s="254" customFormat="1" ht="12" customHeight="1">
      <c r="A10" s="269" t="s">
        <v>4</v>
      </c>
      <c r="B10" s="266">
        <v>5</v>
      </c>
      <c r="C10" s="262">
        <v>20</v>
      </c>
      <c r="D10" s="266">
        <v>2</v>
      </c>
      <c r="E10" s="262">
        <v>0</v>
      </c>
      <c r="F10" s="262">
        <v>2</v>
      </c>
      <c r="G10" s="266">
        <v>2</v>
      </c>
      <c r="H10" s="262">
        <v>2</v>
      </c>
      <c r="I10" s="262">
        <v>0</v>
      </c>
      <c r="J10" s="266">
        <v>2</v>
      </c>
      <c r="K10" s="262">
        <v>2</v>
      </c>
      <c r="L10" s="262">
        <v>0</v>
      </c>
      <c r="M10" s="266">
        <v>2</v>
      </c>
      <c r="N10" s="262">
        <v>2</v>
      </c>
      <c r="O10" s="262">
        <v>0</v>
      </c>
      <c r="P10" s="266">
        <v>2</v>
      </c>
      <c r="Q10" s="262">
        <v>2</v>
      </c>
      <c r="R10" s="262">
        <v>0</v>
      </c>
      <c r="S10" s="266">
        <v>0</v>
      </c>
      <c r="T10" s="262">
        <v>0</v>
      </c>
      <c r="U10" s="262">
        <v>0</v>
      </c>
      <c r="V10" s="266">
        <v>0</v>
      </c>
      <c r="W10" s="262">
        <v>0</v>
      </c>
      <c r="X10" s="262">
        <v>0</v>
      </c>
      <c r="Y10" s="266">
        <v>0</v>
      </c>
      <c r="Z10" s="262">
        <v>0</v>
      </c>
      <c r="AA10" s="262">
        <v>0</v>
      </c>
      <c r="AB10" s="267">
        <v>0</v>
      </c>
      <c r="AC10" s="262">
        <v>0</v>
      </c>
      <c r="AD10" s="262">
        <v>0</v>
      </c>
      <c r="AE10" s="266">
        <v>0</v>
      </c>
      <c r="AF10" s="262">
        <v>0</v>
      </c>
      <c r="AG10" s="262">
        <v>0</v>
      </c>
      <c r="AH10" s="266">
        <v>0</v>
      </c>
      <c r="AI10" s="262">
        <v>0</v>
      </c>
      <c r="AJ10" s="262">
        <v>0</v>
      </c>
      <c r="AK10" s="266">
        <v>0</v>
      </c>
      <c r="AL10" s="266">
        <v>0</v>
      </c>
      <c r="AM10" s="266">
        <v>2</v>
      </c>
      <c r="AN10" s="266">
        <v>2</v>
      </c>
      <c r="AO10" s="266">
        <v>2</v>
      </c>
      <c r="AP10" s="265">
        <v>2</v>
      </c>
      <c r="AQ10" s="265">
        <v>0</v>
      </c>
      <c r="AR10" s="265">
        <v>0</v>
      </c>
      <c r="AS10" s="264">
        <v>0</v>
      </c>
      <c r="AT10" s="265">
        <v>0</v>
      </c>
      <c r="AU10" s="265">
        <v>0</v>
      </c>
      <c r="AV10" s="265">
        <v>0</v>
      </c>
      <c r="AW10" s="265">
        <v>0</v>
      </c>
      <c r="AX10" s="264">
        <v>0</v>
      </c>
      <c r="AY10" s="264">
        <v>2</v>
      </c>
    </row>
    <row r="11" spans="1:51" s="254" customFormat="1" ht="12" customHeight="1">
      <c r="A11" s="268" t="s">
        <v>5</v>
      </c>
      <c r="B11" s="266">
        <v>0</v>
      </c>
      <c r="C11" s="262">
        <v>0</v>
      </c>
      <c r="D11" s="266">
        <v>0</v>
      </c>
      <c r="E11" s="262">
        <v>0</v>
      </c>
      <c r="F11" s="262">
        <v>0</v>
      </c>
      <c r="G11" s="266">
        <v>0</v>
      </c>
      <c r="H11" s="262">
        <v>0</v>
      </c>
      <c r="I11" s="262">
        <v>0</v>
      </c>
      <c r="J11" s="266">
        <v>0</v>
      </c>
      <c r="K11" s="262">
        <v>0</v>
      </c>
      <c r="L11" s="262">
        <v>0</v>
      </c>
      <c r="M11" s="266">
        <v>0</v>
      </c>
      <c r="N11" s="262">
        <v>0</v>
      </c>
      <c r="O11" s="262">
        <v>0</v>
      </c>
      <c r="P11" s="266">
        <v>0</v>
      </c>
      <c r="Q11" s="262">
        <v>0</v>
      </c>
      <c r="R11" s="262">
        <v>0</v>
      </c>
      <c r="S11" s="266">
        <v>0</v>
      </c>
      <c r="T11" s="262">
        <v>0</v>
      </c>
      <c r="U11" s="262">
        <v>0</v>
      </c>
      <c r="V11" s="266">
        <v>0</v>
      </c>
      <c r="W11" s="262">
        <v>0</v>
      </c>
      <c r="X11" s="262">
        <v>0</v>
      </c>
      <c r="Y11" s="266">
        <v>0</v>
      </c>
      <c r="Z11" s="262">
        <v>0</v>
      </c>
      <c r="AA11" s="262">
        <v>0</v>
      </c>
      <c r="AB11" s="267">
        <v>0</v>
      </c>
      <c r="AC11" s="262">
        <v>0</v>
      </c>
      <c r="AD11" s="262">
        <v>0</v>
      </c>
      <c r="AE11" s="266">
        <v>0</v>
      </c>
      <c r="AF11" s="262">
        <v>0</v>
      </c>
      <c r="AG11" s="262">
        <v>0</v>
      </c>
      <c r="AH11" s="266">
        <v>0</v>
      </c>
      <c r="AI11" s="262">
        <v>0</v>
      </c>
      <c r="AJ11" s="262">
        <v>0</v>
      </c>
      <c r="AK11" s="266">
        <v>0</v>
      </c>
      <c r="AL11" s="266">
        <v>0</v>
      </c>
      <c r="AM11" s="266">
        <v>0</v>
      </c>
      <c r="AN11" s="266">
        <v>0</v>
      </c>
      <c r="AO11" s="266">
        <v>0</v>
      </c>
      <c r="AP11" s="265">
        <v>0</v>
      </c>
      <c r="AQ11" s="265">
        <v>0</v>
      </c>
      <c r="AR11" s="265">
        <v>0</v>
      </c>
      <c r="AS11" s="264">
        <v>0</v>
      </c>
      <c r="AT11" s="265">
        <v>0</v>
      </c>
      <c r="AU11" s="265">
        <v>0</v>
      </c>
      <c r="AV11" s="265">
        <v>0</v>
      </c>
      <c r="AW11" s="265">
        <v>0</v>
      </c>
      <c r="AX11" s="264">
        <v>0</v>
      </c>
      <c r="AY11" s="264">
        <v>0</v>
      </c>
    </row>
    <row r="12" spans="1:51" s="254" customFormat="1" ht="12.95" customHeight="1" thickBot="1">
      <c r="A12" s="263" t="s">
        <v>6</v>
      </c>
      <c r="B12" s="258">
        <v>10</v>
      </c>
      <c r="C12" s="262">
        <v>49</v>
      </c>
      <c r="D12" s="258">
        <v>7</v>
      </c>
      <c r="E12" s="260">
        <v>7</v>
      </c>
      <c r="F12" s="260">
        <v>0</v>
      </c>
      <c r="G12" s="258">
        <v>7</v>
      </c>
      <c r="H12" s="260">
        <v>7</v>
      </c>
      <c r="I12" s="260">
        <v>0</v>
      </c>
      <c r="J12" s="258">
        <v>0</v>
      </c>
      <c r="K12" s="260">
        <v>0</v>
      </c>
      <c r="L12" s="260">
        <v>0</v>
      </c>
      <c r="M12" s="258">
        <v>7</v>
      </c>
      <c r="N12" s="260">
        <v>7</v>
      </c>
      <c r="O12" s="260">
        <v>0</v>
      </c>
      <c r="P12" s="258">
        <v>7</v>
      </c>
      <c r="Q12" s="260">
        <v>7</v>
      </c>
      <c r="R12" s="260">
        <v>0</v>
      </c>
      <c r="S12" s="258">
        <v>0</v>
      </c>
      <c r="T12" s="260">
        <v>0</v>
      </c>
      <c r="U12" s="260">
        <v>0</v>
      </c>
      <c r="V12" s="258">
        <v>0</v>
      </c>
      <c r="W12" s="260">
        <v>0</v>
      </c>
      <c r="X12" s="260">
        <v>0</v>
      </c>
      <c r="Y12" s="258">
        <v>0</v>
      </c>
      <c r="Z12" s="260">
        <v>0</v>
      </c>
      <c r="AA12" s="260">
        <v>0</v>
      </c>
      <c r="AB12" s="261">
        <v>0</v>
      </c>
      <c r="AC12" s="260">
        <v>0</v>
      </c>
      <c r="AD12" s="260">
        <v>0</v>
      </c>
      <c r="AE12" s="258">
        <v>0</v>
      </c>
      <c r="AF12" s="260">
        <v>0</v>
      </c>
      <c r="AG12" s="260">
        <v>0</v>
      </c>
      <c r="AH12" s="258">
        <v>0</v>
      </c>
      <c r="AI12" s="260">
        <v>0</v>
      </c>
      <c r="AJ12" s="259">
        <v>0</v>
      </c>
      <c r="AK12" s="258">
        <v>0</v>
      </c>
      <c r="AL12" s="258">
        <v>0</v>
      </c>
      <c r="AM12" s="258">
        <v>7</v>
      </c>
      <c r="AN12" s="258">
        <v>0</v>
      </c>
      <c r="AO12" s="258">
        <v>7</v>
      </c>
      <c r="AP12" s="257">
        <v>7</v>
      </c>
      <c r="AQ12" s="257">
        <v>0</v>
      </c>
      <c r="AR12" s="257">
        <v>0</v>
      </c>
      <c r="AS12" s="256">
        <v>0</v>
      </c>
      <c r="AT12" s="257">
        <v>0</v>
      </c>
      <c r="AU12" s="257">
        <v>0</v>
      </c>
      <c r="AV12" s="257">
        <v>0</v>
      </c>
      <c r="AW12" s="257">
        <v>0</v>
      </c>
      <c r="AX12" s="256">
        <v>0</v>
      </c>
      <c r="AY12" s="256">
        <v>0</v>
      </c>
    </row>
    <row r="13" spans="1:51" s="254" customFormat="1" ht="48" customHeight="1">
      <c r="A13" s="255"/>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743" t="s">
        <v>202</v>
      </c>
      <c r="AC13" s="743"/>
      <c r="AD13" s="743"/>
      <c r="AE13" s="743"/>
      <c r="AF13" s="743"/>
      <c r="AG13" s="743"/>
      <c r="AH13" s="743"/>
      <c r="AI13" s="743"/>
      <c r="AJ13" s="743"/>
      <c r="AK13" s="743"/>
      <c r="AL13" s="743"/>
      <c r="AM13" s="743"/>
      <c r="AN13" s="743"/>
      <c r="AO13" s="743"/>
      <c r="AP13" s="743"/>
      <c r="AQ13" s="743"/>
      <c r="AR13" s="743"/>
      <c r="AS13" s="743"/>
      <c r="AT13" s="743"/>
      <c r="AU13" s="743"/>
      <c r="AV13" s="743"/>
      <c r="AW13" s="743"/>
      <c r="AX13" s="743"/>
      <c r="AY13" s="743"/>
    </row>
    <row r="14" spans="1:51" s="249" customFormat="1" ht="10.5">
      <c r="B14" s="253"/>
      <c r="C14" s="252"/>
      <c r="D14" s="251"/>
      <c r="E14" s="251"/>
      <c r="F14" s="251"/>
      <c r="AB14" s="250" t="s">
        <v>20</v>
      </c>
    </row>
    <row r="15" spans="1:51">
      <c r="G15" s="248"/>
      <c r="H15" s="248"/>
      <c r="I15" s="248"/>
      <c r="J15" s="248"/>
      <c r="K15" s="248"/>
      <c r="L15" s="248"/>
      <c r="M15" s="248"/>
      <c r="N15" s="248"/>
      <c r="O15" s="248"/>
      <c r="P15" s="248"/>
      <c r="Q15" s="248"/>
      <c r="R15" s="248"/>
      <c r="S15" s="248"/>
    </row>
    <row r="19" spans="4:23">
      <c r="D19" s="247"/>
    </row>
    <row r="20" spans="4:23">
      <c r="V20" s="735"/>
      <c r="W20" s="735"/>
    </row>
    <row r="21" spans="4:23">
      <c r="V21" s="735"/>
      <c r="W21" s="735"/>
    </row>
    <row r="22" spans="4:23">
      <c r="V22" s="735"/>
      <c r="W22" s="735"/>
    </row>
    <row r="23" spans="4:23">
      <c r="V23" s="246"/>
      <c r="W23" s="246"/>
    </row>
    <row r="24" spans="4:23">
      <c r="V24" s="245"/>
      <c r="W24" s="245"/>
    </row>
    <row r="25" spans="4:23">
      <c r="V25" s="245"/>
      <c r="W25" s="245"/>
    </row>
    <row r="26" spans="4:23">
      <c r="V26" s="245"/>
      <c r="W26" s="245"/>
    </row>
    <row r="27" spans="4:23">
      <c r="V27" s="245"/>
      <c r="W27" s="245"/>
    </row>
    <row r="28" spans="4:23">
      <c r="V28" s="245"/>
      <c r="W28" s="245"/>
    </row>
    <row r="29" spans="4:23">
      <c r="V29" s="245"/>
      <c r="W29" s="245"/>
    </row>
    <row r="30" spans="4:23">
      <c r="V30" s="245"/>
      <c r="W30" s="245"/>
    </row>
  </sheetData>
  <mergeCells count="35">
    <mergeCell ref="D3:F3"/>
    <mergeCell ref="A2:A4"/>
    <mergeCell ref="B2:B4"/>
    <mergeCell ref="C2:C4"/>
    <mergeCell ref="D2:R2"/>
    <mergeCell ref="G3:I3"/>
    <mergeCell ref="J3:L3"/>
    <mergeCell ref="AE3:AG3"/>
    <mergeCell ref="V3:X3"/>
    <mergeCell ref="Y3:AA3"/>
    <mergeCell ref="AB3:AD3"/>
    <mergeCell ref="S2:AA2"/>
    <mergeCell ref="AB2:AJ2"/>
    <mergeCell ref="V20:V22"/>
    <mergeCell ref="W20:W22"/>
    <mergeCell ref="M3:O3"/>
    <mergeCell ref="AS2:AS4"/>
    <mergeCell ref="AN2:AN4"/>
    <mergeCell ref="AO2:AO4"/>
    <mergeCell ref="S3:U3"/>
    <mergeCell ref="AH3:AJ3"/>
    <mergeCell ref="AR2:AR4"/>
    <mergeCell ref="AP2:AP4"/>
    <mergeCell ref="AQ2:AQ4"/>
    <mergeCell ref="P3:R3"/>
    <mergeCell ref="AB13:AY13"/>
    <mergeCell ref="AK2:AK4"/>
    <mergeCell ref="AL2:AL4"/>
    <mergeCell ref="AX2:AX4"/>
    <mergeCell ref="AM2:AM4"/>
    <mergeCell ref="AV2:AV4"/>
    <mergeCell ref="AW2:AW4"/>
    <mergeCell ref="AY2:AY4"/>
    <mergeCell ref="AT2:AT4"/>
    <mergeCell ref="AU2:AU4"/>
  </mergeCells>
  <phoneticPr fontId="2"/>
  <pageMargins left="0.47244094488188981" right="0.47244094488188981" top="0.70866141732283472"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showZeros="0" zoomScaleNormal="100" workbookViewId="0">
      <selection sqref="A1:D1"/>
    </sheetView>
  </sheetViews>
  <sheetFormatPr defaultColWidth="8.875" defaultRowHeight="13.5"/>
  <cols>
    <col min="1" max="7" width="6.125" customWidth="1"/>
    <col min="8" max="9" width="6.625" customWidth="1"/>
    <col min="10" max="36" width="5.625" customWidth="1"/>
  </cols>
  <sheetData>
    <row r="1" spans="1:11" s="29" customFormat="1" ht="18" customHeight="1" thickBot="1">
      <c r="A1" s="644" t="s">
        <v>221</v>
      </c>
      <c r="B1" s="644"/>
      <c r="C1" s="644"/>
      <c r="D1" s="644"/>
      <c r="E1" s="304"/>
      <c r="F1" s="304"/>
      <c r="G1" s="304"/>
      <c r="H1" s="304"/>
      <c r="I1" s="305" t="s">
        <v>27</v>
      </c>
      <c r="J1" s="304"/>
      <c r="K1" s="304"/>
    </row>
    <row r="2" spans="1:11" s="27" customFormat="1" ht="111" customHeight="1" thickBot="1">
      <c r="A2" s="303"/>
      <c r="B2" s="301" t="s">
        <v>214</v>
      </c>
      <c r="C2" s="301" t="s">
        <v>213</v>
      </c>
      <c r="D2" s="302" t="s">
        <v>220</v>
      </c>
      <c r="E2" s="301" t="s">
        <v>219</v>
      </c>
      <c r="F2" s="301" t="s">
        <v>203</v>
      </c>
      <c r="G2" s="301" t="s">
        <v>218</v>
      </c>
      <c r="H2" s="301" t="s">
        <v>210</v>
      </c>
      <c r="I2" s="300" t="s">
        <v>217</v>
      </c>
      <c r="J2" s="300" t="s">
        <v>216</v>
      </c>
      <c r="K2" s="299"/>
    </row>
    <row r="3" spans="1:11" s="36" customFormat="1" ht="15.6" customHeight="1">
      <c r="A3" s="298" t="s">
        <v>7</v>
      </c>
      <c r="B3" s="297">
        <f t="shared" ref="B3:J3" si="0">SUM(B4:B10)</f>
        <v>17</v>
      </c>
      <c r="C3" s="297">
        <f t="shared" si="0"/>
        <v>67</v>
      </c>
      <c r="D3" s="297">
        <f t="shared" si="0"/>
        <v>0</v>
      </c>
      <c r="E3" s="297">
        <f t="shared" si="0"/>
        <v>17</v>
      </c>
      <c r="F3" s="297">
        <f t="shared" si="0"/>
        <v>14</v>
      </c>
      <c r="G3" s="297">
        <f t="shared" si="0"/>
        <v>17</v>
      </c>
      <c r="H3" s="297">
        <f t="shared" si="0"/>
        <v>3</v>
      </c>
      <c r="I3" s="297">
        <f t="shared" si="0"/>
        <v>16</v>
      </c>
      <c r="J3" s="297">
        <f t="shared" si="0"/>
        <v>0</v>
      </c>
    </row>
    <row r="4" spans="1:11" s="287" customFormat="1" ht="15.6" customHeight="1">
      <c r="A4" s="294" t="s">
        <v>0</v>
      </c>
      <c r="B4" s="292">
        <v>3</v>
      </c>
      <c r="C4" s="293">
        <f t="shared" ref="C4:C10" si="1">SUM(D4:J4)</f>
        <v>12</v>
      </c>
      <c r="D4" s="44">
        <v>0</v>
      </c>
      <c r="E4" s="44">
        <v>3</v>
      </c>
      <c r="F4" s="44">
        <v>3</v>
      </c>
      <c r="G4" s="44">
        <v>3</v>
      </c>
      <c r="H4" s="44">
        <v>0</v>
      </c>
      <c r="I4" s="296">
        <v>3</v>
      </c>
      <c r="J4" s="295">
        <v>0</v>
      </c>
    </row>
    <row r="5" spans="1:11" s="287" customFormat="1" ht="15.6" customHeight="1">
      <c r="A5" s="294" t="s">
        <v>1</v>
      </c>
      <c r="B5" s="292">
        <v>3</v>
      </c>
      <c r="C5" s="293">
        <f t="shared" si="1"/>
        <v>11</v>
      </c>
      <c r="D5" s="44">
        <v>0</v>
      </c>
      <c r="E5" s="292">
        <v>3</v>
      </c>
      <c r="F5" s="292">
        <v>3</v>
      </c>
      <c r="G5" s="292">
        <v>3</v>
      </c>
      <c r="H5" s="44">
        <v>0</v>
      </c>
      <c r="I5" s="55">
        <v>2</v>
      </c>
      <c r="J5" s="55">
        <v>0</v>
      </c>
    </row>
    <row r="6" spans="1:11" s="287" customFormat="1" ht="15.6" customHeight="1">
      <c r="A6" s="294" t="s">
        <v>2</v>
      </c>
      <c r="B6" s="292">
        <v>3</v>
      </c>
      <c r="C6" s="293">
        <f t="shared" si="1"/>
        <v>12</v>
      </c>
      <c r="D6" s="44">
        <v>0</v>
      </c>
      <c r="E6" s="292">
        <v>3</v>
      </c>
      <c r="F6" s="292">
        <v>0</v>
      </c>
      <c r="G6" s="292">
        <v>3</v>
      </c>
      <c r="H6" s="44">
        <v>3</v>
      </c>
      <c r="I6" s="55">
        <v>3</v>
      </c>
      <c r="J6" s="55">
        <v>0</v>
      </c>
    </row>
    <row r="7" spans="1:11" s="287" customFormat="1" ht="15.6" customHeight="1">
      <c r="A7" s="294" t="s">
        <v>3</v>
      </c>
      <c r="B7" s="292">
        <v>4</v>
      </c>
      <c r="C7" s="293">
        <f t="shared" si="1"/>
        <v>16</v>
      </c>
      <c r="D7" s="44">
        <v>0</v>
      </c>
      <c r="E7" s="292">
        <v>4</v>
      </c>
      <c r="F7" s="292">
        <v>4</v>
      </c>
      <c r="G7" s="292">
        <v>4</v>
      </c>
      <c r="H7" s="44">
        <v>0</v>
      </c>
      <c r="I7" s="55">
        <v>4</v>
      </c>
      <c r="J7" s="55">
        <v>0</v>
      </c>
    </row>
    <row r="8" spans="1:11" s="287" customFormat="1" ht="15.6" customHeight="1">
      <c r="A8" s="294" t="s">
        <v>4</v>
      </c>
      <c r="B8" s="292">
        <v>4</v>
      </c>
      <c r="C8" s="293">
        <f t="shared" si="1"/>
        <v>16</v>
      </c>
      <c r="D8" s="44">
        <v>0</v>
      </c>
      <c r="E8" s="292">
        <v>4</v>
      </c>
      <c r="F8" s="292">
        <v>4</v>
      </c>
      <c r="G8" s="292">
        <v>4</v>
      </c>
      <c r="H8" s="44">
        <v>0</v>
      </c>
      <c r="I8" s="55">
        <v>4</v>
      </c>
      <c r="J8" s="55">
        <v>0</v>
      </c>
    </row>
    <row r="9" spans="1:11" s="287" customFormat="1" ht="15.6" customHeight="1">
      <c r="A9" s="294" t="s">
        <v>5</v>
      </c>
      <c r="B9" s="292">
        <v>0</v>
      </c>
      <c r="C9" s="293">
        <f t="shared" si="1"/>
        <v>0</v>
      </c>
      <c r="D9" s="44">
        <v>0</v>
      </c>
      <c r="E9" s="292">
        <v>0</v>
      </c>
      <c r="F9" s="292">
        <v>0</v>
      </c>
      <c r="G9" s="292">
        <v>0</v>
      </c>
      <c r="H9" s="44">
        <v>0</v>
      </c>
      <c r="I9" s="55">
        <v>0</v>
      </c>
      <c r="J9" s="55">
        <v>0</v>
      </c>
    </row>
    <row r="10" spans="1:11" s="287" customFormat="1" ht="15.6" customHeight="1" thickBot="1">
      <c r="A10" s="291" t="s">
        <v>6</v>
      </c>
      <c r="B10" s="289">
        <v>0</v>
      </c>
      <c r="C10" s="290">
        <f t="shared" si="1"/>
        <v>0</v>
      </c>
      <c r="D10" s="39">
        <v>0</v>
      </c>
      <c r="E10" s="289">
        <v>0</v>
      </c>
      <c r="F10" s="289">
        <v>0</v>
      </c>
      <c r="G10" s="289">
        <v>0</v>
      </c>
      <c r="H10" s="39">
        <v>0</v>
      </c>
      <c r="I10" s="288">
        <v>0</v>
      </c>
      <c r="J10" s="288">
        <v>0</v>
      </c>
    </row>
    <row r="11" spans="1:11" s="27" customFormat="1" ht="11.25">
      <c r="A11" s="32" t="s">
        <v>20</v>
      </c>
      <c r="B11" s="33"/>
      <c r="C11" s="286"/>
    </row>
  </sheetData>
  <mergeCells count="1">
    <mergeCell ref="A1:D1"/>
  </mergeCells>
  <phoneticPr fontId="2"/>
  <pageMargins left="0.47244094488188981" right="0.47244094488188981" top="0" bottom="0"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showZeros="0" zoomScaleNormal="100" workbookViewId="0"/>
  </sheetViews>
  <sheetFormatPr defaultColWidth="8.875" defaultRowHeight="13.5"/>
  <cols>
    <col min="1" max="1" width="8.875" style="306" customWidth="1"/>
    <col min="2" max="4" width="7.125" style="306" customWidth="1"/>
    <col min="5" max="6" width="7.125" style="244" customWidth="1"/>
    <col min="7" max="12" width="7.125" style="306" customWidth="1"/>
    <col min="13" max="50" width="5.625" style="306" customWidth="1"/>
    <col min="51" max="16384" width="8.875" style="306"/>
  </cols>
  <sheetData>
    <row r="1" spans="1:13" s="325" customFormat="1" ht="18" thickBot="1">
      <c r="A1" s="326" t="s">
        <v>228</v>
      </c>
      <c r="K1" s="307" t="s">
        <v>27</v>
      </c>
    </row>
    <row r="2" spans="1:13" s="283" customFormat="1" ht="22.5" customHeight="1">
      <c r="A2" s="767"/>
      <c r="B2" s="770" t="s">
        <v>126</v>
      </c>
      <c r="C2" s="770" t="s">
        <v>125</v>
      </c>
      <c r="D2" s="758" t="s">
        <v>227</v>
      </c>
      <c r="E2" s="759"/>
      <c r="F2" s="760"/>
      <c r="G2" s="758" t="s">
        <v>226</v>
      </c>
      <c r="H2" s="759"/>
      <c r="I2" s="760"/>
      <c r="J2" s="758" t="s">
        <v>225</v>
      </c>
      <c r="K2" s="759"/>
      <c r="L2" s="759"/>
    </row>
    <row r="3" spans="1:13" s="283" customFormat="1" ht="22.5" customHeight="1">
      <c r="A3" s="768"/>
      <c r="B3" s="771"/>
      <c r="C3" s="771"/>
      <c r="D3" s="761" t="s">
        <v>224</v>
      </c>
      <c r="E3" s="762"/>
      <c r="F3" s="763"/>
      <c r="G3" s="764" t="s">
        <v>124</v>
      </c>
      <c r="H3" s="765"/>
      <c r="I3" s="766"/>
      <c r="J3" s="764" t="s">
        <v>223</v>
      </c>
      <c r="K3" s="765"/>
      <c r="L3" s="765"/>
    </row>
    <row r="4" spans="1:13" s="283" customFormat="1" ht="56.1" customHeight="1" thickBot="1">
      <c r="A4" s="769"/>
      <c r="B4" s="772"/>
      <c r="C4" s="772"/>
      <c r="D4" s="323" t="s">
        <v>7</v>
      </c>
      <c r="E4" s="324" t="s">
        <v>130</v>
      </c>
      <c r="F4" s="323" t="s">
        <v>129</v>
      </c>
      <c r="G4" s="323" t="s">
        <v>7</v>
      </c>
      <c r="H4" s="324" t="s">
        <v>130</v>
      </c>
      <c r="I4" s="323" t="s">
        <v>129</v>
      </c>
      <c r="J4" s="323" t="s">
        <v>7</v>
      </c>
      <c r="K4" s="324" t="s">
        <v>130</v>
      </c>
      <c r="L4" s="323" t="s">
        <v>129</v>
      </c>
    </row>
    <row r="5" spans="1:13" s="310" customFormat="1" ht="19.5" customHeight="1">
      <c r="A5" s="322" t="s">
        <v>7</v>
      </c>
      <c r="B5" s="321">
        <f t="shared" ref="B5:L5" si="0">SUM(B6:B12)</f>
        <v>164</v>
      </c>
      <c r="C5" s="321">
        <f t="shared" si="0"/>
        <v>802</v>
      </c>
      <c r="D5" s="321">
        <f t="shared" si="0"/>
        <v>52</v>
      </c>
      <c r="E5" s="321">
        <f t="shared" si="0"/>
        <v>52</v>
      </c>
      <c r="F5" s="321">
        <f t="shared" si="0"/>
        <v>0</v>
      </c>
      <c r="G5" s="321">
        <f t="shared" si="0"/>
        <v>748</v>
      </c>
      <c r="H5" s="321">
        <f t="shared" si="0"/>
        <v>731</v>
      </c>
      <c r="I5" s="321">
        <f t="shared" si="0"/>
        <v>17</v>
      </c>
      <c r="J5" s="321">
        <f t="shared" si="0"/>
        <v>2</v>
      </c>
      <c r="K5" s="321">
        <f t="shared" si="0"/>
        <v>2</v>
      </c>
      <c r="L5" s="320">
        <f t="shared" si="0"/>
        <v>0</v>
      </c>
      <c r="M5" s="319"/>
    </row>
    <row r="6" spans="1:13" s="310" customFormat="1" ht="19.5" customHeight="1">
      <c r="A6" s="318" t="s">
        <v>0</v>
      </c>
      <c r="B6" s="316">
        <v>41</v>
      </c>
      <c r="C6" s="313">
        <v>260</v>
      </c>
      <c r="D6" s="313">
        <v>28</v>
      </c>
      <c r="E6" s="316">
        <v>28</v>
      </c>
      <c r="F6" s="315">
        <v>0</v>
      </c>
      <c r="G6" s="313">
        <v>232</v>
      </c>
      <c r="H6" s="316">
        <v>225</v>
      </c>
      <c r="I6" s="315">
        <v>7</v>
      </c>
      <c r="J6" s="315">
        <v>0</v>
      </c>
      <c r="K6" s="315">
        <v>0</v>
      </c>
      <c r="L6" s="315">
        <v>0</v>
      </c>
    </row>
    <row r="7" spans="1:13" s="310" customFormat="1" ht="19.5" customHeight="1">
      <c r="A7" s="318" t="s">
        <v>1</v>
      </c>
      <c r="B7" s="316">
        <v>9</v>
      </c>
      <c r="C7" s="313">
        <v>35</v>
      </c>
      <c r="D7" s="313">
        <v>0</v>
      </c>
      <c r="E7" s="316">
        <v>0</v>
      </c>
      <c r="F7" s="315">
        <v>0</v>
      </c>
      <c r="G7" s="313">
        <v>34</v>
      </c>
      <c r="H7" s="316">
        <v>33</v>
      </c>
      <c r="I7" s="315">
        <v>1</v>
      </c>
      <c r="J7" s="313">
        <v>1</v>
      </c>
      <c r="K7" s="316">
        <v>1</v>
      </c>
      <c r="L7" s="315">
        <v>0</v>
      </c>
    </row>
    <row r="8" spans="1:13" s="310" customFormat="1" ht="19.5" customHeight="1">
      <c r="A8" s="318" t="s">
        <v>2</v>
      </c>
      <c r="B8" s="316">
        <v>53</v>
      </c>
      <c r="C8" s="313">
        <v>328</v>
      </c>
      <c r="D8" s="313">
        <v>0</v>
      </c>
      <c r="E8" s="316">
        <v>0</v>
      </c>
      <c r="F8" s="315">
        <v>0</v>
      </c>
      <c r="G8" s="313">
        <v>328</v>
      </c>
      <c r="H8" s="316">
        <v>321</v>
      </c>
      <c r="I8" s="315">
        <v>7</v>
      </c>
      <c r="J8" s="313">
        <v>0</v>
      </c>
      <c r="K8" s="316">
        <v>0</v>
      </c>
      <c r="L8" s="315">
        <v>0</v>
      </c>
    </row>
    <row r="9" spans="1:13" s="310" customFormat="1" ht="19.5" customHeight="1">
      <c r="A9" s="318" t="s">
        <v>3</v>
      </c>
      <c r="B9" s="316">
        <v>9</v>
      </c>
      <c r="C9" s="313">
        <v>34</v>
      </c>
      <c r="D9" s="313">
        <v>0</v>
      </c>
      <c r="E9" s="316">
        <v>0</v>
      </c>
      <c r="F9" s="315">
        <v>0</v>
      </c>
      <c r="G9" s="313">
        <v>34</v>
      </c>
      <c r="H9" s="316">
        <v>33</v>
      </c>
      <c r="I9" s="315">
        <v>1</v>
      </c>
      <c r="J9" s="313">
        <v>0</v>
      </c>
      <c r="K9" s="316">
        <v>0</v>
      </c>
      <c r="L9" s="315">
        <v>0</v>
      </c>
    </row>
    <row r="10" spans="1:13" s="310" customFormat="1" ht="19.5" customHeight="1">
      <c r="A10" s="318" t="s">
        <v>4</v>
      </c>
      <c r="B10" s="316">
        <v>12</v>
      </c>
      <c r="C10" s="313">
        <v>64</v>
      </c>
      <c r="D10" s="313">
        <v>12</v>
      </c>
      <c r="E10" s="316">
        <v>12</v>
      </c>
      <c r="F10" s="315">
        <v>0</v>
      </c>
      <c r="G10" s="313">
        <v>51</v>
      </c>
      <c r="H10" s="316">
        <v>51</v>
      </c>
      <c r="I10" s="315">
        <v>0</v>
      </c>
      <c r="J10" s="315">
        <v>1</v>
      </c>
      <c r="K10" s="316">
        <v>1</v>
      </c>
      <c r="L10" s="315">
        <v>0</v>
      </c>
    </row>
    <row r="11" spans="1:13" s="310" customFormat="1" ht="19.5" customHeight="1">
      <c r="A11" s="317" t="s">
        <v>5</v>
      </c>
      <c r="B11" s="316">
        <v>27</v>
      </c>
      <c r="C11" s="313">
        <v>54</v>
      </c>
      <c r="D11" s="313">
        <v>0</v>
      </c>
      <c r="E11" s="316">
        <v>0</v>
      </c>
      <c r="F11" s="315">
        <v>0</v>
      </c>
      <c r="G11" s="313">
        <v>54</v>
      </c>
      <c r="H11" s="316">
        <v>53</v>
      </c>
      <c r="I11" s="315">
        <v>1</v>
      </c>
      <c r="J11" s="315">
        <v>0</v>
      </c>
      <c r="K11" s="315">
        <v>0</v>
      </c>
      <c r="L11" s="315">
        <v>0</v>
      </c>
    </row>
    <row r="12" spans="1:13" s="310" customFormat="1" ht="19.5" customHeight="1" thickBot="1">
      <c r="A12" s="314" t="s">
        <v>6</v>
      </c>
      <c r="B12" s="313">
        <v>13</v>
      </c>
      <c r="C12" s="313">
        <v>27</v>
      </c>
      <c r="D12" s="313">
        <v>12</v>
      </c>
      <c r="E12" s="312">
        <v>12</v>
      </c>
      <c r="F12" s="311">
        <v>0</v>
      </c>
      <c r="G12" s="313">
        <v>15</v>
      </c>
      <c r="H12" s="313">
        <v>15</v>
      </c>
      <c r="I12" s="313">
        <v>0</v>
      </c>
      <c r="J12" s="313">
        <v>0</v>
      </c>
      <c r="K12" s="312">
        <v>0</v>
      </c>
      <c r="L12" s="311">
        <v>0</v>
      </c>
    </row>
    <row r="13" spans="1:13" s="307" customFormat="1" ht="30.75" customHeight="1">
      <c r="A13" s="757" t="s">
        <v>222</v>
      </c>
      <c r="B13" s="757"/>
      <c r="C13" s="757"/>
      <c r="D13" s="757"/>
      <c r="E13" s="757"/>
      <c r="F13" s="757"/>
      <c r="G13" s="757"/>
      <c r="H13" s="757"/>
      <c r="I13" s="757"/>
      <c r="J13" s="757"/>
      <c r="K13" s="757"/>
      <c r="L13" s="757"/>
    </row>
    <row r="14" spans="1:13" s="307" customFormat="1" ht="18" customHeight="1">
      <c r="A14" s="309" t="s">
        <v>20</v>
      </c>
      <c r="B14" s="309"/>
      <c r="C14" s="309"/>
      <c r="D14" s="308"/>
    </row>
    <row r="18" spans="1:18">
      <c r="A18" s="244"/>
      <c r="B18" s="244"/>
      <c r="C18" s="244"/>
      <c r="D18" s="244"/>
      <c r="G18" s="244"/>
      <c r="H18" s="244"/>
      <c r="I18" s="244"/>
      <c r="J18" s="244"/>
      <c r="K18" s="244"/>
      <c r="L18" s="244"/>
      <c r="M18" s="244"/>
      <c r="N18" s="244"/>
      <c r="O18" s="244"/>
      <c r="P18" s="244"/>
      <c r="Q18" s="244"/>
      <c r="R18" s="244"/>
    </row>
  </sheetData>
  <mergeCells count="10">
    <mergeCell ref="A13:L13"/>
    <mergeCell ref="D2:F2"/>
    <mergeCell ref="D3:F3"/>
    <mergeCell ref="G3:I3"/>
    <mergeCell ref="J3:L3"/>
    <mergeCell ref="J2:L2"/>
    <mergeCell ref="A2:A4"/>
    <mergeCell ref="B2:B4"/>
    <mergeCell ref="C2:C4"/>
    <mergeCell ref="G2:I2"/>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showGridLines="0" showZeros="0" zoomScaleNormal="100" zoomScaleSheetLayoutView="100" workbookViewId="0"/>
  </sheetViews>
  <sheetFormatPr defaultColWidth="8.875" defaultRowHeight="13.5"/>
  <cols>
    <col min="1" max="1" width="8.875" style="183" customWidth="1"/>
    <col min="2" max="4" width="7.125" style="183" customWidth="1"/>
    <col min="5" max="6" width="7.125" customWidth="1"/>
    <col min="7" max="12" width="7.125" style="183" customWidth="1"/>
    <col min="13" max="49" width="5.625" style="183" customWidth="1"/>
    <col min="50" max="16384" width="8.875" style="183"/>
  </cols>
  <sheetData>
    <row r="1" spans="1:60" s="342" customFormat="1" ht="18" thickBot="1">
      <c r="A1" s="344" t="s">
        <v>230</v>
      </c>
      <c r="B1" s="343"/>
      <c r="C1" s="343"/>
      <c r="D1" s="343"/>
      <c r="E1" s="343"/>
      <c r="F1" s="343"/>
      <c r="G1" s="343"/>
      <c r="H1" s="343"/>
      <c r="I1" s="343"/>
      <c r="J1" s="343"/>
      <c r="K1" s="185" t="s">
        <v>27</v>
      </c>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row>
    <row r="2" spans="1:60" s="6" customFormat="1" ht="26.25" customHeight="1">
      <c r="A2" s="634"/>
      <c r="B2" s="645" t="s">
        <v>126</v>
      </c>
      <c r="C2" s="645" t="s">
        <v>125</v>
      </c>
      <c r="D2" s="776" t="s">
        <v>227</v>
      </c>
      <c r="E2" s="777"/>
      <c r="F2" s="778"/>
      <c r="G2" s="776" t="s">
        <v>226</v>
      </c>
      <c r="H2" s="777"/>
      <c r="I2" s="778"/>
      <c r="J2" s="776" t="s">
        <v>225</v>
      </c>
      <c r="K2" s="777"/>
      <c r="L2" s="777"/>
    </row>
    <row r="3" spans="1:60" s="6" customFormat="1" ht="26.25" customHeight="1">
      <c r="A3" s="662"/>
      <c r="B3" s="663"/>
      <c r="C3" s="663"/>
      <c r="D3" s="779" t="s">
        <v>224</v>
      </c>
      <c r="E3" s="780"/>
      <c r="F3" s="781"/>
      <c r="G3" s="774" t="s">
        <v>124</v>
      </c>
      <c r="H3" s="775"/>
      <c r="I3" s="782"/>
      <c r="J3" s="774" t="s">
        <v>223</v>
      </c>
      <c r="K3" s="775"/>
      <c r="L3" s="775"/>
    </row>
    <row r="4" spans="1:60" s="6" customFormat="1" ht="56.1" customHeight="1" thickBot="1">
      <c r="A4" s="635"/>
      <c r="B4" s="646"/>
      <c r="C4" s="646"/>
      <c r="D4" s="340" t="s">
        <v>7</v>
      </c>
      <c r="E4" s="341" t="s">
        <v>130</v>
      </c>
      <c r="F4" s="340" t="s">
        <v>129</v>
      </c>
      <c r="G4" s="340" t="s">
        <v>7</v>
      </c>
      <c r="H4" s="341" t="s">
        <v>130</v>
      </c>
      <c r="I4" s="340" t="s">
        <v>129</v>
      </c>
      <c r="J4" s="340" t="s">
        <v>7</v>
      </c>
      <c r="K4" s="341" t="s">
        <v>130</v>
      </c>
      <c r="L4" s="340" t="s">
        <v>129</v>
      </c>
    </row>
    <row r="5" spans="1:60" s="335" customFormat="1" ht="19.5" customHeight="1">
      <c r="A5" s="155" t="s">
        <v>7</v>
      </c>
      <c r="B5" s="339">
        <f t="shared" ref="B5:L5" si="0">SUM(B6:B12)</f>
        <v>22</v>
      </c>
      <c r="C5" s="339">
        <f t="shared" si="0"/>
        <v>91</v>
      </c>
      <c r="D5" s="339">
        <f t="shared" si="0"/>
        <v>3</v>
      </c>
      <c r="E5" s="339">
        <f t="shared" si="0"/>
        <v>3</v>
      </c>
      <c r="F5" s="339">
        <f t="shared" si="0"/>
        <v>0</v>
      </c>
      <c r="G5" s="339">
        <f t="shared" si="0"/>
        <v>81</v>
      </c>
      <c r="H5" s="339">
        <f t="shared" si="0"/>
        <v>80</v>
      </c>
      <c r="I5" s="339">
        <f t="shared" si="0"/>
        <v>1</v>
      </c>
      <c r="J5" s="339">
        <f t="shared" si="0"/>
        <v>7</v>
      </c>
      <c r="K5" s="339">
        <f t="shared" si="0"/>
        <v>5</v>
      </c>
      <c r="L5" s="338">
        <f t="shared" si="0"/>
        <v>2</v>
      </c>
      <c r="M5" s="337"/>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row>
    <row r="6" spans="1:60" s="36" customFormat="1" ht="19.5" customHeight="1">
      <c r="A6" s="152" t="s">
        <v>0</v>
      </c>
      <c r="B6" s="292">
        <v>2</v>
      </c>
      <c r="C6" s="331">
        <v>17</v>
      </c>
      <c r="D6" s="331">
        <v>1</v>
      </c>
      <c r="E6" s="292">
        <v>1</v>
      </c>
      <c r="F6" s="333">
        <v>0</v>
      </c>
      <c r="G6" s="331">
        <v>16</v>
      </c>
      <c r="H6" s="331">
        <v>16</v>
      </c>
      <c r="I6" s="333">
        <v>0</v>
      </c>
      <c r="J6" s="333">
        <v>0</v>
      </c>
      <c r="K6" s="333">
        <v>0</v>
      </c>
      <c r="L6" s="333">
        <v>0</v>
      </c>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row>
    <row r="7" spans="1:60" s="36" customFormat="1" ht="19.5" customHeight="1">
      <c r="A7" s="152" t="s">
        <v>1</v>
      </c>
      <c r="B7" s="292">
        <v>6</v>
      </c>
      <c r="C7" s="331">
        <v>23</v>
      </c>
      <c r="D7" s="331">
        <v>0</v>
      </c>
      <c r="E7" s="292">
        <v>0</v>
      </c>
      <c r="F7" s="333">
        <v>0</v>
      </c>
      <c r="G7" s="331">
        <v>17</v>
      </c>
      <c r="H7" s="331">
        <v>17</v>
      </c>
      <c r="I7" s="333">
        <v>0</v>
      </c>
      <c r="J7" s="331">
        <v>6</v>
      </c>
      <c r="K7" s="292">
        <v>4</v>
      </c>
      <c r="L7" s="333">
        <v>2</v>
      </c>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329"/>
      <c r="BF7" s="329"/>
      <c r="BG7" s="329"/>
      <c r="BH7" s="329"/>
    </row>
    <row r="8" spans="1:60" s="36" customFormat="1" ht="19.5" customHeight="1">
      <c r="A8" s="152" t="s">
        <v>2</v>
      </c>
      <c r="B8" s="292">
        <v>6</v>
      </c>
      <c r="C8" s="331">
        <v>25</v>
      </c>
      <c r="D8" s="331">
        <v>0</v>
      </c>
      <c r="E8" s="292">
        <v>0</v>
      </c>
      <c r="F8" s="333">
        <v>0</v>
      </c>
      <c r="G8" s="331">
        <v>25</v>
      </c>
      <c r="H8" s="331">
        <v>24</v>
      </c>
      <c r="I8" s="333">
        <v>1</v>
      </c>
      <c r="J8" s="331">
        <v>0</v>
      </c>
      <c r="K8" s="292">
        <v>0</v>
      </c>
      <c r="L8" s="333">
        <v>0</v>
      </c>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c r="AW8" s="329"/>
      <c r="AX8" s="329"/>
      <c r="AY8" s="329"/>
      <c r="AZ8" s="329"/>
      <c r="BA8" s="329"/>
      <c r="BB8" s="329"/>
      <c r="BC8" s="329"/>
      <c r="BD8" s="329"/>
      <c r="BE8" s="329"/>
      <c r="BF8" s="329"/>
      <c r="BG8" s="329"/>
      <c r="BH8" s="329"/>
    </row>
    <row r="9" spans="1:60" s="36" customFormat="1" ht="19.5" customHeight="1">
      <c r="A9" s="152" t="s">
        <v>3</v>
      </c>
      <c r="B9" s="292">
        <v>4</v>
      </c>
      <c r="C9" s="331">
        <v>11</v>
      </c>
      <c r="D9" s="331">
        <v>0</v>
      </c>
      <c r="E9" s="292">
        <v>0</v>
      </c>
      <c r="F9" s="333">
        <v>0</v>
      </c>
      <c r="G9" s="331">
        <v>11</v>
      </c>
      <c r="H9" s="331">
        <v>11</v>
      </c>
      <c r="I9" s="333">
        <v>0</v>
      </c>
      <c r="J9" s="331">
        <v>0</v>
      </c>
      <c r="K9" s="292">
        <v>0</v>
      </c>
      <c r="L9" s="333">
        <v>0</v>
      </c>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row>
    <row r="10" spans="1:60" s="36" customFormat="1" ht="19.5" customHeight="1">
      <c r="A10" s="152" t="s">
        <v>4</v>
      </c>
      <c r="B10" s="292">
        <v>2</v>
      </c>
      <c r="C10" s="331">
        <v>11</v>
      </c>
      <c r="D10" s="331">
        <v>2</v>
      </c>
      <c r="E10" s="292">
        <v>2</v>
      </c>
      <c r="F10" s="333">
        <v>0</v>
      </c>
      <c r="G10" s="331">
        <v>8</v>
      </c>
      <c r="H10" s="331">
        <v>8</v>
      </c>
      <c r="I10" s="333">
        <v>0</v>
      </c>
      <c r="J10" s="331">
        <v>1</v>
      </c>
      <c r="K10" s="292">
        <v>1</v>
      </c>
      <c r="L10" s="333">
        <v>0</v>
      </c>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AX10" s="329"/>
      <c r="AY10" s="329"/>
      <c r="AZ10" s="329"/>
      <c r="BA10" s="329"/>
      <c r="BB10" s="329"/>
      <c r="BC10" s="329"/>
      <c r="BD10" s="329"/>
      <c r="BE10" s="329"/>
      <c r="BF10" s="329"/>
      <c r="BG10" s="329"/>
      <c r="BH10" s="329"/>
    </row>
    <row r="11" spans="1:60" s="36" customFormat="1" ht="19.5" customHeight="1">
      <c r="A11" s="334" t="s">
        <v>5</v>
      </c>
      <c r="B11" s="292">
        <v>2</v>
      </c>
      <c r="C11" s="292">
        <v>4</v>
      </c>
      <c r="D11" s="331">
        <v>0</v>
      </c>
      <c r="E11" s="292">
        <v>0</v>
      </c>
      <c r="F11" s="333">
        <v>0</v>
      </c>
      <c r="G11" s="331">
        <v>4</v>
      </c>
      <c r="H11" s="331">
        <v>4</v>
      </c>
      <c r="I11" s="333">
        <v>0</v>
      </c>
      <c r="J11" s="292">
        <v>0</v>
      </c>
      <c r="K11" s="292">
        <v>0</v>
      </c>
      <c r="L11" s="333">
        <v>0</v>
      </c>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row>
    <row r="12" spans="1:60" s="36" customFormat="1" ht="19.5" customHeight="1" thickBot="1">
      <c r="A12" s="332" t="s">
        <v>6</v>
      </c>
      <c r="B12" s="331">
        <v>0</v>
      </c>
      <c r="C12" s="331">
        <v>0</v>
      </c>
      <c r="D12" s="331">
        <v>0</v>
      </c>
      <c r="E12" s="289">
        <v>0</v>
      </c>
      <c r="F12" s="330">
        <v>0</v>
      </c>
      <c r="G12" s="330">
        <v>0</v>
      </c>
      <c r="H12" s="330">
        <v>0</v>
      </c>
      <c r="I12" s="330">
        <v>0</v>
      </c>
      <c r="J12" s="331">
        <v>0</v>
      </c>
      <c r="K12" s="289">
        <v>0</v>
      </c>
      <c r="L12" s="330">
        <v>0</v>
      </c>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row>
    <row r="13" spans="1:60" s="135" customFormat="1" ht="30" customHeight="1">
      <c r="A13" s="773" t="s">
        <v>229</v>
      </c>
      <c r="B13" s="773"/>
      <c r="C13" s="773"/>
      <c r="D13" s="773"/>
      <c r="E13" s="773"/>
      <c r="F13" s="773"/>
      <c r="G13" s="773"/>
      <c r="H13" s="773"/>
      <c r="I13" s="773"/>
      <c r="J13" s="773"/>
      <c r="K13" s="773"/>
      <c r="L13" s="773"/>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row>
    <row r="14" spans="1:60" s="135" customFormat="1" ht="18" customHeight="1">
      <c r="A14" s="328" t="s">
        <v>20</v>
      </c>
      <c r="B14" s="328"/>
      <c r="C14" s="328"/>
      <c r="D14" s="327"/>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row>
    <row r="15" spans="1:60">
      <c r="E15" s="29"/>
      <c r="F15" s="29"/>
    </row>
  </sheetData>
  <mergeCells count="10">
    <mergeCell ref="A13:L13"/>
    <mergeCell ref="J3:L3"/>
    <mergeCell ref="J2:L2"/>
    <mergeCell ref="A2:A4"/>
    <mergeCell ref="B2:B4"/>
    <mergeCell ref="C2:C4"/>
    <mergeCell ref="G2:I2"/>
    <mergeCell ref="D2:F2"/>
    <mergeCell ref="D3:F3"/>
    <mergeCell ref="G3:I3"/>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showGridLines="0" showZeros="0" zoomScaleNormal="100" zoomScaleSheetLayoutView="150" workbookViewId="0"/>
  </sheetViews>
  <sheetFormatPr defaultColWidth="8.875" defaultRowHeight="12"/>
  <cols>
    <col min="1" max="1" width="4.625" style="345" customWidth="1"/>
    <col min="2" max="3" width="3.375" style="348" customWidth="1"/>
    <col min="4" max="4" width="5.5" style="348" customWidth="1"/>
    <col min="5" max="5" width="4.125" style="345" customWidth="1"/>
    <col min="6" max="10" width="3.375" style="345" customWidth="1"/>
    <col min="11" max="29" width="3.375" style="346" customWidth="1"/>
    <col min="30" max="30" width="3.375" style="347" customWidth="1"/>
    <col min="31" max="45" width="3.375" style="346" customWidth="1"/>
    <col min="46" max="16384" width="8.875" style="345"/>
  </cols>
  <sheetData>
    <row r="1" spans="1:48" s="365" customFormat="1" ht="18" customHeight="1">
      <c r="A1" s="372" t="s">
        <v>259</v>
      </c>
      <c r="B1" s="372"/>
      <c r="C1" s="372"/>
      <c r="D1" s="372"/>
      <c r="E1" s="372"/>
      <c r="F1" s="372"/>
      <c r="G1" s="372"/>
      <c r="H1" s="372"/>
      <c r="I1" s="371"/>
      <c r="J1" s="370"/>
      <c r="K1" s="369"/>
      <c r="L1" s="367"/>
      <c r="M1" s="367"/>
      <c r="N1" s="367"/>
      <c r="O1" s="367"/>
      <c r="P1" s="368"/>
      <c r="Q1" s="367"/>
      <c r="R1" s="367"/>
      <c r="S1" s="368"/>
      <c r="T1" s="367"/>
      <c r="U1" s="367"/>
      <c r="V1" s="368"/>
      <c r="W1" s="367"/>
      <c r="X1" s="367"/>
      <c r="Y1" s="368"/>
      <c r="Z1" s="367"/>
      <c r="AA1" s="368"/>
      <c r="AB1" s="368"/>
      <c r="AC1" s="368"/>
      <c r="AD1" s="368"/>
      <c r="AE1" s="367"/>
      <c r="AF1" s="367"/>
      <c r="AG1" s="367"/>
      <c r="AH1" s="367"/>
      <c r="AI1" s="367"/>
      <c r="AJ1" s="367"/>
      <c r="AK1" s="367"/>
      <c r="AL1" s="367"/>
      <c r="AM1" s="367"/>
      <c r="AN1" s="367"/>
      <c r="AO1" s="367"/>
      <c r="AP1" s="367"/>
      <c r="AQ1" s="367"/>
      <c r="AR1" s="367"/>
      <c r="AS1" s="366" t="s">
        <v>27</v>
      </c>
    </row>
    <row r="2" spans="1:48" s="362" customFormat="1" ht="12.95" customHeight="1">
      <c r="A2" s="812"/>
      <c r="B2" s="812"/>
      <c r="C2" s="812"/>
      <c r="D2" s="813"/>
      <c r="E2" s="816" t="s">
        <v>7</v>
      </c>
      <c r="F2" s="789" t="s">
        <v>258</v>
      </c>
      <c r="G2" s="790"/>
      <c r="H2" s="790"/>
      <c r="I2" s="790"/>
      <c r="J2" s="791"/>
      <c r="K2" s="789" t="s">
        <v>257</v>
      </c>
      <c r="L2" s="790"/>
      <c r="M2" s="790"/>
      <c r="N2" s="790"/>
      <c r="O2" s="791"/>
      <c r="P2" s="789" t="s">
        <v>1</v>
      </c>
      <c r="Q2" s="790"/>
      <c r="R2" s="790"/>
      <c r="S2" s="790"/>
      <c r="T2" s="791"/>
      <c r="U2" s="789" t="s">
        <v>256</v>
      </c>
      <c r="V2" s="790"/>
      <c r="W2" s="790"/>
      <c r="X2" s="790"/>
      <c r="Y2" s="791"/>
      <c r="Z2" s="789" t="s">
        <v>255</v>
      </c>
      <c r="AA2" s="790"/>
      <c r="AB2" s="790"/>
      <c r="AC2" s="790"/>
      <c r="AD2" s="791"/>
      <c r="AE2" s="789" t="s">
        <v>254</v>
      </c>
      <c r="AF2" s="790"/>
      <c r="AG2" s="790"/>
      <c r="AH2" s="790"/>
      <c r="AI2" s="791"/>
      <c r="AJ2" s="789" t="s">
        <v>253</v>
      </c>
      <c r="AK2" s="790"/>
      <c r="AL2" s="790"/>
      <c r="AM2" s="790"/>
      <c r="AN2" s="791"/>
      <c r="AO2" s="789" t="s">
        <v>252</v>
      </c>
      <c r="AP2" s="790"/>
      <c r="AQ2" s="790"/>
      <c r="AR2" s="790"/>
      <c r="AS2" s="791"/>
      <c r="AT2" s="363"/>
      <c r="AU2" s="363"/>
      <c r="AV2" s="363"/>
    </row>
    <row r="3" spans="1:48" s="362" customFormat="1" ht="51" customHeight="1">
      <c r="A3" s="814"/>
      <c r="B3" s="814"/>
      <c r="C3" s="814"/>
      <c r="D3" s="815"/>
      <c r="E3" s="817"/>
      <c r="F3" s="364" t="s">
        <v>251</v>
      </c>
      <c r="G3" s="364" t="s">
        <v>250</v>
      </c>
      <c r="H3" s="364" t="s">
        <v>249</v>
      </c>
      <c r="I3" s="364" t="s">
        <v>248</v>
      </c>
      <c r="J3" s="364" t="s">
        <v>31</v>
      </c>
      <c r="K3" s="364" t="s">
        <v>251</v>
      </c>
      <c r="L3" s="364" t="s">
        <v>250</v>
      </c>
      <c r="M3" s="364" t="s">
        <v>249</v>
      </c>
      <c r="N3" s="364" t="s">
        <v>248</v>
      </c>
      <c r="O3" s="364" t="s">
        <v>31</v>
      </c>
      <c r="P3" s="364" t="s">
        <v>251</v>
      </c>
      <c r="Q3" s="364" t="s">
        <v>250</v>
      </c>
      <c r="R3" s="364" t="s">
        <v>249</v>
      </c>
      <c r="S3" s="364" t="s">
        <v>248</v>
      </c>
      <c r="T3" s="364" t="s">
        <v>31</v>
      </c>
      <c r="U3" s="364" t="s">
        <v>251</v>
      </c>
      <c r="V3" s="364" t="s">
        <v>250</v>
      </c>
      <c r="W3" s="364" t="s">
        <v>249</v>
      </c>
      <c r="X3" s="364" t="s">
        <v>248</v>
      </c>
      <c r="Y3" s="364" t="s">
        <v>31</v>
      </c>
      <c r="Z3" s="364" t="s">
        <v>251</v>
      </c>
      <c r="AA3" s="364" t="s">
        <v>250</v>
      </c>
      <c r="AB3" s="364" t="s">
        <v>249</v>
      </c>
      <c r="AC3" s="364" t="s">
        <v>248</v>
      </c>
      <c r="AD3" s="364" t="s">
        <v>31</v>
      </c>
      <c r="AE3" s="364" t="s">
        <v>251</v>
      </c>
      <c r="AF3" s="364" t="s">
        <v>250</v>
      </c>
      <c r="AG3" s="364" t="s">
        <v>249</v>
      </c>
      <c r="AH3" s="364" t="s">
        <v>248</v>
      </c>
      <c r="AI3" s="364" t="s">
        <v>31</v>
      </c>
      <c r="AJ3" s="364" t="s">
        <v>251</v>
      </c>
      <c r="AK3" s="364" t="s">
        <v>250</v>
      </c>
      <c r="AL3" s="364" t="s">
        <v>249</v>
      </c>
      <c r="AM3" s="364" t="s">
        <v>248</v>
      </c>
      <c r="AN3" s="364" t="s">
        <v>31</v>
      </c>
      <c r="AO3" s="364" t="s">
        <v>251</v>
      </c>
      <c r="AP3" s="364" t="s">
        <v>250</v>
      </c>
      <c r="AQ3" s="364" t="s">
        <v>249</v>
      </c>
      <c r="AR3" s="364" t="s">
        <v>248</v>
      </c>
      <c r="AS3" s="364" t="s">
        <v>31</v>
      </c>
      <c r="AT3" s="363"/>
      <c r="AU3" s="363"/>
      <c r="AV3" s="363"/>
    </row>
    <row r="4" spans="1:48" s="349" customFormat="1" ht="12" customHeight="1">
      <c r="A4" s="792" t="s">
        <v>214</v>
      </c>
      <c r="B4" s="792"/>
      <c r="C4" s="792"/>
      <c r="D4" s="793"/>
      <c r="E4" s="357">
        <v>92</v>
      </c>
      <c r="F4" s="356">
        <v>78</v>
      </c>
      <c r="G4" s="356">
        <v>12</v>
      </c>
      <c r="H4" s="356">
        <v>2</v>
      </c>
      <c r="I4" s="356">
        <v>0</v>
      </c>
      <c r="J4" s="356">
        <v>0</v>
      </c>
      <c r="K4" s="355">
        <v>7</v>
      </c>
      <c r="L4" s="355">
        <v>2</v>
      </c>
      <c r="M4" s="355">
        <v>2</v>
      </c>
      <c r="N4" s="355">
        <v>0</v>
      </c>
      <c r="O4" s="355">
        <v>0</v>
      </c>
      <c r="P4" s="355">
        <v>14</v>
      </c>
      <c r="Q4" s="355">
        <v>2</v>
      </c>
      <c r="R4" s="355">
        <v>0</v>
      </c>
      <c r="S4" s="355">
        <v>0</v>
      </c>
      <c r="T4" s="355">
        <v>0</v>
      </c>
      <c r="U4" s="355">
        <v>7</v>
      </c>
      <c r="V4" s="355">
        <v>0</v>
      </c>
      <c r="W4" s="355">
        <v>0</v>
      </c>
      <c r="X4" s="355">
        <v>0</v>
      </c>
      <c r="Y4" s="355">
        <v>0</v>
      </c>
      <c r="Z4" s="355">
        <v>12</v>
      </c>
      <c r="AA4" s="355">
        <v>2</v>
      </c>
      <c r="AB4" s="355">
        <v>0</v>
      </c>
      <c r="AC4" s="355">
        <v>0</v>
      </c>
      <c r="AD4" s="354">
        <v>0</v>
      </c>
      <c r="AE4" s="354">
        <v>21</v>
      </c>
      <c r="AF4" s="354">
        <v>2</v>
      </c>
      <c r="AG4" s="354">
        <v>0</v>
      </c>
      <c r="AH4" s="354">
        <v>0</v>
      </c>
      <c r="AI4" s="354">
        <v>0</v>
      </c>
      <c r="AJ4" s="354">
        <v>2</v>
      </c>
      <c r="AK4" s="354">
        <v>1</v>
      </c>
      <c r="AL4" s="354">
        <v>0</v>
      </c>
      <c r="AM4" s="354">
        <v>0</v>
      </c>
      <c r="AN4" s="354">
        <v>0</v>
      </c>
      <c r="AO4" s="354">
        <v>15</v>
      </c>
      <c r="AP4" s="354">
        <v>3</v>
      </c>
      <c r="AQ4" s="354">
        <v>0</v>
      </c>
      <c r="AR4" s="354">
        <v>0</v>
      </c>
      <c r="AS4" s="354">
        <v>0</v>
      </c>
      <c r="AT4" s="353"/>
      <c r="AU4" s="353"/>
      <c r="AV4" s="353"/>
    </row>
    <row r="5" spans="1:48" s="349" customFormat="1" ht="12" customHeight="1">
      <c r="A5" s="792" t="s">
        <v>213</v>
      </c>
      <c r="B5" s="792"/>
      <c r="C5" s="792"/>
      <c r="D5" s="793"/>
      <c r="E5" s="361">
        <v>576</v>
      </c>
      <c r="F5" s="355">
        <v>431</v>
      </c>
      <c r="G5" s="355">
        <v>123</v>
      </c>
      <c r="H5" s="355">
        <v>22</v>
      </c>
      <c r="I5" s="355">
        <v>0</v>
      </c>
      <c r="J5" s="356">
        <v>0</v>
      </c>
      <c r="K5" s="355">
        <v>65</v>
      </c>
      <c r="L5" s="355">
        <v>35</v>
      </c>
      <c r="M5" s="355">
        <v>22</v>
      </c>
      <c r="N5" s="355">
        <v>0</v>
      </c>
      <c r="O5" s="355">
        <v>0</v>
      </c>
      <c r="P5" s="355">
        <v>9</v>
      </c>
      <c r="Q5" s="355">
        <v>14</v>
      </c>
      <c r="R5" s="355">
        <v>0</v>
      </c>
      <c r="S5" s="355">
        <v>0</v>
      </c>
      <c r="T5" s="355">
        <v>0</v>
      </c>
      <c r="U5" s="355">
        <v>98</v>
      </c>
      <c r="V5" s="355">
        <v>0</v>
      </c>
      <c r="W5" s="355">
        <v>0</v>
      </c>
      <c r="X5" s="355">
        <v>0</v>
      </c>
      <c r="Y5" s="355">
        <v>0</v>
      </c>
      <c r="Z5" s="355">
        <v>82</v>
      </c>
      <c r="AA5" s="355">
        <v>26</v>
      </c>
      <c r="AB5" s="355">
        <v>0</v>
      </c>
      <c r="AC5" s="355">
        <v>0</v>
      </c>
      <c r="AD5" s="354">
        <v>0</v>
      </c>
      <c r="AE5" s="355">
        <v>126</v>
      </c>
      <c r="AF5" s="360">
        <v>13</v>
      </c>
      <c r="AG5" s="354">
        <v>0</v>
      </c>
      <c r="AH5" s="354">
        <v>0</v>
      </c>
      <c r="AI5" s="354">
        <v>0</v>
      </c>
      <c r="AJ5" s="355">
        <v>6</v>
      </c>
      <c r="AK5" s="355">
        <v>6</v>
      </c>
      <c r="AL5" s="354">
        <v>0</v>
      </c>
      <c r="AM5" s="354">
        <v>0</v>
      </c>
      <c r="AN5" s="355">
        <v>0</v>
      </c>
      <c r="AO5" s="354">
        <v>45</v>
      </c>
      <c r="AP5" s="355">
        <v>29</v>
      </c>
      <c r="AQ5" s="355">
        <v>0</v>
      </c>
      <c r="AR5" s="355">
        <v>0</v>
      </c>
      <c r="AS5" s="355">
        <v>0</v>
      </c>
      <c r="AT5" s="353"/>
      <c r="AU5" s="353"/>
      <c r="AV5" s="353"/>
    </row>
    <row r="6" spans="1:48" s="349" customFormat="1" ht="12" customHeight="1">
      <c r="A6" s="794" t="s">
        <v>247</v>
      </c>
      <c r="B6" s="797" t="s">
        <v>246</v>
      </c>
      <c r="C6" s="798"/>
      <c r="D6" s="358" t="s">
        <v>7</v>
      </c>
      <c r="E6" s="357">
        <v>108</v>
      </c>
      <c r="F6" s="356">
        <v>85</v>
      </c>
      <c r="G6" s="356">
        <v>20</v>
      </c>
      <c r="H6" s="356">
        <v>3</v>
      </c>
      <c r="I6" s="356">
        <v>0</v>
      </c>
      <c r="J6" s="356">
        <v>0</v>
      </c>
      <c r="K6" s="355">
        <v>12</v>
      </c>
      <c r="L6" s="355">
        <v>5</v>
      </c>
      <c r="M6" s="355">
        <v>3</v>
      </c>
      <c r="N6" s="355">
        <v>0</v>
      </c>
      <c r="O6" s="355">
        <v>0</v>
      </c>
      <c r="P6" s="355">
        <v>1</v>
      </c>
      <c r="Q6" s="355">
        <v>2</v>
      </c>
      <c r="R6" s="355">
        <v>0</v>
      </c>
      <c r="S6" s="355">
        <v>0</v>
      </c>
      <c r="T6" s="355">
        <v>0</v>
      </c>
      <c r="U6" s="355">
        <v>20</v>
      </c>
      <c r="V6" s="355">
        <v>0</v>
      </c>
      <c r="W6" s="355">
        <v>0</v>
      </c>
      <c r="X6" s="355">
        <v>0</v>
      </c>
      <c r="Y6" s="355">
        <v>0</v>
      </c>
      <c r="Z6" s="355">
        <v>20</v>
      </c>
      <c r="AA6" s="355">
        <v>6</v>
      </c>
      <c r="AB6" s="355">
        <v>0</v>
      </c>
      <c r="AC6" s="355">
        <v>0</v>
      </c>
      <c r="AD6" s="354">
        <v>0</v>
      </c>
      <c r="AE6" s="354">
        <v>25</v>
      </c>
      <c r="AF6" s="354">
        <v>3</v>
      </c>
      <c r="AG6" s="354">
        <v>0</v>
      </c>
      <c r="AH6" s="354">
        <v>0</v>
      </c>
      <c r="AI6" s="354">
        <v>0</v>
      </c>
      <c r="AJ6" s="354">
        <v>2</v>
      </c>
      <c r="AK6" s="354">
        <v>0</v>
      </c>
      <c r="AL6" s="354">
        <v>0</v>
      </c>
      <c r="AM6" s="354">
        <v>0</v>
      </c>
      <c r="AN6" s="354">
        <v>0</v>
      </c>
      <c r="AO6" s="354">
        <v>5</v>
      </c>
      <c r="AP6" s="354">
        <v>4</v>
      </c>
      <c r="AQ6" s="354">
        <v>0</v>
      </c>
      <c r="AR6" s="354">
        <v>0</v>
      </c>
      <c r="AS6" s="354">
        <v>0</v>
      </c>
      <c r="AT6" s="353"/>
      <c r="AU6" s="353"/>
      <c r="AV6" s="353"/>
    </row>
    <row r="7" spans="1:48" s="349" customFormat="1" ht="12" customHeight="1">
      <c r="A7" s="795"/>
      <c r="B7" s="799"/>
      <c r="C7" s="800"/>
      <c r="D7" s="359" t="s">
        <v>130</v>
      </c>
      <c r="E7" s="357">
        <v>108</v>
      </c>
      <c r="F7" s="356">
        <v>85</v>
      </c>
      <c r="G7" s="356">
        <v>20</v>
      </c>
      <c r="H7" s="356">
        <v>3</v>
      </c>
      <c r="I7" s="356">
        <v>0</v>
      </c>
      <c r="J7" s="356">
        <v>0</v>
      </c>
      <c r="K7" s="355">
        <v>12</v>
      </c>
      <c r="L7" s="355">
        <v>5</v>
      </c>
      <c r="M7" s="355">
        <v>3</v>
      </c>
      <c r="N7" s="355">
        <v>0</v>
      </c>
      <c r="O7" s="355">
        <v>0</v>
      </c>
      <c r="P7" s="355">
        <v>1</v>
      </c>
      <c r="Q7" s="355">
        <v>2</v>
      </c>
      <c r="R7" s="355">
        <v>0</v>
      </c>
      <c r="S7" s="355">
        <v>0</v>
      </c>
      <c r="T7" s="355">
        <v>0</v>
      </c>
      <c r="U7" s="355">
        <v>20</v>
      </c>
      <c r="V7" s="355">
        <v>0</v>
      </c>
      <c r="W7" s="355">
        <v>0</v>
      </c>
      <c r="X7" s="355">
        <v>0</v>
      </c>
      <c r="Y7" s="355">
        <v>0</v>
      </c>
      <c r="Z7" s="355">
        <v>20</v>
      </c>
      <c r="AA7" s="355">
        <v>6</v>
      </c>
      <c r="AB7" s="355">
        <v>0</v>
      </c>
      <c r="AC7" s="355">
        <v>0</v>
      </c>
      <c r="AD7" s="354">
        <v>0</v>
      </c>
      <c r="AE7" s="354">
        <v>25</v>
      </c>
      <c r="AF7" s="354">
        <v>3</v>
      </c>
      <c r="AG7" s="354">
        <v>0</v>
      </c>
      <c r="AH7" s="354">
        <v>0</v>
      </c>
      <c r="AI7" s="354">
        <v>0</v>
      </c>
      <c r="AJ7" s="354">
        <v>2</v>
      </c>
      <c r="AK7" s="354">
        <v>0</v>
      </c>
      <c r="AL7" s="354">
        <v>0</v>
      </c>
      <c r="AM7" s="354">
        <v>0</v>
      </c>
      <c r="AN7" s="354">
        <v>0</v>
      </c>
      <c r="AO7" s="354">
        <v>5</v>
      </c>
      <c r="AP7" s="354">
        <v>4</v>
      </c>
      <c r="AQ7" s="354">
        <v>0</v>
      </c>
      <c r="AR7" s="354">
        <v>0</v>
      </c>
      <c r="AS7" s="354">
        <v>0</v>
      </c>
      <c r="AT7" s="353"/>
      <c r="AU7" s="353"/>
      <c r="AV7" s="353"/>
    </row>
    <row r="8" spans="1:48" s="349" customFormat="1" ht="12" customHeight="1">
      <c r="A8" s="795"/>
      <c r="B8" s="801"/>
      <c r="C8" s="802"/>
      <c r="D8" s="358" t="s">
        <v>129</v>
      </c>
      <c r="E8" s="357">
        <v>0</v>
      </c>
      <c r="F8" s="356">
        <v>0</v>
      </c>
      <c r="G8" s="356">
        <v>0</v>
      </c>
      <c r="H8" s="356">
        <v>0</v>
      </c>
      <c r="I8" s="356">
        <v>0</v>
      </c>
      <c r="J8" s="356">
        <v>0</v>
      </c>
      <c r="K8" s="355">
        <v>0</v>
      </c>
      <c r="L8" s="355">
        <v>0</v>
      </c>
      <c r="M8" s="355">
        <v>0</v>
      </c>
      <c r="N8" s="355">
        <v>0</v>
      </c>
      <c r="O8" s="355">
        <v>0</v>
      </c>
      <c r="P8" s="355">
        <v>0</v>
      </c>
      <c r="Q8" s="355">
        <v>0</v>
      </c>
      <c r="R8" s="355">
        <v>0</v>
      </c>
      <c r="S8" s="355">
        <v>0</v>
      </c>
      <c r="T8" s="355">
        <v>0</v>
      </c>
      <c r="U8" s="355">
        <v>0</v>
      </c>
      <c r="V8" s="355">
        <v>0</v>
      </c>
      <c r="W8" s="355">
        <v>0</v>
      </c>
      <c r="X8" s="355">
        <v>0</v>
      </c>
      <c r="Y8" s="355">
        <v>0</v>
      </c>
      <c r="Z8" s="355">
        <v>0</v>
      </c>
      <c r="AA8" s="355">
        <v>0</v>
      </c>
      <c r="AB8" s="355">
        <v>0</v>
      </c>
      <c r="AC8" s="355">
        <v>0</v>
      </c>
      <c r="AD8" s="354">
        <v>0</v>
      </c>
      <c r="AE8" s="354">
        <v>0</v>
      </c>
      <c r="AF8" s="354">
        <v>0</v>
      </c>
      <c r="AG8" s="354">
        <v>0</v>
      </c>
      <c r="AH8" s="354">
        <v>0</v>
      </c>
      <c r="AI8" s="354">
        <v>0</v>
      </c>
      <c r="AJ8" s="354">
        <v>0</v>
      </c>
      <c r="AK8" s="354">
        <v>0</v>
      </c>
      <c r="AL8" s="354">
        <v>0</v>
      </c>
      <c r="AM8" s="354">
        <v>0</v>
      </c>
      <c r="AN8" s="354">
        <v>0</v>
      </c>
      <c r="AO8" s="354">
        <v>0</v>
      </c>
      <c r="AP8" s="354">
        <v>0</v>
      </c>
      <c r="AQ8" s="354">
        <v>0</v>
      </c>
      <c r="AR8" s="354">
        <v>0</v>
      </c>
      <c r="AS8" s="354">
        <v>0</v>
      </c>
      <c r="AT8" s="353"/>
      <c r="AU8" s="353"/>
      <c r="AV8" s="353"/>
    </row>
    <row r="9" spans="1:48" s="349" customFormat="1" ht="12" customHeight="1">
      <c r="A9" s="795"/>
      <c r="B9" s="806" t="s">
        <v>204</v>
      </c>
      <c r="C9" s="807"/>
      <c r="D9" s="358" t="s">
        <v>7</v>
      </c>
      <c r="E9" s="357">
        <v>44</v>
      </c>
      <c r="F9" s="356">
        <v>26</v>
      </c>
      <c r="G9" s="356">
        <v>15</v>
      </c>
      <c r="H9" s="356">
        <v>3</v>
      </c>
      <c r="I9" s="356">
        <v>0</v>
      </c>
      <c r="J9" s="356">
        <v>0</v>
      </c>
      <c r="K9" s="355">
        <v>6</v>
      </c>
      <c r="L9" s="355">
        <v>5</v>
      </c>
      <c r="M9" s="355">
        <v>3</v>
      </c>
      <c r="N9" s="355">
        <v>0</v>
      </c>
      <c r="O9" s="355">
        <v>0</v>
      </c>
      <c r="P9" s="355">
        <v>0</v>
      </c>
      <c r="Q9" s="355">
        <v>2</v>
      </c>
      <c r="R9" s="355">
        <v>0</v>
      </c>
      <c r="S9" s="355">
        <v>0</v>
      </c>
      <c r="T9" s="355">
        <v>0</v>
      </c>
      <c r="U9" s="355">
        <v>0</v>
      </c>
      <c r="V9" s="355">
        <v>0</v>
      </c>
      <c r="W9" s="355">
        <v>0</v>
      </c>
      <c r="X9" s="355">
        <v>0</v>
      </c>
      <c r="Y9" s="355">
        <v>0</v>
      </c>
      <c r="Z9" s="355">
        <v>5</v>
      </c>
      <c r="AA9" s="355">
        <v>2</v>
      </c>
      <c r="AB9" s="355">
        <v>0</v>
      </c>
      <c r="AC9" s="355">
        <v>0</v>
      </c>
      <c r="AD9" s="354">
        <v>0</v>
      </c>
      <c r="AE9" s="354">
        <v>9</v>
      </c>
      <c r="AF9" s="354">
        <v>1</v>
      </c>
      <c r="AG9" s="354">
        <v>0</v>
      </c>
      <c r="AH9" s="354">
        <v>0</v>
      </c>
      <c r="AI9" s="354">
        <v>0</v>
      </c>
      <c r="AJ9" s="354">
        <v>0</v>
      </c>
      <c r="AK9" s="354">
        <v>1</v>
      </c>
      <c r="AL9" s="354">
        <v>0</v>
      </c>
      <c r="AM9" s="354">
        <v>0</v>
      </c>
      <c r="AN9" s="354">
        <v>0</v>
      </c>
      <c r="AO9" s="354">
        <v>6</v>
      </c>
      <c r="AP9" s="354">
        <v>4</v>
      </c>
      <c r="AQ9" s="354">
        <v>0</v>
      </c>
      <c r="AR9" s="354">
        <v>0</v>
      </c>
      <c r="AS9" s="354">
        <v>0</v>
      </c>
      <c r="AT9" s="353"/>
      <c r="AU9" s="353"/>
      <c r="AV9" s="353"/>
    </row>
    <row r="10" spans="1:48" s="349" customFormat="1" ht="12" customHeight="1">
      <c r="A10" s="795"/>
      <c r="B10" s="808"/>
      <c r="C10" s="809"/>
      <c r="D10" s="359" t="s">
        <v>130</v>
      </c>
      <c r="E10" s="357">
        <v>44</v>
      </c>
      <c r="F10" s="356">
        <v>26</v>
      </c>
      <c r="G10" s="356">
        <v>15</v>
      </c>
      <c r="H10" s="356">
        <v>3</v>
      </c>
      <c r="I10" s="356">
        <v>0</v>
      </c>
      <c r="J10" s="356">
        <v>0</v>
      </c>
      <c r="K10" s="355">
        <v>6</v>
      </c>
      <c r="L10" s="355">
        <v>5</v>
      </c>
      <c r="M10" s="355">
        <v>3</v>
      </c>
      <c r="N10" s="355">
        <v>0</v>
      </c>
      <c r="O10" s="355">
        <v>0</v>
      </c>
      <c r="P10" s="355">
        <v>0</v>
      </c>
      <c r="Q10" s="355">
        <v>2</v>
      </c>
      <c r="R10" s="355">
        <v>0</v>
      </c>
      <c r="S10" s="355">
        <v>0</v>
      </c>
      <c r="T10" s="355">
        <v>0</v>
      </c>
      <c r="U10" s="355">
        <v>0</v>
      </c>
      <c r="V10" s="355">
        <v>0</v>
      </c>
      <c r="W10" s="355">
        <v>0</v>
      </c>
      <c r="X10" s="355">
        <v>0</v>
      </c>
      <c r="Y10" s="355">
        <v>0</v>
      </c>
      <c r="Z10" s="355">
        <v>5</v>
      </c>
      <c r="AA10" s="355">
        <v>2</v>
      </c>
      <c r="AB10" s="355">
        <v>0</v>
      </c>
      <c r="AC10" s="355">
        <v>0</v>
      </c>
      <c r="AD10" s="354">
        <v>0</v>
      </c>
      <c r="AE10" s="354">
        <v>9</v>
      </c>
      <c r="AF10" s="354">
        <v>1</v>
      </c>
      <c r="AG10" s="354">
        <v>0</v>
      </c>
      <c r="AH10" s="354">
        <v>0</v>
      </c>
      <c r="AI10" s="354">
        <v>0</v>
      </c>
      <c r="AJ10" s="354">
        <v>0</v>
      </c>
      <c r="AK10" s="354">
        <v>1</v>
      </c>
      <c r="AL10" s="354">
        <v>0</v>
      </c>
      <c r="AM10" s="354">
        <v>0</v>
      </c>
      <c r="AN10" s="354">
        <v>0</v>
      </c>
      <c r="AO10" s="354">
        <v>6</v>
      </c>
      <c r="AP10" s="354">
        <v>4</v>
      </c>
      <c r="AQ10" s="354">
        <v>0</v>
      </c>
      <c r="AR10" s="354">
        <v>0</v>
      </c>
      <c r="AS10" s="354">
        <v>0</v>
      </c>
      <c r="AT10" s="353"/>
      <c r="AU10" s="353"/>
      <c r="AV10" s="353"/>
    </row>
    <row r="11" spans="1:48" s="349" customFormat="1" ht="12" customHeight="1">
      <c r="A11" s="795"/>
      <c r="B11" s="810"/>
      <c r="C11" s="811"/>
      <c r="D11" s="358" t="s">
        <v>129</v>
      </c>
      <c r="E11" s="357">
        <v>0</v>
      </c>
      <c r="F11" s="356">
        <v>0</v>
      </c>
      <c r="G11" s="356">
        <v>0</v>
      </c>
      <c r="H11" s="356">
        <v>0</v>
      </c>
      <c r="I11" s="356">
        <v>0</v>
      </c>
      <c r="J11" s="356">
        <v>0</v>
      </c>
      <c r="K11" s="355">
        <v>0</v>
      </c>
      <c r="L11" s="355">
        <v>0</v>
      </c>
      <c r="M11" s="355">
        <v>0</v>
      </c>
      <c r="N11" s="355">
        <v>0</v>
      </c>
      <c r="O11" s="355">
        <v>0</v>
      </c>
      <c r="P11" s="355">
        <v>0</v>
      </c>
      <c r="Q11" s="355">
        <v>0</v>
      </c>
      <c r="R11" s="355">
        <v>0</v>
      </c>
      <c r="S11" s="355">
        <v>0</v>
      </c>
      <c r="T11" s="355">
        <v>0</v>
      </c>
      <c r="U11" s="355">
        <v>0</v>
      </c>
      <c r="V11" s="355">
        <v>0</v>
      </c>
      <c r="W11" s="355">
        <v>0</v>
      </c>
      <c r="X11" s="355">
        <v>0</v>
      </c>
      <c r="Y11" s="355">
        <v>0</v>
      </c>
      <c r="Z11" s="355">
        <v>0</v>
      </c>
      <c r="AA11" s="355">
        <v>0</v>
      </c>
      <c r="AB11" s="355">
        <v>0</v>
      </c>
      <c r="AC11" s="355">
        <v>0</v>
      </c>
      <c r="AD11" s="354">
        <v>0</v>
      </c>
      <c r="AE11" s="354">
        <v>0</v>
      </c>
      <c r="AF11" s="354">
        <v>0</v>
      </c>
      <c r="AG11" s="354">
        <v>0</v>
      </c>
      <c r="AH11" s="354">
        <v>0</v>
      </c>
      <c r="AI11" s="354">
        <v>0</v>
      </c>
      <c r="AJ11" s="354">
        <v>0</v>
      </c>
      <c r="AK11" s="354">
        <v>0</v>
      </c>
      <c r="AL11" s="354">
        <v>0</v>
      </c>
      <c r="AM11" s="354">
        <v>0</v>
      </c>
      <c r="AN11" s="354">
        <v>0</v>
      </c>
      <c r="AO11" s="354">
        <v>0</v>
      </c>
      <c r="AP11" s="354">
        <v>0</v>
      </c>
      <c r="AQ11" s="354">
        <v>0</v>
      </c>
      <c r="AR11" s="354">
        <v>0</v>
      </c>
      <c r="AS11" s="354">
        <v>0</v>
      </c>
      <c r="AT11" s="353"/>
      <c r="AU11" s="353"/>
      <c r="AV11" s="353"/>
    </row>
    <row r="12" spans="1:48" s="349" customFormat="1" ht="12" customHeight="1">
      <c r="A12" s="795"/>
      <c r="B12" s="797" t="s">
        <v>245</v>
      </c>
      <c r="C12" s="798"/>
      <c r="D12" s="358" t="s">
        <v>7</v>
      </c>
      <c r="E12" s="357">
        <v>44</v>
      </c>
      <c r="F12" s="356">
        <v>26</v>
      </c>
      <c r="G12" s="356">
        <v>15</v>
      </c>
      <c r="H12" s="356">
        <v>3</v>
      </c>
      <c r="I12" s="356">
        <v>0</v>
      </c>
      <c r="J12" s="356">
        <v>0</v>
      </c>
      <c r="K12" s="355">
        <v>6</v>
      </c>
      <c r="L12" s="355">
        <v>5</v>
      </c>
      <c r="M12" s="355">
        <v>3</v>
      </c>
      <c r="N12" s="355">
        <v>0</v>
      </c>
      <c r="O12" s="355">
        <v>0</v>
      </c>
      <c r="P12" s="355">
        <v>0</v>
      </c>
      <c r="Q12" s="355">
        <v>2</v>
      </c>
      <c r="R12" s="355">
        <v>0</v>
      </c>
      <c r="S12" s="355">
        <v>0</v>
      </c>
      <c r="T12" s="355">
        <v>0</v>
      </c>
      <c r="U12" s="355">
        <v>0</v>
      </c>
      <c r="V12" s="355">
        <v>0</v>
      </c>
      <c r="W12" s="355">
        <v>0</v>
      </c>
      <c r="X12" s="355">
        <v>0</v>
      </c>
      <c r="Y12" s="355">
        <v>0</v>
      </c>
      <c r="Z12" s="355">
        <v>5</v>
      </c>
      <c r="AA12" s="355">
        <v>2</v>
      </c>
      <c r="AB12" s="355">
        <v>0</v>
      </c>
      <c r="AC12" s="355">
        <v>0</v>
      </c>
      <c r="AD12" s="354">
        <v>0</v>
      </c>
      <c r="AE12" s="354">
        <v>9</v>
      </c>
      <c r="AF12" s="354">
        <v>1</v>
      </c>
      <c r="AG12" s="354">
        <v>0</v>
      </c>
      <c r="AH12" s="354">
        <v>0</v>
      </c>
      <c r="AI12" s="354">
        <v>0</v>
      </c>
      <c r="AJ12" s="354">
        <v>0</v>
      </c>
      <c r="AK12" s="354">
        <v>1</v>
      </c>
      <c r="AL12" s="354">
        <v>0</v>
      </c>
      <c r="AM12" s="354">
        <v>0</v>
      </c>
      <c r="AN12" s="354">
        <v>0</v>
      </c>
      <c r="AO12" s="354">
        <v>6</v>
      </c>
      <c r="AP12" s="354">
        <v>4</v>
      </c>
      <c r="AQ12" s="354">
        <v>0</v>
      </c>
      <c r="AR12" s="354">
        <v>0</v>
      </c>
      <c r="AS12" s="354">
        <v>0</v>
      </c>
      <c r="AT12" s="353"/>
      <c r="AU12" s="353"/>
      <c r="AV12" s="353"/>
    </row>
    <row r="13" spans="1:48" s="349" customFormat="1" ht="12" customHeight="1">
      <c r="A13" s="795"/>
      <c r="B13" s="799"/>
      <c r="C13" s="800"/>
      <c r="D13" s="359" t="s">
        <v>130</v>
      </c>
      <c r="E13" s="357">
        <v>42</v>
      </c>
      <c r="F13" s="356">
        <v>26</v>
      </c>
      <c r="G13" s="356">
        <v>13</v>
      </c>
      <c r="H13" s="356">
        <v>3</v>
      </c>
      <c r="I13" s="356">
        <v>0</v>
      </c>
      <c r="J13" s="356">
        <v>0</v>
      </c>
      <c r="K13" s="355">
        <v>6</v>
      </c>
      <c r="L13" s="355">
        <v>5</v>
      </c>
      <c r="M13" s="355">
        <v>3</v>
      </c>
      <c r="N13" s="355">
        <v>0</v>
      </c>
      <c r="O13" s="355">
        <v>0</v>
      </c>
      <c r="P13" s="355">
        <v>0</v>
      </c>
      <c r="Q13" s="355">
        <v>2</v>
      </c>
      <c r="R13" s="355">
        <v>0</v>
      </c>
      <c r="S13" s="355">
        <v>0</v>
      </c>
      <c r="T13" s="355">
        <v>0</v>
      </c>
      <c r="U13" s="355">
        <v>0</v>
      </c>
      <c r="V13" s="355">
        <v>0</v>
      </c>
      <c r="W13" s="355">
        <v>0</v>
      </c>
      <c r="X13" s="355">
        <v>0</v>
      </c>
      <c r="Y13" s="355">
        <v>0</v>
      </c>
      <c r="Z13" s="355">
        <v>5</v>
      </c>
      <c r="AA13" s="355">
        <v>2</v>
      </c>
      <c r="AB13" s="355">
        <v>0</v>
      </c>
      <c r="AC13" s="355">
        <v>0</v>
      </c>
      <c r="AD13" s="354">
        <v>0</v>
      </c>
      <c r="AE13" s="354">
        <v>9</v>
      </c>
      <c r="AF13" s="354">
        <v>1</v>
      </c>
      <c r="AG13" s="354">
        <v>0</v>
      </c>
      <c r="AH13" s="354">
        <v>0</v>
      </c>
      <c r="AI13" s="354">
        <v>0</v>
      </c>
      <c r="AJ13" s="354">
        <v>0</v>
      </c>
      <c r="AK13" s="354">
        <v>1</v>
      </c>
      <c r="AL13" s="354">
        <v>0</v>
      </c>
      <c r="AM13" s="354">
        <v>0</v>
      </c>
      <c r="AN13" s="354">
        <v>0</v>
      </c>
      <c r="AO13" s="354">
        <v>6</v>
      </c>
      <c r="AP13" s="354">
        <v>2</v>
      </c>
      <c r="AQ13" s="354">
        <v>0</v>
      </c>
      <c r="AR13" s="354">
        <v>0</v>
      </c>
      <c r="AS13" s="354">
        <v>0</v>
      </c>
      <c r="AT13" s="353"/>
      <c r="AU13" s="353"/>
      <c r="AV13" s="353"/>
    </row>
    <row r="14" spans="1:48" s="349" customFormat="1" ht="12" customHeight="1">
      <c r="A14" s="795"/>
      <c r="B14" s="801"/>
      <c r="C14" s="802"/>
      <c r="D14" s="358" t="s">
        <v>129</v>
      </c>
      <c r="E14" s="357">
        <v>2</v>
      </c>
      <c r="F14" s="356">
        <v>0</v>
      </c>
      <c r="G14" s="356">
        <v>2</v>
      </c>
      <c r="H14" s="356">
        <v>0</v>
      </c>
      <c r="I14" s="356">
        <v>0</v>
      </c>
      <c r="J14" s="356">
        <v>0</v>
      </c>
      <c r="K14" s="355">
        <v>0</v>
      </c>
      <c r="L14" s="355">
        <v>0</v>
      </c>
      <c r="M14" s="355">
        <v>0</v>
      </c>
      <c r="N14" s="355">
        <v>0</v>
      </c>
      <c r="O14" s="355">
        <v>0</v>
      </c>
      <c r="P14" s="355">
        <v>0</v>
      </c>
      <c r="Q14" s="355">
        <v>0</v>
      </c>
      <c r="R14" s="355">
        <v>0</v>
      </c>
      <c r="S14" s="355">
        <v>0</v>
      </c>
      <c r="T14" s="355">
        <v>0</v>
      </c>
      <c r="U14" s="355">
        <v>0</v>
      </c>
      <c r="V14" s="355">
        <v>0</v>
      </c>
      <c r="W14" s="355">
        <v>0</v>
      </c>
      <c r="X14" s="355">
        <v>0</v>
      </c>
      <c r="Y14" s="355">
        <v>0</v>
      </c>
      <c r="Z14" s="355">
        <v>0</v>
      </c>
      <c r="AA14" s="355">
        <v>0</v>
      </c>
      <c r="AB14" s="355">
        <v>0</v>
      </c>
      <c r="AC14" s="355">
        <v>0</v>
      </c>
      <c r="AD14" s="354">
        <v>0</v>
      </c>
      <c r="AE14" s="354">
        <v>0</v>
      </c>
      <c r="AF14" s="354">
        <v>0</v>
      </c>
      <c r="AG14" s="354">
        <v>0</v>
      </c>
      <c r="AH14" s="354">
        <v>0</v>
      </c>
      <c r="AI14" s="354">
        <v>0</v>
      </c>
      <c r="AJ14" s="354">
        <v>0</v>
      </c>
      <c r="AK14" s="354">
        <v>0</v>
      </c>
      <c r="AL14" s="354">
        <v>0</v>
      </c>
      <c r="AM14" s="354">
        <v>0</v>
      </c>
      <c r="AN14" s="354">
        <v>0</v>
      </c>
      <c r="AO14" s="354">
        <v>0</v>
      </c>
      <c r="AP14" s="354">
        <v>2</v>
      </c>
      <c r="AQ14" s="354">
        <v>0</v>
      </c>
      <c r="AR14" s="354">
        <v>0</v>
      </c>
      <c r="AS14" s="354">
        <v>0</v>
      </c>
      <c r="AT14" s="353"/>
      <c r="AU14" s="353"/>
      <c r="AV14" s="353"/>
    </row>
    <row r="15" spans="1:48" s="349" customFormat="1" ht="12" customHeight="1">
      <c r="A15" s="795"/>
      <c r="B15" s="806" t="s">
        <v>244</v>
      </c>
      <c r="C15" s="807"/>
      <c r="D15" s="358" t="s">
        <v>7</v>
      </c>
      <c r="E15" s="357">
        <v>44</v>
      </c>
      <c r="F15" s="356">
        <v>26</v>
      </c>
      <c r="G15" s="356">
        <v>15</v>
      </c>
      <c r="H15" s="356">
        <v>3</v>
      </c>
      <c r="I15" s="356">
        <v>0</v>
      </c>
      <c r="J15" s="356">
        <v>0</v>
      </c>
      <c r="K15" s="355">
        <v>6</v>
      </c>
      <c r="L15" s="355">
        <v>5</v>
      </c>
      <c r="M15" s="355">
        <v>3</v>
      </c>
      <c r="N15" s="355">
        <v>0</v>
      </c>
      <c r="O15" s="355">
        <v>0</v>
      </c>
      <c r="P15" s="355">
        <v>0</v>
      </c>
      <c r="Q15" s="355">
        <v>2</v>
      </c>
      <c r="R15" s="355">
        <v>0</v>
      </c>
      <c r="S15" s="355">
        <v>0</v>
      </c>
      <c r="T15" s="355">
        <v>0</v>
      </c>
      <c r="U15" s="355">
        <v>0</v>
      </c>
      <c r="V15" s="355">
        <v>0</v>
      </c>
      <c r="W15" s="355">
        <v>0</v>
      </c>
      <c r="X15" s="355">
        <v>0</v>
      </c>
      <c r="Y15" s="355">
        <v>0</v>
      </c>
      <c r="Z15" s="355">
        <v>5</v>
      </c>
      <c r="AA15" s="355">
        <v>2</v>
      </c>
      <c r="AB15" s="355">
        <v>0</v>
      </c>
      <c r="AC15" s="355">
        <v>0</v>
      </c>
      <c r="AD15" s="354">
        <v>0</v>
      </c>
      <c r="AE15" s="354">
        <v>9</v>
      </c>
      <c r="AF15" s="354">
        <v>1</v>
      </c>
      <c r="AG15" s="354">
        <v>0</v>
      </c>
      <c r="AH15" s="354">
        <v>0</v>
      </c>
      <c r="AI15" s="354">
        <v>0</v>
      </c>
      <c r="AJ15" s="354">
        <v>0</v>
      </c>
      <c r="AK15" s="354">
        <v>1</v>
      </c>
      <c r="AL15" s="354">
        <v>0</v>
      </c>
      <c r="AM15" s="354">
        <v>0</v>
      </c>
      <c r="AN15" s="354">
        <v>0</v>
      </c>
      <c r="AO15" s="354">
        <v>6</v>
      </c>
      <c r="AP15" s="354">
        <v>4</v>
      </c>
      <c r="AQ15" s="354">
        <v>0</v>
      </c>
      <c r="AR15" s="354">
        <v>0</v>
      </c>
      <c r="AS15" s="354">
        <v>0</v>
      </c>
      <c r="AT15" s="353"/>
      <c r="AU15" s="353"/>
      <c r="AV15" s="353"/>
    </row>
    <row r="16" spans="1:48" s="349" customFormat="1" ht="12" customHeight="1">
      <c r="A16" s="795"/>
      <c r="B16" s="808"/>
      <c r="C16" s="809"/>
      <c r="D16" s="359" t="s">
        <v>130</v>
      </c>
      <c r="E16" s="357">
        <v>44</v>
      </c>
      <c r="F16" s="356">
        <v>26</v>
      </c>
      <c r="G16" s="356">
        <v>15</v>
      </c>
      <c r="H16" s="356">
        <v>3</v>
      </c>
      <c r="I16" s="356">
        <v>0</v>
      </c>
      <c r="J16" s="356">
        <v>0</v>
      </c>
      <c r="K16" s="355">
        <v>6</v>
      </c>
      <c r="L16" s="355">
        <v>5</v>
      </c>
      <c r="M16" s="355">
        <v>3</v>
      </c>
      <c r="N16" s="355">
        <v>0</v>
      </c>
      <c r="O16" s="355">
        <v>0</v>
      </c>
      <c r="P16" s="355">
        <v>0</v>
      </c>
      <c r="Q16" s="355">
        <v>2</v>
      </c>
      <c r="R16" s="355">
        <v>0</v>
      </c>
      <c r="S16" s="355">
        <v>0</v>
      </c>
      <c r="T16" s="355">
        <v>0</v>
      </c>
      <c r="U16" s="355">
        <v>0</v>
      </c>
      <c r="V16" s="355">
        <v>0</v>
      </c>
      <c r="W16" s="355">
        <v>0</v>
      </c>
      <c r="X16" s="355">
        <v>0</v>
      </c>
      <c r="Y16" s="355">
        <v>0</v>
      </c>
      <c r="Z16" s="355">
        <v>5</v>
      </c>
      <c r="AA16" s="355">
        <v>2</v>
      </c>
      <c r="AB16" s="355">
        <v>0</v>
      </c>
      <c r="AC16" s="355">
        <v>0</v>
      </c>
      <c r="AD16" s="354">
        <v>0</v>
      </c>
      <c r="AE16" s="354">
        <v>9</v>
      </c>
      <c r="AF16" s="354">
        <v>1</v>
      </c>
      <c r="AG16" s="354">
        <v>0</v>
      </c>
      <c r="AH16" s="354">
        <v>0</v>
      </c>
      <c r="AI16" s="354">
        <v>0</v>
      </c>
      <c r="AJ16" s="354">
        <v>0</v>
      </c>
      <c r="AK16" s="354">
        <v>1</v>
      </c>
      <c r="AL16" s="354">
        <v>0</v>
      </c>
      <c r="AM16" s="354">
        <v>0</v>
      </c>
      <c r="AN16" s="354">
        <v>0</v>
      </c>
      <c r="AO16" s="354">
        <v>6</v>
      </c>
      <c r="AP16" s="354">
        <v>4</v>
      </c>
      <c r="AQ16" s="354">
        <v>0</v>
      </c>
      <c r="AR16" s="354">
        <v>0</v>
      </c>
      <c r="AS16" s="354">
        <v>0</v>
      </c>
      <c r="AT16" s="353"/>
      <c r="AU16" s="353"/>
      <c r="AV16" s="353"/>
    </row>
    <row r="17" spans="1:48" s="349" customFormat="1" ht="12" customHeight="1">
      <c r="A17" s="795"/>
      <c r="B17" s="810"/>
      <c r="C17" s="811"/>
      <c r="D17" s="358" t="s">
        <v>129</v>
      </c>
      <c r="E17" s="357">
        <v>0</v>
      </c>
      <c r="F17" s="356">
        <v>0</v>
      </c>
      <c r="G17" s="356">
        <v>0</v>
      </c>
      <c r="H17" s="356">
        <v>0</v>
      </c>
      <c r="I17" s="356">
        <v>0</v>
      </c>
      <c r="J17" s="356">
        <v>0</v>
      </c>
      <c r="K17" s="355">
        <v>0</v>
      </c>
      <c r="L17" s="355">
        <v>0</v>
      </c>
      <c r="M17" s="355">
        <v>0</v>
      </c>
      <c r="N17" s="355">
        <v>0</v>
      </c>
      <c r="O17" s="355">
        <v>0</v>
      </c>
      <c r="P17" s="355">
        <v>0</v>
      </c>
      <c r="Q17" s="355">
        <v>0</v>
      </c>
      <c r="R17" s="355">
        <v>0</v>
      </c>
      <c r="S17" s="355">
        <v>0</v>
      </c>
      <c r="T17" s="355">
        <v>0</v>
      </c>
      <c r="U17" s="355">
        <v>0</v>
      </c>
      <c r="V17" s="355">
        <v>0</v>
      </c>
      <c r="W17" s="355">
        <v>0</v>
      </c>
      <c r="X17" s="355">
        <v>0</v>
      </c>
      <c r="Y17" s="355">
        <v>0</v>
      </c>
      <c r="Z17" s="355">
        <v>0</v>
      </c>
      <c r="AA17" s="355">
        <v>0</v>
      </c>
      <c r="AB17" s="355">
        <v>0</v>
      </c>
      <c r="AC17" s="355">
        <v>0</v>
      </c>
      <c r="AD17" s="354">
        <v>0</v>
      </c>
      <c r="AE17" s="354">
        <v>0</v>
      </c>
      <c r="AF17" s="354">
        <v>0</v>
      </c>
      <c r="AG17" s="354">
        <v>0</v>
      </c>
      <c r="AH17" s="354">
        <v>0</v>
      </c>
      <c r="AI17" s="354">
        <v>0</v>
      </c>
      <c r="AJ17" s="354">
        <v>0</v>
      </c>
      <c r="AK17" s="354">
        <v>0</v>
      </c>
      <c r="AL17" s="354">
        <v>0</v>
      </c>
      <c r="AM17" s="354">
        <v>0</v>
      </c>
      <c r="AN17" s="354">
        <v>0</v>
      </c>
      <c r="AO17" s="354">
        <v>0</v>
      </c>
      <c r="AP17" s="354">
        <v>0</v>
      </c>
      <c r="AQ17" s="354">
        <v>0</v>
      </c>
      <c r="AR17" s="354">
        <v>0</v>
      </c>
      <c r="AS17" s="354">
        <v>0</v>
      </c>
      <c r="AT17" s="353"/>
      <c r="AU17" s="353"/>
      <c r="AV17" s="353"/>
    </row>
    <row r="18" spans="1:48" s="349" customFormat="1" ht="12" customHeight="1">
      <c r="A18" s="795"/>
      <c r="B18" s="806" t="s">
        <v>243</v>
      </c>
      <c r="C18" s="807"/>
      <c r="D18" s="358" t="s">
        <v>7</v>
      </c>
      <c r="E18" s="357">
        <v>44</v>
      </c>
      <c r="F18" s="356">
        <v>26</v>
      </c>
      <c r="G18" s="356">
        <v>15</v>
      </c>
      <c r="H18" s="356">
        <v>3</v>
      </c>
      <c r="I18" s="356">
        <v>0</v>
      </c>
      <c r="J18" s="356">
        <v>0</v>
      </c>
      <c r="K18" s="355">
        <v>6</v>
      </c>
      <c r="L18" s="355">
        <v>5</v>
      </c>
      <c r="M18" s="355">
        <v>3</v>
      </c>
      <c r="N18" s="355">
        <v>0</v>
      </c>
      <c r="O18" s="355">
        <v>0</v>
      </c>
      <c r="P18" s="355">
        <v>0</v>
      </c>
      <c r="Q18" s="355">
        <v>2</v>
      </c>
      <c r="R18" s="355">
        <v>0</v>
      </c>
      <c r="S18" s="355">
        <v>0</v>
      </c>
      <c r="T18" s="355">
        <v>0</v>
      </c>
      <c r="U18" s="355">
        <v>0</v>
      </c>
      <c r="V18" s="355">
        <v>0</v>
      </c>
      <c r="W18" s="355">
        <v>0</v>
      </c>
      <c r="X18" s="355">
        <v>0</v>
      </c>
      <c r="Y18" s="355">
        <v>0</v>
      </c>
      <c r="Z18" s="355">
        <v>5</v>
      </c>
      <c r="AA18" s="355">
        <v>2</v>
      </c>
      <c r="AB18" s="355">
        <v>0</v>
      </c>
      <c r="AC18" s="355">
        <v>0</v>
      </c>
      <c r="AD18" s="354">
        <v>0</v>
      </c>
      <c r="AE18" s="354">
        <v>9</v>
      </c>
      <c r="AF18" s="354">
        <v>1</v>
      </c>
      <c r="AG18" s="354">
        <v>0</v>
      </c>
      <c r="AH18" s="354">
        <v>0</v>
      </c>
      <c r="AI18" s="354">
        <v>0</v>
      </c>
      <c r="AJ18" s="354">
        <v>0</v>
      </c>
      <c r="AK18" s="354">
        <v>1</v>
      </c>
      <c r="AL18" s="354">
        <v>0</v>
      </c>
      <c r="AM18" s="354">
        <v>0</v>
      </c>
      <c r="AN18" s="354">
        <v>0</v>
      </c>
      <c r="AO18" s="354">
        <v>6</v>
      </c>
      <c r="AP18" s="354">
        <v>4</v>
      </c>
      <c r="AQ18" s="354">
        <v>0</v>
      </c>
      <c r="AR18" s="354">
        <v>0</v>
      </c>
      <c r="AS18" s="354">
        <v>0</v>
      </c>
      <c r="AT18" s="353"/>
      <c r="AU18" s="353"/>
      <c r="AV18" s="353"/>
    </row>
    <row r="19" spans="1:48" s="349" customFormat="1" ht="12" customHeight="1">
      <c r="A19" s="795"/>
      <c r="B19" s="808"/>
      <c r="C19" s="809"/>
      <c r="D19" s="359" t="s">
        <v>130</v>
      </c>
      <c r="E19" s="357">
        <v>44</v>
      </c>
      <c r="F19" s="356">
        <v>26</v>
      </c>
      <c r="G19" s="356">
        <v>15</v>
      </c>
      <c r="H19" s="356">
        <v>3</v>
      </c>
      <c r="I19" s="356">
        <v>0</v>
      </c>
      <c r="J19" s="356">
        <v>0</v>
      </c>
      <c r="K19" s="355">
        <v>6</v>
      </c>
      <c r="L19" s="355">
        <v>5</v>
      </c>
      <c r="M19" s="355">
        <v>3</v>
      </c>
      <c r="N19" s="355">
        <v>0</v>
      </c>
      <c r="O19" s="355">
        <v>0</v>
      </c>
      <c r="P19" s="355">
        <v>0</v>
      </c>
      <c r="Q19" s="355">
        <v>2</v>
      </c>
      <c r="R19" s="355">
        <v>0</v>
      </c>
      <c r="S19" s="355">
        <v>0</v>
      </c>
      <c r="T19" s="355">
        <v>0</v>
      </c>
      <c r="U19" s="355">
        <v>0</v>
      </c>
      <c r="V19" s="355">
        <v>0</v>
      </c>
      <c r="W19" s="355">
        <v>0</v>
      </c>
      <c r="X19" s="355">
        <v>0</v>
      </c>
      <c r="Y19" s="355">
        <v>0</v>
      </c>
      <c r="Z19" s="355">
        <v>5</v>
      </c>
      <c r="AA19" s="355">
        <v>2</v>
      </c>
      <c r="AB19" s="355">
        <v>0</v>
      </c>
      <c r="AC19" s="355">
        <v>0</v>
      </c>
      <c r="AD19" s="354">
        <v>0</v>
      </c>
      <c r="AE19" s="354">
        <v>9</v>
      </c>
      <c r="AF19" s="354">
        <v>1</v>
      </c>
      <c r="AG19" s="354">
        <v>0</v>
      </c>
      <c r="AH19" s="354">
        <v>0</v>
      </c>
      <c r="AI19" s="354">
        <v>0</v>
      </c>
      <c r="AJ19" s="354">
        <v>0</v>
      </c>
      <c r="AK19" s="354">
        <v>1</v>
      </c>
      <c r="AL19" s="354">
        <v>0</v>
      </c>
      <c r="AM19" s="354">
        <v>0</v>
      </c>
      <c r="AN19" s="354">
        <v>0</v>
      </c>
      <c r="AO19" s="354">
        <v>6</v>
      </c>
      <c r="AP19" s="354">
        <v>4</v>
      </c>
      <c r="AQ19" s="354">
        <v>0</v>
      </c>
      <c r="AR19" s="354">
        <v>0</v>
      </c>
      <c r="AS19" s="354">
        <v>0</v>
      </c>
      <c r="AT19" s="353"/>
      <c r="AU19" s="353"/>
      <c r="AV19" s="353"/>
    </row>
    <row r="20" spans="1:48" s="349" customFormat="1" ht="12" customHeight="1">
      <c r="A20" s="795"/>
      <c r="B20" s="810"/>
      <c r="C20" s="811"/>
      <c r="D20" s="358" t="s">
        <v>129</v>
      </c>
      <c r="E20" s="357">
        <v>0</v>
      </c>
      <c r="F20" s="356">
        <v>0</v>
      </c>
      <c r="G20" s="356">
        <v>0</v>
      </c>
      <c r="H20" s="356">
        <v>0</v>
      </c>
      <c r="I20" s="356">
        <v>0</v>
      </c>
      <c r="J20" s="356">
        <v>0</v>
      </c>
      <c r="K20" s="355">
        <v>0</v>
      </c>
      <c r="L20" s="355">
        <v>0</v>
      </c>
      <c r="M20" s="355">
        <v>0</v>
      </c>
      <c r="N20" s="355">
        <v>0</v>
      </c>
      <c r="O20" s="355">
        <v>0</v>
      </c>
      <c r="P20" s="355">
        <v>0</v>
      </c>
      <c r="Q20" s="355">
        <v>0</v>
      </c>
      <c r="R20" s="355">
        <v>0</v>
      </c>
      <c r="S20" s="355">
        <v>0</v>
      </c>
      <c r="T20" s="355">
        <v>0</v>
      </c>
      <c r="U20" s="355">
        <v>0</v>
      </c>
      <c r="V20" s="355">
        <v>0</v>
      </c>
      <c r="W20" s="355">
        <v>0</v>
      </c>
      <c r="X20" s="355">
        <v>0</v>
      </c>
      <c r="Y20" s="355">
        <v>0</v>
      </c>
      <c r="Z20" s="355">
        <v>0</v>
      </c>
      <c r="AA20" s="355">
        <v>0</v>
      </c>
      <c r="AB20" s="355">
        <v>0</v>
      </c>
      <c r="AC20" s="355">
        <v>0</v>
      </c>
      <c r="AD20" s="354">
        <v>0</v>
      </c>
      <c r="AE20" s="354">
        <v>0</v>
      </c>
      <c r="AF20" s="354">
        <v>0</v>
      </c>
      <c r="AG20" s="354">
        <v>0</v>
      </c>
      <c r="AH20" s="354">
        <v>0</v>
      </c>
      <c r="AI20" s="354">
        <v>0</v>
      </c>
      <c r="AJ20" s="354">
        <v>0</v>
      </c>
      <c r="AK20" s="354">
        <v>0</v>
      </c>
      <c r="AL20" s="354">
        <v>0</v>
      </c>
      <c r="AM20" s="354">
        <v>0</v>
      </c>
      <c r="AN20" s="354">
        <v>0</v>
      </c>
      <c r="AO20" s="354">
        <v>0</v>
      </c>
      <c r="AP20" s="354">
        <v>0</v>
      </c>
      <c r="AQ20" s="354">
        <v>0</v>
      </c>
      <c r="AR20" s="354">
        <v>0</v>
      </c>
      <c r="AS20" s="354">
        <v>0</v>
      </c>
      <c r="AT20" s="353"/>
      <c r="AU20" s="353"/>
      <c r="AV20" s="353"/>
    </row>
    <row r="21" spans="1:48" s="349" customFormat="1" ht="12" customHeight="1">
      <c r="A21" s="795"/>
      <c r="B21" s="797" t="s">
        <v>149</v>
      </c>
      <c r="C21" s="798"/>
      <c r="D21" s="358" t="s">
        <v>7</v>
      </c>
      <c r="E21" s="357">
        <v>108</v>
      </c>
      <c r="F21" s="356">
        <v>85</v>
      </c>
      <c r="G21" s="356">
        <v>20</v>
      </c>
      <c r="H21" s="356">
        <v>3</v>
      </c>
      <c r="I21" s="356">
        <v>0</v>
      </c>
      <c r="J21" s="356">
        <v>0</v>
      </c>
      <c r="K21" s="355">
        <v>12</v>
      </c>
      <c r="L21" s="355">
        <v>5</v>
      </c>
      <c r="M21" s="355">
        <v>3</v>
      </c>
      <c r="N21" s="355">
        <v>0</v>
      </c>
      <c r="O21" s="355">
        <v>0</v>
      </c>
      <c r="P21" s="355">
        <v>1</v>
      </c>
      <c r="Q21" s="355">
        <v>2</v>
      </c>
      <c r="R21" s="355">
        <v>0</v>
      </c>
      <c r="S21" s="355">
        <v>0</v>
      </c>
      <c r="T21" s="355">
        <v>0</v>
      </c>
      <c r="U21" s="355">
        <v>20</v>
      </c>
      <c r="V21" s="355">
        <v>0</v>
      </c>
      <c r="W21" s="355">
        <v>0</v>
      </c>
      <c r="X21" s="355">
        <v>0</v>
      </c>
      <c r="Y21" s="355">
        <v>0</v>
      </c>
      <c r="Z21" s="355">
        <v>20</v>
      </c>
      <c r="AA21" s="355">
        <v>6</v>
      </c>
      <c r="AB21" s="355">
        <v>0</v>
      </c>
      <c r="AC21" s="355">
        <v>0</v>
      </c>
      <c r="AD21" s="354">
        <v>0</v>
      </c>
      <c r="AE21" s="354">
        <v>25</v>
      </c>
      <c r="AF21" s="354">
        <v>3</v>
      </c>
      <c r="AG21" s="354">
        <v>0</v>
      </c>
      <c r="AH21" s="354">
        <v>0</v>
      </c>
      <c r="AI21" s="354">
        <v>0</v>
      </c>
      <c r="AJ21" s="354">
        <v>2</v>
      </c>
      <c r="AK21" s="354">
        <v>0</v>
      </c>
      <c r="AL21" s="354">
        <v>0</v>
      </c>
      <c r="AM21" s="354">
        <v>0</v>
      </c>
      <c r="AN21" s="354">
        <v>0</v>
      </c>
      <c r="AO21" s="354">
        <v>5</v>
      </c>
      <c r="AP21" s="354">
        <v>4</v>
      </c>
      <c r="AQ21" s="354">
        <v>0</v>
      </c>
      <c r="AR21" s="354">
        <v>0</v>
      </c>
      <c r="AS21" s="354">
        <v>0</v>
      </c>
      <c r="AT21" s="353"/>
      <c r="AU21" s="353"/>
      <c r="AV21" s="353"/>
    </row>
    <row r="22" spans="1:48" s="349" customFormat="1" ht="12" customHeight="1">
      <c r="A22" s="795"/>
      <c r="B22" s="799"/>
      <c r="C22" s="800"/>
      <c r="D22" s="359" t="s">
        <v>130</v>
      </c>
      <c r="E22" s="357">
        <v>105</v>
      </c>
      <c r="F22" s="356">
        <v>82</v>
      </c>
      <c r="G22" s="356">
        <v>20</v>
      </c>
      <c r="H22" s="356">
        <v>3</v>
      </c>
      <c r="I22" s="356">
        <v>0</v>
      </c>
      <c r="J22" s="356">
        <v>0</v>
      </c>
      <c r="K22" s="355">
        <v>12</v>
      </c>
      <c r="L22" s="355">
        <v>5</v>
      </c>
      <c r="M22" s="355">
        <v>3</v>
      </c>
      <c r="N22" s="355">
        <v>0</v>
      </c>
      <c r="O22" s="355">
        <v>0</v>
      </c>
      <c r="P22" s="355">
        <v>1</v>
      </c>
      <c r="Q22" s="355">
        <v>2</v>
      </c>
      <c r="R22" s="355">
        <v>0</v>
      </c>
      <c r="S22" s="355">
        <v>0</v>
      </c>
      <c r="T22" s="355">
        <v>0</v>
      </c>
      <c r="U22" s="355">
        <v>18</v>
      </c>
      <c r="V22" s="355">
        <v>0</v>
      </c>
      <c r="W22" s="355">
        <v>0</v>
      </c>
      <c r="X22" s="355">
        <v>0</v>
      </c>
      <c r="Y22" s="355">
        <v>0</v>
      </c>
      <c r="Z22" s="355">
        <v>19</v>
      </c>
      <c r="AA22" s="355">
        <v>6</v>
      </c>
      <c r="AB22" s="355">
        <v>0</v>
      </c>
      <c r="AC22" s="355">
        <v>0</v>
      </c>
      <c r="AD22" s="354">
        <v>0</v>
      </c>
      <c r="AE22" s="354">
        <v>25</v>
      </c>
      <c r="AF22" s="354">
        <v>3</v>
      </c>
      <c r="AG22" s="354">
        <v>0</v>
      </c>
      <c r="AH22" s="354">
        <v>0</v>
      </c>
      <c r="AI22" s="354">
        <v>0</v>
      </c>
      <c r="AJ22" s="354">
        <v>2</v>
      </c>
      <c r="AK22" s="354">
        <v>0</v>
      </c>
      <c r="AL22" s="354">
        <v>0</v>
      </c>
      <c r="AM22" s="354">
        <v>0</v>
      </c>
      <c r="AN22" s="354">
        <v>0</v>
      </c>
      <c r="AO22" s="354">
        <v>5</v>
      </c>
      <c r="AP22" s="354">
        <v>4</v>
      </c>
      <c r="AQ22" s="354">
        <v>0</v>
      </c>
      <c r="AR22" s="354">
        <v>0</v>
      </c>
      <c r="AS22" s="354">
        <v>0</v>
      </c>
      <c r="AT22" s="353"/>
      <c r="AU22" s="353"/>
      <c r="AV22" s="353"/>
    </row>
    <row r="23" spans="1:48" s="349" customFormat="1" ht="12" customHeight="1">
      <c r="A23" s="795"/>
      <c r="B23" s="801"/>
      <c r="C23" s="802"/>
      <c r="D23" s="358" t="s">
        <v>129</v>
      </c>
      <c r="E23" s="357">
        <v>3</v>
      </c>
      <c r="F23" s="356">
        <v>3</v>
      </c>
      <c r="G23" s="356">
        <v>0</v>
      </c>
      <c r="H23" s="356">
        <v>0</v>
      </c>
      <c r="I23" s="356">
        <v>0</v>
      </c>
      <c r="J23" s="356">
        <v>0</v>
      </c>
      <c r="K23" s="355">
        <v>0</v>
      </c>
      <c r="L23" s="355">
        <v>0</v>
      </c>
      <c r="M23" s="355">
        <v>0</v>
      </c>
      <c r="N23" s="355">
        <v>0</v>
      </c>
      <c r="O23" s="355">
        <v>0</v>
      </c>
      <c r="P23" s="355">
        <v>0</v>
      </c>
      <c r="Q23" s="355">
        <v>0</v>
      </c>
      <c r="R23" s="355">
        <v>0</v>
      </c>
      <c r="S23" s="355">
        <v>0</v>
      </c>
      <c r="T23" s="355">
        <v>0</v>
      </c>
      <c r="U23" s="355">
        <v>2</v>
      </c>
      <c r="V23" s="355">
        <v>0</v>
      </c>
      <c r="W23" s="355">
        <v>0</v>
      </c>
      <c r="X23" s="355">
        <v>0</v>
      </c>
      <c r="Y23" s="355">
        <v>0</v>
      </c>
      <c r="Z23" s="355">
        <v>1</v>
      </c>
      <c r="AA23" s="355">
        <v>0</v>
      </c>
      <c r="AB23" s="355">
        <v>0</v>
      </c>
      <c r="AC23" s="355">
        <v>0</v>
      </c>
      <c r="AD23" s="354">
        <v>0</v>
      </c>
      <c r="AE23" s="354">
        <v>0</v>
      </c>
      <c r="AF23" s="354">
        <v>0</v>
      </c>
      <c r="AG23" s="354">
        <v>0</v>
      </c>
      <c r="AH23" s="354">
        <v>0</v>
      </c>
      <c r="AI23" s="354">
        <v>0</v>
      </c>
      <c r="AJ23" s="354">
        <v>0</v>
      </c>
      <c r="AK23" s="354">
        <v>0</v>
      </c>
      <c r="AL23" s="354">
        <v>0</v>
      </c>
      <c r="AM23" s="354">
        <v>0</v>
      </c>
      <c r="AN23" s="354">
        <v>0</v>
      </c>
      <c r="AO23" s="354">
        <v>0</v>
      </c>
      <c r="AP23" s="354">
        <v>0</v>
      </c>
      <c r="AQ23" s="354">
        <v>0</v>
      </c>
      <c r="AR23" s="354">
        <v>0</v>
      </c>
      <c r="AS23" s="354">
        <v>0</v>
      </c>
      <c r="AT23" s="353"/>
      <c r="AU23" s="353"/>
      <c r="AV23" s="353"/>
    </row>
    <row r="24" spans="1:48" s="349" customFormat="1" ht="12" customHeight="1">
      <c r="A24" s="795"/>
      <c r="B24" s="797" t="s">
        <v>242</v>
      </c>
      <c r="C24" s="798"/>
      <c r="D24" s="358" t="s">
        <v>7</v>
      </c>
      <c r="E24" s="357">
        <v>0</v>
      </c>
      <c r="F24" s="356">
        <v>0</v>
      </c>
      <c r="G24" s="356">
        <v>0</v>
      </c>
      <c r="H24" s="356">
        <v>0</v>
      </c>
      <c r="I24" s="356">
        <v>0</v>
      </c>
      <c r="J24" s="356">
        <v>0</v>
      </c>
      <c r="K24" s="355">
        <v>0</v>
      </c>
      <c r="L24" s="355">
        <v>0</v>
      </c>
      <c r="M24" s="355">
        <v>0</v>
      </c>
      <c r="N24" s="355">
        <v>0</v>
      </c>
      <c r="O24" s="355">
        <v>0</v>
      </c>
      <c r="P24" s="355">
        <v>0</v>
      </c>
      <c r="Q24" s="355">
        <v>0</v>
      </c>
      <c r="R24" s="355">
        <v>0</v>
      </c>
      <c r="S24" s="355">
        <v>0</v>
      </c>
      <c r="T24" s="355">
        <v>0</v>
      </c>
      <c r="U24" s="355">
        <v>0</v>
      </c>
      <c r="V24" s="355">
        <v>0</v>
      </c>
      <c r="W24" s="355">
        <v>0</v>
      </c>
      <c r="X24" s="355">
        <v>0</v>
      </c>
      <c r="Y24" s="355">
        <v>0</v>
      </c>
      <c r="Z24" s="355">
        <v>0</v>
      </c>
      <c r="AA24" s="355">
        <v>0</v>
      </c>
      <c r="AB24" s="355">
        <v>0</v>
      </c>
      <c r="AC24" s="355">
        <v>0</v>
      </c>
      <c r="AD24" s="354">
        <v>0</v>
      </c>
      <c r="AE24" s="354">
        <v>0</v>
      </c>
      <c r="AF24" s="354">
        <v>0</v>
      </c>
      <c r="AG24" s="354">
        <v>0</v>
      </c>
      <c r="AH24" s="354">
        <v>0</v>
      </c>
      <c r="AI24" s="354">
        <v>0</v>
      </c>
      <c r="AJ24" s="354">
        <v>0</v>
      </c>
      <c r="AK24" s="354">
        <v>0</v>
      </c>
      <c r="AL24" s="354">
        <v>0</v>
      </c>
      <c r="AM24" s="354">
        <v>0</v>
      </c>
      <c r="AN24" s="354">
        <v>0</v>
      </c>
      <c r="AO24" s="354">
        <v>0</v>
      </c>
      <c r="AP24" s="354">
        <v>0</v>
      </c>
      <c r="AQ24" s="354">
        <v>0</v>
      </c>
      <c r="AR24" s="354">
        <v>0</v>
      </c>
      <c r="AS24" s="354">
        <v>0</v>
      </c>
      <c r="AT24" s="353"/>
      <c r="AU24" s="353"/>
      <c r="AV24" s="353"/>
    </row>
    <row r="25" spans="1:48" s="349" customFormat="1" ht="12" customHeight="1">
      <c r="A25" s="795"/>
      <c r="B25" s="799"/>
      <c r="C25" s="800"/>
      <c r="D25" s="359" t="s">
        <v>130</v>
      </c>
      <c r="E25" s="357">
        <v>0</v>
      </c>
      <c r="F25" s="356">
        <v>0</v>
      </c>
      <c r="G25" s="356">
        <v>0</v>
      </c>
      <c r="H25" s="356">
        <v>0</v>
      </c>
      <c r="I25" s="356">
        <v>0</v>
      </c>
      <c r="J25" s="356">
        <v>0</v>
      </c>
      <c r="K25" s="355">
        <v>0</v>
      </c>
      <c r="L25" s="355">
        <v>0</v>
      </c>
      <c r="M25" s="355">
        <v>0</v>
      </c>
      <c r="N25" s="355">
        <v>0</v>
      </c>
      <c r="O25" s="355">
        <v>0</v>
      </c>
      <c r="P25" s="355">
        <v>0</v>
      </c>
      <c r="Q25" s="355">
        <v>0</v>
      </c>
      <c r="R25" s="355">
        <v>0</v>
      </c>
      <c r="S25" s="355">
        <v>0</v>
      </c>
      <c r="T25" s="355">
        <v>0</v>
      </c>
      <c r="U25" s="355">
        <v>0</v>
      </c>
      <c r="V25" s="355">
        <v>0</v>
      </c>
      <c r="W25" s="355">
        <v>0</v>
      </c>
      <c r="X25" s="355">
        <v>0</v>
      </c>
      <c r="Y25" s="355">
        <v>0</v>
      </c>
      <c r="Z25" s="355">
        <v>0</v>
      </c>
      <c r="AA25" s="355">
        <v>0</v>
      </c>
      <c r="AB25" s="355">
        <v>0</v>
      </c>
      <c r="AC25" s="355">
        <v>0</v>
      </c>
      <c r="AD25" s="354">
        <v>0</v>
      </c>
      <c r="AE25" s="354">
        <v>0</v>
      </c>
      <c r="AF25" s="354">
        <v>0</v>
      </c>
      <c r="AG25" s="354">
        <v>0</v>
      </c>
      <c r="AH25" s="354">
        <v>0</v>
      </c>
      <c r="AI25" s="354">
        <v>0</v>
      </c>
      <c r="AJ25" s="354">
        <v>0</v>
      </c>
      <c r="AK25" s="354">
        <v>0</v>
      </c>
      <c r="AL25" s="354">
        <v>0</v>
      </c>
      <c r="AM25" s="354">
        <v>0</v>
      </c>
      <c r="AN25" s="354">
        <v>0</v>
      </c>
      <c r="AO25" s="354">
        <v>0</v>
      </c>
      <c r="AP25" s="354">
        <v>0</v>
      </c>
      <c r="AQ25" s="354">
        <v>0</v>
      </c>
      <c r="AR25" s="354">
        <v>0</v>
      </c>
      <c r="AS25" s="354">
        <v>0</v>
      </c>
      <c r="AT25" s="353"/>
      <c r="AU25" s="353"/>
      <c r="AV25" s="353"/>
    </row>
    <row r="26" spans="1:48" s="349" customFormat="1" ht="12" customHeight="1">
      <c r="A26" s="795"/>
      <c r="B26" s="801"/>
      <c r="C26" s="802"/>
      <c r="D26" s="358" t="s">
        <v>129</v>
      </c>
      <c r="E26" s="357">
        <v>0</v>
      </c>
      <c r="F26" s="356">
        <v>0</v>
      </c>
      <c r="G26" s="356">
        <v>0</v>
      </c>
      <c r="H26" s="356">
        <v>0</v>
      </c>
      <c r="I26" s="356">
        <v>0</v>
      </c>
      <c r="J26" s="356">
        <v>0</v>
      </c>
      <c r="K26" s="355">
        <v>0</v>
      </c>
      <c r="L26" s="355">
        <v>0</v>
      </c>
      <c r="M26" s="355">
        <v>0</v>
      </c>
      <c r="N26" s="355">
        <v>0</v>
      </c>
      <c r="O26" s="355">
        <v>0</v>
      </c>
      <c r="P26" s="355">
        <v>0</v>
      </c>
      <c r="Q26" s="355">
        <v>0</v>
      </c>
      <c r="R26" s="355">
        <v>0</v>
      </c>
      <c r="S26" s="355">
        <v>0</v>
      </c>
      <c r="T26" s="355">
        <v>0</v>
      </c>
      <c r="U26" s="355">
        <v>0</v>
      </c>
      <c r="V26" s="355">
        <v>0</v>
      </c>
      <c r="W26" s="355">
        <v>0</v>
      </c>
      <c r="X26" s="355">
        <v>0</v>
      </c>
      <c r="Y26" s="355">
        <v>0</v>
      </c>
      <c r="Z26" s="355">
        <v>0</v>
      </c>
      <c r="AA26" s="355">
        <v>0</v>
      </c>
      <c r="AB26" s="355">
        <v>0</v>
      </c>
      <c r="AC26" s="355">
        <v>0</v>
      </c>
      <c r="AD26" s="354">
        <v>0</v>
      </c>
      <c r="AE26" s="354">
        <v>0</v>
      </c>
      <c r="AF26" s="354">
        <v>0</v>
      </c>
      <c r="AG26" s="354">
        <v>0</v>
      </c>
      <c r="AH26" s="354">
        <v>0</v>
      </c>
      <c r="AI26" s="354">
        <v>0</v>
      </c>
      <c r="AJ26" s="354">
        <v>0</v>
      </c>
      <c r="AK26" s="354">
        <v>0</v>
      </c>
      <c r="AL26" s="354">
        <v>0</v>
      </c>
      <c r="AM26" s="354">
        <v>0</v>
      </c>
      <c r="AN26" s="354">
        <v>0</v>
      </c>
      <c r="AO26" s="354">
        <v>0</v>
      </c>
      <c r="AP26" s="354">
        <v>0</v>
      </c>
      <c r="AQ26" s="354">
        <v>0</v>
      </c>
      <c r="AR26" s="354">
        <v>0</v>
      </c>
      <c r="AS26" s="354">
        <v>0</v>
      </c>
      <c r="AT26" s="353"/>
      <c r="AU26" s="353"/>
      <c r="AV26" s="353"/>
    </row>
    <row r="27" spans="1:48" s="349" customFormat="1" ht="12" customHeight="1">
      <c r="A27" s="795"/>
      <c r="B27" s="806" t="s">
        <v>241</v>
      </c>
      <c r="C27" s="807"/>
      <c r="D27" s="358" t="s">
        <v>7</v>
      </c>
      <c r="E27" s="357">
        <v>108</v>
      </c>
      <c r="F27" s="356">
        <v>85</v>
      </c>
      <c r="G27" s="356">
        <v>20</v>
      </c>
      <c r="H27" s="356">
        <v>3</v>
      </c>
      <c r="I27" s="356">
        <v>0</v>
      </c>
      <c r="J27" s="356">
        <v>0</v>
      </c>
      <c r="K27" s="355">
        <v>12</v>
      </c>
      <c r="L27" s="355">
        <v>5</v>
      </c>
      <c r="M27" s="355">
        <v>3</v>
      </c>
      <c r="N27" s="355">
        <v>0</v>
      </c>
      <c r="O27" s="355">
        <v>0</v>
      </c>
      <c r="P27" s="355">
        <v>1</v>
      </c>
      <c r="Q27" s="355">
        <v>2</v>
      </c>
      <c r="R27" s="355">
        <v>0</v>
      </c>
      <c r="S27" s="355">
        <v>0</v>
      </c>
      <c r="T27" s="355">
        <v>0</v>
      </c>
      <c r="U27" s="355">
        <v>20</v>
      </c>
      <c r="V27" s="355">
        <v>0</v>
      </c>
      <c r="W27" s="355">
        <v>0</v>
      </c>
      <c r="X27" s="355">
        <v>0</v>
      </c>
      <c r="Y27" s="355">
        <v>0</v>
      </c>
      <c r="Z27" s="355">
        <v>20</v>
      </c>
      <c r="AA27" s="355">
        <v>6</v>
      </c>
      <c r="AB27" s="355">
        <v>0</v>
      </c>
      <c r="AC27" s="355">
        <v>0</v>
      </c>
      <c r="AD27" s="354">
        <v>0</v>
      </c>
      <c r="AE27" s="354">
        <v>25</v>
      </c>
      <c r="AF27" s="354">
        <v>3</v>
      </c>
      <c r="AG27" s="354">
        <v>0</v>
      </c>
      <c r="AH27" s="354">
        <v>0</v>
      </c>
      <c r="AI27" s="354">
        <v>0</v>
      </c>
      <c r="AJ27" s="354">
        <v>2</v>
      </c>
      <c r="AK27" s="354">
        <v>0</v>
      </c>
      <c r="AL27" s="354">
        <v>0</v>
      </c>
      <c r="AM27" s="354">
        <v>0</v>
      </c>
      <c r="AN27" s="354">
        <v>0</v>
      </c>
      <c r="AO27" s="354">
        <v>5</v>
      </c>
      <c r="AP27" s="354">
        <v>4</v>
      </c>
      <c r="AQ27" s="354">
        <v>0</v>
      </c>
      <c r="AR27" s="354">
        <v>0</v>
      </c>
      <c r="AS27" s="354">
        <v>0</v>
      </c>
      <c r="AT27" s="353"/>
      <c r="AU27" s="353"/>
      <c r="AV27" s="353"/>
    </row>
    <row r="28" spans="1:48" s="349" customFormat="1" ht="12" customHeight="1">
      <c r="A28" s="795"/>
      <c r="B28" s="808"/>
      <c r="C28" s="809"/>
      <c r="D28" s="359" t="s">
        <v>130</v>
      </c>
      <c r="E28" s="357">
        <v>108</v>
      </c>
      <c r="F28" s="356">
        <v>85</v>
      </c>
      <c r="G28" s="356">
        <v>20</v>
      </c>
      <c r="H28" s="356">
        <v>3</v>
      </c>
      <c r="I28" s="356">
        <v>0</v>
      </c>
      <c r="J28" s="356">
        <v>0</v>
      </c>
      <c r="K28" s="355">
        <v>12</v>
      </c>
      <c r="L28" s="355">
        <v>5</v>
      </c>
      <c r="M28" s="355">
        <v>3</v>
      </c>
      <c r="N28" s="355">
        <v>0</v>
      </c>
      <c r="O28" s="355">
        <v>0</v>
      </c>
      <c r="P28" s="355">
        <v>1</v>
      </c>
      <c r="Q28" s="355">
        <v>2</v>
      </c>
      <c r="R28" s="355">
        <v>0</v>
      </c>
      <c r="S28" s="355">
        <v>0</v>
      </c>
      <c r="T28" s="355">
        <v>0</v>
      </c>
      <c r="U28" s="355">
        <v>20</v>
      </c>
      <c r="V28" s="355">
        <v>0</v>
      </c>
      <c r="W28" s="355">
        <v>0</v>
      </c>
      <c r="X28" s="355">
        <v>0</v>
      </c>
      <c r="Y28" s="355">
        <v>0</v>
      </c>
      <c r="Z28" s="355">
        <v>20</v>
      </c>
      <c r="AA28" s="355">
        <v>6</v>
      </c>
      <c r="AB28" s="355">
        <v>0</v>
      </c>
      <c r="AC28" s="355">
        <v>0</v>
      </c>
      <c r="AD28" s="354">
        <v>0</v>
      </c>
      <c r="AE28" s="354">
        <v>25</v>
      </c>
      <c r="AF28" s="354">
        <v>3</v>
      </c>
      <c r="AG28" s="354">
        <v>0</v>
      </c>
      <c r="AH28" s="354">
        <v>0</v>
      </c>
      <c r="AI28" s="354">
        <v>0</v>
      </c>
      <c r="AJ28" s="354">
        <v>2</v>
      </c>
      <c r="AK28" s="354">
        <v>0</v>
      </c>
      <c r="AL28" s="354">
        <v>0</v>
      </c>
      <c r="AM28" s="354">
        <v>0</v>
      </c>
      <c r="AN28" s="354">
        <v>0</v>
      </c>
      <c r="AO28" s="354">
        <v>5</v>
      </c>
      <c r="AP28" s="354">
        <v>4</v>
      </c>
      <c r="AQ28" s="354">
        <v>0</v>
      </c>
      <c r="AR28" s="354">
        <v>0</v>
      </c>
      <c r="AS28" s="354">
        <v>0</v>
      </c>
      <c r="AT28" s="353"/>
      <c r="AU28" s="353"/>
      <c r="AV28" s="353"/>
    </row>
    <row r="29" spans="1:48" s="349" customFormat="1" ht="12" customHeight="1">
      <c r="A29" s="796"/>
      <c r="B29" s="810"/>
      <c r="C29" s="811"/>
      <c r="D29" s="358" t="s">
        <v>129</v>
      </c>
      <c r="E29" s="357">
        <v>0</v>
      </c>
      <c r="F29" s="356">
        <v>0</v>
      </c>
      <c r="G29" s="356">
        <v>0</v>
      </c>
      <c r="H29" s="356">
        <v>0</v>
      </c>
      <c r="I29" s="356">
        <v>0</v>
      </c>
      <c r="J29" s="356">
        <v>0</v>
      </c>
      <c r="K29" s="355">
        <v>0</v>
      </c>
      <c r="L29" s="355">
        <v>0</v>
      </c>
      <c r="M29" s="355">
        <v>0</v>
      </c>
      <c r="N29" s="355">
        <v>0</v>
      </c>
      <c r="O29" s="355">
        <v>0</v>
      </c>
      <c r="P29" s="355">
        <v>0</v>
      </c>
      <c r="Q29" s="355">
        <v>0</v>
      </c>
      <c r="R29" s="355">
        <v>0</v>
      </c>
      <c r="S29" s="355">
        <v>0</v>
      </c>
      <c r="T29" s="355">
        <v>0</v>
      </c>
      <c r="U29" s="355">
        <v>0</v>
      </c>
      <c r="V29" s="355">
        <v>0</v>
      </c>
      <c r="W29" s="355">
        <v>0</v>
      </c>
      <c r="X29" s="355">
        <v>0</v>
      </c>
      <c r="Y29" s="355">
        <v>0</v>
      </c>
      <c r="Z29" s="355">
        <v>0</v>
      </c>
      <c r="AA29" s="355">
        <v>0</v>
      </c>
      <c r="AB29" s="355">
        <v>0</v>
      </c>
      <c r="AC29" s="355">
        <v>0</v>
      </c>
      <c r="AD29" s="354">
        <v>0</v>
      </c>
      <c r="AE29" s="355">
        <v>0</v>
      </c>
      <c r="AF29" s="354">
        <v>0</v>
      </c>
      <c r="AG29" s="354">
        <v>0</v>
      </c>
      <c r="AH29" s="354">
        <v>0</v>
      </c>
      <c r="AI29" s="354">
        <v>0</v>
      </c>
      <c r="AJ29" s="355">
        <v>0</v>
      </c>
      <c r="AK29" s="355">
        <v>0</v>
      </c>
      <c r="AL29" s="354">
        <v>0</v>
      </c>
      <c r="AM29" s="354">
        <v>0</v>
      </c>
      <c r="AN29" s="354">
        <v>0</v>
      </c>
      <c r="AO29" s="354">
        <v>0</v>
      </c>
      <c r="AP29" s="354">
        <v>0</v>
      </c>
      <c r="AQ29" s="354">
        <v>0</v>
      </c>
      <c r="AR29" s="354">
        <v>0</v>
      </c>
      <c r="AS29" s="354">
        <v>0</v>
      </c>
      <c r="AT29" s="353"/>
      <c r="AU29" s="353"/>
      <c r="AV29" s="353"/>
    </row>
    <row r="30" spans="1:48" s="349" customFormat="1" ht="12" customHeight="1">
      <c r="A30" s="794" t="s">
        <v>240</v>
      </c>
      <c r="B30" s="797" t="s">
        <v>191</v>
      </c>
      <c r="C30" s="798"/>
      <c r="D30" s="358" t="s">
        <v>7</v>
      </c>
      <c r="E30" s="357">
        <v>24</v>
      </c>
      <c r="F30" s="356">
        <v>23</v>
      </c>
      <c r="G30" s="356">
        <v>1</v>
      </c>
      <c r="H30" s="356">
        <v>0</v>
      </c>
      <c r="I30" s="356">
        <v>0</v>
      </c>
      <c r="J30" s="356">
        <v>0</v>
      </c>
      <c r="K30" s="355">
        <v>2</v>
      </c>
      <c r="L30" s="355">
        <v>0</v>
      </c>
      <c r="M30" s="355">
        <v>0</v>
      </c>
      <c r="N30" s="355">
        <v>0</v>
      </c>
      <c r="O30" s="355">
        <v>0</v>
      </c>
      <c r="P30" s="355">
        <v>6</v>
      </c>
      <c r="Q30" s="355">
        <v>0</v>
      </c>
      <c r="R30" s="355">
        <v>0</v>
      </c>
      <c r="S30" s="355">
        <v>0</v>
      </c>
      <c r="T30" s="355">
        <v>0</v>
      </c>
      <c r="U30" s="355">
        <v>0</v>
      </c>
      <c r="V30" s="355">
        <v>0</v>
      </c>
      <c r="W30" s="355">
        <v>0</v>
      </c>
      <c r="X30" s="355">
        <v>0</v>
      </c>
      <c r="Y30" s="355">
        <v>0</v>
      </c>
      <c r="Z30" s="355">
        <v>2</v>
      </c>
      <c r="AA30" s="355">
        <v>0</v>
      </c>
      <c r="AB30" s="355">
        <v>0</v>
      </c>
      <c r="AC30" s="355">
        <v>0</v>
      </c>
      <c r="AD30" s="354">
        <v>0</v>
      </c>
      <c r="AE30" s="354">
        <v>7</v>
      </c>
      <c r="AF30" s="354">
        <v>0</v>
      </c>
      <c r="AG30" s="354">
        <v>0</v>
      </c>
      <c r="AH30" s="354">
        <v>0</v>
      </c>
      <c r="AI30" s="354">
        <v>0</v>
      </c>
      <c r="AJ30" s="354">
        <v>0</v>
      </c>
      <c r="AK30" s="355">
        <v>0</v>
      </c>
      <c r="AL30" s="354">
        <v>0</v>
      </c>
      <c r="AM30" s="354">
        <v>0</v>
      </c>
      <c r="AN30" s="354">
        <v>0</v>
      </c>
      <c r="AO30" s="354">
        <v>6</v>
      </c>
      <c r="AP30" s="354">
        <v>1</v>
      </c>
      <c r="AQ30" s="354">
        <v>0</v>
      </c>
      <c r="AR30" s="354">
        <v>0</v>
      </c>
      <c r="AS30" s="354">
        <v>0</v>
      </c>
      <c r="AT30" s="353"/>
      <c r="AU30" s="353"/>
      <c r="AV30" s="353"/>
    </row>
    <row r="31" spans="1:48" s="349" customFormat="1" ht="12" customHeight="1">
      <c r="A31" s="795"/>
      <c r="B31" s="799"/>
      <c r="C31" s="800"/>
      <c r="D31" s="358" t="s">
        <v>130</v>
      </c>
      <c r="E31" s="357">
        <v>17</v>
      </c>
      <c r="F31" s="356">
        <v>16</v>
      </c>
      <c r="G31" s="356">
        <v>1</v>
      </c>
      <c r="H31" s="356">
        <v>0</v>
      </c>
      <c r="I31" s="356">
        <v>0</v>
      </c>
      <c r="J31" s="356">
        <v>0</v>
      </c>
      <c r="K31" s="355">
        <v>2</v>
      </c>
      <c r="L31" s="355">
        <v>0</v>
      </c>
      <c r="M31" s="355">
        <v>0</v>
      </c>
      <c r="N31" s="355">
        <v>0</v>
      </c>
      <c r="O31" s="355">
        <v>0</v>
      </c>
      <c r="P31" s="355">
        <v>4</v>
      </c>
      <c r="Q31" s="355">
        <v>0</v>
      </c>
      <c r="R31" s="355">
        <v>0</v>
      </c>
      <c r="S31" s="355">
        <v>0</v>
      </c>
      <c r="T31" s="355">
        <v>0</v>
      </c>
      <c r="U31" s="355">
        <v>0</v>
      </c>
      <c r="V31" s="355">
        <v>0</v>
      </c>
      <c r="W31" s="355">
        <v>0</v>
      </c>
      <c r="X31" s="355">
        <v>0</v>
      </c>
      <c r="Y31" s="355">
        <v>0</v>
      </c>
      <c r="Z31" s="355">
        <v>1</v>
      </c>
      <c r="AA31" s="355">
        <v>0</v>
      </c>
      <c r="AB31" s="355">
        <v>0</v>
      </c>
      <c r="AC31" s="355">
        <v>0</v>
      </c>
      <c r="AD31" s="354">
        <v>0</v>
      </c>
      <c r="AE31" s="354">
        <v>5</v>
      </c>
      <c r="AF31" s="354">
        <v>0</v>
      </c>
      <c r="AG31" s="354">
        <v>0</v>
      </c>
      <c r="AH31" s="354">
        <v>0</v>
      </c>
      <c r="AI31" s="354">
        <v>0</v>
      </c>
      <c r="AJ31" s="354">
        <v>0</v>
      </c>
      <c r="AK31" s="355">
        <v>0</v>
      </c>
      <c r="AL31" s="354">
        <v>0</v>
      </c>
      <c r="AM31" s="354">
        <v>0</v>
      </c>
      <c r="AN31" s="354">
        <v>0</v>
      </c>
      <c r="AO31" s="354">
        <v>4</v>
      </c>
      <c r="AP31" s="354">
        <v>1</v>
      </c>
      <c r="AQ31" s="354">
        <v>0</v>
      </c>
      <c r="AR31" s="354">
        <v>0</v>
      </c>
      <c r="AS31" s="354">
        <v>0</v>
      </c>
      <c r="AT31" s="353"/>
      <c r="AU31" s="353"/>
      <c r="AV31" s="353"/>
    </row>
    <row r="32" spans="1:48" s="349" customFormat="1" ht="12" customHeight="1">
      <c r="A32" s="796"/>
      <c r="B32" s="801"/>
      <c r="C32" s="802"/>
      <c r="D32" s="358" t="s">
        <v>129</v>
      </c>
      <c r="E32" s="357">
        <v>7</v>
      </c>
      <c r="F32" s="356">
        <v>7</v>
      </c>
      <c r="G32" s="356">
        <v>0</v>
      </c>
      <c r="H32" s="356">
        <v>0</v>
      </c>
      <c r="I32" s="356">
        <v>0</v>
      </c>
      <c r="J32" s="356">
        <v>0</v>
      </c>
      <c r="K32" s="355">
        <v>0</v>
      </c>
      <c r="L32" s="355">
        <v>0</v>
      </c>
      <c r="M32" s="355">
        <v>0</v>
      </c>
      <c r="N32" s="355">
        <v>0</v>
      </c>
      <c r="O32" s="355">
        <v>0</v>
      </c>
      <c r="P32" s="355">
        <v>2</v>
      </c>
      <c r="Q32" s="355">
        <v>0</v>
      </c>
      <c r="R32" s="355">
        <v>0</v>
      </c>
      <c r="S32" s="355">
        <v>0</v>
      </c>
      <c r="T32" s="355">
        <v>0</v>
      </c>
      <c r="U32" s="355">
        <v>0</v>
      </c>
      <c r="V32" s="355">
        <v>0</v>
      </c>
      <c r="W32" s="355">
        <v>0</v>
      </c>
      <c r="X32" s="355">
        <v>0</v>
      </c>
      <c r="Y32" s="355">
        <v>0</v>
      </c>
      <c r="Z32" s="355">
        <v>1</v>
      </c>
      <c r="AA32" s="355">
        <v>0</v>
      </c>
      <c r="AB32" s="355">
        <v>0</v>
      </c>
      <c r="AC32" s="355">
        <v>0</v>
      </c>
      <c r="AD32" s="354">
        <v>0</v>
      </c>
      <c r="AE32" s="355">
        <v>2</v>
      </c>
      <c r="AF32" s="354">
        <v>0</v>
      </c>
      <c r="AG32" s="354">
        <v>0</v>
      </c>
      <c r="AH32" s="354">
        <v>0</v>
      </c>
      <c r="AI32" s="354">
        <v>0</v>
      </c>
      <c r="AJ32" s="354">
        <v>0</v>
      </c>
      <c r="AK32" s="354">
        <v>0</v>
      </c>
      <c r="AL32" s="354">
        <v>0</v>
      </c>
      <c r="AM32" s="354">
        <v>0</v>
      </c>
      <c r="AN32" s="354">
        <v>0</v>
      </c>
      <c r="AO32" s="354">
        <v>2</v>
      </c>
      <c r="AP32" s="354">
        <v>0</v>
      </c>
      <c r="AQ32" s="354">
        <v>0</v>
      </c>
      <c r="AR32" s="354">
        <v>0</v>
      </c>
      <c r="AS32" s="354">
        <v>0</v>
      </c>
      <c r="AT32" s="353"/>
      <c r="AU32" s="353"/>
      <c r="AV32" s="353"/>
    </row>
    <row r="33" spans="1:48" s="349" customFormat="1" ht="12" customHeight="1">
      <c r="A33" s="803"/>
      <c r="B33" s="806" t="s">
        <v>124</v>
      </c>
      <c r="C33" s="807"/>
      <c r="D33" s="358" t="s">
        <v>7</v>
      </c>
      <c r="E33" s="357">
        <v>52</v>
      </c>
      <c r="F33" s="356">
        <v>49</v>
      </c>
      <c r="G33" s="356">
        <v>2</v>
      </c>
      <c r="H33" s="356">
        <v>1</v>
      </c>
      <c r="I33" s="356">
        <v>0</v>
      </c>
      <c r="J33" s="356">
        <v>0</v>
      </c>
      <c r="K33" s="355">
        <v>3</v>
      </c>
      <c r="L33" s="355">
        <v>0</v>
      </c>
      <c r="M33" s="355">
        <v>1</v>
      </c>
      <c r="N33" s="355">
        <v>0</v>
      </c>
      <c r="O33" s="355">
        <v>0</v>
      </c>
      <c r="P33" s="355">
        <v>0</v>
      </c>
      <c r="Q33" s="355">
        <v>0</v>
      </c>
      <c r="R33" s="355">
        <v>0</v>
      </c>
      <c r="S33" s="355">
        <v>0</v>
      </c>
      <c r="T33" s="355">
        <v>0</v>
      </c>
      <c r="U33" s="355">
        <v>38</v>
      </c>
      <c r="V33" s="355">
        <v>0</v>
      </c>
      <c r="W33" s="355">
        <v>0</v>
      </c>
      <c r="X33" s="355">
        <v>0</v>
      </c>
      <c r="Y33" s="355">
        <v>0</v>
      </c>
      <c r="Z33" s="355">
        <v>0</v>
      </c>
      <c r="AA33" s="355">
        <v>0</v>
      </c>
      <c r="AB33" s="355">
        <v>0</v>
      </c>
      <c r="AC33" s="355">
        <v>0</v>
      </c>
      <c r="AD33" s="354">
        <v>0</v>
      </c>
      <c r="AE33" s="354">
        <v>8</v>
      </c>
      <c r="AF33" s="354">
        <v>0</v>
      </c>
      <c r="AG33" s="354">
        <v>0</v>
      </c>
      <c r="AH33" s="354">
        <v>0</v>
      </c>
      <c r="AI33" s="354">
        <v>0</v>
      </c>
      <c r="AJ33" s="354">
        <v>0</v>
      </c>
      <c r="AK33" s="354">
        <v>2</v>
      </c>
      <c r="AL33" s="354">
        <v>0</v>
      </c>
      <c r="AM33" s="354">
        <v>0</v>
      </c>
      <c r="AN33" s="354">
        <v>0</v>
      </c>
      <c r="AO33" s="354">
        <v>0</v>
      </c>
      <c r="AP33" s="354">
        <v>0</v>
      </c>
      <c r="AQ33" s="354">
        <v>0</v>
      </c>
      <c r="AR33" s="354">
        <v>0</v>
      </c>
      <c r="AS33" s="354">
        <v>0</v>
      </c>
      <c r="AT33" s="353"/>
      <c r="AU33" s="353"/>
      <c r="AV33" s="353"/>
    </row>
    <row r="34" spans="1:48" s="349" customFormat="1" ht="12" customHeight="1">
      <c r="A34" s="804"/>
      <c r="B34" s="808"/>
      <c r="C34" s="809"/>
      <c r="D34" s="358" t="s">
        <v>130</v>
      </c>
      <c r="E34" s="357">
        <v>52</v>
      </c>
      <c r="F34" s="356">
        <v>49</v>
      </c>
      <c r="G34" s="356">
        <v>2</v>
      </c>
      <c r="H34" s="356">
        <v>1</v>
      </c>
      <c r="I34" s="356">
        <v>0</v>
      </c>
      <c r="J34" s="356">
        <v>0</v>
      </c>
      <c r="K34" s="355">
        <v>3</v>
      </c>
      <c r="L34" s="355">
        <v>0</v>
      </c>
      <c r="M34" s="355">
        <v>1</v>
      </c>
      <c r="N34" s="355">
        <v>0</v>
      </c>
      <c r="O34" s="355">
        <v>0</v>
      </c>
      <c r="P34" s="355">
        <v>0</v>
      </c>
      <c r="Q34" s="355">
        <v>0</v>
      </c>
      <c r="R34" s="355">
        <v>0</v>
      </c>
      <c r="S34" s="355">
        <v>0</v>
      </c>
      <c r="T34" s="355">
        <v>0</v>
      </c>
      <c r="U34" s="355">
        <v>38</v>
      </c>
      <c r="V34" s="355">
        <v>0</v>
      </c>
      <c r="W34" s="355">
        <v>0</v>
      </c>
      <c r="X34" s="355">
        <v>0</v>
      </c>
      <c r="Y34" s="355">
        <v>0</v>
      </c>
      <c r="Z34" s="355">
        <v>0</v>
      </c>
      <c r="AA34" s="355">
        <v>0</v>
      </c>
      <c r="AB34" s="355">
        <v>0</v>
      </c>
      <c r="AC34" s="355">
        <v>0</v>
      </c>
      <c r="AD34" s="354">
        <v>0</v>
      </c>
      <c r="AE34" s="354">
        <v>8</v>
      </c>
      <c r="AF34" s="354">
        <v>0</v>
      </c>
      <c r="AG34" s="354">
        <v>0</v>
      </c>
      <c r="AH34" s="354">
        <v>0</v>
      </c>
      <c r="AI34" s="354">
        <v>0</v>
      </c>
      <c r="AJ34" s="354">
        <v>0</v>
      </c>
      <c r="AK34" s="354">
        <v>2</v>
      </c>
      <c r="AL34" s="354">
        <v>0</v>
      </c>
      <c r="AM34" s="354">
        <v>0</v>
      </c>
      <c r="AN34" s="354">
        <v>0</v>
      </c>
      <c r="AO34" s="354">
        <v>0</v>
      </c>
      <c r="AP34" s="354">
        <v>0</v>
      </c>
      <c r="AQ34" s="354">
        <v>0</v>
      </c>
      <c r="AR34" s="354">
        <v>0</v>
      </c>
      <c r="AS34" s="354">
        <v>0</v>
      </c>
      <c r="AT34" s="353"/>
      <c r="AU34" s="353"/>
      <c r="AV34" s="353"/>
    </row>
    <row r="35" spans="1:48" s="349" customFormat="1" ht="12.95" customHeight="1">
      <c r="A35" s="805"/>
      <c r="B35" s="810"/>
      <c r="C35" s="811"/>
      <c r="D35" s="358" t="s">
        <v>129</v>
      </c>
      <c r="E35" s="357">
        <v>0</v>
      </c>
      <c r="F35" s="356">
        <v>0</v>
      </c>
      <c r="G35" s="356">
        <v>0</v>
      </c>
      <c r="H35" s="356">
        <v>0</v>
      </c>
      <c r="I35" s="356">
        <v>0</v>
      </c>
      <c r="J35" s="356">
        <v>0</v>
      </c>
      <c r="K35" s="355">
        <v>0</v>
      </c>
      <c r="L35" s="355">
        <v>0</v>
      </c>
      <c r="M35" s="355">
        <v>0</v>
      </c>
      <c r="N35" s="355">
        <v>0</v>
      </c>
      <c r="O35" s="355">
        <v>0</v>
      </c>
      <c r="P35" s="355">
        <v>0</v>
      </c>
      <c r="Q35" s="355">
        <v>0</v>
      </c>
      <c r="R35" s="355">
        <v>0</v>
      </c>
      <c r="S35" s="355">
        <v>0</v>
      </c>
      <c r="T35" s="355">
        <v>0</v>
      </c>
      <c r="U35" s="355">
        <v>0</v>
      </c>
      <c r="V35" s="355">
        <v>0</v>
      </c>
      <c r="W35" s="355">
        <v>0</v>
      </c>
      <c r="X35" s="355">
        <v>0</v>
      </c>
      <c r="Y35" s="355">
        <v>0</v>
      </c>
      <c r="Z35" s="355">
        <v>0</v>
      </c>
      <c r="AA35" s="355">
        <v>0</v>
      </c>
      <c r="AB35" s="355">
        <v>0</v>
      </c>
      <c r="AC35" s="355">
        <v>0</v>
      </c>
      <c r="AD35" s="354">
        <v>0</v>
      </c>
      <c r="AE35" s="355">
        <v>0</v>
      </c>
      <c r="AF35" s="354">
        <v>0</v>
      </c>
      <c r="AG35" s="354">
        <v>0</v>
      </c>
      <c r="AH35" s="354">
        <v>0</v>
      </c>
      <c r="AI35" s="354">
        <v>0</v>
      </c>
      <c r="AJ35" s="354">
        <v>0</v>
      </c>
      <c r="AK35" s="354">
        <v>0</v>
      </c>
      <c r="AL35" s="354">
        <v>0</v>
      </c>
      <c r="AM35" s="354">
        <v>0</v>
      </c>
      <c r="AN35" s="354">
        <v>0</v>
      </c>
      <c r="AO35" s="354">
        <v>0</v>
      </c>
      <c r="AP35" s="354">
        <v>0</v>
      </c>
      <c r="AQ35" s="354">
        <v>0</v>
      </c>
      <c r="AR35" s="354">
        <v>0</v>
      </c>
      <c r="AS35" s="354">
        <v>0</v>
      </c>
      <c r="AT35" s="353"/>
      <c r="AU35" s="353"/>
      <c r="AV35" s="353"/>
    </row>
    <row r="36" spans="1:48" s="349" customFormat="1" ht="12" customHeight="1">
      <c r="A36" s="786" t="s">
        <v>239</v>
      </c>
      <c r="B36" s="786"/>
      <c r="C36" s="786"/>
      <c r="D36" s="787"/>
      <c r="E36" s="357">
        <v>9</v>
      </c>
      <c r="F36" s="356">
        <v>8</v>
      </c>
      <c r="G36" s="356">
        <v>1</v>
      </c>
      <c r="H36" s="356">
        <v>0</v>
      </c>
      <c r="I36" s="356">
        <v>0</v>
      </c>
      <c r="J36" s="356">
        <v>0</v>
      </c>
      <c r="K36" s="355">
        <v>0</v>
      </c>
      <c r="L36" s="355">
        <v>0</v>
      </c>
      <c r="M36" s="355">
        <v>0</v>
      </c>
      <c r="N36" s="355">
        <v>0</v>
      </c>
      <c r="O36" s="355">
        <v>0</v>
      </c>
      <c r="P36" s="355">
        <v>0</v>
      </c>
      <c r="Q36" s="355">
        <v>0</v>
      </c>
      <c r="R36" s="355">
        <v>0</v>
      </c>
      <c r="S36" s="355">
        <v>0</v>
      </c>
      <c r="T36" s="355">
        <v>0</v>
      </c>
      <c r="U36" s="355">
        <v>0</v>
      </c>
      <c r="V36" s="355">
        <v>0</v>
      </c>
      <c r="W36" s="355">
        <v>0</v>
      </c>
      <c r="X36" s="355">
        <v>0</v>
      </c>
      <c r="Y36" s="355">
        <v>0</v>
      </c>
      <c r="Z36" s="355">
        <v>0</v>
      </c>
      <c r="AA36" s="355">
        <v>0</v>
      </c>
      <c r="AB36" s="355">
        <v>0</v>
      </c>
      <c r="AC36" s="355">
        <v>0</v>
      </c>
      <c r="AD36" s="354">
        <v>0</v>
      </c>
      <c r="AE36" s="354">
        <v>8</v>
      </c>
      <c r="AF36" s="354">
        <v>1</v>
      </c>
      <c r="AG36" s="354">
        <v>0</v>
      </c>
      <c r="AH36" s="354">
        <v>0</v>
      </c>
      <c r="AI36" s="354">
        <v>0</v>
      </c>
      <c r="AJ36" s="354">
        <v>0</v>
      </c>
      <c r="AK36" s="354">
        <v>0</v>
      </c>
      <c r="AL36" s="354">
        <v>0</v>
      </c>
      <c r="AM36" s="354">
        <v>0</v>
      </c>
      <c r="AN36" s="354">
        <v>0</v>
      </c>
      <c r="AO36" s="354">
        <v>0</v>
      </c>
      <c r="AP36" s="354">
        <v>0</v>
      </c>
      <c r="AQ36" s="354">
        <v>0</v>
      </c>
      <c r="AR36" s="354">
        <v>0</v>
      </c>
      <c r="AS36" s="354">
        <v>0</v>
      </c>
      <c r="AT36" s="353"/>
      <c r="AU36" s="353"/>
      <c r="AV36" s="353"/>
    </row>
    <row r="37" spans="1:48" s="349" customFormat="1" ht="12" customHeight="1">
      <c r="A37" s="786" t="s">
        <v>238</v>
      </c>
      <c r="B37" s="786"/>
      <c r="C37" s="786"/>
      <c r="D37" s="787"/>
      <c r="E37" s="357">
        <v>8</v>
      </c>
      <c r="F37" s="356">
        <v>8</v>
      </c>
      <c r="G37" s="356">
        <v>0</v>
      </c>
      <c r="H37" s="356">
        <v>0</v>
      </c>
      <c r="I37" s="356">
        <v>0</v>
      </c>
      <c r="J37" s="356">
        <v>0</v>
      </c>
      <c r="K37" s="355">
        <v>0</v>
      </c>
      <c r="L37" s="355">
        <v>0</v>
      </c>
      <c r="M37" s="355">
        <v>0</v>
      </c>
      <c r="N37" s="355">
        <v>0</v>
      </c>
      <c r="O37" s="355">
        <v>0</v>
      </c>
      <c r="P37" s="355">
        <v>0</v>
      </c>
      <c r="Q37" s="355">
        <v>0</v>
      </c>
      <c r="R37" s="355">
        <v>0</v>
      </c>
      <c r="S37" s="355">
        <v>0</v>
      </c>
      <c r="T37" s="355">
        <v>0</v>
      </c>
      <c r="U37" s="355">
        <v>0</v>
      </c>
      <c r="V37" s="355">
        <v>0</v>
      </c>
      <c r="W37" s="355">
        <v>0</v>
      </c>
      <c r="X37" s="355">
        <v>0</v>
      </c>
      <c r="Y37" s="355">
        <v>0</v>
      </c>
      <c r="Z37" s="355">
        <v>0</v>
      </c>
      <c r="AA37" s="355">
        <v>0</v>
      </c>
      <c r="AB37" s="355">
        <v>0</v>
      </c>
      <c r="AC37" s="355">
        <v>0</v>
      </c>
      <c r="AD37" s="354">
        <v>0</v>
      </c>
      <c r="AE37" s="354">
        <v>8</v>
      </c>
      <c r="AF37" s="354">
        <v>0</v>
      </c>
      <c r="AG37" s="354">
        <v>0</v>
      </c>
      <c r="AH37" s="354">
        <v>0</v>
      </c>
      <c r="AI37" s="354">
        <v>0</v>
      </c>
      <c r="AJ37" s="354">
        <v>0</v>
      </c>
      <c r="AK37" s="354">
        <v>0</v>
      </c>
      <c r="AL37" s="354">
        <v>0</v>
      </c>
      <c r="AM37" s="354">
        <v>0</v>
      </c>
      <c r="AN37" s="354">
        <v>0</v>
      </c>
      <c r="AO37" s="354">
        <v>0</v>
      </c>
      <c r="AP37" s="354">
        <v>0</v>
      </c>
      <c r="AQ37" s="354">
        <v>0</v>
      </c>
      <c r="AR37" s="354">
        <v>0</v>
      </c>
      <c r="AS37" s="354">
        <v>0</v>
      </c>
      <c r="AT37" s="353"/>
      <c r="AU37" s="353"/>
      <c r="AV37" s="353"/>
    </row>
    <row r="38" spans="1:48" s="349" customFormat="1" ht="12" customHeight="1">
      <c r="A38" s="786" t="s">
        <v>237</v>
      </c>
      <c r="B38" s="786"/>
      <c r="C38" s="786"/>
      <c r="D38" s="787"/>
      <c r="E38" s="357">
        <v>9</v>
      </c>
      <c r="F38" s="356">
        <v>8</v>
      </c>
      <c r="G38" s="356">
        <v>1</v>
      </c>
      <c r="H38" s="356">
        <v>0</v>
      </c>
      <c r="I38" s="356">
        <v>0</v>
      </c>
      <c r="J38" s="356">
        <v>0</v>
      </c>
      <c r="K38" s="355">
        <v>0</v>
      </c>
      <c r="L38" s="355">
        <v>0</v>
      </c>
      <c r="M38" s="355">
        <v>0</v>
      </c>
      <c r="N38" s="355">
        <v>0</v>
      </c>
      <c r="O38" s="355">
        <v>0</v>
      </c>
      <c r="P38" s="355">
        <v>0</v>
      </c>
      <c r="Q38" s="355">
        <v>0</v>
      </c>
      <c r="R38" s="355">
        <v>0</v>
      </c>
      <c r="S38" s="355">
        <v>0</v>
      </c>
      <c r="T38" s="355">
        <v>0</v>
      </c>
      <c r="U38" s="355">
        <v>0</v>
      </c>
      <c r="V38" s="355">
        <v>0</v>
      </c>
      <c r="W38" s="355">
        <v>0</v>
      </c>
      <c r="X38" s="355">
        <v>0</v>
      </c>
      <c r="Y38" s="355">
        <v>0</v>
      </c>
      <c r="Z38" s="355">
        <v>0</v>
      </c>
      <c r="AA38" s="355">
        <v>0</v>
      </c>
      <c r="AB38" s="355">
        <v>0</v>
      </c>
      <c r="AC38" s="355">
        <v>0</v>
      </c>
      <c r="AD38" s="354">
        <v>0</v>
      </c>
      <c r="AE38" s="354">
        <v>8</v>
      </c>
      <c r="AF38" s="354">
        <v>1</v>
      </c>
      <c r="AG38" s="354">
        <v>0</v>
      </c>
      <c r="AH38" s="354">
        <v>0</v>
      </c>
      <c r="AI38" s="354">
        <v>0</v>
      </c>
      <c r="AJ38" s="354">
        <v>0</v>
      </c>
      <c r="AK38" s="354">
        <v>0</v>
      </c>
      <c r="AL38" s="354">
        <v>0</v>
      </c>
      <c r="AM38" s="354">
        <v>0</v>
      </c>
      <c r="AN38" s="354">
        <v>0</v>
      </c>
      <c r="AO38" s="354">
        <v>0</v>
      </c>
      <c r="AP38" s="354">
        <v>0</v>
      </c>
      <c r="AQ38" s="354">
        <v>0</v>
      </c>
      <c r="AR38" s="354">
        <v>0</v>
      </c>
      <c r="AS38" s="354">
        <v>0</v>
      </c>
      <c r="AT38" s="353"/>
      <c r="AU38" s="353"/>
      <c r="AV38" s="353"/>
    </row>
    <row r="39" spans="1:48" s="349" customFormat="1" ht="12" customHeight="1">
      <c r="A39" s="786" t="s">
        <v>236</v>
      </c>
      <c r="B39" s="786"/>
      <c r="C39" s="786"/>
      <c r="D39" s="787"/>
      <c r="E39" s="357">
        <v>0</v>
      </c>
      <c r="F39" s="356">
        <v>0</v>
      </c>
      <c r="G39" s="356">
        <v>0</v>
      </c>
      <c r="H39" s="356">
        <v>0</v>
      </c>
      <c r="I39" s="356">
        <v>0</v>
      </c>
      <c r="J39" s="356">
        <v>0</v>
      </c>
      <c r="K39" s="355">
        <v>0</v>
      </c>
      <c r="L39" s="355">
        <v>0</v>
      </c>
      <c r="M39" s="355">
        <v>0</v>
      </c>
      <c r="N39" s="355">
        <v>0</v>
      </c>
      <c r="O39" s="355">
        <v>0</v>
      </c>
      <c r="P39" s="355">
        <v>0</v>
      </c>
      <c r="Q39" s="355">
        <v>0</v>
      </c>
      <c r="R39" s="355">
        <v>0</v>
      </c>
      <c r="S39" s="355">
        <v>0</v>
      </c>
      <c r="T39" s="355">
        <v>0</v>
      </c>
      <c r="U39" s="355">
        <v>0</v>
      </c>
      <c r="V39" s="355">
        <v>0</v>
      </c>
      <c r="W39" s="355">
        <v>0</v>
      </c>
      <c r="X39" s="355">
        <v>0</v>
      </c>
      <c r="Y39" s="355">
        <v>0</v>
      </c>
      <c r="Z39" s="355">
        <v>0</v>
      </c>
      <c r="AA39" s="355">
        <v>0</v>
      </c>
      <c r="AB39" s="355">
        <v>0</v>
      </c>
      <c r="AC39" s="355">
        <v>0</v>
      </c>
      <c r="AD39" s="354">
        <v>0</v>
      </c>
      <c r="AE39" s="354">
        <v>0</v>
      </c>
      <c r="AF39" s="354">
        <v>0</v>
      </c>
      <c r="AG39" s="354">
        <v>0</v>
      </c>
      <c r="AH39" s="354">
        <v>0</v>
      </c>
      <c r="AI39" s="354">
        <v>0</v>
      </c>
      <c r="AJ39" s="354">
        <v>0</v>
      </c>
      <c r="AK39" s="354">
        <v>0</v>
      </c>
      <c r="AL39" s="354">
        <v>0</v>
      </c>
      <c r="AM39" s="354">
        <v>0</v>
      </c>
      <c r="AN39" s="354">
        <v>0</v>
      </c>
      <c r="AO39" s="354">
        <v>0</v>
      </c>
      <c r="AP39" s="354">
        <v>0</v>
      </c>
      <c r="AQ39" s="354">
        <v>0</v>
      </c>
      <c r="AR39" s="354">
        <v>0</v>
      </c>
      <c r="AS39" s="354">
        <v>0</v>
      </c>
      <c r="AT39" s="353"/>
      <c r="AU39" s="353"/>
      <c r="AV39" s="353"/>
    </row>
    <row r="40" spans="1:48" s="349" customFormat="1" ht="12" customHeight="1">
      <c r="A40" s="786" t="s">
        <v>235</v>
      </c>
      <c r="B40" s="786"/>
      <c r="C40" s="786"/>
      <c r="D40" s="787"/>
      <c r="E40" s="357">
        <v>8</v>
      </c>
      <c r="F40" s="356">
        <v>8</v>
      </c>
      <c r="G40" s="356">
        <v>0</v>
      </c>
      <c r="H40" s="356">
        <v>0</v>
      </c>
      <c r="I40" s="356">
        <v>0</v>
      </c>
      <c r="J40" s="356">
        <v>0</v>
      </c>
      <c r="K40" s="355">
        <v>0</v>
      </c>
      <c r="L40" s="355">
        <v>0</v>
      </c>
      <c r="M40" s="355">
        <v>0</v>
      </c>
      <c r="N40" s="355">
        <v>0</v>
      </c>
      <c r="O40" s="355">
        <v>0</v>
      </c>
      <c r="P40" s="355">
        <v>0</v>
      </c>
      <c r="Q40" s="355">
        <v>0</v>
      </c>
      <c r="R40" s="355">
        <v>0</v>
      </c>
      <c r="S40" s="355">
        <v>0</v>
      </c>
      <c r="T40" s="355">
        <v>0</v>
      </c>
      <c r="U40" s="355">
        <v>0</v>
      </c>
      <c r="V40" s="355">
        <v>0</v>
      </c>
      <c r="W40" s="355">
        <v>0</v>
      </c>
      <c r="X40" s="355">
        <v>0</v>
      </c>
      <c r="Y40" s="355">
        <v>0</v>
      </c>
      <c r="Z40" s="355">
        <v>0</v>
      </c>
      <c r="AA40" s="355">
        <v>0</v>
      </c>
      <c r="AB40" s="355">
        <v>0</v>
      </c>
      <c r="AC40" s="355">
        <v>0</v>
      </c>
      <c r="AD40" s="354">
        <v>0</v>
      </c>
      <c r="AE40" s="354">
        <v>8</v>
      </c>
      <c r="AF40" s="354">
        <v>0</v>
      </c>
      <c r="AG40" s="354">
        <v>0</v>
      </c>
      <c r="AH40" s="354">
        <v>0</v>
      </c>
      <c r="AI40" s="354">
        <v>0</v>
      </c>
      <c r="AJ40" s="354">
        <v>0</v>
      </c>
      <c r="AK40" s="354">
        <v>0</v>
      </c>
      <c r="AL40" s="354">
        <v>0</v>
      </c>
      <c r="AM40" s="354">
        <v>0</v>
      </c>
      <c r="AN40" s="354">
        <v>0</v>
      </c>
      <c r="AO40" s="354">
        <v>0</v>
      </c>
      <c r="AP40" s="354">
        <v>0</v>
      </c>
      <c r="AQ40" s="354">
        <v>0</v>
      </c>
      <c r="AR40" s="354">
        <v>0</v>
      </c>
      <c r="AS40" s="354">
        <v>0</v>
      </c>
      <c r="AT40" s="353"/>
      <c r="AU40" s="353"/>
      <c r="AV40" s="353"/>
    </row>
    <row r="41" spans="1:48" s="349" customFormat="1" ht="12" customHeight="1">
      <c r="A41" s="786" t="s">
        <v>219</v>
      </c>
      <c r="B41" s="786"/>
      <c r="C41" s="786"/>
      <c r="D41" s="787"/>
      <c r="E41" s="357">
        <v>26</v>
      </c>
      <c r="F41" s="356">
        <v>25</v>
      </c>
      <c r="G41" s="356">
        <v>1</v>
      </c>
      <c r="H41" s="356">
        <v>0</v>
      </c>
      <c r="I41" s="356">
        <v>0</v>
      </c>
      <c r="J41" s="356">
        <v>0</v>
      </c>
      <c r="K41" s="355">
        <v>2</v>
      </c>
      <c r="L41" s="355">
        <v>0</v>
      </c>
      <c r="M41" s="355">
        <v>0</v>
      </c>
      <c r="N41" s="355">
        <v>0</v>
      </c>
      <c r="O41" s="355">
        <v>0</v>
      </c>
      <c r="P41" s="355">
        <v>6</v>
      </c>
      <c r="Q41" s="355">
        <v>0</v>
      </c>
      <c r="R41" s="355">
        <v>0</v>
      </c>
      <c r="S41" s="355">
        <v>0</v>
      </c>
      <c r="T41" s="355">
        <v>0</v>
      </c>
      <c r="U41" s="355">
        <v>4</v>
      </c>
      <c r="V41" s="355">
        <v>0</v>
      </c>
      <c r="W41" s="355">
        <v>0</v>
      </c>
      <c r="X41" s="355">
        <v>0</v>
      </c>
      <c r="Y41" s="355">
        <v>0</v>
      </c>
      <c r="Z41" s="355">
        <v>0</v>
      </c>
      <c r="AA41" s="355">
        <v>0</v>
      </c>
      <c r="AB41" s="355">
        <v>0</v>
      </c>
      <c r="AC41" s="355">
        <v>0</v>
      </c>
      <c r="AD41" s="354">
        <v>0</v>
      </c>
      <c r="AE41" s="354">
        <v>6</v>
      </c>
      <c r="AF41" s="354">
        <v>0</v>
      </c>
      <c r="AG41" s="354">
        <v>0</v>
      </c>
      <c r="AH41" s="354">
        <v>0</v>
      </c>
      <c r="AI41" s="354">
        <v>0</v>
      </c>
      <c r="AJ41" s="354">
        <v>0</v>
      </c>
      <c r="AK41" s="354">
        <v>0</v>
      </c>
      <c r="AL41" s="354">
        <v>0</v>
      </c>
      <c r="AM41" s="354">
        <v>0</v>
      </c>
      <c r="AN41" s="354">
        <v>0</v>
      </c>
      <c r="AO41" s="354">
        <v>7</v>
      </c>
      <c r="AP41" s="354">
        <v>1</v>
      </c>
      <c r="AQ41" s="354">
        <v>0</v>
      </c>
      <c r="AR41" s="354">
        <v>0</v>
      </c>
      <c r="AS41" s="354">
        <v>0</v>
      </c>
      <c r="AT41" s="353"/>
      <c r="AU41" s="353"/>
      <c r="AV41" s="353"/>
    </row>
    <row r="42" spans="1:48" s="349" customFormat="1" ht="12" customHeight="1">
      <c r="A42" s="786" t="s">
        <v>203</v>
      </c>
      <c r="B42" s="786"/>
      <c r="C42" s="786"/>
      <c r="D42" s="787"/>
      <c r="E42" s="357">
        <v>26</v>
      </c>
      <c r="F42" s="356">
        <v>25</v>
      </c>
      <c r="G42" s="356">
        <v>1</v>
      </c>
      <c r="H42" s="356">
        <v>0</v>
      </c>
      <c r="I42" s="356">
        <v>0</v>
      </c>
      <c r="J42" s="356">
        <v>0</v>
      </c>
      <c r="K42" s="355">
        <v>2</v>
      </c>
      <c r="L42" s="355">
        <v>0</v>
      </c>
      <c r="M42" s="355">
        <v>0</v>
      </c>
      <c r="N42" s="355">
        <v>0</v>
      </c>
      <c r="O42" s="355">
        <v>0</v>
      </c>
      <c r="P42" s="355">
        <v>6</v>
      </c>
      <c r="Q42" s="355">
        <v>0</v>
      </c>
      <c r="R42" s="355">
        <v>0</v>
      </c>
      <c r="S42" s="355">
        <v>0</v>
      </c>
      <c r="T42" s="355">
        <v>0</v>
      </c>
      <c r="U42" s="355">
        <v>4</v>
      </c>
      <c r="V42" s="355">
        <v>0</v>
      </c>
      <c r="W42" s="355">
        <v>0</v>
      </c>
      <c r="X42" s="355">
        <v>0</v>
      </c>
      <c r="Y42" s="355">
        <v>0</v>
      </c>
      <c r="Z42" s="355">
        <v>0</v>
      </c>
      <c r="AA42" s="355">
        <v>0</v>
      </c>
      <c r="AB42" s="355">
        <v>0</v>
      </c>
      <c r="AC42" s="355">
        <v>0</v>
      </c>
      <c r="AD42" s="354">
        <v>0</v>
      </c>
      <c r="AE42" s="354">
        <v>6</v>
      </c>
      <c r="AF42" s="354">
        <v>0</v>
      </c>
      <c r="AG42" s="354">
        <v>0</v>
      </c>
      <c r="AH42" s="354">
        <v>0</v>
      </c>
      <c r="AI42" s="354">
        <v>0</v>
      </c>
      <c r="AJ42" s="354">
        <v>0</v>
      </c>
      <c r="AK42" s="354">
        <v>0</v>
      </c>
      <c r="AL42" s="354">
        <v>0</v>
      </c>
      <c r="AM42" s="354">
        <v>0</v>
      </c>
      <c r="AN42" s="354">
        <v>0</v>
      </c>
      <c r="AO42" s="354">
        <v>7</v>
      </c>
      <c r="AP42" s="354">
        <v>1</v>
      </c>
      <c r="AQ42" s="354">
        <v>0</v>
      </c>
      <c r="AR42" s="354">
        <v>0</v>
      </c>
      <c r="AS42" s="354">
        <v>0</v>
      </c>
      <c r="AT42" s="353"/>
      <c r="AU42" s="353"/>
      <c r="AV42" s="353"/>
    </row>
    <row r="43" spans="1:48" s="349" customFormat="1" ht="12" customHeight="1">
      <c r="A43" s="786" t="s">
        <v>204</v>
      </c>
      <c r="B43" s="786"/>
      <c r="C43" s="786"/>
      <c r="D43" s="787"/>
      <c r="E43" s="357">
        <v>7</v>
      </c>
      <c r="F43" s="356">
        <v>7</v>
      </c>
      <c r="G43" s="356">
        <v>0</v>
      </c>
      <c r="H43" s="356">
        <v>0</v>
      </c>
      <c r="I43" s="356">
        <v>0</v>
      </c>
      <c r="J43" s="356">
        <v>0</v>
      </c>
      <c r="K43" s="355">
        <v>1</v>
      </c>
      <c r="L43" s="355">
        <v>0</v>
      </c>
      <c r="M43" s="355">
        <v>0</v>
      </c>
      <c r="N43" s="355">
        <v>0</v>
      </c>
      <c r="O43" s="355">
        <v>0</v>
      </c>
      <c r="P43" s="355">
        <v>0</v>
      </c>
      <c r="Q43" s="355">
        <v>0</v>
      </c>
      <c r="R43" s="355">
        <v>0</v>
      </c>
      <c r="S43" s="355">
        <v>0</v>
      </c>
      <c r="T43" s="355">
        <v>0</v>
      </c>
      <c r="U43" s="355">
        <v>0</v>
      </c>
      <c r="V43" s="355">
        <v>0</v>
      </c>
      <c r="W43" s="355">
        <v>0</v>
      </c>
      <c r="X43" s="355">
        <v>0</v>
      </c>
      <c r="Y43" s="355">
        <v>0</v>
      </c>
      <c r="Z43" s="355">
        <v>1</v>
      </c>
      <c r="AA43" s="355">
        <v>0</v>
      </c>
      <c r="AB43" s="355">
        <v>0</v>
      </c>
      <c r="AC43" s="355">
        <v>0</v>
      </c>
      <c r="AD43" s="354">
        <v>0</v>
      </c>
      <c r="AE43" s="354">
        <v>5</v>
      </c>
      <c r="AF43" s="354">
        <v>0</v>
      </c>
      <c r="AG43" s="354">
        <v>0</v>
      </c>
      <c r="AH43" s="354">
        <v>0</v>
      </c>
      <c r="AI43" s="354">
        <v>0</v>
      </c>
      <c r="AJ43" s="354">
        <v>0</v>
      </c>
      <c r="AK43" s="354">
        <v>0</v>
      </c>
      <c r="AL43" s="354">
        <v>0</v>
      </c>
      <c r="AM43" s="354">
        <v>0</v>
      </c>
      <c r="AN43" s="354">
        <v>0</v>
      </c>
      <c r="AO43" s="354">
        <v>0</v>
      </c>
      <c r="AP43" s="354">
        <v>0</v>
      </c>
      <c r="AQ43" s="354">
        <v>0</v>
      </c>
      <c r="AR43" s="354">
        <v>0</v>
      </c>
      <c r="AS43" s="354">
        <v>0</v>
      </c>
      <c r="AT43" s="353"/>
      <c r="AU43" s="353"/>
      <c r="AV43" s="353"/>
    </row>
    <row r="44" spans="1:48" s="349" customFormat="1" ht="12" customHeight="1">
      <c r="A44" s="784" t="s">
        <v>154</v>
      </c>
      <c r="B44" s="784"/>
      <c r="C44" s="784"/>
      <c r="D44" s="785"/>
      <c r="E44" s="357">
        <v>7</v>
      </c>
      <c r="F44" s="356">
        <v>7</v>
      </c>
      <c r="G44" s="356">
        <v>0</v>
      </c>
      <c r="H44" s="356">
        <v>0</v>
      </c>
      <c r="I44" s="356">
        <v>0</v>
      </c>
      <c r="J44" s="356">
        <v>0</v>
      </c>
      <c r="K44" s="355">
        <v>1</v>
      </c>
      <c r="L44" s="355">
        <v>0</v>
      </c>
      <c r="M44" s="355">
        <v>0</v>
      </c>
      <c r="N44" s="355">
        <v>0</v>
      </c>
      <c r="O44" s="355">
        <v>0</v>
      </c>
      <c r="P44" s="355">
        <v>0</v>
      </c>
      <c r="Q44" s="355">
        <v>0</v>
      </c>
      <c r="R44" s="355">
        <v>0</v>
      </c>
      <c r="S44" s="355">
        <v>0</v>
      </c>
      <c r="T44" s="355">
        <v>0</v>
      </c>
      <c r="U44" s="355">
        <v>0</v>
      </c>
      <c r="V44" s="355">
        <v>0</v>
      </c>
      <c r="W44" s="355">
        <v>0</v>
      </c>
      <c r="X44" s="355">
        <v>0</v>
      </c>
      <c r="Y44" s="355">
        <v>0</v>
      </c>
      <c r="Z44" s="355">
        <v>1</v>
      </c>
      <c r="AA44" s="355">
        <v>0</v>
      </c>
      <c r="AB44" s="355">
        <v>0</v>
      </c>
      <c r="AC44" s="355">
        <v>0</v>
      </c>
      <c r="AD44" s="354">
        <v>0</v>
      </c>
      <c r="AE44" s="354">
        <v>5</v>
      </c>
      <c r="AF44" s="354">
        <v>0</v>
      </c>
      <c r="AG44" s="354">
        <v>0</v>
      </c>
      <c r="AH44" s="354">
        <v>0</v>
      </c>
      <c r="AI44" s="354">
        <v>0</v>
      </c>
      <c r="AJ44" s="354">
        <v>0</v>
      </c>
      <c r="AK44" s="354">
        <v>0</v>
      </c>
      <c r="AL44" s="354">
        <v>0</v>
      </c>
      <c r="AM44" s="354">
        <v>0</v>
      </c>
      <c r="AN44" s="354">
        <v>0</v>
      </c>
      <c r="AO44" s="354">
        <v>0</v>
      </c>
      <c r="AP44" s="354">
        <v>0</v>
      </c>
      <c r="AQ44" s="354">
        <v>0</v>
      </c>
      <c r="AR44" s="354">
        <v>0</v>
      </c>
      <c r="AS44" s="354">
        <v>0</v>
      </c>
      <c r="AT44" s="353"/>
      <c r="AU44" s="353"/>
      <c r="AV44" s="353"/>
    </row>
    <row r="45" spans="1:48" s="349" customFormat="1" ht="12" customHeight="1">
      <c r="A45" s="786" t="s">
        <v>209</v>
      </c>
      <c r="B45" s="786"/>
      <c r="C45" s="786"/>
      <c r="D45" s="787"/>
      <c r="E45" s="357">
        <v>7</v>
      </c>
      <c r="F45" s="356">
        <v>7</v>
      </c>
      <c r="G45" s="356">
        <v>0</v>
      </c>
      <c r="H45" s="356">
        <v>0</v>
      </c>
      <c r="I45" s="356">
        <v>0</v>
      </c>
      <c r="J45" s="356">
        <v>0</v>
      </c>
      <c r="K45" s="355">
        <v>1</v>
      </c>
      <c r="L45" s="355">
        <v>0</v>
      </c>
      <c r="M45" s="355">
        <v>0</v>
      </c>
      <c r="N45" s="355">
        <v>0</v>
      </c>
      <c r="O45" s="355">
        <v>0</v>
      </c>
      <c r="P45" s="355">
        <v>0</v>
      </c>
      <c r="Q45" s="355">
        <v>0</v>
      </c>
      <c r="R45" s="355">
        <v>0</v>
      </c>
      <c r="S45" s="355">
        <v>0</v>
      </c>
      <c r="T45" s="355">
        <v>0</v>
      </c>
      <c r="U45" s="355">
        <v>0</v>
      </c>
      <c r="V45" s="355">
        <v>0</v>
      </c>
      <c r="W45" s="355">
        <v>0</v>
      </c>
      <c r="X45" s="355">
        <v>0</v>
      </c>
      <c r="Y45" s="355">
        <v>0</v>
      </c>
      <c r="Z45" s="355">
        <v>1</v>
      </c>
      <c r="AA45" s="355">
        <v>0</v>
      </c>
      <c r="AB45" s="355">
        <v>0</v>
      </c>
      <c r="AC45" s="355">
        <v>0</v>
      </c>
      <c r="AD45" s="354">
        <v>0</v>
      </c>
      <c r="AE45" s="354">
        <v>5</v>
      </c>
      <c r="AF45" s="354">
        <v>0</v>
      </c>
      <c r="AG45" s="354">
        <v>0</v>
      </c>
      <c r="AH45" s="354">
        <v>0</v>
      </c>
      <c r="AI45" s="354">
        <v>0</v>
      </c>
      <c r="AJ45" s="354">
        <v>0</v>
      </c>
      <c r="AK45" s="354">
        <v>0</v>
      </c>
      <c r="AL45" s="354">
        <v>0</v>
      </c>
      <c r="AM45" s="354">
        <v>0</v>
      </c>
      <c r="AN45" s="354">
        <v>0</v>
      </c>
      <c r="AO45" s="354">
        <v>0</v>
      </c>
      <c r="AP45" s="354">
        <v>0</v>
      </c>
      <c r="AQ45" s="354">
        <v>0</v>
      </c>
      <c r="AR45" s="354">
        <v>0</v>
      </c>
      <c r="AS45" s="354">
        <v>0</v>
      </c>
      <c r="AT45" s="353"/>
      <c r="AU45" s="353"/>
      <c r="AV45" s="353"/>
    </row>
    <row r="46" spans="1:48" s="349" customFormat="1" ht="12" customHeight="1">
      <c r="A46" s="784" t="s">
        <v>234</v>
      </c>
      <c r="B46" s="784"/>
      <c r="C46" s="784"/>
      <c r="D46" s="785"/>
      <c r="E46" s="357">
        <v>1</v>
      </c>
      <c r="F46" s="356">
        <v>1</v>
      </c>
      <c r="G46" s="356">
        <v>0</v>
      </c>
      <c r="H46" s="356">
        <v>0</v>
      </c>
      <c r="I46" s="356">
        <v>0</v>
      </c>
      <c r="J46" s="356">
        <v>0</v>
      </c>
      <c r="K46" s="355">
        <v>0</v>
      </c>
      <c r="L46" s="355">
        <v>0</v>
      </c>
      <c r="M46" s="355">
        <v>0</v>
      </c>
      <c r="N46" s="355">
        <v>0</v>
      </c>
      <c r="O46" s="355">
        <v>0</v>
      </c>
      <c r="P46" s="355">
        <v>0</v>
      </c>
      <c r="Q46" s="355">
        <v>0</v>
      </c>
      <c r="R46" s="355">
        <v>0</v>
      </c>
      <c r="S46" s="355">
        <v>0</v>
      </c>
      <c r="T46" s="355">
        <v>0</v>
      </c>
      <c r="U46" s="355">
        <v>0</v>
      </c>
      <c r="V46" s="355">
        <v>0</v>
      </c>
      <c r="W46" s="355">
        <v>0</v>
      </c>
      <c r="X46" s="355">
        <v>0</v>
      </c>
      <c r="Y46" s="355">
        <v>0</v>
      </c>
      <c r="Z46" s="355">
        <v>0</v>
      </c>
      <c r="AA46" s="355">
        <v>0</v>
      </c>
      <c r="AB46" s="355">
        <v>0</v>
      </c>
      <c r="AC46" s="355">
        <v>0</v>
      </c>
      <c r="AD46" s="354">
        <v>0</v>
      </c>
      <c r="AE46" s="354">
        <v>1</v>
      </c>
      <c r="AF46" s="354">
        <v>0</v>
      </c>
      <c r="AG46" s="354">
        <v>0</v>
      </c>
      <c r="AH46" s="354">
        <v>0</v>
      </c>
      <c r="AI46" s="354">
        <v>0</v>
      </c>
      <c r="AJ46" s="354">
        <v>0</v>
      </c>
      <c r="AK46" s="354">
        <v>0</v>
      </c>
      <c r="AL46" s="354">
        <v>0</v>
      </c>
      <c r="AM46" s="354">
        <v>0</v>
      </c>
      <c r="AN46" s="354">
        <v>0</v>
      </c>
      <c r="AO46" s="354">
        <v>0</v>
      </c>
      <c r="AP46" s="354">
        <v>0</v>
      </c>
      <c r="AQ46" s="354">
        <v>0</v>
      </c>
      <c r="AR46" s="354">
        <v>0</v>
      </c>
      <c r="AS46" s="354">
        <v>0</v>
      </c>
      <c r="AT46" s="353"/>
      <c r="AU46" s="353"/>
      <c r="AV46" s="353"/>
    </row>
    <row r="47" spans="1:48" s="349" customFormat="1" ht="12" customHeight="1">
      <c r="A47" s="784" t="s">
        <v>233</v>
      </c>
      <c r="B47" s="784"/>
      <c r="C47" s="784"/>
      <c r="D47" s="785"/>
      <c r="E47" s="357">
        <v>0</v>
      </c>
      <c r="F47" s="356">
        <v>0</v>
      </c>
      <c r="G47" s="356">
        <v>0</v>
      </c>
      <c r="H47" s="356">
        <v>0</v>
      </c>
      <c r="I47" s="356">
        <v>0</v>
      </c>
      <c r="J47" s="356">
        <v>0</v>
      </c>
      <c r="K47" s="355">
        <v>0</v>
      </c>
      <c r="L47" s="355">
        <v>0</v>
      </c>
      <c r="M47" s="355">
        <v>0</v>
      </c>
      <c r="N47" s="355">
        <v>0</v>
      </c>
      <c r="O47" s="355">
        <v>0</v>
      </c>
      <c r="P47" s="355">
        <v>1</v>
      </c>
      <c r="Q47" s="355">
        <v>0</v>
      </c>
      <c r="R47" s="355">
        <v>0</v>
      </c>
      <c r="S47" s="355">
        <v>0</v>
      </c>
      <c r="T47" s="355">
        <v>0</v>
      </c>
      <c r="U47" s="355">
        <v>0</v>
      </c>
      <c r="V47" s="355">
        <v>0</v>
      </c>
      <c r="W47" s="355">
        <v>0</v>
      </c>
      <c r="X47" s="355">
        <v>0</v>
      </c>
      <c r="Y47" s="355">
        <v>0</v>
      </c>
      <c r="Z47" s="355">
        <v>0</v>
      </c>
      <c r="AA47" s="355">
        <v>0</v>
      </c>
      <c r="AB47" s="355">
        <v>0</v>
      </c>
      <c r="AC47" s="355">
        <v>0</v>
      </c>
      <c r="AD47" s="354">
        <v>0</v>
      </c>
      <c r="AE47" s="354">
        <v>0</v>
      </c>
      <c r="AF47" s="354">
        <v>0</v>
      </c>
      <c r="AG47" s="354">
        <v>0</v>
      </c>
      <c r="AH47" s="354">
        <v>0</v>
      </c>
      <c r="AI47" s="354">
        <v>0</v>
      </c>
      <c r="AJ47" s="354">
        <v>0</v>
      </c>
      <c r="AK47" s="354">
        <v>0</v>
      </c>
      <c r="AL47" s="354">
        <v>0</v>
      </c>
      <c r="AM47" s="354">
        <v>0</v>
      </c>
      <c r="AN47" s="354">
        <v>0</v>
      </c>
      <c r="AO47" s="354">
        <v>0</v>
      </c>
      <c r="AP47" s="354">
        <v>0</v>
      </c>
      <c r="AQ47" s="354">
        <v>0</v>
      </c>
      <c r="AR47" s="354">
        <v>0</v>
      </c>
      <c r="AS47" s="354">
        <v>0</v>
      </c>
      <c r="AT47" s="353"/>
      <c r="AU47" s="353"/>
      <c r="AV47" s="353"/>
    </row>
    <row r="48" spans="1:48" s="349" customFormat="1" ht="12" customHeight="1">
      <c r="A48" s="786" t="s">
        <v>145</v>
      </c>
      <c r="B48" s="786"/>
      <c r="C48" s="786"/>
      <c r="D48" s="787"/>
      <c r="E48" s="357">
        <v>6</v>
      </c>
      <c r="F48" s="356">
        <v>6</v>
      </c>
      <c r="G48" s="356">
        <v>0</v>
      </c>
      <c r="H48" s="356">
        <v>0</v>
      </c>
      <c r="I48" s="356">
        <v>0</v>
      </c>
      <c r="J48" s="356">
        <v>0</v>
      </c>
      <c r="K48" s="355">
        <v>1</v>
      </c>
      <c r="L48" s="355">
        <v>0</v>
      </c>
      <c r="M48" s="355">
        <v>0</v>
      </c>
      <c r="N48" s="355">
        <v>0</v>
      </c>
      <c r="O48" s="355">
        <v>0</v>
      </c>
      <c r="P48" s="355">
        <v>0</v>
      </c>
      <c r="Q48" s="355">
        <v>0</v>
      </c>
      <c r="R48" s="355">
        <v>0</v>
      </c>
      <c r="S48" s="355">
        <v>0</v>
      </c>
      <c r="T48" s="355">
        <v>0</v>
      </c>
      <c r="U48" s="355">
        <v>0</v>
      </c>
      <c r="V48" s="355">
        <v>0</v>
      </c>
      <c r="W48" s="355">
        <v>0</v>
      </c>
      <c r="X48" s="355">
        <v>0</v>
      </c>
      <c r="Y48" s="355">
        <v>0</v>
      </c>
      <c r="Z48" s="355">
        <v>0</v>
      </c>
      <c r="AA48" s="355">
        <v>0</v>
      </c>
      <c r="AB48" s="355">
        <v>0</v>
      </c>
      <c r="AC48" s="355">
        <v>0</v>
      </c>
      <c r="AD48" s="354">
        <v>0</v>
      </c>
      <c r="AE48" s="354">
        <v>5</v>
      </c>
      <c r="AF48" s="354">
        <v>0</v>
      </c>
      <c r="AG48" s="354">
        <v>0</v>
      </c>
      <c r="AH48" s="354">
        <v>0</v>
      </c>
      <c r="AI48" s="354">
        <v>0</v>
      </c>
      <c r="AJ48" s="354">
        <v>0</v>
      </c>
      <c r="AK48" s="354">
        <v>0</v>
      </c>
      <c r="AL48" s="354">
        <v>0</v>
      </c>
      <c r="AM48" s="354">
        <v>0</v>
      </c>
      <c r="AN48" s="354">
        <v>0</v>
      </c>
      <c r="AO48" s="354">
        <v>0</v>
      </c>
      <c r="AP48" s="354">
        <v>0</v>
      </c>
      <c r="AQ48" s="354">
        <v>0</v>
      </c>
      <c r="AR48" s="354">
        <v>0</v>
      </c>
      <c r="AS48" s="354">
        <v>0</v>
      </c>
      <c r="AT48" s="353"/>
      <c r="AU48" s="353"/>
      <c r="AV48" s="353"/>
    </row>
    <row r="49" spans="1:48" s="349" customFormat="1" ht="12" customHeight="1">
      <c r="A49" s="786" t="s">
        <v>210</v>
      </c>
      <c r="B49" s="786"/>
      <c r="C49" s="786"/>
      <c r="D49" s="787"/>
      <c r="E49" s="357">
        <v>26</v>
      </c>
      <c r="F49" s="356">
        <v>25</v>
      </c>
      <c r="G49" s="356">
        <v>1</v>
      </c>
      <c r="H49" s="356">
        <v>0</v>
      </c>
      <c r="I49" s="356">
        <v>0</v>
      </c>
      <c r="J49" s="356">
        <v>0</v>
      </c>
      <c r="K49" s="355">
        <v>2</v>
      </c>
      <c r="L49" s="355">
        <v>0</v>
      </c>
      <c r="M49" s="355">
        <v>0</v>
      </c>
      <c r="N49" s="355">
        <v>0</v>
      </c>
      <c r="O49" s="355">
        <v>0</v>
      </c>
      <c r="P49" s="355">
        <v>6</v>
      </c>
      <c r="Q49" s="355">
        <v>0</v>
      </c>
      <c r="R49" s="355">
        <v>0</v>
      </c>
      <c r="S49" s="355">
        <v>0</v>
      </c>
      <c r="T49" s="355">
        <v>0</v>
      </c>
      <c r="U49" s="355">
        <v>4</v>
      </c>
      <c r="V49" s="355">
        <v>0</v>
      </c>
      <c r="W49" s="355">
        <v>0</v>
      </c>
      <c r="X49" s="355">
        <v>0</v>
      </c>
      <c r="Y49" s="355">
        <v>0</v>
      </c>
      <c r="Z49" s="355">
        <v>0</v>
      </c>
      <c r="AA49" s="355">
        <v>0</v>
      </c>
      <c r="AB49" s="355">
        <v>0</v>
      </c>
      <c r="AC49" s="355">
        <v>0</v>
      </c>
      <c r="AD49" s="354">
        <v>0</v>
      </c>
      <c r="AE49" s="354">
        <v>6</v>
      </c>
      <c r="AF49" s="354">
        <v>0</v>
      </c>
      <c r="AG49" s="354">
        <v>0</v>
      </c>
      <c r="AH49" s="354">
        <v>0</v>
      </c>
      <c r="AI49" s="354">
        <v>0</v>
      </c>
      <c r="AJ49" s="354">
        <v>0</v>
      </c>
      <c r="AK49" s="354">
        <v>0</v>
      </c>
      <c r="AL49" s="354">
        <v>0</v>
      </c>
      <c r="AM49" s="354">
        <v>0</v>
      </c>
      <c r="AN49" s="354">
        <v>0</v>
      </c>
      <c r="AO49" s="354">
        <v>7</v>
      </c>
      <c r="AP49" s="354">
        <v>1</v>
      </c>
      <c r="AQ49" s="354">
        <v>0</v>
      </c>
      <c r="AR49" s="354">
        <v>0</v>
      </c>
      <c r="AS49" s="354">
        <v>0</v>
      </c>
      <c r="AT49" s="353"/>
      <c r="AU49" s="353"/>
      <c r="AV49" s="353"/>
    </row>
    <row r="50" spans="1:48" s="349" customFormat="1" ht="12" customHeight="1">
      <c r="A50" s="786" t="s">
        <v>232</v>
      </c>
      <c r="B50" s="786"/>
      <c r="C50" s="786"/>
      <c r="D50" s="787"/>
      <c r="E50" s="357">
        <v>0</v>
      </c>
      <c r="F50" s="356">
        <v>0</v>
      </c>
      <c r="G50" s="356">
        <v>0</v>
      </c>
      <c r="H50" s="356">
        <v>0</v>
      </c>
      <c r="I50" s="356">
        <v>0</v>
      </c>
      <c r="J50" s="356">
        <v>0</v>
      </c>
      <c r="K50" s="355">
        <v>0</v>
      </c>
      <c r="L50" s="355">
        <v>0</v>
      </c>
      <c r="M50" s="355">
        <v>0</v>
      </c>
      <c r="N50" s="355">
        <v>0</v>
      </c>
      <c r="O50" s="355">
        <v>0</v>
      </c>
      <c r="P50" s="355">
        <v>0</v>
      </c>
      <c r="Q50" s="355">
        <v>0</v>
      </c>
      <c r="R50" s="355">
        <v>0</v>
      </c>
      <c r="S50" s="355">
        <v>0</v>
      </c>
      <c r="T50" s="355">
        <v>0</v>
      </c>
      <c r="U50" s="355">
        <v>0</v>
      </c>
      <c r="V50" s="355">
        <v>0</v>
      </c>
      <c r="W50" s="355">
        <v>0</v>
      </c>
      <c r="X50" s="355">
        <v>0</v>
      </c>
      <c r="Y50" s="355">
        <v>0</v>
      </c>
      <c r="Z50" s="355">
        <v>0</v>
      </c>
      <c r="AA50" s="355">
        <v>0</v>
      </c>
      <c r="AB50" s="355">
        <v>0</v>
      </c>
      <c r="AC50" s="355">
        <v>0</v>
      </c>
      <c r="AD50" s="354">
        <v>0</v>
      </c>
      <c r="AE50" s="354">
        <v>0</v>
      </c>
      <c r="AF50" s="354">
        <v>0</v>
      </c>
      <c r="AG50" s="354">
        <v>0</v>
      </c>
      <c r="AH50" s="354">
        <v>0</v>
      </c>
      <c r="AI50" s="354">
        <v>0</v>
      </c>
      <c r="AJ50" s="354">
        <v>0</v>
      </c>
      <c r="AK50" s="354">
        <v>0</v>
      </c>
      <c r="AL50" s="354">
        <v>0</v>
      </c>
      <c r="AM50" s="354">
        <v>0</v>
      </c>
      <c r="AN50" s="354">
        <v>0</v>
      </c>
      <c r="AO50" s="354">
        <v>0</v>
      </c>
      <c r="AP50" s="354">
        <v>0</v>
      </c>
      <c r="AQ50" s="354">
        <v>0</v>
      </c>
      <c r="AR50" s="354">
        <v>0</v>
      </c>
      <c r="AS50" s="354">
        <v>0</v>
      </c>
      <c r="AT50" s="353"/>
      <c r="AU50" s="353"/>
      <c r="AV50" s="353"/>
    </row>
    <row r="51" spans="1:48" s="349" customFormat="1" ht="30" customHeight="1">
      <c r="A51" s="788" t="s">
        <v>231</v>
      </c>
      <c r="B51" s="788"/>
      <c r="C51" s="788"/>
      <c r="D51" s="788"/>
      <c r="E51" s="788"/>
      <c r="F51" s="788"/>
      <c r="G51" s="788"/>
      <c r="H51" s="788"/>
      <c r="I51" s="788"/>
      <c r="J51" s="788"/>
      <c r="K51" s="788"/>
      <c r="L51" s="788"/>
      <c r="M51" s="788"/>
      <c r="N51" s="788"/>
      <c r="O51" s="788"/>
      <c r="P51" s="788"/>
      <c r="Q51" s="788"/>
      <c r="R51" s="788"/>
      <c r="S51" s="788"/>
      <c r="T51" s="788"/>
      <c r="U51" s="788"/>
      <c r="V51" s="788"/>
      <c r="W51" s="788"/>
      <c r="X51" s="788"/>
      <c r="Y51" s="788"/>
      <c r="Z51" s="352"/>
      <c r="AA51" s="352"/>
      <c r="AB51" s="352"/>
      <c r="AC51" s="352"/>
      <c r="AD51" s="352"/>
      <c r="AE51" s="352"/>
      <c r="AF51" s="352"/>
      <c r="AG51" s="352"/>
      <c r="AH51" s="352"/>
      <c r="AI51" s="352"/>
      <c r="AJ51" s="352"/>
      <c r="AK51" s="352"/>
      <c r="AL51" s="352"/>
      <c r="AM51" s="352"/>
      <c r="AN51" s="352"/>
      <c r="AO51" s="352"/>
      <c r="AP51" s="352"/>
      <c r="AQ51" s="352"/>
      <c r="AR51" s="352"/>
      <c r="AS51" s="352"/>
    </row>
    <row r="52" spans="1:48" s="349" customFormat="1" ht="9">
      <c r="A52" s="783" t="s">
        <v>20</v>
      </c>
      <c r="B52" s="783"/>
      <c r="C52" s="783"/>
      <c r="D52" s="783"/>
      <c r="K52" s="350"/>
      <c r="L52" s="350"/>
      <c r="M52" s="350"/>
      <c r="N52" s="350"/>
      <c r="O52" s="350"/>
      <c r="P52" s="350"/>
      <c r="Q52" s="350"/>
      <c r="R52" s="350"/>
      <c r="S52" s="350"/>
      <c r="T52" s="350"/>
      <c r="U52" s="350"/>
      <c r="V52" s="350"/>
      <c r="W52" s="350"/>
      <c r="X52" s="350"/>
      <c r="Y52" s="350"/>
      <c r="Z52" s="350"/>
      <c r="AA52" s="350"/>
      <c r="AB52" s="350"/>
      <c r="AC52" s="350"/>
      <c r="AD52" s="351"/>
      <c r="AE52" s="350"/>
      <c r="AF52" s="350"/>
      <c r="AG52" s="350"/>
      <c r="AH52" s="350"/>
      <c r="AI52" s="350"/>
      <c r="AJ52" s="350"/>
      <c r="AK52" s="350"/>
      <c r="AL52" s="350"/>
      <c r="AM52" s="350"/>
      <c r="AN52" s="350"/>
      <c r="AO52" s="350"/>
      <c r="AP52" s="350"/>
      <c r="AQ52" s="350"/>
      <c r="AR52" s="350"/>
      <c r="AS52" s="350"/>
    </row>
  </sheetData>
  <mergeCells count="42">
    <mergeCell ref="Z2:AD2"/>
    <mergeCell ref="AE2:AI2"/>
    <mergeCell ref="B9:C11"/>
    <mergeCell ref="B12:C14"/>
    <mergeCell ref="B15:C17"/>
    <mergeCell ref="F2:J2"/>
    <mergeCell ref="K2:O2"/>
    <mergeCell ref="B27:C29"/>
    <mergeCell ref="P2:T2"/>
    <mergeCell ref="U2:Y2"/>
    <mergeCell ref="B18:C20"/>
    <mergeCell ref="B21:C23"/>
    <mergeCell ref="B24:C26"/>
    <mergeCell ref="A42:D42"/>
    <mergeCell ref="A43:D43"/>
    <mergeCell ref="A50:D50"/>
    <mergeCell ref="AO2:AS2"/>
    <mergeCell ref="A4:D4"/>
    <mergeCell ref="A5:D5"/>
    <mergeCell ref="A6:A29"/>
    <mergeCell ref="B6:C8"/>
    <mergeCell ref="A30:A32"/>
    <mergeCell ref="B30:C32"/>
    <mergeCell ref="A33:A35"/>
    <mergeCell ref="B33:C35"/>
    <mergeCell ref="A36:D36"/>
    <mergeCell ref="AJ2:AN2"/>
    <mergeCell ref="A2:D3"/>
    <mergeCell ref="E2:E3"/>
    <mergeCell ref="A37:D37"/>
    <mergeCell ref="A38:D38"/>
    <mergeCell ref="A39:D39"/>
    <mergeCell ref="A40:D40"/>
    <mergeCell ref="A41:D41"/>
    <mergeCell ref="A52:D52"/>
    <mergeCell ref="A44:D44"/>
    <mergeCell ref="A45:D45"/>
    <mergeCell ref="A46:D46"/>
    <mergeCell ref="A47:D47"/>
    <mergeCell ref="A48:D48"/>
    <mergeCell ref="A49:D49"/>
    <mergeCell ref="A51:Y51"/>
  </mergeCells>
  <phoneticPr fontId="2"/>
  <pageMargins left="0.47244094488188981" right="0.47244094488188981" top="0.70866141732283472" bottom="0" header="0" footer="0"/>
  <pageSetup paperSize="9" fitToHeight="0" orientation="portrait" horizontalDpi="4294967292" r:id="rId1"/>
  <headerFooter alignWithMargins="0"/>
  <colBreaks count="1" manualBreakCount="1">
    <brk id="2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7"/>
  <sheetViews>
    <sheetView showGridLines="0" showZeros="0" zoomScaleNormal="100" zoomScaleSheetLayoutView="100" workbookViewId="0">
      <selection sqref="A1:M1"/>
    </sheetView>
  </sheetViews>
  <sheetFormatPr defaultColWidth="8.875" defaultRowHeight="13.5"/>
  <cols>
    <col min="1" max="1" width="7.125" style="373" customWidth="1"/>
    <col min="2" max="2" width="3.5" style="373" customWidth="1"/>
    <col min="3" max="3" width="4.375" style="373" customWidth="1"/>
    <col min="4" max="5" width="3.875" style="373" customWidth="1"/>
    <col min="6" max="6" width="3.75" style="373" customWidth="1"/>
    <col min="7" max="8" width="4.25" style="373" customWidth="1"/>
    <col min="9" max="9" width="3.75" style="373" customWidth="1"/>
    <col min="10" max="11" width="4.125" style="373" customWidth="1"/>
    <col min="12" max="12" width="3.75" style="373" customWidth="1"/>
    <col min="13" max="13" width="3.875" style="373" customWidth="1"/>
    <col min="14" max="15" width="3.75" style="373" customWidth="1"/>
    <col min="16" max="16" width="4.125" style="373" customWidth="1"/>
    <col min="17" max="18" width="3.75" style="373" customWidth="1"/>
    <col min="19" max="20" width="4.25" style="373" customWidth="1"/>
    <col min="21" max="24" width="3.75" style="373" customWidth="1"/>
    <col min="25" max="38" width="5.625" style="373" customWidth="1"/>
    <col min="39" max="16384" width="8.875" style="373"/>
  </cols>
  <sheetData>
    <row r="1" spans="1:40" ht="18" customHeight="1" thickBot="1">
      <c r="A1" s="818" t="s">
        <v>271</v>
      </c>
      <c r="B1" s="818"/>
      <c r="C1" s="818"/>
      <c r="D1" s="818"/>
      <c r="E1" s="818"/>
      <c r="F1" s="818"/>
      <c r="G1" s="818"/>
      <c r="H1" s="818"/>
      <c r="I1" s="818"/>
      <c r="J1" s="818"/>
      <c r="K1" s="818"/>
      <c r="L1" s="818"/>
      <c r="M1" s="818"/>
      <c r="N1" s="398"/>
      <c r="O1" s="398"/>
      <c r="P1" s="398"/>
      <c r="Q1" s="398"/>
      <c r="R1" s="398"/>
      <c r="S1" s="398"/>
      <c r="T1" s="398"/>
      <c r="U1" s="398"/>
      <c r="V1" s="398"/>
      <c r="W1" s="398"/>
      <c r="X1" s="397" t="s">
        <v>27</v>
      </c>
    </row>
    <row r="2" spans="1:40" s="349" customFormat="1" ht="12" customHeight="1">
      <c r="A2" s="819"/>
      <c r="B2" s="822" t="s">
        <v>126</v>
      </c>
      <c r="C2" s="825" t="s">
        <v>213</v>
      </c>
      <c r="D2" s="828" t="s">
        <v>270</v>
      </c>
      <c r="E2" s="828"/>
      <c r="F2" s="828"/>
      <c r="G2" s="828"/>
      <c r="H2" s="828"/>
      <c r="I2" s="828"/>
      <c r="J2" s="828"/>
      <c r="K2" s="828"/>
      <c r="L2" s="828"/>
      <c r="M2" s="828"/>
      <c r="N2" s="828"/>
      <c r="O2" s="828"/>
      <c r="P2" s="828"/>
      <c r="Q2" s="828"/>
      <c r="R2" s="828"/>
      <c r="S2" s="828"/>
      <c r="T2" s="828"/>
      <c r="U2" s="828"/>
      <c r="V2" s="828"/>
      <c r="W2" s="828"/>
      <c r="X2" s="829"/>
    </row>
    <row r="3" spans="1:40" s="349" customFormat="1" ht="29.1" customHeight="1">
      <c r="A3" s="820"/>
      <c r="B3" s="823"/>
      <c r="C3" s="826"/>
      <c r="D3" s="830" t="s">
        <v>269</v>
      </c>
      <c r="E3" s="830"/>
      <c r="F3" s="830"/>
      <c r="G3" s="830" t="s">
        <v>172</v>
      </c>
      <c r="H3" s="830"/>
      <c r="I3" s="830"/>
      <c r="J3" s="830" t="s">
        <v>266</v>
      </c>
      <c r="K3" s="830"/>
      <c r="L3" s="830"/>
      <c r="M3" s="830" t="s">
        <v>173</v>
      </c>
      <c r="N3" s="830"/>
      <c r="O3" s="830"/>
      <c r="P3" s="830" t="s">
        <v>163</v>
      </c>
      <c r="Q3" s="830"/>
      <c r="R3" s="830"/>
      <c r="S3" s="830" t="s">
        <v>162</v>
      </c>
      <c r="T3" s="830"/>
      <c r="U3" s="830"/>
      <c r="V3" s="830" t="s">
        <v>265</v>
      </c>
      <c r="W3" s="830"/>
      <c r="X3" s="835"/>
    </row>
    <row r="4" spans="1:40" s="349" customFormat="1" ht="60" customHeight="1" thickBot="1">
      <c r="A4" s="821"/>
      <c r="B4" s="824"/>
      <c r="C4" s="827"/>
      <c r="D4" s="387" t="s">
        <v>7</v>
      </c>
      <c r="E4" s="387" t="s">
        <v>130</v>
      </c>
      <c r="F4" s="387" t="s">
        <v>129</v>
      </c>
      <c r="G4" s="387" t="s">
        <v>7</v>
      </c>
      <c r="H4" s="387" t="s">
        <v>130</v>
      </c>
      <c r="I4" s="387" t="s">
        <v>129</v>
      </c>
      <c r="J4" s="387" t="s">
        <v>7</v>
      </c>
      <c r="K4" s="387" t="s">
        <v>130</v>
      </c>
      <c r="L4" s="387" t="s">
        <v>129</v>
      </c>
      <c r="M4" s="387" t="s">
        <v>7</v>
      </c>
      <c r="N4" s="387" t="s">
        <v>130</v>
      </c>
      <c r="O4" s="387" t="s">
        <v>129</v>
      </c>
      <c r="P4" s="387" t="s">
        <v>7</v>
      </c>
      <c r="Q4" s="387" t="s">
        <v>130</v>
      </c>
      <c r="R4" s="387" t="s">
        <v>129</v>
      </c>
      <c r="S4" s="387" t="s">
        <v>7</v>
      </c>
      <c r="T4" s="387" t="s">
        <v>130</v>
      </c>
      <c r="U4" s="387" t="s">
        <v>129</v>
      </c>
      <c r="V4" s="387" t="s">
        <v>7</v>
      </c>
      <c r="W4" s="387" t="s">
        <v>130</v>
      </c>
      <c r="X4" s="396" t="s">
        <v>129</v>
      </c>
    </row>
    <row r="5" spans="1:40" s="362" customFormat="1" ht="18.95" customHeight="1">
      <c r="A5" s="395" t="s">
        <v>7</v>
      </c>
      <c r="B5" s="194">
        <v>11</v>
      </c>
      <c r="C5" s="194">
        <v>662</v>
      </c>
      <c r="D5" s="194">
        <v>108</v>
      </c>
      <c r="E5" s="194">
        <v>108</v>
      </c>
      <c r="F5" s="194">
        <v>0</v>
      </c>
      <c r="G5" s="194">
        <v>108</v>
      </c>
      <c r="H5" s="194">
        <v>108</v>
      </c>
      <c r="I5" s="194">
        <v>0</v>
      </c>
      <c r="J5" s="394">
        <v>109</v>
      </c>
      <c r="K5" s="194">
        <v>109</v>
      </c>
      <c r="L5" s="194">
        <v>0</v>
      </c>
      <c r="M5" s="194">
        <v>108</v>
      </c>
      <c r="N5" s="194">
        <v>94</v>
      </c>
      <c r="O5" s="393">
        <v>14</v>
      </c>
      <c r="P5" s="194">
        <v>108</v>
      </c>
      <c r="Q5" s="194">
        <v>36</v>
      </c>
      <c r="R5" s="194">
        <v>72</v>
      </c>
      <c r="S5" s="194">
        <v>108</v>
      </c>
      <c r="T5" s="194">
        <v>108</v>
      </c>
      <c r="U5" s="194">
        <v>0</v>
      </c>
      <c r="V5" s="194">
        <v>0</v>
      </c>
      <c r="W5" s="194">
        <v>0</v>
      </c>
      <c r="X5" s="194">
        <v>0</v>
      </c>
    </row>
    <row r="6" spans="1:40" s="362" customFormat="1" ht="18.95" customHeight="1">
      <c r="A6" s="392" t="s">
        <v>0</v>
      </c>
      <c r="B6" s="190">
        <v>0</v>
      </c>
      <c r="C6" s="190">
        <v>0</v>
      </c>
      <c r="D6" s="190">
        <v>0</v>
      </c>
      <c r="E6" s="190">
        <v>0</v>
      </c>
      <c r="F6" s="190">
        <v>0</v>
      </c>
      <c r="G6" s="190">
        <v>0</v>
      </c>
      <c r="H6" s="190">
        <v>0</v>
      </c>
      <c r="I6" s="190">
        <v>0</v>
      </c>
      <c r="J6" s="190">
        <v>0</v>
      </c>
      <c r="K6" s="190">
        <v>0</v>
      </c>
      <c r="L6" s="190">
        <v>0</v>
      </c>
      <c r="M6" s="190">
        <v>0</v>
      </c>
      <c r="N6" s="190">
        <v>0</v>
      </c>
      <c r="O6" s="190">
        <v>0</v>
      </c>
      <c r="P6" s="190">
        <v>0</v>
      </c>
      <c r="Q6" s="190">
        <v>0</v>
      </c>
      <c r="R6" s="190">
        <v>0</v>
      </c>
      <c r="S6" s="190">
        <v>0</v>
      </c>
      <c r="T6" s="190">
        <v>0</v>
      </c>
      <c r="U6" s="190">
        <v>0</v>
      </c>
      <c r="V6" s="190">
        <v>0</v>
      </c>
      <c r="W6" s="190">
        <v>0</v>
      </c>
      <c r="X6" s="190">
        <v>0</v>
      </c>
      <c r="Y6" s="390"/>
      <c r="Z6" s="362">
        <v>0</v>
      </c>
      <c r="AA6" s="362">
        <v>0</v>
      </c>
      <c r="AE6" s="362">
        <v>0</v>
      </c>
      <c r="AF6" s="362">
        <v>0</v>
      </c>
      <c r="AG6" s="362">
        <v>0</v>
      </c>
      <c r="AH6" s="362">
        <v>0</v>
      </c>
      <c r="AI6" s="362">
        <v>0</v>
      </c>
      <c r="AJ6" s="362">
        <v>0</v>
      </c>
      <c r="AK6" s="362">
        <v>0</v>
      </c>
      <c r="AL6" s="362">
        <v>0</v>
      </c>
      <c r="AM6" s="362">
        <v>0</v>
      </c>
      <c r="AN6" s="362">
        <v>0</v>
      </c>
    </row>
    <row r="7" spans="1:40" s="362" customFormat="1" ht="18.95" customHeight="1">
      <c r="A7" s="392" t="s">
        <v>1</v>
      </c>
      <c r="B7" s="190">
        <v>7</v>
      </c>
      <c r="C7" s="190">
        <v>558</v>
      </c>
      <c r="D7" s="190">
        <v>92</v>
      </c>
      <c r="E7" s="190">
        <v>92</v>
      </c>
      <c r="F7" s="190">
        <v>0</v>
      </c>
      <c r="G7" s="190">
        <v>92</v>
      </c>
      <c r="H7" s="190">
        <v>92</v>
      </c>
      <c r="I7" s="190">
        <v>0</v>
      </c>
      <c r="J7" s="190">
        <v>92</v>
      </c>
      <c r="K7" s="190">
        <v>92</v>
      </c>
      <c r="L7" s="190">
        <v>0</v>
      </c>
      <c r="M7" s="190">
        <v>92</v>
      </c>
      <c r="N7" s="190">
        <v>79</v>
      </c>
      <c r="O7" s="190">
        <v>13</v>
      </c>
      <c r="P7" s="190">
        <v>92</v>
      </c>
      <c r="Q7" s="190">
        <v>30</v>
      </c>
      <c r="R7" s="190">
        <v>62</v>
      </c>
      <c r="S7" s="190">
        <v>92</v>
      </c>
      <c r="T7" s="190">
        <v>92</v>
      </c>
      <c r="U7" s="190">
        <v>0</v>
      </c>
      <c r="V7" s="190">
        <v>0</v>
      </c>
      <c r="W7" s="190">
        <v>0</v>
      </c>
      <c r="X7" s="190">
        <v>0</v>
      </c>
      <c r="Y7" s="390"/>
    </row>
    <row r="8" spans="1:40" s="362" customFormat="1" ht="18.95" customHeight="1">
      <c r="A8" s="392" t="s">
        <v>2</v>
      </c>
      <c r="B8" s="190">
        <v>0</v>
      </c>
      <c r="C8" s="190">
        <v>0</v>
      </c>
      <c r="D8" s="190">
        <v>0</v>
      </c>
      <c r="E8" s="190">
        <v>0</v>
      </c>
      <c r="F8" s="190">
        <v>0</v>
      </c>
      <c r="G8" s="190">
        <v>0</v>
      </c>
      <c r="H8" s="190">
        <v>0</v>
      </c>
      <c r="I8" s="190">
        <v>0</v>
      </c>
      <c r="J8" s="190">
        <v>0</v>
      </c>
      <c r="K8" s="190">
        <v>0</v>
      </c>
      <c r="L8" s="190">
        <v>0</v>
      </c>
      <c r="M8" s="190">
        <v>0</v>
      </c>
      <c r="N8" s="190">
        <v>0</v>
      </c>
      <c r="O8" s="190">
        <v>0</v>
      </c>
      <c r="P8" s="190">
        <v>0</v>
      </c>
      <c r="Q8" s="190">
        <v>0</v>
      </c>
      <c r="R8" s="190">
        <v>0</v>
      </c>
      <c r="S8" s="190">
        <v>0</v>
      </c>
      <c r="T8" s="190">
        <v>0</v>
      </c>
      <c r="U8" s="190">
        <v>0</v>
      </c>
      <c r="V8" s="190">
        <v>0</v>
      </c>
      <c r="W8" s="190">
        <v>0</v>
      </c>
      <c r="X8" s="190">
        <v>0</v>
      </c>
      <c r="Y8" s="390"/>
    </row>
    <row r="9" spans="1:40" s="362" customFormat="1" ht="18.95" customHeight="1">
      <c r="A9" s="392" t="s">
        <v>3</v>
      </c>
      <c r="B9" s="190">
        <v>0</v>
      </c>
      <c r="C9" s="190">
        <v>0</v>
      </c>
      <c r="D9" s="190">
        <v>0</v>
      </c>
      <c r="E9" s="190">
        <v>0</v>
      </c>
      <c r="F9" s="190">
        <v>0</v>
      </c>
      <c r="G9" s="190">
        <v>0</v>
      </c>
      <c r="H9" s="190">
        <v>0</v>
      </c>
      <c r="I9" s="190">
        <v>0</v>
      </c>
      <c r="J9" s="190">
        <v>0</v>
      </c>
      <c r="K9" s="190">
        <v>0</v>
      </c>
      <c r="L9" s="190">
        <v>0</v>
      </c>
      <c r="M9" s="190">
        <v>0</v>
      </c>
      <c r="N9" s="190">
        <v>0</v>
      </c>
      <c r="O9" s="190">
        <v>0</v>
      </c>
      <c r="P9" s="190">
        <v>0</v>
      </c>
      <c r="Q9" s="190">
        <v>0</v>
      </c>
      <c r="R9" s="190">
        <v>0</v>
      </c>
      <c r="S9" s="190">
        <v>0</v>
      </c>
      <c r="T9" s="190">
        <v>0</v>
      </c>
      <c r="U9" s="190">
        <v>0</v>
      </c>
      <c r="V9" s="190">
        <v>0</v>
      </c>
      <c r="W9" s="190">
        <v>0</v>
      </c>
      <c r="X9" s="190">
        <v>0</v>
      </c>
      <c r="Y9" s="390"/>
    </row>
    <row r="10" spans="1:40" s="362" customFormat="1" ht="18.95" customHeight="1">
      <c r="A10" s="392" t="s">
        <v>4</v>
      </c>
      <c r="B10" s="190">
        <v>3</v>
      </c>
      <c r="C10" s="190">
        <v>98</v>
      </c>
      <c r="D10" s="190">
        <v>15</v>
      </c>
      <c r="E10" s="190">
        <v>15</v>
      </c>
      <c r="F10" s="190">
        <v>0</v>
      </c>
      <c r="G10" s="190">
        <v>15</v>
      </c>
      <c r="H10" s="190">
        <v>15</v>
      </c>
      <c r="I10" s="190">
        <v>0</v>
      </c>
      <c r="J10" s="190">
        <v>16</v>
      </c>
      <c r="K10" s="190">
        <v>16</v>
      </c>
      <c r="L10" s="190">
        <v>0</v>
      </c>
      <c r="M10" s="190">
        <v>15</v>
      </c>
      <c r="N10" s="190">
        <v>15</v>
      </c>
      <c r="O10" s="190">
        <v>0</v>
      </c>
      <c r="P10" s="190">
        <v>15</v>
      </c>
      <c r="Q10" s="190">
        <v>6</v>
      </c>
      <c r="R10" s="190">
        <v>9</v>
      </c>
      <c r="S10" s="190">
        <v>15</v>
      </c>
      <c r="T10" s="190">
        <v>15</v>
      </c>
      <c r="U10" s="190">
        <v>0</v>
      </c>
      <c r="V10" s="190">
        <v>0</v>
      </c>
      <c r="W10" s="190">
        <v>0</v>
      </c>
      <c r="X10" s="190">
        <v>0</v>
      </c>
      <c r="Y10" s="390"/>
    </row>
    <row r="11" spans="1:40" s="362" customFormat="1" ht="18.95" customHeight="1">
      <c r="A11" s="392" t="s">
        <v>5</v>
      </c>
      <c r="B11" s="190">
        <v>0</v>
      </c>
      <c r="C11" s="190">
        <v>0</v>
      </c>
      <c r="D11" s="190">
        <v>0</v>
      </c>
      <c r="E11" s="190">
        <v>0</v>
      </c>
      <c r="F11" s="190">
        <v>0</v>
      </c>
      <c r="G11" s="190">
        <v>0</v>
      </c>
      <c r="H11" s="190">
        <v>0</v>
      </c>
      <c r="I11" s="190">
        <v>0</v>
      </c>
      <c r="J11" s="190">
        <v>0</v>
      </c>
      <c r="K11" s="190">
        <v>0</v>
      </c>
      <c r="L11" s="190">
        <v>0</v>
      </c>
      <c r="M11" s="190">
        <v>0</v>
      </c>
      <c r="N11" s="190">
        <v>0</v>
      </c>
      <c r="O11" s="190">
        <v>0</v>
      </c>
      <c r="P11" s="190">
        <v>0</v>
      </c>
      <c r="Q11" s="190">
        <v>0</v>
      </c>
      <c r="R11" s="190">
        <v>0</v>
      </c>
      <c r="S11" s="190">
        <v>0</v>
      </c>
      <c r="T11" s="190">
        <v>0</v>
      </c>
      <c r="U11" s="190">
        <v>0</v>
      </c>
      <c r="V11" s="190">
        <v>0</v>
      </c>
      <c r="W11" s="190">
        <v>0</v>
      </c>
      <c r="X11" s="190">
        <v>0</v>
      </c>
      <c r="Y11" s="390"/>
    </row>
    <row r="12" spans="1:40" s="362" customFormat="1" ht="18.95" customHeight="1" thickBot="1">
      <c r="A12" s="391" t="s">
        <v>6</v>
      </c>
      <c r="B12" s="187">
        <v>1</v>
      </c>
      <c r="C12" s="187">
        <v>6</v>
      </c>
      <c r="D12" s="187">
        <v>1</v>
      </c>
      <c r="E12" s="187">
        <v>1</v>
      </c>
      <c r="F12" s="187">
        <v>0</v>
      </c>
      <c r="G12" s="187">
        <v>1</v>
      </c>
      <c r="H12" s="187">
        <v>1</v>
      </c>
      <c r="I12" s="187">
        <v>0</v>
      </c>
      <c r="J12" s="187">
        <v>1</v>
      </c>
      <c r="K12" s="187">
        <v>1</v>
      </c>
      <c r="L12" s="187">
        <v>0</v>
      </c>
      <c r="M12" s="187">
        <v>1</v>
      </c>
      <c r="N12" s="187">
        <v>0</v>
      </c>
      <c r="O12" s="187">
        <v>1</v>
      </c>
      <c r="P12" s="187">
        <v>1</v>
      </c>
      <c r="Q12" s="187">
        <v>0</v>
      </c>
      <c r="R12" s="187">
        <v>1</v>
      </c>
      <c r="S12" s="187">
        <v>1</v>
      </c>
      <c r="T12" s="187">
        <v>1</v>
      </c>
      <c r="U12" s="187">
        <v>0</v>
      </c>
      <c r="V12" s="187">
        <v>0</v>
      </c>
      <c r="W12" s="187">
        <v>0</v>
      </c>
      <c r="X12" s="187">
        <v>0</v>
      </c>
      <c r="Y12" s="390"/>
    </row>
    <row r="13" spans="1:40" s="349" customFormat="1" ht="9.75" thickBot="1">
      <c r="A13" s="375"/>
      <c r="B13" s="374"/>
      <c r="C13" s="353"/>
      <c r="D13" s="353"/>
      <c r="E13" s="353"/>
      <c r="F13" s="353"/>
      <c r="G13" s="353"/>
      <c r="H13" s="353"/>
      <c r="I13" s="353"/>
      <c r="J13" s="353"/>
      <c r="K13" s="353"/>
      <c r="L13" s="353"/>
      <c r="M13" s="353"/>
      <c r="N13" s="353"/>
      <c r="O13" s="353"/>
      <c r="P13" s="353"/>
      <c r="Q13" s="353"/>
      <c r="R13" s="353"/>
      <c r="S13" s="353"/>
      <c r="T13" s="353"/>
      <c r="U13" s="353"/>
      <c r="V13" s="353"/>
      <c r="W13" s="353"/>
      <c r="X13" s="353"/>
    </row>
    <row r="14" spans="1:40" s="349" customFormat="1" ht="12" customHeight="1">
      <c r="A14" s="819"/>
      <c r="B14" s="842" t="s">
        <v>268</v>
      </c>
      <c r="C14" s="843"/>
      <c r="D14" s="843"/>
      <c r="E14" s="843"/>
      <c r="F14" s="843"/>
      <c r="G14" s="844"/>
      <c r="H14" s="832" t="s">
        <v>191</v>
      </c>
      <c r="I14" s="822" t="s">
        <v>171</v>
      </c>
      <c r="J14" s="822" t="s">
        <v>267</v>
      </c>
      <c r="K14" s="822" t="s">
        <v>172</v>
      </c>
      <c r="L14" s="822" t="s">
        <v>266</v>
      </c>
      <c r="M14" s="822" t="s">
        <v>163</v>
      </c>
      <c r="N14" s="822" t="s">
        <v>162</v>
      </c>
      <c r="O14" s="832" t="s">
        <v>124</v>
      </c>
      <c r="P14" s="832" t="s">
        <v>265</v>
      </c>
      <c r="Q14" s="832" t="s">
        <v>264</v>
      </c>
      <c r="R14" s="836" t="s">
        <v>31</v>
      </c>
      <c r="S14" s="389"/>
      <c r="T14" s="389"/>
      <c r="U14" s="389"/>
      <c r="V14" s="389"/>
      <c r="W14" s="389"/>
      <c r="X14" s="389"/>
    </row>
    <row r="15" spans="1:40" s="349" customFormat="1" ht="29.1" customHeight="1">
      <c r="A15" s="820"/>
      <c r="B15" s="839" t="s">
        <v>263</v>
      </c>
      <c r="C15" s="840"/>
      <c r="D15" s="841"/>
      <c r="E15" s="839" t="s">
        <v>262</v>
      </c>
      <c r="F15" s="840"/>
      <c r="G15" s="841"/>
      <c r="H15" s="833"/>
      <c r="I15" s="823"/>
      <c r="J15" s="823"/>
      <c r="K15" s="823"/>
      <c r="L15" s="823"/>
      <c r="M15" s="823"/>
      <c r="N15" s="823"/>
      <c r="O15" s="833"/>
      <c r="P15" s="833"/>
      <c r="Q15" s="833"/>
      <c r="R15" s="837"/>
      <c r="S15" s="388"/>
      <c r="T15" s="388"/>
      <c r="U15" s="388"/>
      <c r="V15" s="388"/>
      <c r="W15" s="388"/>
      <c r="X15" s="388"/>
    </row>
    <row r="16" spans="1:40" s="349" customFormat="1" ht="60" customHeight="1" thickBot="1">
      <c r="A16" s="821"/>
      <c r="B16" s="387" t="s">
        <v>7</v>
      </c>
      <c r="C16" s="387" t="s">
        <v>130</v>
      </c>
      <c r="D16" s="387" t="s">
        <v>129</v>
      </c>
      <c r="E16" s="387" t="s">
        <v>7</v>
      </c>
      <c r="F16" s="387" t="s">
        <v>130</v>
      </c>
      <c r="G16" s="387" t="s">
        <v>129</v>
      </c>
      <c r="H16" s="834"/>
      <c r="I16" s="824"/>
      <c r="J16" s="824"/>
      <c r="K16" s="824"/>
      <c r="L16" s="824"/>
      <c r="M16" s="824"/>
      <c r="N16" s="824"/>
      <c r="O16" s="834"/>
      <c r="P16" s="834"/>
      <c r="Q16" s="834"/>
      <c r="R16" s="838"/>
      <c r="S16" s="386"/>
      <c r="T16" s="386"/>
      <c r="U16" s="386"/>
      <c r="V16" s="386"/>
      <c r="W16" s="386"/>
      <c r="X16" s="386"/>
    </row>
    <row r="17" spans="1:24" s="362" customFormat="1" ht="18.95" customHeight="1">
      <c r="A17" s="385" t="s">
        <v>7</v>
      </c>
      <c r="B17" s="194">
        <v>1</v>
      </c>
      <c r="C17" s="194">
        <v>1</v>
      </c>
      <c r="D17" s="194">
        <v>0</v>
      </c>
      <c r="E17" s="194">
        <v>0</v>
      </c>
      <c r="F17" s="194">
        <v>0</v>
      </c>
      <c r="G17" s="194">
        <v>0</v>
      </c>
      <c r="H17" s="194">
        <v>0</v>
      </c>
      <c r="I17" s="194">
        <v>1</v>
      </c>
      <c r="J17" s="194">
        <v>2</v>
      </c>
      <c r="K17" s="194">
        <v>2</v>
      </c>
      <c r="L17" s="194">
        <v>2</v>
      </c>
      <c r="M17" s="194">
        <v>2</v>
      </c>
      <c r="N17" s="194">
        <v>2</v>
      </c>
      <c r="O17" s="194">
        <v>0</v>
      </c>
      <c r="P17" s="194">
        <v>0</v>
      </c>
      <c r="Q17" s="194">
        <v>0</v>
      </c>
      <c r="R17" s="194">
        <v>1</v>
      </c>
      <c r="S17" s="384"/>
      <c r="T17" s="384"/>
      <c r="U17" s="384"/>
      <c r="V17" s="384"/>
      <c r="W17" s="384"/>
      <c r="X17" s="384"/>
    </row>
    <row r="18" spans="1:24" s="362" customFormat="1" ht="18.95" customHeight="1">
      <c r="A18" s="382" t="s">
        <v>0</v>
      </c>
      <c r="B18" s="190">
        <v>0</v>
      </c>
      <c r="C18" s="190">
        <v>0</v>
      </c>
      <c r="D18" s="190">
        <v>0</v>
      </c>
      <c r="E18" s="190">
        <v>0</v>
      </c>
      <c r="F18" s="190">
        <v>0</v>
      </c>
      <c r="G18" s="190">
        <v>0</v>
      </c>
      <c r="H18" s="190">
        <v>0</v>
      </c>
      <c r="I18" s="190">
        <v>0</v>
      </c>
      <c r="J18" s="190">
        <v>0</v>
      </c>
      <c r="K18" s="190">
        <v>0</v>
      </c>
      <c r="L18" s="190">
        <v>0</v>
      </c>
      <c r="M18" s="190">
        <v>0</v>
      </c>
      <c r="N18" s="190">
        <v>0</v>
      </c>
      <c r="O18" s="383">
        <v>0</v>
      </c>
      <c r="P18" s="383">
        <v>0</v>
      </c>
      <c r="Q18" s="383">
        <v>0</v>
      </c>
      <c r="R18" s="380">
        <v>0</v>
      </c>
      <c r="S18" s="377"/>
      <c r="T18" s="377"/>
      <c r="U18" s="377"/>
      <c r="V18" s="377"/>
      <c r="W18" s="377"/>
      <c r="X18" s="377"/>
    </row>
    <row r="19" spans="1:24" s="362" customFormat="1" ht="18.95" customHeight="1">
      <c r="A19" s="382" t="s">
        <v>1</v>
      </c>
      <c r="B19" s="190">
        <v>0</v>
      </c>
      <c r="C19" s="190">
        <v>0</v>
      </c>
      <c r="D19" s="190">
        <v>0</v>
      </c>
      <c r="E19" s="190">
        <v>0</v>
      </c>
      <c r="F19" s="190">
        <v>0</v>
      </c>
      <c r="G19" s="190">
        <v>0</v>
      </c>
      <c r="H19" s="190">
        <v>0</v>
      </c>
      <c r="I19" s="190">
        <v>0</v>
      </c>
      <c r="J19" s="381">
        <v>1</v>
      </c>
      <c r="K19" s="380">
        <v>1</v>
      </c>
      <c r="L19" s="381">
        <v>1</v>
      </c>
      <c r="M19" s="381">
        <v>1</v>
      </c>
      <c r="N19" s="381">
        <v>1</v>
      </c>
      <c r="O19" s="381">
        <v>0</v>
      </c>
      <c r="P19" s="381">
        <v>0</v>
      </c>
      <c r="Q19" s="381">
        <v>0</v>
      </c>
      <c r="R19" s="380">
        <v>1</v>
      </c>
      <c r="S19" s="377"/>
      <c r="T19" s="377"/>
      <c r="U19" s="377"/>
      <c r="V19" s="377"/>
      <c r="W19" s="377"/>
      <c r="X19" s="377"/>
    </row>
    <row r="20" spans="1:24" s="362" customFormat="1" ht="18.95" customHeight="1">
      <c r="A20" s="382" t="s">
        <v>2</v>
      </c>
      <c r="B20" s="190">
        <v>0</v>
      </c>
      <c r="C20" s="190">
        <v>0</v>
      </c>
      <c r="D20" s="190">
        <v>0</v>
      </c>
      <c r="E20" s="190">
        <v>0</v>
      </c>
      <c r="F20" s="190">
        <v>0</v>
      </c>
      <c r="G20" s="190">
        <v>0</v>
      </c>
      <c r="H20" s="190">
        <v>0</v>
      </c>
      <c r="I20" s="190">
        <v>0</v>
      </c>
      <c r="J20" s="381">
        <v>0</v>
      </c>
      <c r="K20" s="381">
        <v>0</v>
      </c>
      <c r="L20" s="381">
        <v>0</v>
      </c>
      <c r="M20" s="381">
        <v>0</v>
      </c>
      <c r="N20" s="381">
        <v>0</v>
      </c>
      <c r="O20" s="381">
        <v>0</v>
      </c>
      <c r="P20" s="381">
        <v>0</v>
      </c>
      <c r="Q20" s="381">
        <v>0</v>
      </c>
      <c r="R20" s="380">
        <v>0</v>
      </c>
      <c r="S20" s="377"/>
      <c r="T20" s="377"/>
      <c r="U20" s="377"/>
      <c r="V20" s="377"/>
      <c r="W20" s="377"/>
      <c r="X20" s="377"/>
    </row>
    <row r="21" spans="1:24" s="362" customFormat="1" ht="18.95" customHeight="1">
      <c r="A21" s="382" t="s">
        <v>3</v>
      </c>
      <c r="B21" s="190">
        <v>0</v>
      </c>
      <c r="C21" s="190">
        <v>0</v>
      </c>
      <c r="D21" s="190">
        <v>0</v>
      </c>
      <c r="E21" s="190">
        <v>0</v>
      </c>
      <c r="F21" s="190">
        <v>0</v>
      </c>
      <c r="G21" s="190">
        <v>0</v>
      </c>
      <c r="H21" s="190">
        <v>0</v>
      </c>
      <c r="I21" s="190">
        <v>0</v>
      </c>
      <c r="J21" s="190">
        <v>0</v>
      </c>
      <c r="K21" s="190">
        <v>0</v>
      </c>
      <c r="L21" s="190">
        <v>0</v>
      </c>
      <c r="M21" s="190">
        <v>0</v>
      </c>
      <c r="N21" s="190">
        <v>0</v>
      </c>
      <c r="O21" s="381">
        <v>0</v>
      </c>
      <c r="P21" s="381">
        <v>0</v>
      </c>
      <c r="Q21" s="381">
        <v>0</v>
      </c>
      <c r="R21" s="380">
        <v>0</v>
      </c>
      <c r="S21" s="377"/>
      <c r="T21" s="377"/>
      <c r="U21" s="377"/>
      <c r="V21" s="377"/>
      <c r="W21" s="377"/>
      <c r="X21" s="377"/>
    </row>
    <row r="22" spans="1:24" s="362" customFormat="1" ht="18.95" customHeight="1">
      <c r="A22" s="382" t="s">
        <v>4</v>
      </c>
      <c r="B22" s="190">
        <v>1</v>
      </c>
      <c r="C22" s="190">
        <v>1</v>
      </c>
      <c r="D22" s="190">
        <v>0</v>
      </c>
      <c r="E22" s="190">
        <v>0</v>
      </c>
      <c r="F22" s="190">
        <v>0</v>
      </c>
      <c r="G22" s="190">
        <v>0</v>
      </c>
      <c r="H22" s="190">
        <v>0</v>
      </c>
      <c r="I22" s="190">
        <v>1</v>
      </c>
      <c r="J22" s="381">
        <v>1</v>
      </c>
      <c r="K22" s="380">
        <v>1</v>
      </c>
      <c r="L22" s="381">
        <v>1</v>
      </c>
      <c r="M22" s="381">
        <v>1</v>
      </c>
      <c r="N22" s="381">
        <v>1</v>
      </c>
      <c r="O22" s="381">
        <v>0</v>
      </c>
      <c r="P22" s="381">
        <v>0</v>
      </c>
      <c r="Q22" s="381">
        <v>0</v>
      </c>
      <c r="R22" s="380">
        <v>0</v>
      </c>
      <c r="S22" s="377"/>
      <c r="T22" s="377"/>
      <c r="U22" s="377"/>
      <c r="V22" s="377"/>
      <c r="W22" s="377"/>
      <c r="X22" s="377"/>
    </row>
    <row r="23" spans="1:24" s="362" customFormat="1" ht="18.95" customHeight="1">
      <c r="A23" s="382" t="s">
        <v>5</v>
      </c>
      <c r="B23" s="190">
        <v>0</v>
      </c>
      <c r="C23" s="190">
        <v>0</v>
      </c>
      <c r="D23" s="190">
        <v>0</v>
      </c>
      <c r="E23" s="190">
        <v>0</v>
      </c>
      <c r="F23" s="190">
        <v>0</v>
      </c>
      <c r="G23" s="190">
        <v>0</v>
      </c>
      <c r="H23" s="190">
        <v>0</v>
      </c>
      <c r="I23" s="190">
        <v>0</v>
      </c>
      <c r="J23" s="381">
        <v>0</v>
      </c>
      <c r="K23" s="380">
        <v>0</v>
      </c>
      <c r="L23" s="381">
        <v>0</v>
      </c>
      <c r="M23" s="381">
        <v>0</v>
      </c>
      <c r="N23" s="381">
        <v>0</v>
      </c>
      <c r="O23" s="381">
        <v>0</v>
      </c>
      <c r="P23" s="381">
        <v>0</v>
      </c>
      <c r="Q23" s="381">
        <v>0</v>
      </c>
      <c r="R23" s="380">
        <v>0</v>
      </c>
      <c r="S23" s="377"/>
      <c r="T23" s="377"/>
      <c r="U23" s="377"/>
      <c r="V23" s="377"/>
      <c r="W23" s="377"/>
      <c r="X23" s="377"/>
    </row>
    <row r="24" spans="1:24" s="362" customFormat="1" ht="18.95" customHeight="1" thickBot="1">
      <c r="A24" s="379" t="s">
        <v>6</v>
      </c>
      <c r="B24" s="187">
        <v>0</v>
      </c>
      <c r="C24" s="187">
        <v>0</v>
      </c>
      <c r="D24" s="187">
        <v>0</v>
      </c>
      <c r="E24" s="187">
        <v>0</v>
      </c>
      <c r="F24" s="187">
        <v>0</v>
      </c>
      <c r="G24" s="187">
        <v>0</v>
      </c>
      <c r="H24" s="187">
        <v>0</v>
      </c>
      <c r="I24" s="187">
        <v>0</v>
      </c>
      <c r="J24" s="187">
        <v>0</v>
      </c>
      <c r="K24" s="187">
        <v>0</v>
      </c>
      <c r="L24" s="187">
        <v>0</v>
      </c>
      <c r="M24" s="187">
        <v>0</v>
      </c>
      <c r="N24" s="187">
        <v>0</v>
      </c>
      <c r="O24" s="187">
        <v>0</v>
      </c>
      <c r="P24" s="187">
        <v>0</v>
      </c>
      <c r="Q24" s="187">
        <v>0</v>
      </c>
      <c r="R24" s="187">
        <v>0</v>
      </c>
      <c r="S24" s="377"/>
      <c r="T24" s="377"/>
      <c r="U24" s="377"/>
      <c r="V24" s="377"/>
      <c r="W24" s="377"/>
      <c r="X24" s="377"/>
    </row>
    <row r="25" spans="1:24" s="376" customFormat="1" ht="5.0999999999999996" customHeight="1">
      <c r="A25" s="378"/>
      <c r="B25" s="377"/>
      <c r="C25" s="377"/>
      <c r="D25" s="377"/>
      <c r="E25" s="377"/>
      <c r="F25" s="377"/>
      <c r="G25" s="377"/>
      <c r="H25" s="377"/>
      <c r="I25" s="377"/>
      <c r="J25" s="377"/>
      <c r="K25" s="377"/>
      <c r="L25" s="377"/>
      <c r="M25" s="377"/>
      <c r="N25" s="377"/>
      <c r="O25" s="377"/>
      <c r="P25" s="377"/>
      <c r="Q25" s="377"/>
      <c r="R25" s="377"/>
      <c r="S25" s="377"/>
      <c r="T25" s="377"/>
      <c r="U25" s="377"/>
      <c r="V25" s="377"/>
      <c r="W25" s="377"/>
      <c r="X25" s="377"/>
    </row>
    <row r="26" spans="1:24" s="349" customFormat="1" ht="48.95" customHeight="1">
      <c r="A26" s="831" t="s">
        <v>261</v>
      </c>
      <c r="B26" s="831"/>
      <c r="C26" s="831"/>
      <c r="D26" s="831"/>
      <c r="E26" s="831"/>
      <c r="F26" s="831"/>
      <c r="G26" s="831"/>
      <c r="H26" s="831"/>
      <c r="I26" s="831"/>
      <c r="J26" s="831"/>
      <c r="K26" s="831"/>
      <c r="L26" s="831"/>
      <c r="M26" s="831"/>
      <c r="N26" s="831"/>
      <c r="O26" s="831"/>
      <c r="P26" s="831"/>
      <c r="Q26" s="831"/>
      <c r="R26" s="831"/>
      <c r="S26" s="831"/>
      <c r="T26" s="831"/>
      <c r="U26" s="831"/>
      <c r="V26" s="831"/>
      <c r="W26" s="831"/>
      <c r="X26" s="831"/>
    </row>
    <row r="27" spans="1:24" s="349" customFormat="1" ht="9">
      <c r="A27" s="375" t="s">
        <v>260</v>
      </c>
      <c r="B27" s="374"/>
      <c r="C27" s="353"/>
      <c r="D27" s="353"/>
      <c r="E27" s="353"/>
      <c r="F27" s="353"/>
      <c r="G27" s="353"/>
      <c r="H27" s="353"/>
      <c r="I27" s="353"/>
      <c r="J27" s="353"/>
      <c r="K27" s="353"/>
      <c r="L27" s="353"/>
      <c r="M27" s="353"/>
      <c r="N27" s="353"/>
      <c r="O27" s="353"/>
      <c r="P27" s="353"/>
      <c r="Q27" s="353"/>
      <c r="R27" s="353"/>
      <c r="S27" s="353"/>
      <c r="T27" s="353"/>
      <c r="U27" s="353"/>
      <c r="V27" s="353"/>
      <c r="W27" s="353"/>
      <c r="X27" s="353"/>
    </row>
  </sheetData>
  <mergeCells count="28">
    <mergeCell ref="A26:X26"/>
    <mergeCell ref="H14:H16"/>
    <mergeCell ref="I14:I16"/>
    <mergeCell ref="J14:J16"/>
    <mergeCell ref="K14:K16"/>
    <mergeCell ref="L14:L16"/>
    <mergeCell ref="M14:M16"/>
    <mergeCell ref="N14:N16"/>
    <mergeCell ref="A14:A16"/>
    <mergeCell ref="O14:O16"/>
    <mergeCell ref="P14:P16"/>
    <mergeCell ref="Q14:Q16"/>
    <mergeCell ref="R14:R16"/>
    <mergeCell ref="B15:D15"/>
    <mergeCell ref="E15:G15"/>
    <mergeCell ref="B14:G14"/>
    <mergeCell ref="A1:M1"/>
    <mergeCell ref="A2:A4"/>
    <mergeCell ref="B2:B4"/>
    <mergeCell ref="C2:C4"/>
    <mergeCell ref="D2:X2"/>
    <mergeCell ref="S3:U3"/>
    <mergeCell ref="D3:F3"/>
    <mergeCell ref="G3:I3"/>
    <mergeCell ref="J3:L3"/>
    <mergeCell ref="M3:O3"/>
    <mergeCell ref="P3:R3"/>
    <mergeCell ref="V3:X3"/>
  </mergeCells>
  <phoneticPr fontId="2"/>
  <printOptions horizontalCentered="1"/>
  <pageMargins left="0.47244094488188981" right="0.47244094488188981" top="0.70866141732283472" bottom="0.70866141732283472" header="0" footer="0"/>
  <pageSetup paperSize="9" fitToHeight="0"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8"/>
  <sheetViews>
    <sheetView showGridLines="0" showWhiteSpace="0" zoomScaleNormal="100" zoomScaleSheetLayoutView="172" workbookViewId="0"/>
  </sheetViews>
  <sheetFormatPr defaultColWidth="8.875" defaultRowHeight="13.5"/>
  <cols>
    <col min="1" max="2" width="4" style="399" customWidth="1"/>
    <col min="3" max="3" width="5.125" style="399" customWidth="1"/>
    <col min="4" max="4" width="4.125" style="399" customWidth="1"/>
    <col min="5" max="5" width="3.625" style="399" bestFit="1" customWidth="1"/>
    <col min="6" max="6" width="4.125" style="399" customWidth="1"/>
    <col min="7" max="7" width="3.625" style="399" bestFit="1" customWidth="1"/>
    <col min="8" max="21" width="4.125" style="399" customWidth="1"/>
    <col min="22" max="23" width="3.875" style="399" customWidth="1"/>
    <col min="24" max="33" width="3.625" style="399" customWidth="1"/>
    <col min="34" max="37" width="3.875" style="399" customWidth="1"/>
    <col min="38" max="39" width="3.625" style="399" customWidth="1"/>
    <col min="40" max="41" width="3.875" style="399" customWidth="1"/>
    <col min="42" max="80" width="6.625" style="399" customWidth="1"/>
    <col min="81" max="16384" width="8.875" style="399"/>
  </cols>
  <sheetData>
    <row r="1" spans="1:86" ht="14.25">
      <c r="A1" s="454" t="s">
        <v>329</v>
      </c>
    </row>
    <row r="2" spans="1:86" s="446" customFormat="1" ht="15.95" customHeight="1" thickBot="1">
      <c r="A2" s="453" t="s">
        <v>328</v>
      </c>
      <c r="B2" s="452"/>
      <c r="C2" s="451"/>
      <c r="D2" s="450"/>
      <c r="E2" s="449"/>
      <c r="F2" s="450"/>
      <c r="G2" s="449"/>
      <c r="H2" s="450"/>
      <c r="I2" s="449"/>
      <c r="J2" s="450"/>
      <c r="K2" s="449"/>
      <c r="L2" s="450"/>
      <c r="M2" s="449"/>
      <c r="N2" s="450"/>
      <c r="O2" s="449"/>
      <c r="P2" s="858"/>
      <c r="Q2" s="859"/>
      <c r="T2" s="865"/>
      <c r="U2" s="865"/>
      <c r="V2" s="447"/>
      <c r="W2" s="447"/>
      <c r="X2" s="447"/>
      <c r="Y2" s="447"/>
      <c r="Z2" s="447"/>
      <c r="AA2" s="447"/>
      <c r="AB2" s="447"/>
      <c r="AC2" s="447"/>
      <c r="AD2" s="447"/>
      <c r="AE2" s="447"/>
      <c r="AF2" s="447"/>
      <c r="AG2" s="447"/>
      <c r="AH2" s="447"/>
      <c r="AI2" s="447"/>
      <c r="AJ2" s="447"/>
      <c r="AK2" s="447"/>
      <c r="AL2" s="447"/>
      <c r="AM2" s="447"/>
      <c r="AN2" s="448" t="s">
        <v>27</v>
      </c>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c r="BW2" s="447"/>
      <c r="BX2" s="447"/>
      <c r="BY2" s="447"/>
      <c r="BZ2" s="447"/>
      <c r="CA2" s="447"/>
      <c r="CB2" s="447"/>
      <c r="CC2" s="447"/>
      <c r="CD2" s="447"/>
      <c r="CE2" s="447"/>
      <c r="CF2" s="447"/>
      <c r="CG2" s="447"/>
      <c r="CH2" s="447"/>
    </row>
    <row r="3" spans="1:86" s="404" customFormat="1" ht="12" customHeight="1">
      <c r="A3" s="437"/>
      <c r="B3" s="445">
        <v>1</v>
      </c>
      <c r="C3" s="444">
        <v>2</v>
      </c>
      <c r="D3" s="850">
        <v>3</v>
      </c>
      <c r="E3" s="851"/>
      <c r="F3" s="850">
        <v>4</v>
      </c>
      <c r="G3" s="851"/>
      <c r="H3" s="850">
        <v>5</v>
      </c>
      <c r="I3" s="851"/>
      <c r="J3" s="850">
        <v>6</v>
      </c>
      <c r="K3" s="851"/>
      <c r="L3" s="850">
        <v>7</v>
      </c>
      <c r="M3" s="851"/>
      <c r="N3" s="850">
        <v>8</v>
      </c>
      <c r="O3" s="851"/>
      <c r="P3" s="850">
        <v>9</v>
      </c>
      <c r="Q3" s="851"/>
      <c r="R3" s="850">
        <v>10</v>
      </c>
      <c r="S3" s="851"/>
      <c r="T3" s="861">
        <v>11</v>
      </c>
      <c r="U3" s="862"/>
      <c r="V3" s="851">
        <v>22</v>
      </c>
      <c r="W3" s="851"/>
      <c r="X3" s="850">
        <v>23</v>
      </c>
      <c r="Y3" s="851"/>
      <c r="Z3" s="850">
        <v>24</v>
      </c>
      <c r="AA3" s="851"/>
      <c r="AB3" s="850">
        <v>25</v>
      </c>
      <c r="AC3" s="851"/>
      <c r="AD3" s="850">
        <v>26</v>
      </c>
      <c r="AE3" s="851"/>
      <c r="AF3" s="850">
        <v>27</v>
      </c>
      <c r="AG3" s="851"/>
      <c r="AH3" s="850">
        <v>28</v>
      </c>
      <c r="AI3" s="851"/>
      <c r="AJ3" s="850">
        <v>29</v>
      </c>
      <c r="AK3" s="860"/>
      <c r="AL3" s="850">
        <v>30</v>
      </c>
      <c r="AM3" s="851"/>
      <c r="AN3" s="850">
        <v>31</v>
      </c>
      <c r="AO3" s="851"/>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row>
    <row r="4" spans="1:86" s="403" customFormat="1" ht="33" customHeight="1">
      <c r="A4" s="845"/>
      <c r="B4" s="848" t="s">
        <v>214</v>
      </c>
      <c r="C4" s="848" t="s">
        <v>327</v>
      </c>
      <c r="D4" s="852" t="s">
        <v>326</v>
      </c>
      <c r="E4" s="853"/>
      <c r="F4" s="852" t="s">
        <v>325</v>
      </c>
      <c r="G4" s="853"/>
      <c r="H4" s="852" t="s">
        <v>324</v>
      </c>
      <c r="I4" s="853"/>
      <c r="J4" s="852" t="s">
        <v>323</v>
      </c>
      <c r="K4" s="853"/>
      <c r="L4" s="852" t="s">
        <v>322</v>
      </c>
      <c r="M4" s="853"/>
      <c r="N4" s="852" t="s">
        <v>321</v>
      </c>
      <c r="O4" s="853"/>
      <c r="P4" s="852" t="s">
        <v>320</v>
      </c>
      <c r="Q4" s="853"/>
      <c r="R4" s="852" t="s">
        <v>319</v>
      </c>
      <c r="S4" s="853"/>
      <c r="T4" s="863" t="s">
        <v>318</v>
      </c>
      <c r="U4" s="864"/>
      <c r="V4" s="853" t="s">
        <v>317</v>
      </c>
      <c r="W4" s="853"/>
      <c r="X4" s="852" t="s">
        <v>316</v>
      </c>
      <c r="Y4" s="853"/>
      <c r="Z4" s="863" t="s">
        <v>315</v>
      </c>
      <c r="AA4" s="866"/>
      <c r="AB4" s="863" t="s">
        <v>314</v>
      </c>
      <c r="AC4" s="866"/>
      <c r="AD4" s="871" t="s">
        <v>313</v>
      </c>
      <c r="AE4" s="872"/>
      <c r="AF4" s="852" t="s">
        <v>312</v>
      </c>
      <c r="AG4" s="853"/>
      <c r="AH4" s="852" t="s">
        <v>311</v>
      </c>
      <c r="AI4" s="853"/>
      <c r="AJ4" s="852" t="s">
        <v>310</v>
      </c>
      <c r="AK4" s="870"/>
      <c r="AL4" s="852" t="s">
        <v>309</v>
      </c>
      <c r="AM4" s="853"/>
      <c r="AN4" s="852" t="s">
        <v>297</v>
      </c>
      <c r="AO4" s="853"/>
      <c r="AP4" s="407"/>
      <c r="AQ4" s="407"/>
      <c r="AR4" s="407"/>
      <c r="AS4" s="407"/>
      <c r="AT4" s="407"/>
      <c r="AU4" s="407"/>
      <c r="AV4" s="407"/>
      <c r="AW4" s="443"/>
      <c r="AX4" s="443"/>
      <c r="AY4" s="407"/>
      <c r="AZ4" s="407"/>
      <c r="BA4" s="407"/>
      <c r="BB4" s="407"/>
      <c r="BC4" s="407"/>
      <c r="BD4" s="407"/>
      <c r="BE4" s="407"/>
      <c r="BF4" s="407"/>
      <c r="BG4" s="407"/>
      <c r="BH4" s="407"/>
      <c r="BI4" s="388"/>
      <c r="BJ4" s="388"/>
      <c r="BK4" s="407"/>
      <c r="BL4" s="407"/>
      <c r="BM4" s="407"/>
      <c r="BN4" s="407"/>
      <c r="BO4" s="407"/>
      <c r="BP4" s="407"/>
      <c r="BQ4" s="407"/>
      <c r="BR4" s="407"/>
      <c r="BS4" s="407"/>
      <c r="BT4" s="407"/>
      <c r="BU4" s="407"/>
      <c r="BV4" s="407"/>
      <c r="BW4" s="407"/>
      <c r="BX4" s="407"/>
      <c r="BY4" s="407"/>
      <c r="BZ4" s="407"/>
      <c r="CA4" s="407"/>
      <c r="CB4" s="407"/>
    </row>
    <row r="5" spans="1:86" s="403" customFormat="1" ht="35.1" customHeight="1">
      <c r="A5" s="846"/>
      <c r="B5" s="848"/>
      <c r="C5" s="848"/>
      <c r="D5" s="854"/>
      <c r="E5" s="855"/>
      <c r="F5" s="856" t="s">
        <v>308</v>
      </c>
      <c r="G5" s="857"/>
      <c r="H5" s="854"/>
      <c r="I5" s="855"/>
      <c r="J5" s="854"/>
      <c r="K5" s="855"/>
      <c r="L5" s="854"/>
      <c r="M5" s="855"/>
      <c r="N5" s="854"/>
      <c r="O5" s="855"/>
      <c r="P5" s="854"/>
      <c r="Q5" s="855"/>
      <c r="R5" s="854"/>
      <c r="S5" s="855"/>
      <c r="T5" s="854"/>
      <c r="U5" s="855"/>
      <c r="V5" s="855"/>
      <c r="W5" s="855"/>
      <c r="X5" s="854"/>
      <c r="Y5" s="855"/>
      <c r="Z5" s="854"/>
      <c r="AA5" s="867"/>
      <c r="AB5" s="854"/>
      <c r="AC5" s="867"/>
      <c r="AD5" s="856"/>
      <c r="AE5" s="857"/>
      <c r="AF5" s="854" t="s">
        <v>283</v>
      </c>
      <c r="AG5" s="855"/>
      <c r="AH5" s="854" t="s">
        <v>307</v>
      </c>
      <c r="AI5" s="855"/>
      <c r="AJ5" s="854"/>
      <c r="AK5" s="867"/>
      <c r="AL5" s="854"/>
      <c r="AM5" s="855"/>
      <c r="AN5" s="852"/>
      <c r="AO5" s="853"/>
      <c r="AP5" s="407"/>
      <c r="AQ5" s="407"/>
      <c r="AR5" s="407"/>
      <c r="AS5" s="442"/>
      <c r="AT5" s="442"/>
      <c r="AU5" s="442"/>
      <c r="AV5" s="442"/>
      <c r="AW5" s="407"/>
      <c r="AX5" s="407"/>
      <c r="AY5" s="407"/>
      <c r="AZ5" s="407"/>
      <c r="BA5" s="407"/>
      <c r="BB5" s="407"/>
      <c r="BC5" s="407"/>
      <c r="BD5" s="407"/>
      <c r="BE5" s="407"/>
      <c r="BF5" s="407"/>
      <c r="BG5" s="407"/>
      <c r="BH5" s="407"/>
      <c r="BI5" s="388"/>
      <c r="BJ5" s="388"/>
      <c r="BK5" s="407"/>
      <c r="BL5" s="407"/>
      <c r="BM5" s="407"/>
      <c r="BN5" s="407"/>
      <c r="BO5" s="407"/>
      <c r="BP5" s="407"/>
      <c r="BQ5" s="407"/>
      <c r="BR5" s="407"/>
      <c r="BS5" s="407"/>
      <c r="BT5" s="407"/>
      <c r="BU5" s="407"/>
      <c r="BV5" s="407"/>
      <c r="BW5" s="407"/>
      <c r="BX5" s="407"/>
      <c r="BY5" s="407"/>
      <c r="BZ5" s="407"/>
      <c r="CA5" s="407"/>
      <c r="CB5" s="407"/>
    </row>
    <row r="6" spans="1:86" s="401" customFormat="1" ht="23.1" customHeight="1" thickBot="1">
      <c r="A6" s="847"/>
      <c r="B6" s="849"/>
      <c r="C6" s="849"/>
      <c r="D6" s="433" t="s">
        <v>7</v>
      </c>
      <c r="E6" s="435" t="s">
        <v>281</v>
      </c>
      <c r="F6" s="435" t="s">
        <v>282</v>
      </c>
      <c r="G6" s="432" t="s">
        <v>281</v>
      </c>
      <c r="H6" s="433" t="s">
        <v>282</v>
      </c>
      <c r="I6" s="432" t="s">
        <v>281</v>
      </c>
      <c r="J6" s="433" t="s">
        <v>282</v>
      </c>
      <c r="K6" s="432" t="s">
        <v>281</v>
      </c>
      <c r="L6" s="433" t="s">
        <v>282</v>
      </c>
      <c r="M6" s="432" t="s">
        <v>281</v>
      </c>
      <c r="N6" s="433" t="s">
        <v>282</v>
      </c>
      <c r="O6" s="432" t="s">
        <v>281</v>
      </c>
      <c r="P6" s="433" t="s">
        <v>282</v>
      </c>
      <c r="Q6" s="432" t="s">
        <v>281</v>
      </c>
      <c r="R6" s="433" t="s">
        <v>282</v>
      </c>
      <c r="S6" s="432" t="s">
        <v>281</v>
      </c>
      <c r="T6" s="433" t="s">
        <v>282</v>
      </c>
      <c r="U6" s="433" t="s">
        <v>281</v>
      </c>
      <c r="V6" s="436" t="s">
        <v>282</v>
      </c>
      <c r="W6" s="435" t="s">
        <v>281</v>
      </c>
      <c r="X6" s="434" t="s">
        <v>282</v>
      </c>
      <c r="Y6" s="435" t="s">
        <v>281</v>
      </c>
      <c r="Z6" s="434" t="s">
        <v>282</v>
      </c>
      <c r="AA6" s="435" t="s">
        <v>281</v>
      </c>
      <c r="AB6" s="434" t="s">
        <v>282</v>
      </c>
      <c r="AC6" s="435" t="s">
        <v>281</v>
      </c>
      <c r="AD6" s="434" t="s">
        <v>282</v>
      </c>
      <c r="AE6" s="435" t="s">
        <v>281</v>
      </c>
      <c r="AF6" s="434" t="s">
        <v>282</v>
      </c>
      <c r="AG6" s="435" t="s">
        <v>281</v>
      </c>
      <c r="AH6" s="434" t="s">
        <v>282</v>
      </c>
      <c r="AI6" s="432" t="s">
        <v>281</v>
      </c>
      <c r="AJ6" s="433" t="s">
        <v>282</v>
      </c>
      <c r="AK6" s="435" t="s">
        <v>281</v>
      </c>
      <c r="AL6" s="434" t="s">
        <v>282</v>
      </c>
      <c r="AM6" s="435" t="s">
        <v>281</v>
      </c>
      <c r="AN6" s="432" t="s">
        <v>282</v>
      </c>
      <c r="AO6" s="432" t="s">
        <v>281</v>
      </c>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c r="CA6" s="406"/>
      <c r="CB6" s="406"/>
    </row>
    <row r="7" spans="1:86" s="401" customFormat="1" ht="12" customHeight="1" thickBot="1">
      <c r="A7" s="431"/>
      <c r="B7" s="441"/>
      <c r="C7" s="427"/>
      <c r="D7" s="427" t="s">
        <v>280</v>
      </c>
      <c r="E7" s="427" t="s">
        <v>280</v>
      </c>
      <c r="F7" s="429" t="s">
        <v>280</v>
      </c>
      <c r="G7" s="429" t="s">
        <v>280</v>
      </c>
      <c r="H7" s="428" t="s">
        <v>280</v>
      </c>
      <c r="I7" s="429" t="s">
        <v>280</v>
      </c>
      <c r="J7" s="428" t="s">
        <v>280</v>
      </c>
      <c r="K7" s="429" t="s">
        <v>280</v>
      </c>
      <c r="L7" s="428" t="s">
        <v>280</v>
      </c>
      <c r="M7" s="429" t="s">
        <v>280</v>
      </c>
      <c r="N7" s="428" t="s">
        <v>280</v>
      </c>
      <c r="O7" s="429" t="s">
        <v>280</v>
      </c>
      <c r="P7" s="428" t="s">
        <v>280</v>
      </c>
      <c r="Q7" s="429" t="s">
        <v>280</v>
      </c>
      <c r="R7" s="428" t="s">
        <v>280</v>
      </c>
      <c r="S7" s="427" t="s">
        <v>280</v>
      </c>
      <c r="T7" s="427" t="s">
        <v>280</v>
      </c>
      <c r="U7" s="426" t="s">
        <v>280</v>
      </c>
      <c r="V7" s="430" t="s">
        <v>280</v>
      </c>
      <c r="W7" s="429" t="s">
        <v>280</v>
      </c>
      <c r="X7" s="428" t="s">
        <v>280</v>
      </c>
      <c r="Y7" s="429" t="s">
        <v>280</v>
      </c>
      <c r="Z7" s="428" t="s">
        <v>280</v>
      </c>
      <c r="AA7" s="429" t="s">
        <v>280</v>
      </c>
      <c r="AB7" s="428" t="s">
        <v>280</v>
      </c>
      <c r="AC7" s="429" t="s">
        <v>280</v>
      </c>
      <c r="AD7" s="428" t="s">
        <v>280</v>
      </c>
      <c r="AE7" s="429" t="s">
        <v>280</v>
      </c>
      <c r="AF7" s="428" t="s">
        <v>280</v>
      </c>
      <c r="AG7" s="429" t="s">
        <v>280</v>
      </c>
      <c r="AH7" s="428" t="s">
        <v>280</v>
      </c>
      <c r="AI7" s="427" t="s">
        <v>280</v>
      </c>
      <c r="AJ7" s="427" t="s">
        <v>280</v>
      </c>
      <c r="AK7" s="429" t="s">
        <v>280</v>
      </c>
      <c r="AL7" s="428" t="s">
        <v>280</v>
      </c>
      <c r="AM7" s="429" t="s">
        <v>280</v>
      </c>
      <c r="AN7" s="427" t="s">
        <v>280</v>
      </c>
      <c r="AO7" s="426" t="s">
        <v>280</v>
      </c>
    </row>
    <row r="8" spans="1:86" s="388" customFormat="1" ht="9" customHeight="1">
      <c r="A8" s="440" t="s">
        <v>279</v>
      </c>
      <c r="B8" s="424">
        <v>32</v>
      </c>
      <c r="C8" s="421">
        <v>377</v>
      </c>
      <c r="D8" s="421">
        <v>17</v>
      </c>
      <c r="E8" s="421">
        <v>2</v>
      </c>
      <c r="F8" s="421">
        <v>20</v>
      </c>
      <c r="G8" s="421">
        <v>2</v>
      </c>
      <c r="H8" s="421">
        <v>3</v>
      </c>
      <c r="I8" s="421">
        <v>0</v>
      </c>
      <c r="J8" s="421">
        <v>18</v>
      </c>
      <c r="K8" s="421">
        <v>0</v>
      </c>
      <c r="L8" s="421">
        <v>18</v>
      </c>
      <c r="M8" s="421">
        <v>0</v>
      </c>
      <c r="N8" s="421">
        <v>18</v>
      </c>
      <c r="O8" s="421">
        <v>3</v>
      </c>
      <c r="P8" s="421">
        <v>18</v>
      </c>
      <c r="Q8" s="421">
        <v>13</v>
      </c>
      <c r="R8" s="421">
        <v>18</v>
      </c>
      <c r="S8" s="421">
        <v>17</v>
      </c>
      <c r="T8" s="421">
        <v>18</v>
      </c>
      <c r="U8" s="421">
        <v>0</v>
      </c>
      <c r="V8" s="423">
        <v>1</v>
      </c>
      <c r="W8" s="422">
        <v>0</v>
      </c>
      <c r="X8" s="422">
        <v>1</v>
      </c>
      <c r="Y8" s="422">
        <v>0</v>
      </c>
      <c r="Z8" s="422">
        <v>14</v>
      </c>
      <c r="AA8" s="422">
        <v>1</v>
      </c>
      <c r="AB8" s="422">
        <v>13</v>
      </c>
      <c r="AC8" s="422">
        <v>1</v>
      </c>
      <c r="AD8" s="422">
        <v>1</v>
      </c>
      <c r="AE8" s="422">
        <v>0</v>
      </c>
      <c r="AF8" s="422">
        <v>1</v>
      </c>
      <c r="AG8" s="422">
        <v>0</v>
      </c>
      <c r="AH8" s="422">
        <v>15</v>
      </c>
      <c r="AI8" s="422">
        <v>1</v>
      </c>
      <c r="AJ8" s="422">
        <v>1</v>
      </c>
      <c r="AK8" s="422">
        <v>0</v>
      </c>
      <c r="AL8" s="422">
        <v>4</v>
      </c>
      <c r="AM8" s="422">
        <v>0</v>
      </c>
      <c r="AN8" s="422">
        <v>4</v>
      </c>
      <c r="AO8" s="421">
        <v>0</v>
      </c>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5"/>
      <c r="BY8" s="405"/>
      <c r="BZ8" s="405"/>
      <c r="CA8" s="405"/>
      <c r="CB8" s="405"/>
    </row>
    <row r="9" spans="1:86" s="388" customFormat="1" ht="9" customHeight="1">
      <c r="A9" s="439" t="s">
        <v>278</v>
      </c>
      <c r="B9" s="416">
        <v>2</v>
      </c>
      <c r="C9" s="416">
        <v>31</v>
      </c>
      <c r="D9" s="416">
        <v>0</v>
      </c>
      <c r="E9" s="416">
        <v>0</v>
      </c>
      <c r="F9" s="418">
        <v>2</v>
      </c>
      <c r="G9" s="418">
        <v>0</v>
      </c>
      <c r="H9" s="417">
        <v>0</v>
      </c>
      <c r="I9" s="418">
        <v>0</v>
      </c>
      <c r="J9" s="417">
        <v>2</v>
      </c>
      <c r="K9" s="418">
        <v>0</v>
      </c>
      <c r="L9" s="417">
        <v>2</v>
      </c>
      <c r="M9" s="418">
        <v>0</v>
      </c>
      <c r="N9" s="417">
        <v>2</v>
      </c>
      <c r="O9" s="418">
        <v>0</v>
      </c>
      <c r="P9" s="417">
        <v>2</v>
      </c>
      <c r="Q9" s="418">
        <v>1</v>
      </c>
      <c r="R9" s="417">
        <v>2</v>
      </c>
      <c r="S9" s="416">
        <v>2</v>
      </c>
      <c r="T9" s="416">
        <v>2</v>
      </c>
      <c r="U9" s="416">
        <v>0</v>
      </c>
      <c r="V9" s="419">
        <v>1</v>
      </c>
      <c r="W9" s="418">
        <v>0</v>
      </c>
      <c r="X9" s="417">
        <v>1</v>
      </c>
      <c r="Y9" s="418">
        <v>0</v>
      </c>
      <c r="Z9" s="417">
        <v>1</v>
      </c>
      <c r="AA9" s="418">
        <v>0</v>
      </c>
      <c r="AB9" s="417">
        <v>1</v>
      </c>
      <c r="AC9" s="418">
        <v>0</v>
      </c>
      <c r="AD9" s="417">
        <v>1</v>
      </c>
      <c r="AE9" s="418">
        <v>0</v>
      </c>
      <c r="AF9" s="417">
        <v>1</v>
      </c>
      <c r="AG9" s="418">
        <v>0</v>
      </c>
      <c r="AH9" s="417">
        <v>1</v>
      </c>
      <c r="AI9" s="416">
        <v>0</v>
      </c>
      <c r="AJ9" s="416">
        <v>1</v>
      </c>
      <c r="AK9" s="418">
        <v>0</v>
      </c>
      <c r="AL9" s="417">
        <v>0</v>
      </c>
      <c r="AM9" s="418">
        <v>0</v>
      </c>
      <c r="AN9" s="416">
        <v>0</v>
      </c>
      <c r="AO9" s="416">
        <v>0</v>
      </c>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5"/>
      <c r="CB9" s="405"/>
    </row>
    <row r="10" spans="1:86" s="388" customFormat="1" ht="9" customHeight="1">
      <c r="A10" s="439" t="s">
        <v>277</v>
      </c>
      <c r="B10" s="416">
        <v>15</v>
      </c>
      <c r="C10" s="416">
        <v>136</v>
      </c>
      <c r="D10" s="416">
        <v>6</v>
      </c>
      <c r="E10" s="416">
        <v>2</v>
      </c>
      <c r="F10" s="418">
        <v>7</v>
      </c>
      <c r="G10" s="418">
        <v>2</v>
      </c>
      <c r="H10" s="417">
        <v>2</v>
      </c>
      <c r="I10" s="418">
        <v>0</v>
      </c>
      <c r="J10" s="417">
        <v>5</v>
      </c>
      <c r="K10" s="418">
        <v>0</v>
      </c>
      <c r="L10" s="417">
        <v>5</v>
      </c>
      <c r="M10" s="418">
        <v>0</v>
      </c>
      <c r="N10" s="417">
        <v>5</v>
      </c>
      <c r="O10" s="418">
        <v>1</v>
      </c>
      <c r="P10" s="417">
        <v>5</v>
      </c>
      <c r="Q10" s="418">
        <v>3</v>
      </c>
      <c r="R10" s="417">
        <v>5</v>
      </c>
      <c r="S10" s="416">
        <v>5</v>
      </c>
      <c r="T10" s="416">
        <v>5</v>
      </c>
      <c r="U10" s="416">
        <v>0</v>
      </c>
      <c r="V10" s="419">
        <v>0</v>
      </c>
      <c r="W10" s="418">
        <v>0</v>
      </c>
      <c r="X10" s="417">
        <v>0</v>
      </c>
      <c r="Y10" s="418">
        <v>0</v>
      </c>
      <c r="Z10" s="417">
        <v>5</v>
      </c>
      <c r="AA10" s="418">
        <v>1</v>
      </c>
      <c r="AB10" s="417">
        <v>4</v>
      </c>
      <c r="AC10" s="418">
        <v>1</v>
      </c>
      <c r="AD10" s="417">
        <v>0</v>
      </c>
      <c r="AE10" s="418">
        <v>0</v>
      </c>
      <c r="AF10" s="417">
        <v>0</v>
      </c>
      <c r="AG10" s="418">
        <v>0</v>
      </c>
      <c r="AH10" s="417">
        <v>5</v>
      </c>
      <c r="AI10" s="416">
        <v>1</v>
      </c>
      <c r="AJ10" s="416">
        <v>0</v>
      </c>
      <c r="AK10" s="418">
        <v>0</v>
      </c>
      <c r="AL10" s="417">
        <v>3</v>
      </c>
      <c r="AM10" s="418">
        <v>0</v>
      </c>
      <c r="AN10" s="416">
        <v>3</v>
      </c>
      <c r="AO10" s="416">
        <v>0</v>
      </c>
      <c r="AP10" s="405"/>
      <c r="AQ10" s="405"/>
      <c r="AR10" s="405"/>
      <c r="AS10" s="405"/>
      <c r="AT10" s="405"/>
      <c r="AU10" s="405"/>
      <c r="AV10" s="405"/>
      <c r="AW10" s="405"/>
      <c r="AX10" s="405"/>
      <c r="AY10" s="405"/>
      <c r="AZ10" s="405"/>
      <c r="BA10" s="405"/>
      <c r="BB10" s="405"/>
      <c r="BC10" s="405"/>
      <c r="BD10" s="405"/>
      <c r="BE10" s="405"/>
      <c r="BF10" s="405"/>
      <c r="BG10" s="405"/>
      <c r="BH10" s="405"/>
      <c r="BI10" s="405"/>
      <c r="BJ10" s="405"/>
      <c r="BK10" s="405"/>
      <c r="BL10" s="405"/>
      <c r="BM10" s="405"/>
      <c r="BN10" s="405"/>
      <c r="BO10" s="405"/>
      <c r="BP10" s="405"/>
      <c r="BQ10" s="405"/>
      <c r="BR10" s="405"/>
      <c r="BS10" s="405"/>
      <c r="BT10" s="405"/>
      <c r="BU10" s="405"/>
      <c r="BV10" s="405"/>
      <c r="BW10" s="405"/>
      <c r="BX10" s="405"/>
      <c r="BY10" s="405"/>
      <c r="BZ10" s="405"/>
      <c r="CA10" s="405"/>
      <c r="CB10" s="405"/>
    </row>
    <row r="11" spans="1:86" s="388" customFormat="1" ht="9" customHeight="1">
      <c r="A11" s="439" t="s">
        <v>276</v>
      </c>
      <c r="B11" s="416">
        <v>2</v>
      </c>
      <c r="C11" s="416">
        <v>26</v>
      </c>
      <c r="D11" s="416">
        <v>1</v>
      </c>
      <c r="E11" s="416">
        <v>0</v>
      </c>
      <c r="F11" s="416">
        <v>1</v>
      </c>
      <c r="G11" s="418">
        <v>0</v>
      </c>
      <c r="H11" s="417">
        <v>1</v>
      </c>
      <c r="I11" s="418">
        <v>0</v>
      </c>
      <c r="J11" s="418">
        <v>1</v>
      </c>
      <c r="K11" s="418">
        <v>0</v>
      </c>
      <c r="L11" s="418">
        <v>1</v>
      </c>
      <c r="M11" s="418">
        <v>0</v>
      </c>
      <c r="N11" s="418">
        <v>1</v>
      </c>
      <c r="O11" s="418">
        <v>0</v>
      </c>
      <c r="P11" s="418">
        <v>1</v>
      </c>
      <c r="Q11" s="418">
        <v>1</v>
      </c>
      <c r="R11" s="418">
        <v>1</v>
      </c>
      <c r="S11" s="418">
        <v>1</v>
      </c>
      <c r="T11" s="418">
        <v>1</v>
      </c>
      <c r="U11" s="416">
        <v>0</v>
      </c>
      <c r="V11" s="419">
        <v>0</v>
      </c>
      <c r="W11" s="418">
        <v>0</v>
      </c>
      <c r="X11" s="417">
        <v>0</v>
      </c>
      <c r="Y11" s="418">
        <v>0</v>
      </c>
      <c r="Z11" s="417">
        <v>1</v>
      </c>
      <c r="AA11" s="418">
        <v>0</v>
      </c>
      <c r="AB11" s="417">
        <v>1</v>
      </c>
      <c r="AC11" s="418">
        <v>0</v>
      </c>
      <c r="AD11" s="417">
        <v>0</v>
      </c>
      <c r="AE11" s="418">
        <v>0</v>
      </c>
      <c r="AF11" s="417">
        <v>0</v>
      </c>
      <c r="AG11" s="418">
        <v>0</v>
      </c>
      <c r="AH11" s="417">
        <v>1</v>
      </c>
      <c r="AI11" s="416">
        <v>0</v>
      </c>
      <c r="AJ11" s="416">
        <v>0</v>
      </c>
      <c r="AK11" s="418">
        <v>0</v>
      </c>
      <c r="AL11" s="417">
        <v>1</v>
      </c>
      <c r="AM11" s="418">
        <v>0</v>
      </c>
      <c r="AN11" s="416">
        <v>1</v>
      </c>
      <c r="AO11" s="416">
        <v>0</v>
      </c>
      <c r="AP11" s="405"/>
      <c r="AQ11" s="405"/>
      <c r="AR11" s="405"/>
      <c r="AS11" s="405"/>
      <c r="AT11" s="405"/>
      <c r="AU11" s="405"/>
      <c r="AV11" s="405"/>
      <c r="AW11" s="405"/>
      <c r="AX11" s="405"/>
      <c r="AY11" s="405"/>
      <c r="AZ11" s="405"/>
      <c r="BA11" s="405"/>
      <c r="BB11" s="405"/>
      <c r="BC11" s="405"/>
      <c r="BD11" s="405"/>
      <c r="BE11" s="405"/>
      <c r="BF11" s="405"/>
      <c r="BG11" s="405"/>
      <c r="BH11" s="405"/>
      <c r="BI11" s="405"/>
      <c r="BJ11" s="405"/>
      <c r="BK11" s="405"/>
      <c r="BL11" s="405"/>
      <c r="BM11" s="405"/>
      <c r="BN11" s="405"/>
      <c r="BO11" s="405"/>
      <c r="BP11" s="405"/>
      <c r="BQ11" s="405"/>
      <c r="BR11" s="405"/>
      <c r="BS11" s="405"/>
      <c r="BT11" s="405"/>
      <c r="BU11" s="405"/>
      <c r="BV11" s="405"/>
      <c r="BW11" s="405"/>
      <c r="BX11" s="405"/>
      <c r="BY11" s="405"/>
      <c r="BZ11" s="405"/>
      <c r="CA11" s="405"/>
      <c r="CB11" s="405"/>
    </row>
    <row r="12" spans="1:86" s="388" customFormat="1" ht="9" customHeight="1">
      <c r="A12" s="439" t="s">
        <v>275</v>
      </c>
      <c r="B12" s="416">
        <v>1</v>
      </c>
      <c r="C12" s="416">
        <v>1</v>
      </c>
      <c r="D12" s="416">
        <v>0</v>
      </c>
      <c r="E12" s="416">
        <v>0</v>
      </c>
      <c r="F12" s="416">
        <v>0</v>
      </c>
      <c r="G12" s="416">
        <v>0</v>
      </c>
      <c r="H12" s="416">
        <v>0</v>
      </c>
      <c r="I12" s="418">
        <v>0</v>
      </c>
      <c r="J12" s="416">
        <v>0</v>
      </c>
      <c r="K12" s="416">
        <v>0</v>
      </c>
      <c r="L12" s="416">
        <v>0</v>
      </c>
      <c r="M12" s="416">
        <v>0</v>
      </c>
      <c r="N12" s="416">
        <v>0</v>
      </c>
      <c r="O12" s="416">
        <v>0</v>
      </c>
      <c r="P12" s="416">
        <v>0</v>
      </c>
      <c r="Q12" s="418">
        <v>0</v>
      </c>
      <c r="R12" s="416">
        <v>0</v>
      </c>
      <c r="S12" s="416">
        <v>0</v>
      </c>
      <c r="T12" s="416">
        <v>0</v>
      </c>
      <c r="U12" s="416">
        <v>0</v>
      </c>
      <c r="V12" s="419">
        <v>0</v>
      </c>
      <c r="W12" s="418">
        <v>0</v>
      </c>
      <c r="X12" s="418">
        <v>0</v>
      </c>
      <c r="Y12" s="418">
        <v>0</v>
      </c>
      <c r="Z12" s="418">
        <v>0</v>
      </c>
      <c r="AA12" s="418">
        <v>0</v>
      </c>
      <c r="AB12" s="418">
        <v>0</v>
      </c>
      <c r="AC12" s="418">
        <v>0</v>
      </c>
      <c r="AD12" s="418">
        <v>0</v>
      </c>
      <c r="AE12" s="418">
        <v>0</v>
      </c>
      <c r="AF12" s="418">
        <v>0</v>
      </c>
      <c r="AG12" s="418">
        <v>0</v>
      </c>
      <c r="AH12" s="418">
        <v>1</v>
      </c>
      <c r="AI12" s="418">
        <v>0</v>
      </c>
      <c r="AJ12" s="418">
        <v>0</v>
      </c>
      <c r="AK12" s="418">
        <v>0</v>
      </c>
      <c r="AL12" s="418">
        <v>0</v>
      </c>
      <c r="AM12" s="418">
        <v>0</v>
      </c>
      <c r="AN12" s="418">
        <v>0</v>
      </c>
      <c r="AO12" s="416">
        <v>0</v>
      </c>
      <c r="AP12" s="405"/>
      <c r="AQ12" s="405"/>
      <c r="AR12" s="405"/>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5"/>
      <c r="BP12" s="405"/>
      <c r="BQ12" s="405"/>
      <c r="BR12" s="405"/>
      <c r="BS12" s="405"/>
      <c r="BT12" s="405"/>
      <c r="BU12" s="405"/>
      <c r="BV12" s="405"/>
      <c r="BW12" s="405"/>
      <c r="BX12" s="405"/>
      <c r="BY12" s="405"/>
      <c r="BZ12" s="405"/>
      <c r="CA12" s="405"/>
      <c r="CB12" s="405"/>
    </row>
    <row r="13" spans="1:86" s="388" customFormat="1" ht="9" customHeight="1">
      <c r="A13" s="439" t="s">
        <v>274</v>
      </c>
      <c r="B13" s="416">
        <v>3</v>
      </c>
      <c r="C13" s="416">
        <v>19</v>
      </c>
      <c r="D13" s="416">
        <v>1</v>
      </c>
      <c r="E13" s="416">
        <v>0</v>
      </c>
      <c r="F13" s="418">
        <v>1</v>
      </c>
      <c r="G13" s="418">
        <v>0</v>
      </c>
      <c r="H13" s="417">
        <v>0</v>
      </c>
      <c r="I13" s="418">
        <v>0</v>
      </c>
      <c r="J13" s="416">
        <v>1</v>
      </c>
      <c r="K13" s="418">
        <v>0</v>
      </c>
      <c r="L13" s="418">
        <v>1</v>
      </c>
      <c r="M13" s="418">
        <v>0</v>
      </c>
      <c r="N13" s="417">
        <v>1</v>
      </c>
      <c r="O13" s="418">
        <v>0</v>
      </c>
      <c r="P13" s="418">
        <v>1</v>
      </c>
      <c r="Q13" s="418">
        <v>0</v>
      </c>
      <c r="R13" s="418">
        <v>1</v>
      </c>
      <c r="S13" s="418">
        <v>1</v>
      </c>
      <c r="T13" s="418">
        <v>1</v>
      </c>
      <c r="U13" s="416">
        <v>0</v>
      </c>
      <c r="V13" s="419">
        <v>0</v>
      </c>
      <c r="W13" s="418">
        <v>0</v>
      </c>
      <c r="X13" s="417">
        <v>0</v>
      </c>
      <c r="Y13" s="418">
        <v>0</v>
      </c>
      <c r="Z13" s="417">
        <v>1</v>
      </c>
      <c r="AA13" s="418">
        <v>0</v>
      </c>
      <c r="AB13" s="417">
        <v>1</v>
      </c>
      <c r="AC13" s="418">
        <v>0</v>
      </c>
      <c r="AD13" s="417">
        <v>0</v>
      </c>
      <c r="AE13" s="418">
        <v>0</v>
      </c>
      <c r="AF13" s="417">
        <v>0</v>
      </c>
      <c r="AG13" s="418">
        <v>0</v>
      </c>
      <c r="AH13" s="417">
        <v>1</v>
      </c>
      <c r="AI13" s="416">
        <v>0</v>
      </c>
      <c r="AJ13" s="416">
        <v>0</v>
      </c>
      <c r="AK13" s="418">
        <v>0</v>
      </c>
      <c r="AL13" s="417">
        <v>0</v>
      </c>
      <c r="AM13" s="418">
        <v>0</v>
      </c>
      <c r="AN13" s="416">
        <v>0</v>
      </c>
      <c r="AO13" s="416">
        <v>0</v>
      </c>
      <c r="AP13" s="405"/>
      <c r="AQ13" s="405"/>
      <c r="AR13" s="405"/>
      <c r="AS13" s="405"/>
      <c r="AT13" s="405"/>
      <c r="AU13" s="405"/>
      <c r="AV13" s="405"/>
      <c r="AW13" s="405"/>
      <c r="AX13" s="405"/>
      <c r="AY13" s="405"/>
      <c r="AZ13" s="405"/>
      <c r="BA13" s="405"/>
      <c r="BB13" s="405"/>
      <c r="BC13" s="405"/>
      <c r="BD13" s="405"/>
      <c r="BE13" s="405"/>
      <c r="BF13" s="405"/>
      <c r="BG13" s="405"/>
      <c r="BH13" s="405"/>
      <c r="BI13" s="405"/>
      <c r="BJ13" s="405"/>
      <c r="BK13" s="405"/>
      <c r="BL13" s="405"/>
      <c r="BM13" s="405"/>
      <c r="BN13" s="405"/>
      <c r="BO13" s="405"/>
      <c r="BP13" s="405"/>
      <c r="BQ13" s="405"/>
      <c r="BR13" s="405"/>
      <c r="BS13" s="405"/>
      <c r="BT13" s="405"/>
      <c r="BU13" s="405"/>
      <c r="BV13" s="405"/>
      <c r="BW13" s="405"/>
      <c r="BX13" s="405"/>
      <c r="BY13" s="405"/>
      <c r="BZ13" s="405"/>
      <c r="CA13" s="405"/>
      <c r="CB13" s="405"/>
    </row>
    <row r="14" spans="1:86" s="388" customFormat="1" ht="9" customHeight="1">
      <c r="A14" s="439" t="s">
        <v>5</v>
      </c>
      <c r="B14" s="416">
        <v>7</v>
      </c>
      <c r="C14" s="416">
        <v>140</v>
      </c>
      <c r="D14" s="416">
        <v>7</v>
      </c>
      <c r="E14" s="416">
        <v>0</v>
      </c>
      <c r="F14" s="418">
        <v>7</v>
      </c>
      <c r="G14" s="418">
        <v>0</v>
      </c>
      <c r="H14" s="417">
        <v>0</v>
      </c>
      <c r="I14" s="418">
        <v>0</v>
      </c>
      <c r="J14" s="417">
        <v>7</v>
      </c>
      <c r="K14" s="418">
        <v>0</v>
      </c>
      <c r="L14" s="417">
        <v>7</v>
      </c>
      <c r="M14" s="418">
        <v>0</v>
      </c>
      <c r="N14" s="417">
        <v>7</v>
      </c>
      <c r="O14" s="418">
        <v>0</v>
      </c>
      <c r="P14" s="417">
        <v>7</v>
      </c>
      <c r="Q14" s="418">
        <v>6</v>
      </c>
      <c r="R14" s="417">
        <v>7</v>
      </c>
      <c r="S14" s="416">
        <v>6</v>
      </c>
      <c r="T14" s="416">
        <v>7</v>
      </c>
      <c r="U14" s="416">
        <v>0</v>
      </c>
      <c r="V14" s="419">
        <v>0</v>
      </c>
      <c r="W14" s="418">
        <v>0</v>
      </c>
      <c r="X14" s="417">
        <v>0</v>
      </c>
      <c r="Y14" s="418">
        <v>0</v>
      </c>
      <c r="Z14" s="417">
        <v>6</v>
      </c>
      <c r="AA14" s="418">
        <v>0</v>
      </c>
      <c r="AB14" s="417">
        <v>6</v>
      </c>
      <c r="AC14" s="418">
        <v>0</v>
      </c>
      <c r="AD14" s="417">
        <v>0</v>
      </c>
      <c r="AE14" s="418">
        <v>0</v>
      </c>
      <c r="AF14" s="417">
        <v>0</v>
      </c>
      <c r="AG14" s="418">
        <v>0</v>
      </c>
      <c r="AH14" s="417">
        <v>6</v>
      </c>
      <c r="AI14" s="416">
        <v>0</v>
      </c>
      <c r="AJ14" s="416">
        <v>0</v>
      </c>
      <c r="AK14" s="418">
        <v>0</v>
      </c>
      <c r="AL14" s="417">
        <v>0</v>
      </c>
      <c r="AM14" s="418">
        <v>0</v>
      </c>
      <c r="AN14" s="416">
        <v>0</v>
      </c>
      <c r="AO14" s="416">
        <v>0</v>
      </c>
      <c r="AP14" s="405"/>
      <c r="AQ14" s="405"/>
      <c r="AR14" s="405"/>
      <c r="AS14" s="405"/>
      <c r="AT14" s="405"/>
      <c r="AU14" s="405"/>
      <c r="AV14" s="405"/>
      <c r="AW14" s="405"/>
      <c r="AX14" s="405"/>
      <c r="AY14" s="405"/>
      <c r="AZ14" s="405"/>
      <c r="BA14" s="405"/>
      <c r="BB14" s="405"/>
      <c r="BC14" s="405"/>
      <c r="BD14" s="405"/>
      <c r="BE14" s="405"/>
      <c r="BF14" s="405"/>
      <c r="BG14" s="405"/>
      <c r="BH14" s="405"/>
      <c r="BI14" s="405"/>
      <c r="BJ14" s="405"/>
      <c r="BK14" s="405"/>
      <c r="BL14" s="405"/>
      <c r="BM14" s="405"/>
      <c r="BN14" s="405"/>
      <c r="BO14" s="405"/>
      <c r="BP14" s="405"/>
      <c r="BQ14" s="405"/>
      <c r="BR14" s="405"/>
      <c r="BS14" s="405"/>
      <c r="BT14" s="405"/>
      <c r="BU14" s="405"/>
      <c r="BV14" s="405"/>
      <c r="BW14" s="405"/>
      <c r="BX14" s="405"/>
      <c r="BY14" s="405"/>
      <c r="BZ14" s="405"/>
      <c r="CA14" s="405"/>
      <c r="CB14" s="405"/>
    </row>
    <row r="15" spans="1:86" s="388" customFormat="1" ht="12" customHeight="1" thickBot="1">
      <c r="A15" s="438" t="s">
        <v>273</v>
      </c>
      <c r="B15" s="411">
        <v>2</v>
      </c>
      <c r="C15" s="413">
        <v>24</v>
      </c>
      <c r="D15" s="411">
        <v>2</v>
      </c>
      <c r="E15" s="411">
        <v>0</v>
      </c>
      <c r="F15" s="411">
        <v>2</v>
      </c>
      <c r="G15" s="413">
        <v>0</v>
      </c>
      <c r="H15" s="411">
        <v>0</v>
      </c>
      <c r="I15" s="413">
        <v>0</v>
      </c>
      <c r="J15" s="411">
        <v>2</v>
      </c>
      <c r="K15" s="413">
        <v>0</v>
      </c>
      <c r="L15" s="411">
        <v>2</v>
      </c>
      <c r="M15" s="413">
        <v>0</v>
      </c>
      <c r="N15" s="411">
        <v>2</v>
      </c>
      <c r="O15" s="413">
        <v>2</v>
      </c>
      <c r="P15" s="411">
        <v>2</v>
      </c>
      <c r="Q15" s="413">
        <v>2</v>
      </c>
      <c r="R15" s="411">
        <v>2</v>
      </c>
      <c r="S15" s="411">
        <v>2</v>
      </c>
      <c r="T15" s="411">
        <v>2</v>
      </c>
      <c r="U15" s="411">
        <v>0</v>
      </c>
      <c r="V15" s="414">
        <v>0</v>
      </c>
      <c r="W15" s="413">
        <v>0</v>
      </c>
      <c r="X15" s="412">
        <v>0</v>
      </c>
      <c r="Y15" s="413">
        <v>0</v>
      </c>
      <c r="Z15" s="412">
        <v>0</v>
      </c>
      <c r="AA15" s="413">
        <v>0</v>
      </c>
      <c r="AB15" s="412">
        <v>0</v>
      </c>
      <c r="AC15" s="413">
        <v>0</v>
      </c>
      <c r="AD15" s="412">
        <v>0</v>
      </c>
      <c r="AE15" s="413">
        <v>0</v>
      </c>
      <c r="AF15" s="412">
        <v>0</v>
      </c>
      <c r="AG15" s="413">
        <v>0</v>
      </c>
      <c r="AH15" s="412">
        <v>0</v>
      </c>
      <c r="AI15" s="411">
        <v>0</v>
      </c>
      <c r="AJ15" s="411">
        <v>0</v>
      </c>
      <c r="AK15" s="413">
        <v>0</v>
      </c>
      <c r="AL15" s="412">
        <v>0</v>
      </c>
      <c r="AM15" s="413">
        <v>0</v>
      </c>
      <c r="AN15" s="411">
        <v>0</v>
      </c>
      <c r="AO15" s="411">
        <v>0</v>
      </c>
      <c r="AP15" s="405"/>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c r="BV15" s="405"/>
      <c r="BW15" s="405"/>
      <c r="BX15" s="405"/>
      <c r="BY15" s="405"/>
      <c r="BZ15" s="405"/>
      <c r="CA15" s="405"/>
      <c r="CB15" s="405"/>
    </row>
    <row r="16" spans="1:86" s="388" customFormat="1" ht="5.0999999999999996" customHeight="1" thickBot="1">
      <c r="A16" s="420"/>
      <c r="B16" s="405"/>
      <c r="C16" s="405"/>
      <c r="D16" s="405"/>
      <c r="E16" s="405"/>
      <c r="F16" s="405"/>
      <c r="G16" s="405"/>
      <c r="H16" s="405"/>
      <c r="I16" s="405"/>
      <c r="J16" s="405"/>
      <c r="K16" s="405"/>
      <c r="L16" s="405"/>
      <c r="M16" s="405"/>
      <c r="N16" s="405"/>
      <c r="O16" s="405"/>
      <c r="P16" s="405"/>
      <c r="Q16" s="405"/>
      <c r="R16" s="405"/>
      <c r="S16" s="405"/>
      <c r="T16" s="405"/>
      <c r="U16" s="405"/>
      <c r="V16" s="402"/>
      <c r="W16" s="402"/>
      <c r="X16" s="402"/>
      <c r="Y16" s="402"/>
      <c r="Z16" s="402"/>
      <c r="AA16" s="402"/>
      <c r="AB16" s="402"/>
      <c r="AC16" s="402"/>
      <c r="AD16" s="402"/>
      <c r="AE16" s="402"/>
      <c r="AF16" s="402"/>
      <c r="AG16" s="402"/>
      <c r="AH16" s="402"/>
      <c r="AI16" s="402"/>
      <c r="AJ16" s="402"/>
      <c r="AK16" s="402"/>
      <c r="AL16" s="402"/>
      <c r="AM16" s="402"/>
      <c r="AN16" s="402"/>
      <c r="AO16" s="402"/>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5"/>
      <c r="BP16" s="405"/>
      <c r="BQ16" s="405"/>
      <c r="BR16" s="405"/>
      <c r="BS16" s="405"/>
      <c r="BT16" s="405"/>
      <c r="BU16" s="405"/>
      <c r="BV16" s="405"/>
      <c r="BW16" s="405"/>
      <c r="BX16" s="405"/>
      <c r="BY16" s="405"/>
      <c r="BZ16" s="405"/>
      <c r="CA16" s="405"/>
      <c r="CB16" s="405"/>
    </row>
    <row r="17" spans="1:60" s="404" customFormat="1" ht="12" customHeight="1">
      <c r="A17" s="437"/>
      <c r="B17" s="850">
        <v>12</v>
      </c>
      <c r="C17" s="851"/>
      <c r="D17" s="850">
        <v>13</v>
      </c>
      <c r="E17" s="851"/>
      <c r="F17" s="850">
        <v>14</v>
      </c>
      <c r="G17" s="851"/>
      <c r="H17" s="850">
        <v>15</v>
      </c>
      <c r="I17" s="851"/>
      <c r="J17" s="850">
        <v>16</v>
      </c>
      <c r="K17" s="851"/>
      <c r="L17" s="850">
        <v>17</v>
      </c>
      <c r="M17" s="851"/>
      <c r="N17" s="850">
        <v>18</v>
      </c>
      <c r="O17" s="851"/>
      <c r="P17" s="850">
        <v>19</v>
      </c>
      <c r="Q17" s="851"/>
      <c r="R17" s="850">
        <v>20</v>
      </c>
      <c r="S17" s="851"/>
      <c r="T17" s="861">
        <v>21</v>
      </c>
      <c r="U17" s="862"/>
      <c r="V17" s="851">
        <v>32</v>
      </c>
      <c r="W17" s="851"/>
      <c r="X17" s="850">
        <v>33</v>
      </c>
      <c r="Y17" s="851"/>
      <c r="Z17" s="850">
        <v>34</v>
      </c>
      <c r="AA17" s="851"/>
      <c r="AB17" s="850">
        <v>35</v>
      </c>
      <c r="AC17" s="851"/>
      <c r="AD17" s="850">
        <v>36</v>
      </c>
      <c r="AE17" s="851"/>
      <c r="AF17" s="850">
        <v>37</v>
      </c>
      <c r="AG17" s="851"/>
      <c r="AH17" s="850">
        <v>38</v>
      </c>
      <c r="AI17" s="851"/>
      <c r="AJ17" s="850">
        <v>39</v>
      </c>
      <c r="AK17" s="851"/>
      <c r="AL17" s="850">
        <v>40</v>
      </c>
      <c r="AM17" s="851"/>
      <c r="AN17" s="861">
        <v>41</v>
      </c>
      <c r="AO17" s="862"/>
      <c r="AP17" s="408"/>
      <c r="AQ17" s="408"/>
      <c r="AR17" s="408"/>
      <c r="AS17" s="408"/>
      <c r="AT17" s="408"/>
      <c r="AU17" s="408"/>
      <c r="AV17" s="408"/>
      <c r="AW17" s="408"/>
      <c r="AX17" s="408"/>
      <c r="AY17" s="408"/>
      <c r="AZ17" s="408"/>
      <c r="BA17" s="408"/>
      <c r="BB17" s="408"/>
      <c r="BC17" s="408"/>
      <c r="BD17" s="408"/>
      <c r="BE17" s="408"/>
      <c r="BF17" s="408"/>
      <c r="BG17" s="408"/>
      <c r="BH17" s="408"/>
    </row>
    <row r="18" spans="1:60" s="403" customFormat="1" ht="33.950000000000003" customHeight="1">
      <c r="A18" s="845"/>
      <c r="B18" s="852" t="s">
        <v>306</v>
      </c>
      <c r="C18" s="853"/>
      <c r="D18" s="852" t="s">
        <v>305</v>
      </c>
      <c r="E18" s="853"/>
      <c r="F18" s="852" t="s">
        <v>304</v>
      </c>
      <c r="G18" s="853"/>
      <c r="H18" s="852" t="s">
        <v>303</v>
      </c>
      <c r="I18" s="853"/>
      <c r="J18" s="852" t="s">
        <v>302</v>
      </c>
      <c r="K18" s="853"/>
      <c r="L18" s="852" t="s">
        <v>301</v>
      </c>
      <c r="M18" s="853"/>
      <c r="N18" s="852" t="s">
        <v>300</v>
      </c>
      <c r="O18" s="853"/>
      <c r="P18" s="852" t="s">
        <v>299</v>
      </c>
      <c r="Q18" s="853"/>
      <c r="R18" s="852" t="s">
        <v>298</v>
      </c>
      <c r="S18" s="853"/>
      <c r="T18" s="863" t="s">
        <v>297</v>
      </c>
      <c r="U18" s="864"/>
      <c r="V18" s="868" t="s">
        <v>296</v>
      </c>
      <c r="W18" s="868"/>
      <c r="X18" s="852" t="s">
        <v>295</v>
      </c>
      <c r="Y18" s="853"/>
      <c r="Z18" s="852" t="s">
        <v>294</v>
      </c>
      <c r="AA18" s="853"/>
      <c r="AB18" s="852" t="s">
        <v>293</v>
      </c>
      <c r="AC18" s="853"/>
      <c r="AD18" s="852" t="s">
        <v>292</v>
      </c>
      <c r="AE18" s="853"/>
      <c r="AF18" s="852" t="s">
        <v>291</v>
      </c>
      <c r="AG18" s="853"/>
      <c r="AH18" s="863" t="s">
        <v>290</v>
      </c>
      <c r="AI18" s="866"/>
      <c r="AJ18" s="852" t="s">
        <v>289</v>
      </c>
      <c r="AK18" s="853"/>
      <c r="AL18" s="852" t="s">
        <v>288</v>
      </c>
      <c r="AM18" s="853"/>
      <c r="AN18" s="863" t="s">
        <v>287</v>
      </c>
      <c r="AO18" s="864"/>
      <c r="AP18" s="388"/>
      <c r="AQ18" s="407"/>
      <c r="AR18" s="407"/>
      <c r="AS18" s="407"/>
      <c r="AT18" s="407"/>
      <c r="AU18" s="407"/>
      <c r="AV18" s="407"/>
      <c r="AW18" s="407"/>
      <c r="AX18" s="407"/>
      <c r="AY18" s="407"/>
      <c r="AZ18" s="407"/>
      <c r="BA18" s="407"/>
      <c r="BB18" s="407"/>
      <c r="BC18" s="407"/>
      <c r="BD18" s="407"/>
      <c r="BE18" s="407"/>
      <c r="BF18" s="407"/>
      <c r="BG18" s="407"/>
      <c r="BH18" s="407"/>
    </row>
    <row r="19" spans="1:60" s="403" customFormat="1" ht="15" customHeight="1">
      <c r="A19" s="846"/>
      <c r="B19" s="854"/>
      <c r="C19" s="855"/>
      <c r="D19" s="854"/>
      <c r="E19" s="855"/>
      <c r="F19" s="854"/>
      <c r="G19" s="855"/>
      <c r="H19" s="854" t="s">
        <v>286</v>
      </c>
      <c r="I19" s="855"/>
      <c r="J19" s="854" t="s">
        <v>285</v>
      </c>
      <c r="K19" s="855"/>
      <c r="L19" s="854" t="s">
        <v>286</v>
      </c>
      <c r="M19" s="855"/>
      <c r="N19" s="854" t="s">
        <v>285</v>
      </c>
      <c r="O19" s="855"/>
      <c r="P19" s="854"/>
      <c r="Q19" s="855"/>
      <c r="R19" s="854" t="s">
        <v>284</v>
      </c>
      <c r="S19" s="855"/>
      <c r="T19" s="854" t="s">
        <v>283</v>
      </c>
      <c r="U19" s="855"/>
      <c r="V19" s="869"/>
      <c r="W19" s="869"/>
      <c r="X19" s="854"/>
      <c r="Y19" s="855"/>
      <c r="Z19" s="854"/>
      <c r="AA19" s="855"/>
      <c r="AB19" s="854"/>
      <c r="AC19" s="855"/>
      <c r="AD19" s="854"/>
      <c r="AE19" s="855"/>
      <c r="AF19" s="854"/>
      <c r="AG19" s="855"/>
      <c r="AH19" s="854"/>
      <c r="AI19" s="867"/>
      <c r="AJ19" s="854"/>
      <c r="AK19" s="855"/>
      <c r="AL19" s="854"/>
      <c r="AM19" s="855"/>
      <c r="AN19" s="854"/>
      <c r="AO19" s="855"/>
      <c r="AP19" s="388"/>
      <c r="AQ19" s="407"/>
      <c r="AR19" s="407"/>
      <c r="AS19" s="407"/>
      <c r="AT19" s="407"/>
      <c r="AU19" s="407"/>
      <c r="AV19" s="407"/>
      <c r="AW19" s="407"/>
      <c r="AX19" s="407"/>
      <c r="AY19" s="407"/>
      <c r="AZ19" s="407"/>
      <c r="BA19" s="407"/>
      <c r="BB19" s="407"/>
      <c r="BC19" s="407"/>
      <c r="BD19" s="407"/>
      <c r="BE19" s="407"/>
      <c r="BF19" s="407"/>
      <c r="BG19" s="407"/>
      <c r="BH19" s="407"/>
    </row>
    <row r="20" spans="1:60" s="402" customFormat="1" ht="23.1" customHeight="1" thickBot="1">
      <c r="A20" s="847"/>
      <c r="B20" s="435" t="s">
        <v>282</v>
      </c>
      <c r="C20" s="435" t="s">
        <v>281</v>
      </c>
      <c r="D20" s="434" t="s">
        <v>282</v>
      </c>
      <c r="E20" s="435" t="s">
        <v>281</v>
      </c>
      <c r="F20" s="434" t="s">
        <v>282</v>
      </c>
      <c r="G20" s="435" t="s">
        <v>281</v>
      </c>
      <c r="H20" s="434" t="s">
        <v>282</v>
      </c>
      <c r="I20" s="435" t="s">
        <v>281</v>
      </c>
      <c r="J20" s="434" t="s">
        <v>282</v>
      </c>
      <c r="K20" s="435" t="s">
        <v>281</v>
      </c>
      <c r="L20" s="434" t="s">
        <v>282</v>
      </c>
      <c r="M20" s="435" t="s">
        <v>281</v>
      </c>
      <c r="N20" s="434" t="s">
        <v>282</v>
      </c>
      <c r="O20" s="435" t="s">
        <v>281</v>
      </c>
      <c r="P20" s="434" t="s">
        <v>282</v>
      </c>
      <c r="Q20" s="432" t="s">
        <v>281</v>
      </c>
      <c r="R20" s="433" t="s">
        <v>282</v>
      </c>
      <c r="S20" s="432" t="s">
        <v>281</v>
      </c>
      <c r="T20" s="433" t="s">
        <v>282</v>
      </c>
      <c r="U20" s="432" t="s">
        <v>281</v>
      </c>
      <c r="V20" s="436" t="s">
        <v>282</v>
      </c>
      <c r="W20" s="435" t="s">
        <v>281</v>
      </c>
      <c r="X20" s="434" t="s">
        <v>282</v>
      </c>
      <c r="Y20" s="435" t="s">
        <v>281</v>
      </c>
      <c r="Z20" s="434" t="s">
        <v>282</v>
      </c>
      <c r="AA20" s="435" t="s">
        <v>281</v>
      </c>
      <c r="AB20" s="434" t="s">
        <v>282</v>
      </c>
      <c r="AC20" s="435" t="s">
        <v>281</v>
      </c>
      <c r="AD20" s="434" t="s">
        <v>282</v>
      </c>
      <c r="AE20" s="435" t="s">
        <v>281</v>
      </c>
      <c r="AF20" s="434" t="s">
        <v>282</v>
      </c>
      <c r="AG20" s="432" t="s">
        <v>281</v>
      </c>
      <c r="AH20" s="433" t="s">
        <v>282</v>
      </c>
      <c r="AI20" s="435" t="s">
        <v>281</v>
      </c>
      <c r="AJ20" s="434" t="s">
        <v>282</v>
      </c>
      <c r="AK20" s="435" t="s">
        <v>281</v>
      </c>
      <c r="AL20" s="434" t="s">
        <v>282</v>
      </c>
      <c r="AM20" s="432" t="s">
        <v>281</v>
      </c>
      <c r="AN20" s="433" t="s">
        <v>282</v>
      </c>
      <c r="AO20" s="432" t="s">
        <v>281</v>
      </c>
      <c r="AP20" s="406"/>
      <c r="AQ20" s="406"/>
      <c r="AR20" s="406"/>
      <c r="AS20" s="406"/>
      <c r="AT20" s="406"/>
      <c r="AU20" s="406"/>
      <c r="AV20" s="406"/>
      <c r="AW20" s="406"/>
      <c r="AX20" s="406"/>
      <c r="AY20" s="406"/>
      <c r="AZ20" s="406"/>
      <c r="BA20" s="406"/>
      <c r="BB20" s="406"/>
      <c r="BC20" s="406"/>
      <c r="BD20" s="406"/>
      <c r="BE20" s="406"/>
      <c r="BF20" s="406"/>
      <c r="BG20" s="406"/>
      <c r="BH20" s="406"/>
    </row>
    <row r="21" spans="1:60" s="401" customFormat="1" ht="12" customHeight="1" thickBot="1">
      <c r="A21" s="431"/>
      <c r="B21" s="429" t="s">
        <v>280</v>
      </c>
      <c r="C21" s="429" t="s">
        <v>280</v>
      </c>
      <c r="D21" s="428" t="s">
        <v>280</v>
      </c>
      <c r="E21" s="429" t="s">
        <v>280</v>
      </c>
      <c r="F21" s="428" t="s">
        <v>280</v>
      </c>
      <c r="G21" s="429" t="s">
        <v>280</v>
      </c>
      <c r="H21" s="428" t="s">
        <v>280</v>
      </c>
      <c r="I21" s="429" t="s">
        <v>280</v>
      </c>
      <c r="J21" s="428" t="s">
        <v>280</v>
      </c>
      <c r="K21" s="429" t="s">
        <v>280</v>
      </c>
      <c r="L21" s="428" t="s">
        <v>280</v>
      </c>
      <c r="M21" s="429" t="s">
        <v>280</v>
      </c>
      <c r="N21" s="428" t="s">
        <v>280</v>
      </c>
      <c r="O21" s="429" t="s">
        <v>280</v>
      </c>
      <c r="P21" s="428" t="s">
        <v>280</v>
      </c>
      <c r="Q21" s="427" t="s">
        <v>280</v>
      </c>
      <c r="R21" s="427" t="s">
        <v>280</v>
      </c>
      <c r="S21" s="427" t="s">
        <v>280</v>
      </c>
      <c r="T21" s="426" t="s">
        <v>280</v>
      </c>
      <c r="U21" s="426" t="s">
        <v>280</v>
      </c>
      <c r="V21" s="430" t="s">
        <v>280</v>
      </c>
      <c r="W21" s="429" t="s">
        <v>280</v>
      </c>
      <c r="X21" s="428" t="s">
        <v>280</v>
      </c>
      <c r="Y21" s="429" t="s">
        <v>280</v>
      </c>
      <c r="Z21" s="428" t="s">
        <v>280</v>
      </c>
      <c r="AA21" s="429" t="s">
        <v>280</v>
      </c>
      <c r="AB21" s="428" t="s">
        <v>280</v>
      </c>
      <c r="AC21" s="429" t="s">
        <v>280</v>
      </c>
      <c r="AD21" s="428" t="s">
        <v>280</v>
      </c>
      <c r="AE21" s="429" t="s">
        <v>280</v>
      </c>
      <c r="AF21" s="428" t="s">
        <v>280</v>
      </c>
      <c r="AG21" s="427" t="s">
        <v>280</v>
      </c>
      <c r="AH21" s="427" t="s">
        <v>280</v>
      </c>
      <c r="AI21" s="429" t="s">
        <v>280</v>
      </c>
      <c r="AJ21" s="428" t="s">
        <v>280</v>
      </c>
      <c r="AK21" s="429" t="s">
        <v>280</v>
      </c>
      <c r="AL21" s="428" t="s">
        <v>280</v>
      </c>
      <c r="AM21" s="427" t="s">
        <v>280</v>
      </c>
      <c r="AN21" s="426" t="s">
        <v>280</v>
      </c>
      <c r="AO21" s="426" t="s">
        <v>280</v>
      </c>
    </row>
    <row r="22" spans="1:60" s="388" customFormat="1" ht="9" customHeight="1">
      <c r="A22" s="425" t="s">
        <v>279</v>
      </c>
      <c r="B22" s="424">
        <v>0</v>
      </c>
      <c r="C22" s="422">
        <v>0</v>
      </c>
      <c r="D22" s="422">
        <v>3</v>
      </c>
      <c r="E22" s="422">
        <v>1</v>
      </c>
      <c r="F22" s="422">
        <v>9</v>
      </c>
      <c r="G22" s="422">
        <v>0</v>
      </c>
      <c r="H22" s="422">
        <v>6</v>
      </c>
      <c r="I22" s="422">
        <v>0</v>
      </c>
      <c r="J22" s="422">
        <v>6</v>
      </c>
      <c r="K22" s="422">
        <v>1</v>
      </c>
      <c r="L22" s="422">
        <v>11</v>
      </c>
      <c r="M22" s="422">
        <v>5</v>
      </c>
      <c r="N22" s="422">
        <v>14</v>
      </c>
      <c r="O22" s="422">
        <v>4</v>
      </c>
      <c r="P22" s="422">
        <v>19</v>
      </c>
      <c r="Q22" s="422">
        <v>9</v>
      </c>
      <c r="R22" s="422">
        <v>15</v>
      </c>
      <c r="S22" s="422">
        <v>1</v>
      </c>
      <c r="T22" s="422">
        <v>13</v>
      </c>
      <c r="U22" s="421">
        <v>1</v>
      </c>
      <c r="V22" s="423">
        <v>5</v>
      </c>
      <c r="W22" s="422">
        <v>0</v>
      </c>
      <c r="X22" s="422">
        <v>4</v>
      </c>
      <c r="Y22" s="422">
        <v>0</v>
      </c>
      <c r="Z22" s="422">
        <v>3</v>
      </c>
      <c r="AA22" s="422">
        <v>0</v>
      </c>
      <c r="AB22" s="422">
        <v>3</v>
      </c>
      <c r="AC22" s="422">
        <v>0</v>
      </c>
      <c r="AD22" s="422">
        <v>3</v>
      </c>
      <c r="AE22" s="422">
        <v>0</v>
      </c>
      <c r="AF22" s="422">
        <v>4</v>
      </c>
      <c r="AG22" s="422">
        <v>0</v>
      </c>
      <c r="AH22" s="422">
        <v>4</v>
      </c>
      <c r="AI22" s="422">
        <v>0</v>
      </c>
      <c r="AJ22" s="422">
        <v>14</v>
      </c>
      <c r="AK22" s="422">
        <v>2</v>
      </c>
      <c r="AL22" s="422">
        <v>19</v>
      </c>
      <c r="AM22" s="422">
        <v>6</v>
      </c>
      <c r="AN22" s="422">
        <v>19</v>
      </c>
      <c r="AO22" s="421">
        <v>3</v>
      </c>
      <c r="AP22" s="405"/>
      <c r="AQ22" s="405"/>
      <c r="AR22" s="405"/>
      <c r="AS22" s="405"/>
      <c r="AT22" s="405"/>
      <c r="AU22" s="405"/>
      <c r="AV22" s="405"/>
      <c r="AW22" s="405"/>
      <c r="AX22" s="405"/>
      <c r="AY22" s="405"/>
      <c r="AZ22" s="405"/>
      <c r="BA22" s="405"/>
      <c r="BB22" s="405"/>
      <c r="BC22" s="405"/>
      <c r="BD22" s="405"/>
      <c r="BE22" s="405"/>
      <c r="BF22" s="405"/>
      <c r="BG22" s="405"/>
      <c r="BH22" s="405"/>
    </row>
    <row r="23" spans="1:60" s="388" customFormat="1" ht="9" customHeight="1">
      <c r="A23" s="420" t="s">
        <v>278</v>
      </c>
      <c r="B23" s="418">
        <v>0</v>
      </c>
      <c r="C23" s="418">
        <v>0</v>
      </c>
      <c r="D23" s="418">
        <v>0</v>
      </c>
      <c r="E23" s="418">
        <v>0</v>
      </c>
      <c r="F23" s="418">
        <v>0</v>
      </c>
      <c r="G23" s="418">
        <v>0</v>
      </c>
      <c r="H23" s="417">
        <v>0</v>
      </c>
      <c r="I23" s="418">
        <v>0</v>
      </c>
      <c r="J23" s="417">
        <v>0</v>
      </c>
      <c r="K23" s="418">
        <v>0</v>
      </c>
      <c r="L23" s="417">
        <v>1</v>
      </c>
      <c r="M23" s="418">
        <v>1</v>
      </c>
      <c r="N23" s="417">
        <v>1</v>
      </c>
      <c r="O23" s="418">
        <v>1</v>
      </c>
      <c r="P23" s="417">
        <v>1</v>
      </c>
      <c r="Q23" s="416">
        <v>1</v>
      </c>
      <c r="R23" s="416">
        <v>2</v>
      </c>
      <c r="S23" s="416">
        <v>0</v>
      </c>
      <c r="T23" s="416">
        <v>1</v>
      </c>
      <c r="U23" s="416">
        <v>0</v>
      </c>
      <c r="V23" s="419">
        <v>0</v>
      </c>
      <c r="W23" s="418">
        <v>0</v>
      </c>
      <c r="X23" s="417">
        <v>0</v>
      </c>
      <c r="Y23" s="418">
        <v>0</v>
      </c>
      <c r="Z23" s="417">
        <v>0</v>
      </c>
      <c r="AA23" s="418">
        <v>0</v>
      </c>
      <c r="AB23" s="417">
        <v>0</v>
      </c>
      <c r="AC23" s="418">
        <v>0</v>
      </c>
      <c r="AD23" s="417">
        <v>0</v>
      </c>
      <c r="AE23" s="418">
        <v>0</v>
      </c>
      <c r="AF23" s="417">
        <v>0</v>
      </c>
      <c r="AG23" s="416">
        <v>0</v>
      </c>
      <c r="AH23" s="416">
        <v>0</v>
      </c>
      <c r="AI23" s="418">
        <v>0</v>
      </c>
      <c r="AJ23" s="417">
        <v>1</v>
      </c>
      <c r="AK23" s="418">
        <v>1</v>
      </c>
      <c r="AL23" s="417">
        <v>1</v>
      </c>
      <c r="AM23" s="416">
        <v>0</v>
      </c>
      <c r="AN23" s="416">
        <v>1</v>
      </c>
      <c r="AO23" s="416">
        <v>1</v>
      </c>
      <c r="AP23" s="405"/>
      <c r="AQ23" s="405"/>
      <c r="AR23" s="405"/>
      <c r="AS23" s="405"/>
      <c r="AT23" s="405"/>
      <c r="AU23" s="405"/>
      <c r="AV23" s="405"/>
      <c r="AW23" s="405"/>
      <c r="AX23" s="405"/>
      <c r="AY23" s="405"/>
      <c r="AZ23" s="405"/>
      <c r="BA23" s="405"/>
      <c r="BB23" s="405"/>
      <c r="BC23" s="405"/>
      <c r="BD23" s="405"/>
      <c r="BE23" s="405"/>
      <c r="BF23" s="405"/>
      <c r="BG23" s="405"/>
      <c r="BH23" s="405"/>
    </row>
    <row r="24" spans="1:60" s="388" customFormat="1" ht="9" customHeight="1">
      <c r="A24" s="420" t="s">
        <v>277</v>
      </c>
      <c r="B24" s="418">
        <v>0</v>
      </c>
      <c r="C24" s="418">
        <v>0</v>
      </c>
      <c r="D24" s="417">
        <v>2</v>
      </c>
      <c r="E24" s="418">
        <v>0</v>
      </c>
      <c r="F24" s="417">
        <v>2</v>
      </c>
      <c r="G24" s="418">
        <v>0</v>
      </c>
      <c r="H24" s="417">
        <v>2</v>
      </c>
      <c r="I24" s="418">
        <v>0</v>
      </c>
      <c r="J24" s="417">
        <v>2</v>
      </c>
      <c r="K24" s="418">
        <v>0</v>
      </c>
      <c r="L24" s="417">
        <v>4</v>
      </c>
      <c r="M24" s="418">
        <v>3</v>
      </c>
      <c r="N24" s="417">
        <v>4</v>
      </c>
      <c r="O24" s="418">
        <v>2</v>
      </c>
      <c r="P24" s="417">
        <v>7</v>
      </c>
      <c r="Q24" s="416">
        <v>6</v>
      </c>
      <c r="R24" s="416">
        <v>5</v>
      </c>
      <c r="S24" s="416">
        <v>1</v>
      </c>
      <c r="T24" s="416">
        <v>4</v>
      </c>
      <c r="U24" s="416">
        <v>1</v>
      </c>
      <c r="V24" s="419">
        <v>4</v>
      </c>
      <c r="W24" s="418">
        <v>0</v>
      </c>
      <c r="X24" s="417">
        <v>3</v>
      </c>
      <c r="Y24" s="418">
        <v>0</v>
      </c>
      <c r="Z24" s="417">
        <v>3</v>
      </c>
      <c r="AA24" s="418">
        <v>0</v>
      </c>
      <c r="AB24" s="417">
        <v>3</v>
      </c>
      <c r="AC24" s="418">
        <v>0</v>
      </c>
      <c r="AD24" s="417">
        <v>3</v>
      </c>
      <c r="AE24" s="418">
        <v>0</v>
      </c>
      <c r="AF24" s="417">
        <v>3</v>
      </c>
      <c r="AG24" s="418">
        <v>0</v>
      </c>
      <c r="AH24" s="417">
        <v>3</v>
      </c>
      <c r="AI24" s="418">
        <v>0</v>
      </c>
      <c r="AJ24" s="417">
        <v>3</v>
      </c>
      <c r="AK24" s="418">
        <v>1</v>
      </c>
      <c r="AL24" s="417">
        <v>7</v>
      </c>
      <c r="AM24" s="416">
        <v>4</v>
      </c>
      <c r="AN24" s="416">
        <v>7</v>
      </c>
      <c r="AO24" s="416">
        <v>1</v>
      </c>
      <c r="AP24" s="405"/>
      <c r="AQ24" s="405"/>
      <c r="AR24" s="405"/>
      <c r="AS24" s="405"/>
      <c r="AT24" s="405"/>
      <c r="AU24" s="405"/>
      <c r="AV24" s="405"/>
      <c r="AW24" s="405"/>
      <c r="AX24" s="405"/>
      <c r="AY24" s="405"/>
      <c r="AZ24" s="405"/>
      <c r="BA24" s="405"/>
      <c r="BB24" s="405"/>
      <c r="BC24" s="405"/>
      <c r="BD24" s="405"/>
      <c r="BE24" s="405"/>
      <c r="BF24" s="405"/>
      <c r="BG24" s="405"/>
      <c r="BH24" s="405"/>
    </row>
    <row r="25" spans="1:60" s="388" customFormat="1" ht="9" customHeight="1">
      <c r="A25" s="420" t="s">
        <v>276</v>
      </c>
      <c r="B25" s="418">
        <v>0</v>
      </c>
      <c r="C25" s="418">
        <v>0</v>
      </c>
      <c r="D25" s="417">
        <v>0</v>
      </c>
      <c r="E25" s="418">
        <v>0</v>
      </c>
      <c r="F25" s="417">
        <v>0</v>
      </c>
      <c r="G25" s="418">
        <v>0</v>
      </c>
      <c r="H25" s="417">
        <v>0</v>
      </c>
      <c r="I25" s="418">
        <v>0</v>
      </c>
      <c r="J25" s="417">
        <v>0</v>
      </c>
      <c r="K25" s="418">
        <v>0</v>
      </c>
      <c r="L25" s="417">
        <v>1</v>
      </c>
      <c r="M25" s="418">
        <v>0</v>
      </c>
      <c r="N25" s="417">
        <v>1</v>
      </c>
      <c r="O25" s="418">
        <v>0</v>
      </c>
      <c r="P25" s="417">
        <v>1</v>
      </c>
      <c r="Q25" s="416">
        <v>0</v>
      </c>
      <c r="R25" s="416">
        <v>1</v>
      </c>
      <c r="S25" s="416">
        <v>0</v>
      </c>
      <c r="T25" s="416">
        <v>1</v>
      </c>
      <c r="U25" s="416">
        <v>0</v>
      </c>
      <c r="V25" s="419">
        <v>1</v>
      </c>
      <c r="W25" s="418">
        <v>0</v>
      </c>
      <c r="X25" s="417">
        <v>1</v>
      </c>
      <c r="Y25" s="418">
        <v>0</v>
      </c>
      <c r="Z25" s="417">
        <v>0</v>
      </c>
      <c r="AA25" s="418">
        <v>0</v>
      </c>
      <c r="AB25" s="417">
        <v>0</v>
      </c>
      <c r="AC25" s="418">
        <v>0</v>
      </c>
      <c r="AD25" s="417">
        <v>0</v>
      </c>
      <c r="AE25" s="418">
        <v>0</v>
      </c>
      <c r="AF25" s="417">
        <v>1</v>
      </c>
      <c r="AG25" s="416">
        <v>0</v>
      </c>
      <c r="AH25" s="416">
        <v>1</v>
      </c>
      <c r="AI25" s="418">
        <v>0</v>
      </c>
      <c r="AJ25" s="417">
        <v>1</v>
      </c>
      <c r="AK25" s="418">
        <v>0</v>
      </c>
      <c r="AL25" s="417">
        <v>1</v>
      </c>
      <c r="AM25" s="416">
        <v>0</v>
      </c>
      <c r="AN25" s="416">
        <v>1</v>
      </c>
      <c r="AO25" s="416">
        <v>0</v>
      </c>
      <c r="AP25" s="405"/>
      <c r="AQ25" s="405"/>
      <c r="AR25" s="405"/>
      <c r="AS25" s="405"/>
      <c r="AT25" s="405"/>
      <c r="AU25" s="405"/>
      <c r="AV25" s="405"/>
      <c r="AW25" s="405"/>
      <c r="AX25" s="405"/>
      <c r="AY25" s="405"/>
      <c r="AZ25" s="405"/>
      <c r="BA25" s="405"/>
      <c r="BB25" s="405"/>
      <c r="BC25" s="405"/>
      <c r="BD25" s="405"/>
      <c r="BE25" s="405"/>
      <c r="BF25" s="405"/>
      <c r="BG25" s="405"/>
      <c r="BH25" s="405"/>
    </row>
    <row r="26" spans="1:60" s="388" customFormat="1" ht="9" customHeight="1">
      <c r="A26" s="420" t="s">
        <v>275</v>
      </c>
      <c r="B26" s="418">
        <v>0</v>
      </c>
      <c r="C26" s="418">
        <v>0</v>
      </c>
      <c r="D26" s="418">
        <v>0</v>
      </c>
      <c r="E26" s="418">
        <v>0</v>
      </c>
      <c r="F26" s="418">
        <v>0</v>
      </c>
      <c r="G26" s="418">
        <v>0</v>
      </c>
      <c r="H26" s="418">
        <v>0</v>
      </c>
      <c r="I26" s="418">
        <v>0</v>
      </c>
      <c r="J26" s="418">
        <v>0</v>
      </c>
      <c r="K26" s="418">
        <v>0</v>
      </c>
      <c r="L26" s="418">
        <v>0</v>
      </c>
      <c r="M26" s="418">
        <v>0</v>
      </c>
      <c r="N26" s="418">
        <v>0</v>
      </c>
      <c r="O26" s="418">
        <v>0</v>
      </c>
      <c r="P26" s="418">
        <v>0</v>
      </c>
      <c r="Q26" s="416">
        <v>0</v>
      </c>
      <c r="R26" s="418">
        <v>0</v>
      </c>
      <c r="S26" s="416">
        <v>0</v>
      </c>
      <c r="T26" s="418">
        <v>0</v>
      </c>
      <c r="U26" s="416">
        <v>0</v>
      </c>
      <c r="V26" s="419">
        <v>0</v>
      </c>
      <c r="W26" s="418">
        <v>0</v>
      </c>
      <c r="X26" s="418">
        <v>0</v>
      </c>
      <c r="Y26" s="418">
        <v>0</v>
      </c>
      <c r="Z26" s="418">
        <v>0</v>
      </c>
      <c r="AA26" s="418">
        <v>0</v>
      </c>
      <c r="AB26" s="418">
        <v>0</v>
      </c>
      <c r="AC26" s="418">
        <v>0</v>
      </c>
      <c r="AD26" s="418">
        <v>0</v>
      </c>
      <c r="AE26" s="418">
        <v>0</v>
      </c>
      <c r="AF26" s="418">
        <v>0</v>
      </c>
      <c r="AG26" s="418">
        <v>0</v>
      </c>
      <c r="AH26" s="418">
        <v>0</v>
      </c>
      <c r="AI26" s="418">
        <v>0</v>
      </c>
      <c r="AJ26" s="418">
        <v>0</v>
      </c>
      <c r="AK26" s="418">
        <v>0</v>
      </c>
      <c r="AL26" s="418">
        <v>0</v>
      </c>
      <c r="AM26" s="416">
        <v>0</v>
      </c>
      <c r="AN26" s="416">
        <v>0</v>
      </c>
      <c r="AO26" s="416">
        <v>0</v>
      </c>
      <c r="AP26" s="405"/>
      <c r="AQ26" s="405"/>
      <c r="AR26" s="405"/>
      <c r="AS26" s="405"/>
      <c r="AT26" s="405"/>
      <c r="AU26" s="405"/>
      <c r="AV26" s="405"/>
      <c r="AW26" s="405"/>
      <c r="AX26" s="405"/>
      <c r="AY26" s="405"/>
      <c r="AZ26" s="405"/>
      <c r="BA26" s="405"/>
      <c r="BB26" s="405"/>
      <c r="BC26" s="405"/>
      <c r="BD26" s="405"/>
      <c r="BE26" s="405"/>
      <c r="BF26" s="405"/>
      <c r="BG26" s="405"/>
      <c r="BH26" s="405"/>
    </row>
    <row r="27" spans="1:60" s="388" customFormat="1" ht="9" customHeight="1">
      <c r="A27" s="420" t="s">
        <v>274</v>
      </c>
      <c r="B27" s="418">
        <v>0</v>
      </c>
      <c r="C27" s="418">
        <v>0</v>
      </c>
      <c r="D27" s="417">
        <v>0</v>
      </c>
      <c r="E27" s="418">
        <v>0</v>
      </c>
      <c r="F27" s="417">
        <v>0</v>
      </c>
      <c r="G27" s="418">
        <v>0</v>
      </c>
      <c r="H27" s="417">
        <v>0</v>
      </c>
      <c r="I27" s="418">
        <v>0</v>
      </c>
      <c r="J27" s="417">
        <v>0</v>
      </c>
      <c r="K27" s="418">
        <v>0</v>
      </c>
      <c r="L27" s="417">
        <v>1</v>
      </c>
      <c r="M27" s="418">
        <v>0</v>
      </c>
      <c r="N27" s="417">
        <v>1</v>
      </c>
      <c r="O27" s="418">
        <v>0</v>
      </c>
      <c r="P27" s="417">
        <v>1</v>
      </c>
      <c r="Q27" s="416">
        <v>0</v>
      </c>
      <c r="R27" s="416">
        <v>1</v>
      </c>
      <c r="S27" s="416">
        <v>0</v>
      </c>
      <c r="T27" s="416">
        <v>1</v>
      </c>
      <c r="U27" s="416">
        <v>0</v>
      </c>
      <c r="V27" s="419">
        <v>0</v>
      </c>
      <c r="W27" s="418">
        <v>0</v>
      </c>
      <c r="X27" s="417">
        <v>0</v>
      </c>
      <c r="Y27" s="418">
        <v>0</v>
      </c>
      <c r="Z27" s="417">
        <v>0</v>
      </c>
      <c r="AA27" s="418">
        <v>0</v>
      </c>
      <c r="AB27" s="417">
        <v>0</v>
      </c>
      <c r="AC27" s="418">
        <v>0</v>
      </c>
      <c r="AD27" s="417">
        <v>0</v>
      </c>
      <c r="AE27" s="418">
        <v>0</v>
      </c>
      <c r="AF27" s="417">
        <v>0</v>
      </c>
      <c r="AG27" s="416">
        <v>0</v>
      </c>
      <c r="AH27" s="416">
        <v>0</v>
      </c>
      <c r="AI27" s="418">
        <v>0</v>
      </c>
      <c r="AJ27" s="417">
        <v>1</v>
      </c>
      <c r="AK27" s="418">
        <v>0</v>
      </c>
      <c r="AL27" s="417">
        <v>1</v>
      </c>
      <c r="AM27" s="416">
        <v>0</v>
      </c>
      <c r="AN27" s="416">
        <v>1</v>
      </c>
      <c r="AO27" s="416">
        <v>1</v>
      </c>
      <c r="AP27" s="405"/>
      <c r="AQ27" s="405"/>
      <c r="AR27" s="405"/>
      <c r="AS27" s="405"/>
      <c r="AT27" s="405"/>
      <c r="AU27" s="405"/>
      <c r="AV27" s="405"/>
      <c r="AW27" s="405"/>
      <c r="AX27" s="405"/>
      <c r="AY27" s="405"/>
      <c r="AZ27" s="405"/>
      <c r="BA27" s="405"/>
      <c r="BB27" s="405"/>
      <c r="BC27" s="405"/>
      <c r="BD27" s="405"/>
      <c r="BE27" s="405"/>
      <c r="BF27" s="405"/>
      <c r="BG27" s="405"/>
      <c r="BH27" s="405"/>
    </row>
    <row r="28" spans="1:60" s="388" customFormat="1" ht="9" customHeight="1">
      <c r="A28" s="420" t="s">
        <v>5</v>
      </c>
      <c r="B28" s="418">
        <v>0</v>
      </c>
      <c r="C28" s="418">
        <v>0</v>
      </c>
      <c r="D28" s="417">
        <v>1</v>
      </c>
      <c r="E28" s="418">
        <v>1</v>
      </c>
      <c r="F28" s="417">
        <v>7</v>
      </c>
      <c r="G28" s="418">
        <v>0</v>
      </c>
      <c r="H28" s="417">
        <v>4</v>
      </c>
      <c r="I28" s="418">
        <v>0</v>
      </c>
      <c r="J28" s="417">
        <v>4</v>
      </c>
      <c r="K28" s="418">
        <v>1</v>
      </c>
      <c r="L28" s="417">
        <v>4</v>
      </c>
      <c r="M28" s="418">
        <v>1</v>
      </c>
      <c r="N28" s="417">
        <v>7</v>
      </c>
      <c r="O28" s="418">
        <v>1</v>
      </c>
      <c r="P28" s="417">
        <v>7</v>
      </c>
      <c r="Q28" s="416">
        <v>2</v>
      </c>
      <c r="R28" s="416">
        <v>6</v>
      </c>
      <c r="S28" s="416">
        <v>0</v>
      </c>
      <c r="T28" s="416">
        <v>6</v>
      </c>
      <c r="U28" s="416">
        <v>0</v>
      </c>
      <c r="V28" s="419">
        <v>0</v>
      </c>
      <c r="W28" s="418">
        <v>0</v>
      </c>
      <c r="X28" s="417">
        <v>0</v>
      </c>
      <c r="Y28" s="418">
        <v>0</v>
      </c>
      <c r="Z28" s="417">
        <v>0</v>
      </c>
      <c r="AA28" s="418">
        <v>0</v>
      </c>
      <c r="AB28" s="417">
        <v>0</v>
      </c>
      <c r="AC28" s="418">
        <v>0</v>
      </c>
      <c r="AD28" s="417">
        <v>0</v>
      </c>
      <c r="AE28" s="418">
        <v>0</v>
      </c>
      <c r="AF28" s="417">
        <v>0</v>
      </c>
      <c r="AG28" s="418">
        <v>0</v>
      </c>
      <c r="AH28" s="416">
        <v>0</v>
      </c>
      <c r="AI28" s="418">
        <v>0</v>
      </c>
      <c r="AJ28" s="417">
        <v>6</v>
      </c>
      <c r="AK28" s="418">
        <v>0</v>
      </c>
      <c r="AL28" s="417">
        <v>7</v>
      </c>
      <c r="AM28" s="416">
        <v>1</v>
      </c>
      <c r="AN28" s="416">
        <v>7</v>
      </c>
      <c r="AO28" s="416">
        <v>0</v>
      </c>
      <c r="AP28" s="405"/>
      <c r="AQ28" s="405"/>
      <c r="AR28" s="405"/>
      <c r="AS28" s="405"/>
      <c r="AT28" s="405"/>
      <c r="AU28" s="405"/>
      <c r="AV28" s="405"/>
      <c r="AW28" s="405"/>
      <c r="AX28" s="405"/>
      <c r="AY28" s="405"/>
      <c r="AZ28" s="405"/>
      <c r="BA28" s="405"/>
      <c r="BB28" s="405"/>
      <c r="BC28" s="405"/>
      <c r="BD28" s="405"/>
      <c r="BE28" s="405"/>
      <c r="BF28" s="405"/>
      <c r="BG28" s="405"/>
      <c r="BH28" s="405"/>
    </row>
    <row r="29" spans="1:60" s="388" customFormat="1" ht="12" customHeight="1" thickBot="1">
      <c r="A29" s="415" t="s">
        <v>273</v>
      </c>
      <c r="B29" s="413">
        <v>0</v>
      </c>
      <c r="C29" s="413">
        <v>0</v>
      </c>
      <c r="D29" s="411">
        <v>0</v>
      </c>
      <c r="E29" s="413">
        <v>0</v>
      </c>
      <c r="F29" s="412">
        <v>0</v>
      </c>
      <c r="G29" s="413">
        <v>0</v>
      </c>
      <c r="H29" s="412">
        <v>0</v>
      </c>
      <c r="I29" s="413">
        <v>0</v>
      </c>
      <c r="J29" s="412">
        <v>0</v>
      </c>
      <c r="K29" s="413">
        <v>0</v>
      </c>
      <c r="L29" s="412">
        <v>0</v>
      </c>
      <c r="M29" s="413">
        <v>0</v>
      </c>
      <c r="N29" s="412">
        <v>0</v>
      </c>
      <c r="O29" s="413">
        <v>0</v>
      </c>
      <c r="P29" s="412">
        <v>2</v>
      </c>
      <c r="Q29" s="411">
        <v>0</v>
      </c>
      <c r="R29" s="411">
        <v>0</v>
      </c>
      <c r="S29" s="411">
        <v>0</v>
      </c>
      <c r="T29" s="411">
        <v>0</v>
      </c>
      <c r="U29" s="411">
        <v>0</v>
      </c>
      <c r="V29" s="414">
        <v>0</v>
      </c>
      <c r="W29" s="413">
        <v>0</v>
      </c>
      <c r="X29" s="412">
        <v>0</v>
      </c>
      <c r="Y29" s="413">
        <v>0</v>
      </c>
      <c r="Z29" s="412">
        <v>0</v>
      </c>
      <c r="AA29" s="413">
        <v>0</v>
      </c>
      <c r="AB29" s="412">
        <v>0</v>
      </c>
      <c r="AC29" s="413">
        <v>0</v>
      </c>
      <c r="AD29" s="412">
        <v>0</v>
      </c>
      <c r="AE29" s="413">
        <v>0</v>
      </c>
      <c r="AF29" s="412">
        <v>0</v>
      </c>
      <c r="AG29" s="411">
        <v>0</v>
      </c>
      <c r="AH29" s="411">
        <v>0</v>
      </c>
      <c r="AI29" s="413">
        <v>0</v>
      </c>
      <c r="AJ29" s="412">
        <v>2</v>
      </c>
      <c r="AK29" s="413">
        <v>0</v>
      </c>
      <c r="AL29" s="412">
        <v>2</v>
      </c>
      <c r="AM29" s="411">
        <v>1</v>
      </c>
      <c r="AN29" s="411">
        <v>2</v>
      </c>
      <c r="AO29" s="411">
        <v>0</v>
      </c>
      <c r="AP29" s="405"/>
      <c r="AQ29" s="405"/>
      <c r="AR29" s="405"/>
      <c r="AS29" s="405"/>
      <c r="AT29" s="405"/>
      <c r="AU29" s="405"/>
      <c r="AV29" s="405"/>
      <c r="AW29" s="405"/>
      <c r="AX29" s="405"/>
      <c r="AY29" s="405"/>
      <c r="AZ29" s="405"/>
      <c r="BA29" s="405"/>
      <c r="BB29" s="405"/>
      <c r="BC29" s="405"/>
      <c r="BD29" s="405"/>
      <c r="BE29" s="405"/>
      <c r="BF29" s="405"/>
      <c r="BG29" s="405"/>
      <c r="BH29" s="405"/>
    </row>
    <row r="30" spans="1:60" s="402" customFormat="1" ht="12" customHeight="1">
      <c r="A30" s="410" t="s">
        <v>272</v>
      </c>
      <c r="V30" s="400"/>
      <c r="W30" s="400"/>
      <c r="X30" s="400"/>
      <c r="Y30" s="400"/>
      <c r="Z30" s="400"/>
      <c r="AA30" s="400"/>
      <c r="AB30" s="400"/>
      <c r="AC30" s="400"/>
      <c r="AD30" s="400"/>
      <c r="AE30" s="400"/>
      <c r="AF30" s="400"/>
      <c r="AG30" s="400"/>
      <c r="AH30" s="400"/>
      <c r="AI30" s="400"/>
      <c r="AJ30" s="400"/>
      <c r="AK30" s="400"/>
      <c r="AL30" s="400"/>
      <c r="AM30" s="400"/>
      <c r="AN30" s="400"/>
      <c r="AO30" s="400"/>
      <c r="AP30" s="409"/>
      <c r="AQ30" s="409"/>
      <c r="AR30" s="409"/>
      <c r="AS30" s="409"/>
      <c r="AT30" s="409"/>
      <c r="AU30" s="409"/>
      <c r="AV30" s="409"/>
      <c r="AW30" s="409"/>
      <c r="AX30" s="409"/>
      <c r="AY30" s="409"/>
      <c r="AZ30" s="409"/>
      <c r="BA30" s="409"/>
      <c r="BB30" s="409"/>
      <c r="BC30" s="409"/>
      <c r="BD30" s="409"/>
    </row>
    <row r="31" spans="1:60" s="404" customFormat="1" ht="12" customHeight="1">
      <c r="V31" s="408"/>
      <c r="W31" s="408"/>
      <c r="X31" s="408"/>
      <c r="Y31" s="408"/>
      <c r="Z31" s="408"/>
      <c r="AA31" s="408"/>
      <c r="AB31" s="408"/>
      <c r="AE31" s="408"/>
      <c r="AF31" s="408"/>
      <c r="AG31" s="408"/>
      <c r="AH31" s="408"/>
      <c r="AI31" s="408"/>
      <c r="AJ31" s="408"/>
      <c r="AK31" s="408"/>
      <c r="AL31" s="408"/>
      <c r="AM31" s="408"/>
      <c r="AN31" s="408"/>
    </row>
    <row r="32" spans="1:60" s="403" customFormat="1" ht="38.1" customHeight="1">
      <c r="V32" s="388"/>
      <c r="W32" s="407"/>
      <c r="X32" s="407"/>
      <c r="Y32" s="407"/>
      <c r="Z32" s="407"/>
      <c r="AA32" s="407"/>
      <c r="AB32" s="407"/>
      <c r="AE32" s="407"/>
      <c r="AF32" s="407"/>
      <c r="AG32" s="407"/>
      <c r="AH32" s="407"/>
      <c r="AI32" s="407"/>
      <c r="AJ32" s="407"/>
      <c r="AK32" s="407"/>
      <c r="AL32" s="407"/>
      <c r="AM32" s="407"/>
      <c r="AN32" s="407"/>
    </row>
    <row r="33" spans="22:40" s="403" customFormat="1" ht="17.100000000000001" customHeight="1">
      <c r="V33" s="388"/>
      <c r="W33" s="407"/>
      <c r="X33" s="407"/>
      <c r="Y33" s="407"/>
      <c r="Z33" s="407"/>
      <c r="AA33" s="407"/>
      <c r="AB33" s="407"/>
      <c r="AE33" s="407"/>
      <c r="AF33" s="407"/>
      <c r="AG33" s="407"/>
      <c r="AH33" s="407"/>
      <c r="AI33" s="407"/>
      <c r="AJ33" s="407"/>
      <c r="AK33" s="407"/>
      <c r="AL33" s="407"/>
      <c r="AM33" s="407"/>
      <c r="AN33" s="407"/>
    </row>
    <row r="34" spans="22:40" s="402" customFormat="1" ht="23.1" customHeight="1">
      <c r="V34" s="406"/>
      <c r="W34" s="406"/>
      <c r="X34" s="406"/>
      <c r="Y34" s="406"/>
      <c r="Z34" s="406"/>
      <c r="AA34" s="406"/>
      <c r="AB34" s="406"/>
      <c r="AC34" s="406"/>
      <c r="AD34" s="406"/>
      <c r="AE34" s="406"/>
      <c r="AF34" s="406"/>
      <c r="AG34" s="406"/>
      <c r="AH34" s="406"/>
      <c r="AI34" s="406"/>
      <c r="AJ34" s="406"/>
      <c r="AK34" s="406"/>
      <c r="AL34" s="406"/>
      <c r="AM34" s="406"/>
      <c r="AN34" s="406"/>
    </row>
    <row r="35" spans="22:40" s="401" customFormat="1" ht="12" customHeight="1"/>
    <row r="36" spans="22:40" s="388" customFormat="1" ht="9" customHeight="1">
      <c r="V36" s="405"/>
      <c r="W36" s="405"/>
      <c r="X36" s="405"/>
      <c r="Y36" s="405"/>
      <c r="Z36" s="405"/>
      <c r="AA36" s="405"/>
      <c r="AB36" s="405"/>
      <c r="AC36" s="405"/>
      <c r="AD36" s="405"/>
      <c r="AE36" s="405"/>
      <c r="AF36" s="405"/>
      <c r="AG36" s="405"/>
      <c r="AH36" s="405"/>
      <c r="AI36" s="405"/>
      <c r="AJ36" s="405"/>
      <c r="AK36" s="405"/>
      <c r="AL36" s="405"/>
      <c r="AM36" s="405"/>
      <c r="AN36" s="405"/>
    </row>
    <row r="37" spans="22:40" s="388" customFormat="1" ht="9" customHeight="1">
      <c r="V37" s="405"/>
      <c r="W37" s="405"/>
      <c r="X37" s="405"/>
      <c r="Y37" s="405"/>
      <c r="Z37" s="405"/>
      <c r="AA37" s="405"/>
      <c r="AB37" s="405"/>
      <c r="AC37" s="405"/>
      <c r="AD37" s="405"/>
      <c r="AE37" s="405"/>
      <c r="AF37" s="405"/>
      <c r="AG37" s="405"/>
      <c r="AH37" s="405"/>
      <c r="AI37" s="405"/>
      <c r="AJ37" s="405"/>
      <c r="AK37" s="405"/>
      <c r="AL37" s="405"/>
      <c r="AM37" s="405"/>
      <c r="AN37" s="405"/>
    </row>
    <row r="38" spans="22:40" s="388" customFormat="1" ht="9" customHeight="1">
      <c r="V38" s="405"/>
      <c r="W38" s="405"/>
      <c r="X38" s="405"/>
      <c r="Y38" s="405"/>
      <c r="Z38" s="405"/>
      <c r="AA38" s="405"/>
      <c r="AB38" s="405"/>
      <c r="AC38" s="405"/>
      <c r="AD38" s="405"/>
      <c r="AE38" s="405"/>
      <c r="AF38" s="405"/>
      <c r="AG38" s="405"/>
      <c r="AH38" s="405"/>
      <c r="AI38" s="405"/>
      <c r="AJ38" s="405"/>
      <c r="AK38" s="405"/>
      <c r="AL38" s="405"/>
      <c r="AM38" s="405"/>
      <c r="AN38" s="405"/>
    </row>
    <row r="39" spans="22:40" s="388" customFormat="1" ht="9" customHeight="1">
      <c r="V39" s="405"/>
      <c r="W39" s="405"/>
      <c r="X39" s="405"/>
      <c r="Y39" s="405"/>
      <c r="Z39" s="405"/>
      <c r="AA39" s="405"/>
      <c r="AB39" s="405"/>
      <c r="AC39" s="405"/>
      <c r="AD39" s="405"/>
      <c r="AE39" s="405"/>
      <c r="AF39" s="405"/>
      <c r="AG39" s="405"/>
      <c r="AH39" s="405"/>
      <c r="AI39" s="405"/>
      <c r="AJ39" s="405"/>
      <c r="AK39" s="405"/>
      <c r="AL39" s="405"/>
      <c r="AM39" s="405"/>
      <c r="AN39" s="405"/>
    </row>
    <row r="40" spans="22:40" s="388" customFormat="1" ht="9" customHeight="1">
      <c r="V40" s="405"/>
      <c r="W40" s="405"/>
      <c r="X40" s="405"/>
      <c r="Y40" s="405"/>
      <c r="Z40" s="405"/>
      <c r="AA40" s="405"/>
      <c r="AB40" s="405"/>
      <c r="AC40" s="405"/>
      <c r="AD40" s="405"/>
      <c r="AE40" s="405"/>
      <c r="AF40" s="405"/>
      <c r="AG40" s="405"/>
      <c r="AH40" s="405"/>
      <c r="AI40" s="405"/>
      <c r="AJ40" s="405"/>
      <c r="AK40" s="405"/>
      <c r="AL40" s="405"/>
      <c r="AM40" s="405"/>
      <c r="AN40" s="405"/>
    </row>
    <row r="41" spans="22:40" s="388" customFormat="1" ht="9" customHeight="1">
      <c r="V41" s="405"/>
      <c r="W41" s="405"/>
      <c r="X41" s="405"/>
      <c r="Y41" s="405"/>
      <c r="Z41" s="405"/>
      <c r="AA41" s="405"/>
      <c r="AB41" s="405"/>
      <c r="AC41" s="405"/>
      <c r="AD41" s="405"/>
      <c r="AE41" s="405"/>
      <c r="AF41" s="405"/>
      <c r="AG41" s="405"/>
      <c r="AH41" s="405"/>
      <c r="AI41" s="405"/>
      <c r="AJ41" s="405"/>
      <c r="AK41" s="405"/>
      <c r="AL41" s="405"/>
      <c r="AM41" s="405"/>
      <c r="AN41" s="405"/>
    </row>
    <row r="42" spans="22:40" s="388" customFormat="1" ht="9" customHeight="1">
      <c r="V42" s="405"/>
      <c r="W42" s="405"/>
      <c r="X42" s="405"/>
      <c r="Y42" s="405"/>
      <c r="Z42" s="405"/>
      <c r="AA42" s="405"/>
      <c r="AB42" s="405"/>
      <c r="AC42" s="405"/>
      <c r="AD42" s="405"/>
      <c r="AE42" s="405"/>
      <c r="AF42" s="405"/>
      <c r="AG42" s="405"/>
      <c r="AH42" s="405"/>
      <c r="AI42" s="405"/>
      <c r="AJ42" s="405"/>
      <c r="AK42" s="405"/>
      <c r="AL42" s="405"/>
      <c r="AM42" s="405"/>
      <c r="AN42" s="405"/>
    </row>
    <row r="43" spans="22:40" s="388" customFormat="1" ht="12" customHeight="1">
      <c r="V43" s="405"/>
      <c r="W43" s="405"/>
      <c r="X43" s="405"/>
      <c r="Y43" s="405"/>
      <c r="Z43" s="405"/>
      <c r="AA43" s="405"/>
      <c r="AB43" s="405"/>
      <c r="AC43" s="405"/>
      <c r="AD43" s="405"/>
      <c r="AE43" s="405"/>
      <c r="AF43" s="405"/>
      <c r="AG43" s="405"/>
      <c r="AH43" s="405"/>
      <c r="AI43" s="405"/>
      <c r="AJ43" s="405"/>
      <c r="AK43" s="405"/>
      <c r="AL43" s="405"/>
      <c r="AM43" s="405"/>
      <c r="AN43" s="405"/>
    </row>
    <row r="44" spans="22:40" s="402" customFormat="1" ht="5.0999999999999996" customHeight="1"/>
    <row r="45" spans="22:40" s="404" customFormat="1" ht="12" customHeight="1"/>
    <row r="46" spans="22:40" s="403" customFormat="1" ht="12.95" customHeight="1"/>
    <row r="47" spans="22:40" s="403" customFormat="1" ht="9.9499999999999993" customHeight="1"/>
    <row r="48" spans="22:40" s="402" customFormat="1" ht="23.1" customHeight="1"/>
    <row r="49" s="401" customFormat="1" ht="12" customHeight="1"/>
    <row r="50" s="388" customFormat="1" ht="9" customHeight="1"/>
    <row r="51" s="388" customFormat="1" ht="9" customHeight="1"/>
    <row r="52" s="388" customFormat="1" ht="9" customHeight="1"/>
    <row r="53" s="388" customFormat="1" ht="9" customHeight="1"/>
    <row r="54" s="388" customFormat="1" ht="9" customHeight="1"/>
    <row r="55" s="388" customFormat="1" ht="9" customHeight="1"/>
    <row r="56" s="388" customFormat="1" ht="9" customHeight="1"/>
    <row r="57" s="388" customFormat="1" ht="12" customHeight="1"/>
    <row r="58" s="400" customFormat="1" ht="15" customHeight="1"/>
  </sheetData>
  <mergeCells count="93">
    <mergeCell ref="T3:U3"/>
    <mergeCell ref="AJ4:AK5"/>
    <mergeCell ref="AF5:AG5"/>
    <mergeCell ref="AH5:AI5"/>
    <mergeCell ref="AD17:AE17"/>
    <mergeCell ref="V17:W17"/>
    <mergeCell ref="X17:Y17"/>
    <mergeCell ref="AH17:AI17"/>
    <mergeCell ref="AF4:AG4"/>
    <mergeCell ref="AH4:AI4"/>
    <mergeCell ref="AD4:AE5"/>
    <mergeCell ref="AB4:AC5"/>
    <mergeCell ref="AB17:AC17"/>
    <mergeCell ref="T2:U2"/>
    <mergeCell ref="T17:U17"/>
    <mergeCell ref="X18:Y19"/>
    <mergeCell ref="Z18:AA19"/>
    <mergeCell ref="AD3:AE3"/>
    <mergeCell ref="V4:W5"/>
    <mergeCell ref="X4:Y5"/>
    <mergeCell ref="Z4:AA5"/>
    <mergeCell ref="AD18:AE19"/>
    <mergeCell ref="T18:U18"/>
    <mergeCell ref="Z3:AA3"/>
    <mergeCell ref="AB3:AC3"/>
    <mergeCell ref="Z17:AA17"/>
    <mergeCell ref="V18:W19"/>
    <mergeCell ref="T19:U19"/>
    <mergeCell ref="T4:U5"/>
    <mergeCell ref="AN17:AO17"/>
    <mergeCell ref="AJ17:AK17"/>
    <mergeCell ref="AF18:AG19"/>
    <mergeCell ref="AL18:AM19"/>
    <mergeCell ref="AN18:AO19"/>
    <mergeCell ref="AL17:AM17"/>
    <mergeCell ref="AJ18:AK19"/>
    <mergeCell ref="AF17:AG17"/>
    <mergeCell ref="AH18:AI19"/>
    <mergeCell ref="AL4:AM5"/>
    <mergeCell ref="AN4:AO5"/>
    <mergeCell ref="H18:I18"/>
    <mergeCell ref="AB18:AC19"/>
    <mergeCell ref="J18:K18"/>
    <mergeCell ref="L18:M18"/>
    <mergeCell ref="J19:K19"/>
    <mergeCell ref="L19:M19"/>
    <mergeCell ref="H17:I17"/>
    <mergeCell ref="J17:K17"/>
    <mergeCell ref="L17:M17"/>
    <mergeCell ref="R19:S19"/>
    <mergeCell ref="N17:O17"/>
    <mergeCell ref="P17:Q17"/>
    <mergeCell ref="R17:S17"/>
    <mergeCell ref="H4:I5"/>
    <mergeCell ref="AN3:AO3"/>
    <mergeCell ref="V3:W3"/>
    <mergeCell ref="AF3:AG3"/>
    <mergeCell ref="AH3:AI3"/>
    <mergeCell ref="AJ3:AK3"/>
    <mergeCell ref="AL3:AM3"/>
    <mergeCell ref="X3:Y3"/>
    <mergeCell ref="A18:A20"/>
    <mergeCell ref="B17:C17"/>
    <mergeCell ref="D17:E17"/>
    <mergeCell ref="F17:G17"/>
    <mergeCell ref="R18:S18"/>
    <mergeCell ref="B18:C19"/>
    <mergeCell ref="D18:E19"/>
    <mergeCell ref="N18:O18"/>
    <mergeCell ref="P18:Q19"/>
    <mergeCell ref="N19:O19"/>
    <mergeCell ref="F18:G19"/>
    <mergeCell ref="H19:I19"/>
    <mergeCell ref="R3:S3"/>
    <mergeCell ref="R4:S5"/>
    <mergeCell ref="P2:Q2"/>
    <mergeCell ref="L4:M5"/>
    <mergeCell ref="N4:O5"/>
    <mergeCell ref="L3:M3"/>
    <mergeCell ref="P3:Q3"/>
    <mergeCell ref="N3:O3"/>
    <mergeCell ref="P4:Q5"/>
    <mergeCell ref="A4:A6"/>
    <mergeCell ref="B4:B6"/>
    <mergeCell ref="C4:C6"/>
    <mergeCell ref="J3:K3"/>
    <mergeCell ref="H3:I3"/>
    <mergeCell ref="F3:G3"/>
    <mergeCell ref="J4:K5"/>
    <mergeCell ref="D3:E3"/>
    <mergeCell ref="D4:E5"/>
    <mergeCell ref="F4:G4"/>
    <mergeCell ref="F5:G5"/>
  </mergeCells>
  <phoneticPr fontId="2"/>
  <pageMargins left="0.47244094488188981" right="0.47244094488188981" top="0.70866141732283472" bottom="0" header="0" footer="0"/>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showZeros="0" zoomScaleNormal="100" zoomScaleSheetLayoutView="100" workbookViewId="0"/>
  </sheetViews>
  <sheetFormatPr defaultColWidth="8.875" defaultRowHeight="13.5"/>
  <cols>
    <col min="1" max="1" width="3.625" style="373" customWidth="1"/>
    <col min="2" max="36" width="4.875" style="373" customWidth="1"/>
    <col min="37" max="49" width="5.625" style="373" customWidth="1"/>
    <col min="50" max="16384" width="8.875" style="373"/>
  </cols>
  <sheetData>
    <row r="1" spans="1:36" ht="18" customHeight="1" thickBot="1">
      <c r="A1" s="497" t="s">
        <v>341</v>
      </c>
      <c r="B1" s="497"/>
      <c r="C1" s="497"/>
      <c r="D1" s="497"/>
      <c r="E1" s="497"/>
      <c r="F1" s="497"/>
      <c r="G1" s="496"/>
      <c r="H1" s="496"/>
      <c r="I1" s="496"/>
      <c r="J1" s="496"/>
      <c r="M1" s="496"/>
      <c r="N1" s="496"/>
      <c r="O1" s="496"/>
      <c r="P1" s="496"/>
      <c r="Q1" s="496"/>
      <c r="R1" s="496"/>
      <c r="S1" s="496"/>
      <c r="T1" s="496"/>
      <c r="U1" s="496"/>
      <c r="V1" s="495"/>
      <c r="AI1" s="448" t="s">
        <v>27</v>
      </c>
    </row>
    <row r="2" spans="1:36" s="494" customFormat="1" ht="33.950000000000003" customHeight="1">
      <c r="A2" s="885"/>
      <c r="B2" s="883"/>
      <c r="C2" s="875" t="s">
        <v>7</v>
      </c>
      <c r="D2" s="876"/>
      <c r="E2" s="875" t="s">
        <v>44</v>
      </c>
      <c r="F2" s="876"/>
      <c r="G2" s="875" t="s">
        <v>49</v>
      </c>
      <c r="H2" s="876"/>
      <c r="I2" s="875" t="s">
        <v>85</v>
      </c>
      <c r="J2" s="876"/>
      <c r="K2" s="875" t="s">
        <v>82</v>
      </c>
      <c r="L2" s="876"/>
      <c r="M2" s="875" t="s">
        <v>340</v>
      </c>
      <c r="N2" s="876"/>
      <c r="O2" s="875" t="s">
        <v>339</v>
      </c>
      <c r="P2" s="876"/>
      <c r="Q2" s="875" t="s">
        <v>77</v>
      </c>
      <c r="R2" s="877"/>
      <c r="S2" s="877" t="s">
        <v>338</v>
      </c>
      <c r="T2" s="876"/>
      <c r="U2" s="875" t="s">
        <v>74</v>
      </c>
      <c r="V2" s="876"/>
      <c r="W2" s="875" t="s">
        <v>73</v>
      </c>
      <c r="X2" s="876"/>
      <c r="Y2" s="875" t="s">
        <v>337</v>
      </c>
      <c r="Z2" s="876"/>
      <c r="AA2" s="875" t="s">
        <v>336</v>
      </c>
      <c r="AB2" s="876"/>
      <c r="AC2" s="875" t="s">
        <v>78</v>
      </c>
      <c r="AD2" s="876"/>
      <c r="AE2" s="875" t="s">
        <v>335</v>
      </c>
      <c r="AF2" s="876"/>
      <c r="AG2" s="878" t="s">
        <v>334</v>
      </c>
      <c r="AH2" s="879"/>
      <c r="AI2" s="873" t="s">
        <v>31</v>
      </c>
      <c r="AJ2" s="874"/>
    </row>
    <row r="3" spans="1:36" s="349" customFormat="1" ht="29.1" customHeight="1" thickBot="1">
      <c r="A3" s="886"/>
      <c r="B3" s="884"/>
      <c r="C3" s="491" t="s">
        <v>333</v>
      </c>
      <c r="D3" s="491" t="s">
        <v>332</v>
      </c>
      <c r="E3" s="491" t="s">
        <v>333</v>
      </c>
      <c r="F3" s="491" t="s">
        <v>332</v>
      </c>
      <c r="G3" s="491" t="s">
        <v>333</v>
      </c>
      <c r="H3" s="491" t="s">
        <v>332</v>
      </c>
      <c r="I3" s="491" t="s">
        <v>333</v>
      </c>
      <c r="J3" s="491" t="s">
        <v>332</v>
      </c>
      <c r="K3" s="491" t="s">
        <v>333</v>
      </c>
      <c r="L3" s="491" t="s">
        <v>332</v>
      </c>
      <c r="M3" s="491" t="s">
        <v>333</v>
      </c>
      <c r="N3" s="491" t="s">
        <v>332</v>
      </c>
      <c r="O3" s="491" t="s">
        <v>333</v>
      </c>
      <c r="P3" s="491" t="s">
        <v>332</v>
      </c>
      <c r="Q3" s="491" t="s">
        <v>333</v>
      </c>
      <c r="R3" s="491" t="s">
        <v>332</v>
      </c>
      <c r="S3" s="493" t="s">
        <v>333</v>
      </c>
      <c r="T3" s="492" t="s">
        <v>332</v>
      </c>
      <c r="U3" s="491" t="s">
        <v>333</v>
      </c>
      <c r="V3" s="491" t="s">
        <v>332</v>
      </c>
      <c r="W3" s="491" t="s">
        <v>333</v>
      </c>
      <c r="X3" s="491" t="s">
        <v>332</v>
      </c>
      <c r="Y3" s="491" t="s">
        <v>333</v>
      </c>
      <c r="Z3" s="491" t="s">
        <v>332</v>
      </c>
      <c r="AA3" s="491" t="s">
        <v>333</v>
      </c>
      <c r="AB3" s="491" t="s">
        <v>332</v>
      </c>
      <c r="AC3" s="491" t="s">
        <v>333</v>
      </c>
      <c r="AD3" s="491" t="s">
        <v>332</v>
      </c>
      <c r="AE3" s="491" t="s">
        <v>333</v>
      </c>
      <c r="AF3" s="491" t="s">
        <v>332</v>
      </c>
      <c r="AG3" s="490" t="s">
        <v>333</v>
      </c>
      <c r="AH3" s="490" t="s">
        <v>332</v>
      </c>
      <c r="AI3" s="490" t="s">
        <v>333</v>
      </c>
      <c r="AJ3" s="489" t="s">
        <v>332</v>
      </c>
    </row>
    <row r="4" spans="1:36" s="446" customFormat="1" ht="15" customHeight="1">
      <c r="A4" s="887" t="s">
        <v>331</v>
      </c>
      <c r="B4" s="488" t="s">
        <v>7</v>
      </c>
      <c r="C4" s="485">
        <f t="shared" ref="C4:AJ4" si="0">SUM(C5:C11)</f>
        <v>2</v>
      </c>
      <c r="D4" s="485">
        <f t="shared" si="0"/>
        <v>63</v>
      </c>
      <c r="E4" s="485">
        <f t="shared" si="0"/>
        <v>0</v>
      </c>
      <c r="F4" s="485">
        <f t="shared" si="0"/>
        <v>0</v>
      </c>
      <c r="G4" s="485">
        <f t="shared" si="0"/>
        <v>0</v>
      </c>
      <c r="H4" s="485">
        <f t="shared" si="0"/>
        <v>0</v>
      </c>
      <c r="I4" s="485">
        <f t="shared" si="0"/>
        <v>0</v>
      </c>
      <c r="J4" s="485">
        <f t="shared" si="0"/>
        <v>0</v>
      </c>
      <c r="K4" s="485">
        <f t="shared" si="0"/>
        <v>2</v>
      </c>
      <c r="L4" s="485">
        <f t="shared" si="0"/>
        <v>63</v>
      </c>
      <c r="M4" s="485">
        <f t="shared" si="0"/>
        <v>0</v>
      </c>
      <c r="N4" s="485">
        <f t="shared" si="0"/>
        <v>0</v>
      </c>
      <c r="O4" s="485">
        <f t="shared" si="0"/>
        <v>0</v>
      </c>
      <c r="P4" s="485">
        <f t="shared" si="0"/>
        <v>0</v>
      </c>
      <c r="Q4" s="485">
        <f t="shared" si="0"/>
        <v>0</v>
      </c>
      <c r="R4" s="485">
        <f t="shared" si="0"/>
        <v>0</v>
      </c>
      <c r="S4" s="487">
        <f t="shared" si="0"/>
        <v>0</v>
      </c>
      <c r="T4" s="486">
        <f t="shared" si="0"/>
        <v>0</v>
      </c>
      <c r="U4" s="485">
        <f t="shared" si="0"/>
        <v>0</v>
      </c>
      <c r="V4" s="485">
        <f t="shared" si="0"/>
        <v>0</v>
      </c>
      <c r="W4" s="485">
        <f t="shared" si="0"/>
        <v>0</v>
      </c>
      <c r="X4" s="485">
        <f t="shared" si="0"/>
        <v>0</v>
      </c>
      <c r="Y4" s="485">
        <f t="shared" si="0"/>
        <v>0</v>
      </c>
      <c r="Z4" s="485">
        <f t="shared" si="0"/>
        <v>0</v>
      </c>
      <c r="AA4" s="485">
        <f t="shared" si="0"/>
        <v>0</v>
      </c>
      <c r="AB4" s="485">
        <f t="shared" si="0"/>
        <v>0</v>
      </c>
      <c r="AC4" s="485">
        <f t="shared" si="0"/>
        <v>0</v>
      </c>
      <c r="AD4" s="485">
        <f t="shared" si="0"/>
        <v>0</v>
      </c>
      <c r="AE4" s="485">
        <f t="shared" si="0"/>
        <v>0</v>
      </c>
      <c r="AF4" s="485">
        <f t="shared" si="0"/>
        <v>0</v>
      </c>
      <c r="AG4" s="485">
        <f t="shared" si="0"/>
        <v>0</v>
      </c>
      <c r="AH4" s="485">
        <f t="shared" si="0"/>
        <v>0</v>
      </c>
      <c r="AI4" s="485">
        <f t="shared" si="0"/>
        <v>0</v>
      </c>
      <c r="AJ4" s="485">
        <f t="shared" si="0"/>
        <v>0</v>
      </c>
    </row>
    <row r="5" spans="1:36" s="446" customFormat="1" ht="15" customHeight="1">
      <c r="A5" s="881"/>
      <c r="B5" s="474" t="s">
        <v>0</v>
      </c>
      <c r="C5" s="468">
        <f t="shared" ref="C5:D11" si="1">SUM(E5,G5,I5,K5,M5,O5,Q5,S5,U5,W5,Y5,AA5,AC5,AE5,AG5,AI5)</f>
        <v>1</v>
      </c>
      <c r="D5" s="468">
        <f t="shared" si="1"/>
        <v>23</v>
      </c>
      <c r="E5" s="468">
        <v>0</v>
      </c>
      <c r="F5" s="468">
        <v>0</v>
      </c>
      <c r="G5" s="468">
        <v>0</v>
      </c>
      <c r="H5" s="468">
        <v>0</v>
      </c>
      <c r="I5" s="468">
        <v>0</v>
      </c>
      <c r="J5" s="468">
        <v>0</v>
      </c>
      <c r="K5" s="468">
        <v>1</v>
      </c>
      <c r="L5" s="468">
        <v>23</v>
      </c>
      <c r="M5" s="468">
        <v>0</v>
      </c>
      <c r="N5" s="468">
        <v>0</v>
      </c>
      <c r="O5" s="468">
        <v>0</v>
      </c>
      <c r="P5" s="468">
        <v>0</v>
      </c>
      <c r="Q5" s="468">
        <v>0</v>
      </c>
      <c r="R5" s="468">
        <v>0</v>
      </c>
      <c r="S5" s="473">
        <v>0</v>
      </c>
      <c r="T5" s="472">
        <v>0</v>
      </c>
      <c r="U5" s="468">
        <v>0</v>
      </c>
      <c r="V5" s="468">
        <v>0</v>
      </c>
      <c r="W5" s="468">
        <v>0</v>
      </c>
      <c r="X5" s="468">
        <v>0</v>
      </c>
      <c r="Y5" s="468">
        <v>0</v>
      </c>
      <c r="Z5" s="468">
        <v>0</v>
      </c>
      <c r="AA5" s="468">
        <v>0</v>
      </c>
      <c r="AB5" s="468">
        <v>0</v>
      </c>
      <c r="AC5" s="468">
        <v>0</v>
      </c>
      <c r="AD5" s="468">
        <v>0</v>
      </c>
      <c r="AE5" s="468">
        <v>0</v>
      </c>
      <c r="AF5" s="468">
        <v>0</v>
      </c>
      <c r="AG5" s="476">
        <v>0</v>
      </c>
      <c r="AH5" s="476">
        <v>0</v>
      </c>
      <c r="AI5" s="476">
        <v>0</v>
      </c>
      <c r="AJ5" s="475">
        <v>0</v>
      </c>
    </row>
    <row r="6" spans="1:36" s="446" customFormat="1" ht="15" customHeight="1">
      <c r="A6" s="881"/>
      <c r="B6" s="474" t="s">
        <v>1</v>
      </c>
      <c r="C6" s="468">
        <f t="shared" si="1"/>
        <v>1</v>
      </c>
      <c r="D6" s="468">
        <f t="shared" si="1"/>
        <v>40</v>
      </c>
      <c r="E6" s="468">
        <v>0</v>
      </c>
      <c r="F6" s="468">
        <v>0</v>
      </c>
      <c r="G6" s="468">
        <v>0</v>
      </c>
      <c r="H6" s="468">
        <v>0</v>
      </c>
      <c r="I6" s="468">
        <v>0</v>
      </c>
      <c r="J6" s="468">
        <v>0</v>
      </c>
      <c r="K6" s="468">
        <v>1</v>
      </c>
      <c r="L6" s="468">
        <v>40</v>
      </c>
      <c r="M6" s="468">
        <v>0</v>
      </c>
      <c r="N6" s="468">
        <v>0</v>
      </c>
      <c r="O6" s="468">
        <v>0</v>
      </c>
      <c r="P6" s="468">
        <v>0</v>
      </c>
      <c r="Q6" s="468">
        <v>0</v>
      </c>
      <c r="R6" s="468">
        <v>0</v>
      </c>
      <c r="S6" s="473">
        <v>0</v>
      </c>
      <c r="T6" s="472">
        <v>0</v>
      </c>
      <c r="U6" s="468">
        <v>0</v>
      </c>
      <c r="V6" s="468">
        <v>0</v>
      </c>
      <c r="W6" s="468">
        <v>0</v>
      </c>
      <c r="X6" s="468">
        <v>0</v>
      </c>
      <c r="Y6" s="468">
        <v>0</v>
      </c>
      <c r="Z6" s="468">
        <v>0</v>
      </c>
      <c r="AA6" s="468">
        <v>0</v>
      </c>
      <c r="AB6" s="468">
        <v>0</v>
      </c>
      <c r="AC6" s="468">
        <v>0</v>
      </c>
      <c r="AD6" s="468">
        <v>0</v>
      </c>
      <c r="AE6" s="468">
        <v>0</v>
      </c>
      <c r="AF6" s="468">
        <v>0</v>
      </c>
      <c r="AG6" s="471">
        <v>0</v>
      </c>
      <c r="AH6" s="471">
        <v>0</v>
      </c>
      <c r="AI6" s="471">
        <v>0</v>
      </c>
      <c r="AJ6" s="470">
        <v>0</v>
      </c>
    </row>
    <row r="7" spans="1:36" s="446" customFormat="1" ht="15" customHeight="1">
      <c r="A7" s="881"/>
      <c r="B7" s="474" t="s">
        <v>2</v>
      </c>
      <c r="C7" s="468">
        <f t="shared" si="1"/>
        <v>0</v>
      </c>
      <c r="D7" s="468">
        <f t="shared" si="1"/>
        <v>0</v>
      </c>
      <c r="E7" s="468">
        <v>0</v>
      </c>
      <c r="F7" s="468">
        <v>0</v>
      </c>
      <c r="G7" s="468">
        <v>0</v>
      </c>
      <c r="H7" s="468">
        <v>0</v>
      </c>
      <c r="I7" s="468">
        <v>0</v>
      </c>
      <c r="J7" s="468">
        <v>0</v>
      </c>
      <c r="K7" s="468">
        <v>0</v>
      </c>
      <c r="L7" s="468">
        <v>0</v>
      </c>
      <c r="M7" s="468">
        <v>0</v>
      </c>
      <c r="N7" s="468">
        <v>0</v>
      </c>
      <c r="O7" s="468">
        <v>0</v>
      </c>
      <c r="P7" s="468">
        <v>0</v>
      </c>
      <c r="Q7" s="468">
        <v>0</v>
      </c>
      <c r="R7" s="468">
        <v>0</v>
      </c>
      <c r="S7" s="473">
        <v>0</v>
      </c>
      <c r="T7" s="472">
        <v>0</v>
      </c>
      <c r="U7" s="468">
        <v>0</v>
      </c>
      <c r="V7" s="468">
        <v>0</v>
      </c>
      <c r="W7" s="468">
        <v>0</v>
      </c>
      <c r="X7" s="468">
        <v>0</v>
      </c>
      <c r="Y7" s="468">
        <v>0</v>
      </c>
      <c r="Z7" s="468">
        <v>0</v>
      </c>
      <c r="AA7" s="468">
        <v>0</v>
      </c>
      <c r="AB7" s="468">
        <v>0</v>
      </c>
      <c r="AC7" s="468">
        <v>0</v>
      </c>
      <c r="AD7" s="468">
        <v>0</v>
      </c>
      <c r="AE7" s="468">
        <v>0</v>
      </c>
      <c r="AF7" s="468">
        <v>0</v>
      </c>
      <c r="AG7" s="471">
        <v>0</v>
      </c>
      <c r="AH7" s="471">
        <v>0</v>
      </c>
      <c r="AI7" s="471">
        <v>0</v>
      </c>
      <c r="AJ7" s="470">
        <v>0</v>
      </c>
    </row>
    <row r="8" spans="1:36" s="446" customFormat="1" ht="15" customHeight="1">
      <c r="A8" s="881"/>
      <c r="B8" s="474" t="s">
        <v>3</v>
      </c>
      <c r="C8" s="468">
        <f t="shared" si="1"/>
        <v>0</v>
      </c>
      <c r="D8" s="468">
        <f t="shared" si="1"/>
        <v>0</v>
      </c>
      <c r="E8" s="468">
        <v>0</v>
      </c>
      <c r="F8" s="468">
        <v>0</v>
      </c>
      <c r="G8" s="468">
        <v>0</v>
      </c>
      <c r="H8" s="468">
        <v>0</v>
      </c>
      <c r="I8" s="468">
        <v>0</v>
      </c>
      <c r="J8" s="468">
        <v>0</v>
      </c>
      <c r="K8" s="468">
        <v>0</v>
      </c>
      <c r="L8" s="468">
        <v>0</v>
      </c>
      <c r="M8" s="468">
        <v>0</v>
      </c>
      <c r="N8" s="468">
        <v>0</v>
      </c>
      <c r="O8" s="468">
        <v>0</v>
      </c>
      <c r="P8" s="468">
        <v>0</v>
      </c>
      <c r="Q8" s="468">
        <v>0</v>
      </c>
      <c r="R8" s="468">
        <v>0</v>
      </c>
      <c r="S8" s="473">
        <v>0</v>
      </c>
      <c r="T8" s="472">
        <v>0</v>
      </c>
      <c r="U8" s="468">
        <v>0</v>
      </c>
      <c r="V8" s="468">
        <v>0</v>
      </c>
      <c r="W8" s="468">
        <v>0</v>
      </c>
      <c r="X8" s="468">
        <v>0</v>
      </c>
      <c r="Y8" s="468">
        <v>0</v>
      </c>
      <c r="Z8" s="468">
        <v>0</v>
      </c>
      <c r="AA8" s="468">
        <v>0</v>
      </c>
      <c r="AB8" s="468">
        <v>0</v>
      </c>
      <c r="AC8" s="468">
        <v>0</v>
      </c>
      <c r="AD8" s="468">
        <v>0</v>
      </c>
      <c r="AE8" s="468">
        <v>0</v>
      </c>
      <c r="AF8" s="468">
        <v>0</v>
      </c>
      <c r="AG8" s="471">
        <v>0</v>
      </c>
      <c r="AH8" s="471">
        <v>0</v>
      </c>
      <c r="AI8" s="471">
        <v>0</v>
      </c>
      <c r="AJ8" s="470">
        <v>0</v>
      </c>
    </row>
    <row r="9" spans="1:36" s="446" customFormat="1" ht="15" customHeight="1">
      <c r="A9" s="881"/>
      <c r="B9" s="474" t="s">
        <v>4</v>
      </c>
      <c r="C9" s="468">
        <f t="shared" si="1"/>
        <v>0</v>
      </c>
      <c r="D9" s="468">
        <f t="shared" si="1"/>
        <v>0</v>
      </c>
      <c r="E9" s="468">
        <v>0</v>
      </c>
      <c r="F9" s="468">
        <v>0</v>
      </c>
      <c r="G9" s="468">
        <v>0</v>
      </c>
      <c r="H9" s="468">
        <v>0</v>
      </c>
      <c r="I9" s="468">
        <v>0</v>
      </c>
      <c r="J9" s="468">
        <v>0</v>
      </c>
      <c r="K9" s="468">
        <v>0</v>
      </c>
      <c r="L9" s="468">
        <v>0</v>
      </c>
      <c r="M9" s="468">
        <v>0</v>
      </c>
      <c r="N9" s="468">
        <v>0</v>
      </c>
      <c r="O9" s="468">
        <v>0</v>
      </c>
      <c r="P9" s="468">
        <v>0</v>
      </c>
      <c r="Q9" s="468">
        <v>0</v>
      </c>
      <c r="R9" s="468">
        <v>0</v>
      </c>
      <c r="S9" s="473">
        <v>0</v>
      </c>
      <c r="T9" s="472">
        <v>0</v>
      </c>
      <c r="U9" s="468">
        <v>0</v>
      </c>
      <c r="V9" s="468">
        <v>0</v>
      </c>
      <c r="W9" s="468">
        <v>0</v>
      </c>
      <c r="X9" s="468">
        <v>0</v>
      </c>
      <c r="Y9" s="468">
        <v>0</v>
      </c>
      <c r="Z9" s="468">
        <v>0</v>
      </c>
      <c r="AA9" s="468">
        <v>0</v>
      </c>
      <c r="AB9" s="468">
        <v>0</v>
      </c>
      <c r="AC9" s="468">
        <v>0</v>
      </c>
      <c r="AD9" s="468">
        <v>0</v>
      </c>
      <c r="AE9" s="468">
        <v>0</v>
      </c>
      <c r="AF9" s="468">
        <v>0</v>
      </c>
      <c r="AG9" s="471">
        <v>0</v>
      </c>
      <c r="AH9" s="471">
        <v>0</v>
      </c>
      <c r="AI9" s="471">
        <v>0</v>
      </c>
      <c r="AJ9" s="470">
        <v>0</v>
      </c>
    </row>
    <row r="10" spans="1:36" s="446" customFormat="1" ht="15" customHeight="1">
      <c r="A10" s="881"/>
      <c r="B10" s="474" t="s">
        <v>5</v>
      </c>
      <c r="C10" s="468">
        <f t="shared" si="1"/>
        <v>0</v>
      </c>
      <c r="D10" s="468">
        <f t="shared" si="1"/>
        <v>0</v>
      </c>
      <c r="E10" s="468">
        <v>0</v>
      </c>
      <c r="F10" s="468">
        <v>0</v>
      </c>
      <c r="G10" s="468">
        <v>0</v>
      </c>
      <c r="H10" s="468">
        <v>0</v>
      </c>
      <c r="I10" s="468">
        <v>0</v>
      </c>
      <c r="J10" s="468">
        <v>0</v>
      </c>
      <c r="K10" s="468">
        <v>0</v>
      </c>
      <c r="L10" s="468">
        <v>0</v>
      </c>
      <c r="M10" s="468">
        <v>0</v>
      </c>
      <c r="N10" s="468">
        <v>0</v>
      </c>
      <c r="O10" s="468">
        <v>0</v>
      </c>
      <c r="P10" s="468">
        <v>0</v>
      </c>
      <c r="Q10" s="468">
        <v>0</v>
      </c>
      <c r="R10" s="468">
        <v>0</v>
      </c>
      <c r="S10" s="473">
        <v>0</v>
      </c>
      <c r="T10" s="472">
        <v>0</v>
      </c>
      <c r="U10" s="468">
        <v>0</v>
      </c>
      <c r="V10" s="468">
        <v>0</v>
      </c>
      <c r="W10" s="468">
        <v>0</v>
      </c>
      <c r="X10" s="468">
        <v>0</v>
      </c>
      <c r="Y10" s="468">
        <v>0</v>
      </c>
      <c r="Z10" s="468">
        <v>0</v>
      </c>
      <c r="AA10" s="468">
        <v>0</v>
      </c>
      <c r="AB10" s="468">
        <v>0</v>
      </c>
      <c r="AC10" s="468">
        <v>0</v>
      </c>
      <c r="AD10" s="468">
        <v>0</v>
      </c>
      <c r="AE10" s="468">
        <v>0</v>
      </c>
      <c r="AF10" s="468">
        <v>0</v>
      </c>
      <c r="AG10" s="471">
        <v>0</v>
      </c>
      <c r="AH10" s="471">
        <v>0</v>
      </c>
      <c r="AI10" s="471">
        <v>0</v>
      </c>
      <c r="AJ10" s="470">
        <v>0</v>
      </c>
    </row>
    <row r="11" spans="1:36" s="446" customFormat="1" ht="15" customHeight="1">
      <c r="A11" s="888"/>
      <c r="B11" s="484" t="s">
        <v>6</v>
      </c>
      <c r="C11" s="468">
        <f t="shared" si="1"/>
        <v>0</v>
      </c>
      <c r="D11" s="468">
        <f t="shared" si="1"/>
        <v>0</v>
      </c>
      <c r="E11" s="481">
        <v>0</v>
      </c>
      <c r="F11" s="481">
        <v>0</v>
      </c>
      <c r="G11" s="481">
        <v>0</v>
      </c>
      <c r="H11" s="481">
        <v>0</v>
      </c>
      <c r="I11" s="481">
        <v>0</v>
      </c>
      <c r="J11" s="481">
        <v>0</v>
      </c>
      <c r="K11" s="482">
        <v>0</v>
      </c>
      <c r="L11" s="481">
        <v>0</v>
      </c>
      <c r="M11" s="481">
        <v>0</v>
      </c>
      <c r="N11" s="481">
        <v>0</v>
      </c>
      <c r="O11" s="481">
        <v>0</v>
      </c>
      <c r="P11" s="481">
        <v>0</v>
      </c>
      <c r="Q11" s="481">
        <v>0</v>
      </c>
      <c r="R11" s="481">
        <v>0</v>
      </c>
      <c r="S11" s="483">
        <v>0</v>
      </c>
      <c r="T11" s="482">
        <v>0</v>
      </c>
      <c r="U11" s="481">
        <v>0</v>
      </c>
      <c r="V11" s="481">
        <v>0</v>
      </c>
      <c r="W11" s="481">
        <v>0</v>
      </c>
      <c r="X11" s="481">
        <v>0</v>
      </c>
      <c r="Y11" s="481">
        <v>0</v>
      </c>
      <c r="Z11" s="481">
        <v>0</v>
      </c>
      <c r="AA11" s="481">
        <v>0</v>
      </c>
      <c r="AB11" s="481">
        <v>0</v>
      </c>
      <c r="AC11" s="481">
        <v>0</v>
      </c>
      <c r="AD11" s="481">
        <v>0</v>
      </c>
      <c r="AE11" s="481">
        <v>0</v>
      </c>
      <c r="AF11" s="481">
        <v>0</v>
      </c>
      <c r="AG11" s="471">
        <v>0</v>
      </c>
      <c r="AH11" s="471">
        <v>0</v>
      </c>
      <c r="AI11" s="471">
        <v>0</v>
      </c>
      <c r="AJ11" s="470">
        <v>0</v>
      </c>
    </row>
    <row r="12" spans="1:36" s="446" customFormat="1" ht="15" customHeight="1">
      <c r="A12" s="880" t="s">
        <v>330</v>
      </c>
      <c r="B12" s="480" t="s">
        <v>7</v>
      </c>
      <c r="C12" s="478">
        <f t="shared" ref="C12:AJ12" si="2">SUM(C13:C19)</f>
        <v>2146</v>
      </c>
      <c r="D12" s="478">
        <f t="shared" si="2"/>
        <v>2252</v>
      </c>
      <c r="E12" s="478">
        <f t="shared" si="2"/>
        <v>199</v>
      </c>
      <c r="F12" s="478">
        <f t="shared" si="2"/>
        <v>207</v>
      </c>
      <c r="G12" s="478">
        <f t="shared" si="2"/>
        <v>50</v>
      </c>
      <c r="H12" s="478">
        <f t="shared" si="2"/>
        <v>52</v>
      </c>
      <c r="I12" s="478">
        <f t="shared" si="2"/>
        <v>256</v>
      </c>
      <c r="J12" s="478">
        <f t="shared" si="2"/>
        <v>282</v>
      </c>
      <c r="K12" s="478">
        <f t="shared" si="2"/>
        <v>85</v>
      </c>
      <c r="L12" s="478">
        <f t="shared" si="2"/>
        <v>86</v>
      </c>
      <c r="M12" s="478">
        <f t="shared" si="2"/>
        <v>546</v>
      </c>
      <c r="N12" s="478">
        <f t="shared" si="2"/>
        <v>562</v>
      </c>
      <c r="O12" s="478">
        <f t="shared" si="2"/>
        <v>202</v>
      </c>
      <c r="P12" s="478">
        <f t="shared" si="2"/>
        <v>202</v>
      </c>
      <c r="Q12" s="478">
        <f t="shared" si="2"/>
        <v>95</v>
      </c>
      <c r="R12" s="477">
        <f t="shared" si="2"/>
        <v>105</v>
      </c>
      <c r="S12" s="479">
        <f t="shared" si="2"/>
        <v>76</v>
      </c>
      <c r="T12" s="478">
        <f t="shared" si="2"/>
        <v>79</v>
      </c>
      <c r="U12" s="478">
        <f t="shared" si="2"/>
        <v>317</v>
      </c>
      <c r="V12" s="478">
        <f t="shared" si="2"/>
        <v>342</v>
      </c>
      <c r="W12" s="478">
        <f t="shared" si="2"/>
        <v>99</v>
      </c>
      <c r="X12" s="478">
        <f t="shared" si="2"/>
        <v>101</v>
      </c>
      <c r="Y12" s="478">
        <f t="shared" si="2"/>
        <v>7</v>
      </c>
      <c r="Z12" s="478">
        <f t="shared" si="2"/>
        <v>10</v>
      </c>
      <c r="AA12" s="478">
        <f t="shared" si="2"/>
        <v>36</v>
      </c>
      <c r="AB12" s="478">
        <f t="shared" si="2"/>
        <v>49</v>
      </c>
      <c r="AC12" s="478">
        <f t="shared" si="2"/>
        <v>45</v>
      </c>
      <c r="AD12" s="478">
        <f t="shared" si="2"/>
        <v>44</v>
      </c>
      <c r="AE12" s="478">
        <f t="shared" si="2"/>
        <v>62</v>
      </c>
      <c r="AF12" s="478">
        <f t="shared" si="2"/>
        <v>66</v>
      </c>
      <c r="AG12" s="478">
        <f t="shared" si="2"/>
        <v>0</v>
      </c>
      <c r="AH12" s="478">
        <f t="shared" si="2"/>
        <v>0</v>
      </c>
      <c r="AI12" s="478">
        <f t="shared" si="2"/>
        <v>71</v>
      </c>
      <c r="AJ12" s="477">
        <f t="shared" si="2"/>
        <v>65</v>
      </c>
    </row>
    <row r="13" spans="1:36" s="446" customFormat="1" ht="15" customHeight="1">
      <c r="A13" s="881"/>
      <c r="B13" s="474" t="s">
        <v>0</v>
      </c>
      <c r="C13" s="468">
        <f t="shared" ref="C13:D19" si="3">SUM(E13,G13,I13,K13,M13,O13,Q13,S13,U13,W13,Y13,AA13,AC13,AE13,AG13,AI13)</f>
        <v>535</v>
      </c>
      <c r="D13" s="468">
        <f t="shared" si="3"/>
        <v>552</v>
      </c>
      <c r="E13" s="468">
        <v>91</v>
      </c>
      <c r="F13" s="468">
        <v>98</v>
      </c>
      <c r="G13" s="468">
        <v>12</v>
      </c>
      <c r="H13" s="468">
        <v>12</v>
      </c>
      <c r="I13" s="468">
        <v>65</v>
      </c>
      <c r="J13" s="468">
        <v>67</v>
      </c>
      <c r="K13" s="468">
        <v>18</v>
      </c>
      <c r="L13" s="468">
        <v>18</v>
      </c>
      <c r="M13" s="468">
        <v>193</v>
      </c>
      <c r="N13" s="468">
        <v>192</v>
      </c>
      <c r="O13" s="468">
        <v>31</v>
      </c>
      <c r="P13" s="468">
        <v>31</v>
      </c>
      <c r="Q13" s="468">
        <v>9</v>
      </c>
      <c r="R13" s="468">
        <v>9</v>
      </c>
      <c r="S13" s="473">
        <v>0</v>
      </c>
      <c r="T13" s="472">
        <v>0</v>
      </c>
      <c r="U13" s="468">
        <v>51</v>
      </c>
      <c r="V13" s="468">
        <v>54</v>
      </c>
      <c r="W13" s="468">
        <v>23</v>
      </c>
      <c r="X13" s="468">
        <v>24</v>
      </c>
      <c r="Y13" s="468">
        <v>1</v>
      </c>
      <c r="Z13" s="468">
        <v>2</v>
      </c>
      <c r="AA13" s="468">
        <v>0</v>
      </c>
      <c r="AB13" s="468">
        <v>0</v>
      </c>
      <c r="AC13" s="468">
        <v>13</v>
      </c>
      <c r="AD13" s="468">
        <v>13</v>
      </c>
      <c r="AE13" s="468">
        <v>19</v>
      </c>
      <c r="AF13" s="468">
        <v>23</v>
      </c>
      <c r="AG13" s="476">
        <v>0</v>
      </c>
      <c r="AH13" s="476">
        <v>0</v>
      </c>
      <c r="AI13" s="476">
        <v>9</v>
      </c>
      <c r="AJ13" s="475">
        <v>9</v>
      </c>
    </row>
    <row r="14" spans="1:36" s="446" customFormat="1" ht="15" customHeight="1">
      <c r="A14" s="881"/>
      <c r="B14" s="474" t="s">
        <v>1</v>
      </c>
      <c r="C14" s="468">
        <f t="shared" si="3"/>
        <v>306</v>
      </c>
      <c r="D14" s="468">
        <f t="shared" si="3"/>
        <v>331</v>
      </c>
      <c r="E14" s="468">
        <v>18</v>
      </c>
      <c r="F14" s="468">
        <v>18</v>
      </c>
      <c r="G14" s="468">
        <v>7</v>
      </c>
      <c r="H14" s="468">
        <v>8</v>
      </c>
      <c r="I14" s="468">
        <v>43</v>
      </c>
      <c r="J14" s="468">
        <v>44</v>
      </c>
      <c r="K14" s="468">
        <v>9</v>
      </c>
      <c r="L14" s="468">
        <v>9</v>
      </c>
      <c r="M14" s="468">
        <v>45</v>
      </c>
      <c r="N14" s="468">
        <v>52</v>
      </c>
      <c r="O14" s="468">
        <v>23</v>
      </c>
      <c r="P14" s="468">
        <v>23</v>
      </c>
      <c r="Q14" s="468">
        <v>29</v>
      </c>
      <c r="R14" s="468">
        <v>30</v>
      </c>
      <c r="S14" s="473">
        <v>5</v>
      </c>
      <c r="T14" s="472">
        <v>5</v>
      </c>
      <c r="U14" s="468">
        <v>110</v>
      </c>
      <c r="V14" s="468">
        <v>125</v>
      </c>
      <c r="W14" s="468">
        <v>10</v>
      </c>
      <c r="X14" s="468">
        <v>10</v>
      </c>
      <c r="Y14" s="468">
        <v>0</v>
      </c>
      <c r="Z14" s="468">
        <v>0</v>
      </c>
      <c r="AA14" s="468">
        <v>1</v>
      </c>
      <c r="AB14" s="468">
        <v>1</v>
      </c>
      <c r="AC14" s="468">
        <v>5</v>
      </c>
      <c r="AD14" s="468">
        <v>5</v>
      </c>
      <c r="AE14" s="468">
        <v>1</v>
      </c>
      <c r="AF14" s="468">
        <v>1</v>
      </c>
      <c r="AG14" s="471">
        <v>0</v>
      </c>
      <c r="AH14" s="471">
        <v>0</v>
      </c>
      <c r="AI14" s="471">
        <v>0</v>
      </c>
      <c r="AJ14" s="470">
        <v>0</v>
      </c>
    </row>
    <row r="15" spans="1:36" s="446" customFormat="1" ht="15" customHeight="1">
      <c r="A15" s="881"/>
      <c r="B15" s="474" t="s">
        <v>2</v>
      </c>
      <c r="C15" s="468">
        <f t="shared" si="3"/>
        <v>369</v>
      </c>
      <c r="D15" s="468">
        <f t="shared" si="3"/>
        <v>399</v>
      </c>
      <c r="E15" s="468">
        <v>44</v>
      </c>
      <c r="F15" s="468">
        <v>44</v>
      </c>
      <c r="G15" s="468">
        <v>11</v>
      </c>
      <c r="H15" s="468">
        <v>12</v>
      </c>
      <c r="I15" s="468">
        <v>48</v>
      </c>
      <c r="J15" s="468">
        <v>56</v>
      </c>
      <c r="K15" s="468">
        <v>11</v>
      </c>
      <c r="L15" s="468">
        <v>13</v>
      </c>
      <c r="M15" s="468">
        <v>89</v>
      </c>
      <c r="N15" s="468">
        <v>97</v>
      </c>
      <c r="O15" s="468">
        <v>7</v>
      </c>
      <c r="P15" s="468">
        <v>7</v>
      </c>
      <c r="Q15" s="468">
        <v>27</v>
      </c>
      <c r="R15" s="468">
        <v>31</v>
      </c>
      <c r="S15" s="473">
        <v>17</v>
      </c>
      <c r="T15" s="472">
        <v>18</v>
      </c>
      <c r="U15" s="468">
        <v>54</v>
      </c>
      <c r="V15" s="468">
        <v>57</v>
      </c>
      <c r="W15" s="468">
        <v>19</v>
      </c>
      <c r="X15" s="468">
        <v>20</v>
      </c>
      <c r="Y15" s="468">
        <v>1</v>
      </c>
      <c r="Z15" s="468">
        <v>1</v>
      </c>
      <c r="AA15" s="468">
        <v>8</v>
      </c>
      <c r="AB15" s="468">
        <v>9</v>
      </c>
      <c r="AC15" s="468">
        <v>5</v>
      </c>
      <c r="AD15" s="468">
        <v>6</v>
      </c>
      <c r="AE15" s="468">
        <v>19</v>
      </c>
      <c r="AF15" s="468">
        <v>19</v>
      </c>
      <c r="AG15" s="471">
        <v>0</v>
      </c>
      <c r="AH15" s="471">
        <v>0</v>
      </c>
      <c r="AI15" s="471">
        <v>9</v>
      </c>
      <c r="AJ15" s="470">
        <v>9</v>
      </c>
    </row>
    <row r="16" spans="1:36" s="446" customFormat="1" ht="15" customHeight="1">
      <c r="A16" s="881"/>
      <c r="B16" s="474" t="s">
        <v>3</v>
      </c>
      <c r="C16" s="468">
        <f t="shared" si="3"/>
        <v>383</v>
      </c>
      <c r="D16" s="468">
        <f t="shared" si="3"/>
        <v>388</v>
      </c>
      <c r="E16" s="468">
        <v>25</v>
      </c>
      <c r="F16" s="468">
        <v>24</v>
      </c>
      <c r="G16" s="468">
        <v>8</v>
      </c>
      <c r="H16" s="468">
        <v>8</v>
      </c>
      <c r="I16" s="468">
        <v>46</v>
      </c>
      <c r="J16" s="468">
        <v>47</v>
      </c>
      <c r="K16" s="468">
        <v>22</v>
      </c>
      <c r="L16" s="468">
        <v>24</v>
      </c>
      <c r="M16" s="468">
        <v>81</v>
      </c>
      <c r="N16" s="468">
        <v>82</v>
      </c>
      <c r="O16" s="468">
        <v>71</v>
      </c>
      <c r="P16" s="468">
        <v>72</v>
      </c>
      <c r="Q16" s="468">
        <v>10</v>
      </c>
      <c r="R16" s="468">
        <v>10</v>
      </c>
      <c r="S16" s="473">
        <v>25</v>
      </c>
      <c r="T16" s="472">
        <v>26</v>
      </c>
      <c r="U16" s="468">
        <v>45</v>
      </c>
      <c r="V16" s="468">
        <v>48</v>
      </c>
      <c r="W16" s="468">
        <v>16</v>
      </c>
      <c r="X16" s="468">
        <v>16</v>
      </c>
      <c r="Y16" s="468">
        <v>2</v>
      </c>
      <c r="Z16" s="468">
        <v>2</v>
      </c>
      <c r="AA16" s="468">
        <v>6</v>
      </c>
      <c r="AB16" s="468">
        <v>6</v>
      </c>
      <c r="AC16" s="468">
        <v>7</v>
      </c>
      <c r="AD16" s="468">
        <v>7</v>
      </c>
      <c r="AE16" s="468">
        <v>5</v>
      </c>
      <c r="AF16" s="468">
        <v>5</v>
      </c>
      <c r="AG16" s="471">
        <v>0</v>
      </c>
      <c r="AH16" s="471">
        <v>0</v>
      </c>
      <c r="AI16" s="471">
        <v>14</v>
      </c>
      <c r="AJ16" s="470">
        <v>11</v>
      </c>
    </row>
    <row r="17" spans="1:36" s="446" customFormat="1" ht="15" customHeight="1">
      <c r="A17" s="881"/>
      <c r="B17" s="474" t="s">
        <v>4</v>
      </c>
      <c r="C17" s="468">
        <f t="shared" si="3"/>
        <v>194</v>
      </c>
      <c r="D17" s="468">
        <f t="shared" si="3"/>
        <v>178</v>
      </c>
      <c r="E17" s="468">
        <v>9</v>
      </c>
      <c r="F17" s="468">
        <v>9</v>
      </c>
      <c r="G17" s="468">
        <v>0</v>
      </c>
      <c r="H17" s="468">
        <v>0</v>
      </c>
      <c r="I17" s="468">
        <v>14</v>
      </c>
      <c r="J17" s="468">
        <v>14</v>
      </c>
      <c r="K17" s="468">
        <v>15</v>
      </c>
      <c r="L17" s="468">
        <v>11</v>
      </c>
      <c r="M17" s="468">
        <v>38</v>
      </c>
      <c r="N17" s="468">
        <v>33</v>
      </c>
      <c r="O17" s="468">
        <v>33</v>
      </c>
      <c r="P17" s="468">
        <v>31</v>
      </c>
      <c r="Q17" s="468">
        <v>4</v>
      </c>
      <c r="R17" s="468">
        <v>4</v>
      </c>
      <c r="S17" s="473">
        <v>6</v>
      </c>
      <c r="T17" s="472">
        <v>6</v>
      </c>
      <c r="U17" s="468">
        <v>24</v>
      </c>
      <c r="V17" s="468">
        <v>24</v>
      </c>
      <c r="W17" s="468">
        <v>16</v>
      </c>
      <c r="X17" s="468">
        <v>16</v>
      </c>
      <c r="Y17" s="468">
        <v>0</v>
      </c>
      <c r="Z17" s="468">
        <v>0</v>
      </c>
      <c r="AA17" s="468">
        <v>1</v>
      </c>
      <c r="AB17" s="468">
        <v>1</v>
      </c>
      <c r="AC17" s="468">
        <v>12</v>
      </c>
      <c r="AD17" s="468">
        <v>10</v>
      </c>
      <c r="AE17" s="468">
        <v>1</v>
      </c>
      <c r="AF17" s="468">
        <v>1</v>
      </c>
      <c r="AG17" s="471">
        <v>0</v>
      </c>
      <c r="AH17" s="471">
        <v>0</v>
      </c>
      <c r="AI17" s="471">
        <v>21</v>
      </c>
      <c r="AJ17" s="470">
        <v>18</v>
      </c>
    </row>
    <row r="18" spans="1:36" s="446" customFormat="1" ht="15" customHeight="1">
      <c r="A18" s="881"/>
      <c r="B18" s="474" t="s">
        <v>5</v>
      </c>
      <c r="C18" s="468">
        <f t="shared" si="3"/>
        <v>273</v>
      </c>
      <c r="D18" s="468">
        <f t="shared" si="3"/>
        <v>313</v>
      </c>
      <c r="E18" s="468">
        <v>5</v>
      </c>
      <c r="F18" s="468">
        <v>6</v>
      </c>
      <c r="G18" s="468">
        <v>6</v>
      </c>
      <c r="H18" s="468">
        <v>6</v>
      </c>
      <c r="I18" s="468">
        <v>29</v>
      </c>
      <c r="J18" s="468">
        <v>41</v>
      </c>
      <c r="K18" s="468">
        <v>9</v>
      </c>
      <c r="L18" s="468">
        <v>10</v>
      </c>
      <c r="M18" s="468">
        <v>88</v>
      </c>
      <c r="N18" s="468">
        <v>93</v>
      </c>
      <c r="O18" s="468">
        <v>33</v>
      </c>
      <c r="P18" s="468">
        <v>33</v>
      </c>
      <c r="Q18" s="468">
        <v>13</v>
      </c>
      <c r="R18" s="468">
        <v>18</v>
      </c>
      <c r="S18" s="473">
        <v>16</v>
      </c>
      <c r="T18" s="472">
        <v>17</v>
      </c>
      <c r="U18" s="468">
        <v>23</v>
      </c>
      <c r="V18" s="468">
        <v>24</v>
      </c>
      <c r="W18" s="468">
        <v>11</v>
      </c>
      <c r="X18" s="468">
        <v>11</v>
      </c>
      <c r="Y18" s="468">
        <v>3</v>
      </c>
      <c r="Z18" s="468">
        <v>5</v>
      </c>
      <c r="AA18" s="468">
        <v>13</v>
      </c>
      <c r="AB18" s="468">
        <v>25</v>
      </c>
      <c r="AC18" s="468">
        <v>1</v>
      </c>
      <c r="AD18" s="468">
        <v>1</v>
      </c>
      <c r="AE18" s="468">
        <v>13</v>
      </c>
      <c r="AF18" s="468">
        <v>13</v>
      </c>
      <c r="AG18" s="471">
        <v>0</v>
      </c>
      <c r="AH18" s="471">
        <v>0</v>
      </c>
      <c r="AI18" s="471">
        <v>10</v>
      </c>
      <c r="AJ18" s="470">
        <v>10</v>
      </c>
    </row>
    <row r="19" spans="1:36" s="446" customFormat="1" ht="15" customHeight="1" thickBot="1">
      <c r="A19" s="882"/>
      <c r="B19" s="469" t="s">
        <v>6</v>
      </c>
      <c r="C19" s="468">
        <f t="shared" si="3"/>
        <v>86</v>
      </c>
      <c r="D19" s="466">
        <f t="shared" si="3"/>
        <v>91</v>
      </c>
      <c r="E19" s="465">
        <v>7</v>
      </c>
      <c r="F19" s="465">
        <v>8</v>
      </c>
      <c r="G19" s="465">
        <v>6</v>
      </c>
      <c r="H19" s="465">
        <v>6</v>
      </c>
      <c r="I19" s="465">
        <v>11</v>
      </c>
      <c r="J19" s="465">
        <v>13</v>
      </c>
      <c r="K19" s="466">
        <v>1</v>
      </c>
      <c r="L19" s="465">
        <v>1</v>
      </c>
      <c r="M19" s="465">
        <v>12</v>
      </c>
      <c r="N19" s="465">
        <v>13</v>
      </c>
      <c r="O19" s="465">
        <v>4</v>
      </c>
      <c r="P19" s="465">
        <v>5</v>
      </c>
      <c r="Q19" s="465">
        <v>3</v>
      </c>
      <c r="R19" s="465">
        <v>3</v>
      </c>
      <c r="S19" s="467">
        <v>7</v>
      </c>
      <c r="T19" s="466">
        <v>7</v>
      </c>
      <c r="U19" s="465">
        <v>10</v>
      </c>
      <c r="V19" s="465">
        <v>10</v>
      </c>
      <c r="W19" s="465">
        <v>4</v>
      </c>
      <c r="X19" s="465">
        <v>4</v>
      </c>
      <c r="Y19" s="465">
        <v>0</v>
      </c>
      <c r="Z19" s="465">
        <v>0</v>
      </c>
      <c r="AA19" s="465">
        <v>7</v>
      </c>
      <c r="AB19" s="465">
        <v>7</v>
      </c>
      <c r="AC19" s="465">
        <v>2</v>
      </c>
      <c r="AD19" s="465">
        <v>2</v>
      </c>
      <c r="AE19" s="465">
        <v>4</v>
      </c>
      <c r="AF19" s="465">
        <v>4</v>
      </c>
      <c r="AG19" s="464">
        <v>0</v>
      </c>
      <c r="AH19" s="464">
        <v>0</v>
      </c>
      <c r="AI19" s="464">
        <v>8</v>
      </c>
      <c r="AJ19" s="463">
        <v>8</v>
      </c>
    </row>
    <row r="20" spans="1:36" s="353" customFormat="1" ht="15" customHeight="1">
      <c r="A20" s="462" t="s">
        <v>20</v>
      </c>
      <c r="B20" s="461"/>
      <c r="C20" s="460"/>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row>
    <row r="21" spans="1:36" ht="15.6" customHeight="1">
      <c r="B21" s="458"/>
      <c r="C21" s="457"/>
      <c r="D21" s="457"/>
      <c r="E21" s="457"/>
      <c r="F21" s="457"/>
      <c r="G21" s="457"/>
      <c r="H21" s="457"/>
      <c r="I21" s="457"/>
      <c r="J21" s="457"/>
      <c r="K21" s="457"/>
      <c r="L21" s="457"/>
      <c r="M21" s="457"/>
      <c r="N21" s="457"/>
      <c r="O21" s="457"/>
      <c r="P21" s="457"/>
      <c r="Q21" s="457"/>
      <c r="R21" s="457"/>
      <c r="S21" s="457"/>
      <c r="T21" s="457"/>
      <c r="U21" s="457"/>
      <c r="V21" s="457"/>
    </row>
    <row r="22" spans="1:36" s="456" customFormat="1"/>
    <row r="39" spans="2:4">
      <c r="B39" s="455"/>
      <c r="C39" s="455"/>
      <c r="D39" s="455"/>
    </row>
  </sheetData>
  <mergeCells count="21">
    <mergeCell ref="I2:J2"/>
    <mergeCell ref="C2:D2"/>
    <mergeCell ref="A12:A19"/>
    <mergeCell ref="B2:B3"/>
    <mergeCell ref="E2:F2"/>
    <mergeCell ref="G2:H2"/>
    <mergeCell ref="A2:A3"/>
    <mergeCell ref="A4:A11"/>
    <mergeCell ref="AI2:AJ2"/>
    <mergeCell ref="AA2:AB2"/>
    <mergeCell ref="K2:L2"/>
    <mergeCell ref="S2:T2"/>
    <mergeCell ref="Q2:R2"/>
    <mergeCell ref="O2:P2"/>
    <mergeCell ref="M2:N2"/>
    <mergeCell ref="AE2:AF2"/>
    <mergeCell ref="Y2:Z2"/>
    <mergeCell ref="AC2:AD2"/>
    <mergeCell ref="AG2:AH2"/>
    <mergeCell ref="W2:X2"/>
    <mergeCell ref="U2:V2"/>
  </mergeCells>
  <phoneticPr fontId="2"/>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showZeros="0" workbookViewId="0">
      <selection sqref="A1:G1"/>
    </sheetView>
  </sheetViews>
  <sheetFormatPr defaultColWidth="8.875" defaultRowHeight="13.5"/>
  <cols>
    <col min="1" max="1" width="3.875" customWidth="1"/>
    <col min="2" max="2" width="4" customWidth="1"/>
    <col min="3" max="3" width="3.875" customWidth="1"/>
    <col min="4" max="7" width="19" customWidth="1"/>
    <col min="8" max="24" width="1.625" customWidth="1"/>
    <col min="25" max="69" width="5.625" customWidth="1"/>
  </cols>
  <sheetData>
    <row r="1" spans="1:13" s="29" customFormat="1" ht="18" customHeight="1" thickBot="1">
      <c r="A1" s="545" t="s">
        <v>26</v>
      </c>
      <c r="B1" s="545"/>
      <c r="C1" s="545"/>
      <c r="D1" s="545"/>
      <c r="E1" s="545"/>
      <c r="F1" s="545"/>
      <c r="G1" s="545"/>
    </row>
    <row r="2" spans="1:13" s="35" customFormat="1" ht="19.5" customHeight="1" thickBot="1">
      <c r="A2" s="566"/>
      <c r="B2" s="566"/>
      <c r="C2" s="567"/>
      <c r="D2" s="60" t="s">
        <v>25</v>
      </c>
      <c r="E2" s="61" t="s">
        <v>24</v>
      </c>
      <c r="F2" s="60" t="s">
        <v>23</v>
      </c>
      <c r="G2" s="59" t="s">
        <v>22</v>
      </c>
    </row>
    <row r="3" spans="1:13" s="35" customFormat="1" ht="19.5" customHeight="1">
      <c r="A3" s="564" t="s">
        <v>21</v>
      </c>
      <c r="B3" s="564"/>
      <c r="C3" s="565"/>
      <c r="D3" s="55">
        <v>4952</v>
      </c>
      <c r="E3" s="55">
        <v>895</v>
      </c>
      <c r="F3" s="55">
        <v>277</v>
      </c>
      <c r="G3" s="55">
        <v>618</v>
      </c>
    </row>
    <row r="4" spans="1:13" s="35" customFormat="1" ht="19.5" customHeight="1">
      <c r="A4" s="58"/>
      <c r="B4" s="57">
        <v>3</v>
      </c>
      <c r="C4" s="56"/>
      <c r="D4" s="55">
        <v>4931</v>
      </c>
      <c r="E4" s="55">
        <v>1267</v>
      </c>
      <c r="F4" s="55">
        <v>218</v>
      </c>
      <c r="G4" s="55">
        <v>1049</v>
      </c>
    </row>
    <row r="5" spans="1:13" s="35" customFormat="1" ht="19.5" customHeight="1">
      <c r="A5" s="54"/>
      <c r="B5" s="53">
        <v>4</v>
      </c>
      <c r="C5" s="52"/>
      <c r="D5" s="51">
        <f>SUM(D6:D12)</f>
        <v>4880</v>
      </c>
      <c r="E5" s="51">
        <f>SUM(E6:E12)</f>
        <v>2634</v>
      </c>
      <c r="F5" s="51">
        <f>SUM(F6:F12)</f>
        <v>282</v>
      </c>
      <c r="G5" s="51">
        <f>SUM(G6:G12)</f>
        <v>2352</v>
      </c>
    </row>
    <row r="6" spans="1:13" s="35" customFormat="1" ht="19.5" customHeight="1">
      <c r="A6" s="560" t="s">
        <v>0</v>
      </c>
      <c r="B6" s="560"/>
      <c r="C6" s="561"/>
      <c r="D6" s="50">
        <v>1260</v>
      </c>
      <c r="E6" s="49">
        <v>316</v>
      </c>
      <c r="F6" s="48">
        <v>72</v>
      </c>
      <c r="G6" s="47">
        <v>244</v>
      </c>
    </row>
    <row r="7" spans="1:13" s="35" customFormat="1" ht="19.5" customHeight="1">
      <c r="A7" s="562" t="s">
        <v>1</v>
      </c>
      <c r="B7" s="562"/>
      <c r="C7" s="563"/>
      <c r="D7" s="45">
        <v>563</v>
      </c>
      <c r="E7" s="44">
        <v>566</v>
      </c>
      <c r="F7" s="43">
        <v>27</v>
      </c>
      <c r="G7" s="42">
        <v>539</v>
      </c>
    </row>
    <row r="8" spans="1:13" s="35" customFormat="1" ht="19.5" customHeight="1">
      <c r="A8" s="556" t="s">
        <v>2</v>
      </c>
      <c r="B8" s="556"/>
      <c r="C8" s="557"/>
      <c r="D8" s="45">
        <v>917</v>
      </c>
      <c r="E8" s="44">
        <v>276</v>
      </c>
      <c r="F8" s="43">
        <v>75</v>
      </c>
      <c r="G8" s="42">
        <v>201</v>
      </c>
    </row>
    <row r="9" spans="1:13" s="35" customFormat="1" ht="19.5" customHeight="1">
      <c r="A9" s="556" t="s">
        <v>3</v>
      </c>
      <c r="B9" s="556"/>
      <c r="C9" s="557"/>
      <c r="D9" s="45">
        <v>611</v>
      </c>
      <c r="E9" s="44">
        <v>607</v>
      </c>
      <c r="F9" s="43">
        <v>28</v>
      </c>
      <c r="G9" s="42">
        <v>579</v>
      </c>
    </row>
    <row r="10" spans="1:13" s="35" customFormat="1" ht="19.5" customHeight="1">
      <c r="A10" s="556" t="s">
        <v>4</v>
      </c>
      <c r="B10" s="556"/>
      <c r="C10" s="557"/>
      <c r="D10" s="45">
        <v>509</v>
      </c>
      <c r="E10" s="44">
        <v>278</v>
      </c>
      <c r="F10" s="43">
        <v>22</v>
      </c>
      <c r="G10" s="42">
        <v>256</v>
      </c>
      <c r="L10" s="46"/>
      <c r="M10" s="46"/>
    </row>
    <row r="11" spans="1:13" s="35" customFormat="1" ht="19.5" customHeight="1">
      <c r="A11" s="556" t="s">
        <v>5</v>
      </c>
      <c r="B11" s="556"/>
      <c r="C11" s="557"/>
      <c r="D11" s="45">
        <v>614</v>
      </c>
      <c r="E11" s="44">
        <v>324</v>
      </c>
      <c r="F11" s="43">
        <v>36</v>
      </c>
      <c r="G11" s="42">
        <v>288</v>
      </c>
      <c r="L11" s="41"/>
      <c r="M11" s="41"/>
    </row>
    <row r="12" spans="1:13" s="35" customFormat="1" ht="19.5" customHeight="1" thickBot="1">
      <c r="A12" s="558" t="s">
        <v>6</v>
      </c>
      <c r="B12" s="558"/>
      <c r="C12" s="559"/>
      <c r="D12" s="40">
        <v>406</v>
      </c>
      <c r="E12" s="39">
        <v>267</v>
      </c>
      <c r="F12" s="38">
        <v>22</v>
      </c>
      <c r="G12" s="37">
        <v>245</v>
      </c>
    </row>
    <row r="13" spans="1:13" s="35" customFormat="1" ht="19.5" customHeight="1">
      <c r="A13" s="549" t="s">
        <v>20</v>
      </c>
      <c r="B13" s="549"/>
      <c r="C13" s="550"/>
      <c r="D13" s="550"/>
      <c r="E13" s="36"/>
      <c r="F13" s="36"/>
      <c r="G13" s="36"/>
    </row>
    <row r="14" spans="1:13">
      <c r="D14" s="34"/>
      <c r="E14" s="34"/>
      <c r="F14" s="34"/>
      <c r="G14" s="34"/>
    </row>
    <row r="15" spans="1:13">
      <c r="D15" s="34"/>
      <c r="F15" s="34"/>
    </row>
    <row r="16" spans="1:13">
      <c r="F16" s="34"/>
    </row>
    <row r="17" spans="6:6">
      <c r="F17" s="34"/>
    </row>
    <row r="18" spans="6:6">
      <c r="F18" s="34"/>
    </row>
    <row r="19" spans="6:6">
      <c r="F19" s="34"/>
    </row>
    <row r="20" spans="6:6">
      <c r="F20" s="34"/>
    </row>
    <row r="21" spans="6:6">
      <c r="F21" s="34"/>
    </row>
    <row r="22" spans="6:6">
      <c r="F22" s="34"/>
    </row>
    <row r="23" spans="6:6">
      <c r="F23" s="34"/>
    </row>
    <row r="24" spans="6:6">
      <c r="F24" s="34"/>
    </row>
    <row r="25" spans="6:6">
      <c r="F25" s="34"/>
    </row>
    <row r="26" spans="6:6">
      <c r="F26" s="34"/>
    </row>
  </sheetData>
  <mergeCells count="11">
    <mergeCell ref="A13:D13"/>
    <mergeCell ref="A8:C8"/>
    <mergeCell ref="A2:C2"/>
    <mergeCell ref="A1:G1"/>
    <mergeCell ref="A9:C9"/>
    <mergeCell ref="A12:C12"/>
    <mergeCell ref="A6:C6"/>
    <mergeCell ref="A10:C10"/>
    <mergeCell ref="A11:C11"/>
    <mergeCell ref="A7:C7"/>
    <mergeCell ref="A3:C3"/>
  </mergeCells>
  <phoneticPr fontId="2"/>
  <printOptions horizontalCentered="1"/>
  <pageMargins left="0.47244094488188981" right="0.47244094488188981" top="0"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showZeros="0" zoomScaleNormal="100" zoomScaleSheetLayoutView="100" workbookViewId="0"/>
  </sheetViews>
  <sheetFormatPr defaultColWidth="8.875" defaultRowHeight="13.5"/>
  <cols>
    <col min="1" max="1" width="10.125" style="244" customWidth="1"/>
    <col min="2" max="16" width="5.125" style="244" customWidth="1"/>
    <col min="17" max="31" width="5.625" style="244" customWidth="1"/>
    <col min="32" max="16384" width="8.875" style="244"/>
  </cols>
  <sheetData>
    <row r="1" spans="1:17" ht="18" customHeight="1" thickBot="1">
      <c r="A1" s="285" t="s">
        <v>344</v>
      </c>
      <c r="B1" s="513"/>
      <c r="C1" s="513"/>
      <c r="O1" s="346" t="s">
        <v>27</v>
      </c>
    </row>
    <row r="2" spans="1:17" s="283" customFormat="1" ht="30" customHeight="1">
      <c r="A2" s="767"/>
      <c r="B2" s="891" t="s">
        <v>7</v>
      </c>
      <c r="C2" s="891" t="s">
        <v>44</v>
      </c>
      <c r="D2" s="895" t="s">
        <v>85</v>
      </c>
      <c r="E2" s="895" t="s">
        <v>49</v>
      </c>
      <c r="F2" s="770" t="s">
        <v>82</v>
      </c>
      <c r="G2" s="770" t="s">
        <v>81</v>
      </c>
      <c r="H2" s="770" t="s">
        <v>343</v>
      </c>
      <c r="I2" s="770" t="s">
        <v>77</v>
      </c>
      <c r="J2" s="770" t="s">
        <v>76</v>
      </c>
      <c r="K2" s="770" t="s">
        <v>342</v>
      </c>
      <c r="L2" s="770" t="s">
        <v>73</v>
      </c>
      <c r="M2" s="770" t="s">
        <v>337</v>
      </c>
      <c r="N2" s="770" t="s">
        <v>336</v>
      </c>
      <c r="O2" s="770" t="s">
        <v>95</v>
      </c>
      <c r="P2" s="889" t="s">
        <v>78</v>
      </c>
    </row>
    <row r="3" spans="1:17" s="283" customFormat="1" ht="78" customHeight="1" thickBot="1">
      <c r="A3" s="769"/>
      <c r="B3" s="892"/>
      <c r="C3" s="892"/>
      <c r="D3" s="896"/>
      <c r="E3" s="896"/>
      <c r="F3" s="772"/>
      <c r="G3" s="772"/>
      <c r="H3" s="772"/>
      <c r="I3" s="772"/>
      <c r="J3" s="772"/>
      <c r="K3" s="772"/>
      <c r="L3" s="772"/>
      <c r="M3" s="772"/>
      <c r="N3" s="772"/>
      <c r="O3" s="772"/>
      <c r="P3" s="890"/>
    </row>
    <row r="4" spans="1:17" s="283" customFormat="1" ht="14.1" customHeight="1">
      <c r="A4" s="322" t="s">
        <v>7</v>
      </c>
      <c r="B4" s="512">
        <f t="shared" ref="B4:P4" si="0">SUM(B5:B11)</f>
        <v>76</v>
      </c>
      <c r="C4" s="512">
        <f t="shared" si="0"/>
        <v>1</v>
      </c>
      <c r="D4" s="512">
        <f t="shared" si="0"/>
        <v>5</v>
      </c>
      <c r="E4" s="512">
        <f t="shared" si="0"/>
        <v>0</v>
      </c>
      <c r="F4" s="512">
        <f t="shared" si="0"/>
        <v>16</v>
      </c>
      <c r="G4" s="512">
        <f t="shared" si="0"/>
        <v>21</v>
      </c>
      <c r="H4" s="512">
        <f t="shared" si="0"/>
        <v>22</v>
      </c>
      <c r="I4" s="512">
        <f t="shared" si="0"/>
        <v>2</v>
      </c>
      <c r="J4" s="512">
        <f t="shared" si="0"/>
        <v>0</v>
      </c>
      <c r="K4" s="512">
        <f t="shared" si="0"/>
        <v>3</v>
      </c>
      <c r="L4" s="512">
        <f t="shared" si="0"/>
        <v>0</v>
      </c>
      <c r="M4" s="512">
        <f t="shared" si="0"/>
        <v>0</v>
      </c>
      <c r="N4" s="512">
        <f t="shared" si="0"/>
        <v>0</v>
      </c>
      <c r="O4" s="512">
        <f t="shared" si="0"/>
        <v>0</v>
      </c>
      <c r="P4" s="512">
        <f t="shared" si="0"/>
        <v>6</v>
      </c>
      <c r="Q4" s="307"/>
    </row>
    <row r="5" spans="1:17" s="283" customFormat="1" ht="14.1" customHeight="1">
      <c r="A5" s="318" t="s">
        <v>0</v>
      </c>
      <c r="B5" s="505">
        <f t="shared" ref="B5:B11" si="1">SUM(C5:P5)</f>
        <v>2</v>
      </c>
      <c r="C5" s="505">
        <v>0</v>
      </c>
      <c r="D5" s="505">
        <v>0</v>
      </c>
      <c r="E5" s="505">
        <v>0</v>
      </c>
      <c r="F5" s="505">
        <v>0</v>
      </c>
      <c r="G5" s="505">
        <v>0</v>
      </c>
      <c r="H5" s="505">
        <v>0</v>
      </c>
      <c r="I5" s="505">
        <v>0</v>
      </c>
      <c r="J5" s="505">
        <v>0</v>
      </c>
      <c r="K5" s="505">
        <v>2</v>
      </c>
      <c r="L5" s="505">
        <v>0</v>
      </c>
      <c r="M5" s="505">
        <v>0</v>
      </c>
      <c r="N5" s="505">
        <v>0</v>
      </c>
      <c r="O5" s="511">
        <v>0</v>
      </c>
      <c r="P5" s="510">
        <v>0</v>
      </c>
    </row>
    <row r="6" spans="1:17" s="283" customFormat="1" ht="14.1" customHeight="1">
      <c r="A6" s="318" t="s">
        <v>1</v>
      </c>
      <c r="B6" s="505">
        <f t="shared" si="1"/>
        <v>4</v>
      </c>
      <c r="C6" s="505">
        <v>1</v>
      </c>
      <c r="D6" s="505">
        <v>3</v>
      </c>
      <c r="E6" s="505">
        <v>0</v>
      </c>
      <c r="F6" s="505">
        <v>0</v>
      </c>
      <c r="G6" s="505">
        <v>0</v>
      </c>
      <c r="H6" s="505">
        <v>0</v>
      </c>
      <c r="I6" s="505">
        <v>0</v>
      </c>
      <c r="J6" s="505">
        <v>0</v>
      </c>
      <c r="K6" s="505">
        <v>0</v>
      </c>
      <c r="L6" s="505">
        <v>0</v>
      </c>
      <c r="M6" s="505">
        <v>0</v>
      </c>
      <c r="N6" s="505">
        <v>0</v>
      </c>
      <c r="O6" s="509">
        <v>0</v>
      </c>
      <c r="P6" s="508">
        <v>0</v>
      </c>
    </row>
    <row r="7" spans="1:17" s="283" customFormat="1" ht="14.1" customHeight="1">
      <c r="A7" s="318" t="s">
        <v>2</v>
      </c>
      <c r="B7" s="505">
        <f t="shared" si="1"/>
        <v>36</v>
      </c>
      <c r="C7" s="505">
        <v>0</v>
      </c>
      <c r="D7" s="505">
        <v>0</v>
      </c>
      <c r="E7" s="505">
        <v>0</v>
      </c>
      <c r="F7" s="505">
        <v>16</v>
      </c>
      <c r="G7" s="505">
        <v>15</v>
      </c>
      <c r="H7" s="505">
        <v>0</v>
      </c>
      <c r="I7" s="505">
        <v>0</v>
      </c>
      <c r="J7" s="505">
        <v>0</v>
      </c>
      <c r="K7" s="505">
        <v>0</v>
      </c>
      <c r="L7" s="505">
        <v>0</v>
      </c>
      <c r="M7" s="505">
        <v>0</v>
      </c>
      <c r="N7" s="505">
        <v>0</v>
      </c>
      <c r="O7" s="509">
        <v>0</v>
      </c>
      <c r="P7" s="508">
        <v>5</v>
      </c>
    </row>
    <row r="8" spans="1:17" s="283" customFormat="1" ht="14.1" customHeight="1">
      <c r="A8" s="318" t="s">
        <v>3</v>
      </c>
      <c r="B8" s="505">
        <f t="shared" si="1"/>
        <v>16</v>
      </c>
      <c r="C8" s="505">
        <v>0</v>
      </c>
      <c r="D8" s="505">
        <v>2</v>
      </c>
      <c r="E8" s="505">
        <v>0</v>
      </c>
      <c r="F8" s="505">
        <v>0</v>
      </c>
      <c r="G8" s="505">
        <v>2</v>
      </c>
      <c r="H8" s="505">
        <v>11</v>
      </c>
      <c r="I8" s="505">
        <v>1</v>
      </c>
      <c r="J8" s="505">
        <v>0</v>
      </c>
      <c r="K8" s="505">
        <v>0</v>
      </c>
      <c r="L8" s="505">
        <v>0</v>
      </c>
      <c r="M8" s="505">
        <v>0</v>
      </c>
      <c r="N8" s="505">
        <v>0</v>
      </c>
      <c r="O8" s="507">
        <v>0</v>
      </c>
      <c r="P8" s="507">
        <v>0</v>
      </c>
    </row>
    <row r="9" spans="1:17" s="283" customFormat="1" ht="14.1" customHeight="1">
      <c r="A9" s="318" t="s">
        <v>4</v>
      </c>
      <c r="B9" s="505">
        <f t="shared" si="1"/>
        <v>11</v>
      </c>
      <c r="C9" s="505">
        <v>0</v>
      </c>
      <c r="D9" s="505">
        <v>0</v>
      </c>
      <c r="E9" s="505">
        <v>0</v>
      </c>
      <c r="F9" s="505">
        <v>0</v>
      </c>
      <c r="G9" s="505">
        <v>0</v>
      </c>
      <c r="H9" s="505">
        <v>11</v>
      </c>
      <c r="I9" s="505">
        <v>0</v>
      </c>
      <c r="J9" s="505">
        <v>0</v>
      </c>
      <c r="K9" s="505">
        <v>0</v>
      </c>
      <c r="L9" s="505">
        <v>0</v>
      </c>
      <c r="M9" s="505">
        <v>0</v>
      </c>
      <c r="N9" s="505">
        <v>0</v>
      </c>
      <c r="O9" s="507">
        <v>0</v>
      </c>
      <c r="P9" s="507">
        <v>0</v>
      </c>
    </row>
    <row r="10" spans="1:17" s="283" customFormat="1" ht="14.1" customHeight="1">
      <c r="A10" s="318" t="s">
        <v>5</v>
      </c>
      <c r="B10" s="505">
        <f t="shared" si="1"/>
        <v>5</v>
      </c>
      <c r="C10" s="505">
        <v>0</v>
      </c>
      <c r="D10" s="505">
        <v>0</v>
      </c>
      <c r="E10" s="505">
        <v>0</v>
      </c>
      <c r="F10" s="505">
        <v>0</v>
      </c>
      <c r="G10" s="505">
        <v>4</v>
      </c>
      <c r="H10" s="505">
        <v>0</v>
      </c>
      <c r="I10" s="505">
        <v>0</v>
      </c>
      <c r="J10" s="505">
        <v>0</v>
      </c>
      <c r="K10" s="505">
        <v>1</v>
      </c>
      <c r="L10" s="505">
        <v>0</v>
      </c>
      <c r="M10" s="505">
        <v>0</v>
      </c>
      <c r="N10" s="505">
        <v>0</v>
      </c>
      <c r="O10" s="507">
        <v>0</v>
      </c>
      <c r="P10" s="507">
        <v>0</v>
      </c>
    </row>
    <row r="11" spans="1:17" s="283" customFormat="1" ht="14.1" customHeight="1" thickBot="1">
      <c r="A11" s="506" t="s">
        <v>6</v>
      </c>
      <c r="B11" s="505">
        <f t="shared" si="1"/>
        <v>2</v>
      </c>
      <c r="C11" s="504">
        <v>0</v>
      </c>
      <c r="D11" s="504">
        <v>0</v>
      </c>
      <c r="E11" s="504">
        <v>0</v>
      </c>
      <c r="F11" s="504">
        <v>0</v>
      </c>
      <c r="G11" s="504">
        <v>0</v>
      </c>
      <c r="H11" s="504">
        <v>0</v>
      </c>
      <c r="I11" s="504">
        <v>1</v>
      </c>
      <c r="J11" s="504">
        <v>0</v>
      </c>
      <c r="K11" s="504">
        <v>0</v>
      </c>
      <c r="L11" s="504">
        <v>0</v>
      </c>
      <c r="M11" s="504">
        <v>0</v>
      </c>
      <c r="N11" s="504">
        <v>0</v>
      </c>
      <c r="O11" s="503">
        <v>0</v>
      </c>
      <c r="P11" s="502">
        <v>1</v>
      </c>
    </row>
    <row r="12" spans="1:17" s="283" customFormat="1" ht="14.1" customHeight="1">
      <c r="A12" s="501" t="s">
        <v>20</v>
      </c>
      <c r="B12" s="500"/>
      <c r="C12" s="499"/>
      <c r="D12" s="499"/>
      <c r="E12" s="499"/>
      <c r="F12" s="499"/>
      <c r="G12" s="499"/>
      <c r="H12" s="499"/>
      <c r="I12" s="499"/>
      <c r="J12" s="499"/>
    </row>
    <row r="13" spans="1:17" ht="15.6" customHeight="1">
      <c r="A13" s="498"/>
      <c r="B13" s="246"/>
      <c r="C13" s="246"/>
      <c r="D13" s="246"/>
      <c r="E13" s="246"/>
      <c r="F13" s="246"/>
      <c r="G13" s="246"/>
      <c r="H13" s="246"/>
      <c r="I13" s="246"/>
      <c r="J13" s="246"/>
    </row>
    <row r="14" spans="1:17" s="456" customFormat="1"/>
    <row r="31" spans="1:2">
      <c r="A31" s="893"/>
      <c r="B31" s="894"/>
    </row>
  </sheetData>
  <mergeCells count="17">
    <mergeCell ref="A31:B31"/>
    <mergeCell ref="D2:D3"/>
    <mergeCell ref="G2:G3"/>
    <mergeCell ref="K2:K3"/>
    <mergeCell ref="M2:M3"/>
    <mergeCell ref="H2:H3"/>
    <mergeCell ref="B2:B3"/>
    <mergeCell ref="E2:E3"/>
    <mergeCell ref="P2:P3"/>
    <mergeCell ref="A2:A3"/>
    <mergeCell ref="C2:C3"/>
    <mergeCell ref="N2:N3"/>
    <mergeCell ref="I2:I3"/>
    <mergeCell ref="J2:J3"/>
    <mergeCell ref="L2:L3"/>
    <mergeCell ref="O2:O3"/>
    <mergeCell ref="F2:F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showZeros="0" zoomScaleNormal="100" workbookViewId="0">
      <selection sqref="A1:D1"/>
    </sheetView>
  </sheetViews>
  <sheetFormatPr defaultColWidth="8.875" defaultRowHeight="13.5"/>
  <cols>
    <col min="1" max="1" width="11.625" customWidth="1"/>
    <col min="2" max="2" width="5.875" customWidth="1"/>
    <col min="3" max="14" width="5" style="514" customWidth="1"/>
    <col min="15" max="16" width="5" customWidth="1"/>
    <col min="17" max="37" width="5.625" customWidth="1"/>
  </cols>
  <sheetData>
    <row r="1" spans="1:17" s="29" customFormat="1" ht="18" customHeight="1" thickBot="1">
      <c r="A1" s="897" t="s">
        <v>350</v>
      </c>
      <c r="B1" s="897"/>
      <c r="C1" s="897"/>
      <c r="D1" s="897"/>
      <c r="E1" s="538"/>
      <c r="F1" s="538"/>
      <c r="G1" s="538"/>
      <c r="H1" s="538"/>
      <c r="I1" s="538"/>
      <c r="J1" s="538"/>
      <c r="K1" s="538"/>
      <c r="L1" s="538"/>
      <c r="M1" s="538"/>
      <c r="N1" s="538"/>
      <c r="O1" s="6" t="s">
        <v>27</v>
      </c>
    </row>
    <row r="2" spans="1:17" s="534" customFormat="1" ht="104.1" customHeight="1" thickBot="1">
      <c r="A2" s="537"/>
      <c r="B2" s="301" t="s">
        <v>7</v>
      </c>
      <c r="C2" s="301" t="s">
        <v>44</v>
      </c>
      <c r="D2" s="301" t="s">
        <v>85</v>
      </c>
      <c r="E2" s="301" t="s">
        <v>49</v>
      </c>
      <c r="F2" s="301" t="s">
        <v>82</v>
      </c>
      <c r="G2" s="301" t="s">
        <v>81</v>
      </c>
      <c r="H2" s="301" t="s">
        <v>349</v>
      </c>
      <c r="I2" s="301" t="s">
        <v>77</v>
      </c>
      <c r="J2" s="301" t="s">
        <v>76</v>
      </c>
      <c r="K2" s="301" t="s">
        <v>342</v>
      </c>
      <c r="L2" s="301" t="s">
        <v>73</v>
      </c>
      <c r="M2" s="536" t="s">
        <v>337</v>
      </c>
      <c r="N2" s="301" t="s">
        <v>336</v>
      </c>
      <c r="O2" s="535" t="s">
        <v>95</v>
      </c>
      <c r="P2" s="535" t="s">
        <v>78</v>
      </c>
    </row>
    <row r="3" spans="1:17" s="6" customFormat="1" ht="14.1" customHeight="1">
      <c r="A3" s="533" t="s">
        <v>7</v>
      </c>
      <c r="B3" s="532">
        <f t="shared" ref="B3:P3" si="0">SUM(B4:B7)</f>
        <v>1593</v>
      </c>
      <c r="C3" s="532">
        <f t="shared" si="0"/>
        <v>117</v>
      </c>
      <c r="D3" s="532">
        <f t="shared" si="0"/>
        <v>250</v>
      </c>
      <c r="E3" s="532">
        <f t="shared" si="0"/>
        <v>32</v>
      </c>
      <c r="F3" s="532">
        <f t="shared" si="0"/>
        <v>82</v>
      </c>
      <c r="G3" s="532">
        <f t="shared" si="0"/>
        <v>287</v>
      </c>
      <c r="H3" s="532">
        <f t="shared" si="0"/>
        <v>303</v>
      </c>
      <c r="I3" s="532">
        <f t="shared" si="0"/>
        <v>128</v>
      </c>
      <c r="J3" s="532">
        <f t="shared" si="0"/>
        <v>34</v>
      </c>
      <c r="K3" s="532">
        <f t="shared" si="0"/>
        <v>140</v>
      </c>
      <c r="L3" s="532">
        <f t="shared" si="0"/>
        <v>79</v>
      </c>
      <c r="M3" s="532">
        <f t="shared" si="0"/>
        <v>17</v>
      </c>
      <c r="N3" s="532">
        <f t="shared" si="0"/>
        <v>17</v>
      </c>
      <c r="O3" s="532">
        <f t="shared" si="0"/>
        <v>56</v>
      </c>
      <c r="P3" s="532">
        <f t="shared" si="0"/>
        <v>51</v>
      </c>
      <c r="Q3" s="135"/>
    </row>
    <row r="4" spans="1:17" s="6" customFormat="1" ht="14.1" customHeight="1">
      <c r="A4" s="531" t="s">
        <v>348</v>
      </c>
      <c r="B4" s="295">
        <f>SUM(C4:P4)</f>
        <v>1535</v>
      </c>
      <c r="C4" s="530">
        <v>112</v>
      </c>
      <c r="D4" s="530">
        <v>236</v>
      </c>
      <c r="E4" s="530">
        <v>27</v>
      </c>
      <c r="F4" s="530">
        <v>81</v>
      </c>
      <c r="G4" s="530">
        <v>287</v>
      </c>
      <c r="H4" s="530">
        <v>302</v>
      </c>
      <c r="I4" s="530">
        <v>121</v>
      </c>
      <c r="J4" s="530">
        <v>34</v>
      </c>
      <c r="K4" s="530">
        <v>117</v>
      </c>
      <c r="L4" s="530">
        <v>79</v>
      </c>
      <c r="M4" s="530">
        <v>17</v>
      </c>
      <c r="N4" s="530">
        <v>16</v>
      </c>
      <c r="O4" s="295">
        <v>56</v>
      </c>
      <c r="P4" s="50">
        <v>50</v>
      </c>
    </row>
    <row r="5" spans="1:17" s="6" customFormat="1" ht="14.1" customHeight="1">
      <c r="A5" s="528" t="s">
        <v>347</v>
      </c>
      <c r="B5" s="527">
        <f>SUM(C5:P5)</f>
        <v>54</v>
      </c>
      <c r="C5" s="293">
        <v>5</v>
      </c>
      <c r="D5" s="293">
        <v>14</v>
      </c>
      <c r="E5" s="293">
        <v>5</v>
      </c>
      <c r="F5" s="529">
        <v>1</v>
      </c>
      <c r="G5" s="293">
        <v>0</v>
      </c>
      <c r="H5" s="529">
        <v>1</v>
      </c>
      <c r="I5" s="293">
        <v>7</v>
      </c>
      <c r="J5" s="529">
        <v>0</v>
      </c>
      <c r="K5" s="293">
        <v>19</v>
      </c>
      <c r="L5" s="529">
        <v>0</v>
      </c>
      <c r="M5" s="293">
        <v>0</v>
      </c>
      <c r="N5" s="529">
        <v>1</v>
      </c>
      <c r="O5" s="55">
        <v>0</v>
      </c>
      <c r="P5" s="45">
        <v>1</v>
      </c>
    </row>
    <row r="6" spans="1:17" s="6" customFormat="1" ht="14.1" customHeight="1">
      <c r="A6" s="528" t="s">
        <v>346</v>
      </c>
      <c r="B6" s="527">
        <f>SUM(C6:P6)</f>
        <v>4</v>
      </c>
      <c r="C6" s="293">
        <v>0</v>
      </c>
      <c r="D6" s="293">
        <v>0</v>
      </c>
      <c r="E6" s="293">
        <v>0</v>
      </c>
      <c r="F6" s="293">
        <v>0</v>
      </c>
      <c r="G6" s="293">
        <v>0</v>
      </c>
      <c r="H6" s="293">
        <v>0</v>
      </c>
      <c r="I6" s="293">
        <v>0</v>
      </c>
      <c r="J6" s="293">
        <v>0</v>
      </c>
      <c r="K6" s="293">
        <v>4</v>
      </c>
      <c r="L6" s="293">
        <v>0</v>
      </c>
      <c r="M6" s="293">
        <v>0</v>
      </c>
      <c r="N6" s="293">
        <v>0</v>
      </c>
      <c r="O6" s="45">
        <v>0</v>
      </c>
      <c r="P6" s="45">
        <v>0</v>
      </c>
    </row>
    <row r="7" spans="1:17" s="6" customFormat="1" ht="14.1" customHeight="1" thickBot="1">
      <c r="A7" s="526" t="s">
        <v>345</v>
      </c>
      <c r="B7" s="525">
        <v>0</v>
      </c>
      <c r="C7" s="290">
        <v>0</v>
      </c>
      <c r="D7" s="290">
        <v>0</v>
      </c>
      <c r="E7" s="290">
        <v>0</v>
      </c>
      <c r="F7" s="290">
        <v>0</v>
      </c>
      <c r="G7" s="290">
        <v>0</v>
      </c>
      <c r="H7" s="290">
        <v>0</v>
      </c>
      <c r="I7" s="290">
        <v>0</v>
      </c>
      <c r="J7" s="290">
        <v>0</v>
      </c>
      <c r="K7" s="290">
        <v>0</v>
      </c>
      <c r="L7" s="290">
        <v>0</v>
      </c>
      <c r="M7" s="290">
        <v>0</v>
      </c>
      <c r="N7" s="290">
        <v>0</v>
      </c>
      <c r="O7" s="40">
        <v>0</v>
      </c>
      <c r="P7" s="40">
        <v>0</v>
      </c>
    </row>
    <row r="8" spans="1:17" s="6" customFormat="1" ht="14.1" customHeight="1">
      <c r="A8" s="524" t="s">
        <v>20</v>
      </c>
      <c r="B8" s="523"/>
      <c r="C8" s="523"/>
      <c r="D8" s="523"/>
      <c r="E8" s="523"/>
      <c r="F8" s="523"/>
      <c r="G8" s="523"/>
      <c r="H8" s="523"/>
      <c r="I8" s="523"/>
      <c r="J8" s="523"/>
      <c r="K8" s="523"/>
      <c r="L8" s="523"/>
      <c r="M8" s="523"/>
      <c r="N8" s="523"/>
      <c r="O8" s="523"/>
      <c r="P8" s="523"/>
      <c r="Q8" s="522"/>
    </row>
    <row r="9" spans="1:17" ht="15.6" customHeight="1">
      <c r="A9" s="521"/>
      <c r="B9" s="520"/>
      <c r="C9" s="520"/>
      <c r="D9" s="520"/>
      <c r="E9" s="520"/>
      <c r="F9" s="520"/>
      <c r="G9" s="520"/>
      <c r="H9" s="520"/>
      <c r="I9" s="520"/>
      <c r="J9" s="520"/>
      <c r="K9" s="520"/>
      <c r="L9" s="520"/>
      <c r="M9" s="520"/>
      <c r="N9" s="520"/>
    </row>
    <row r="14" spans="1:17">
      <c r="N14" s="519"/>
    </row>
    <row r="15" spans="1:17">
      <c r="D15" s="519"/>
      <c r="N15" s="518"/>
    </row>
    <row r="16" spans="1:17">
      <c r="D16" s="516"/>
      <c r="N16" s="518"/>
    </row>
    <row r="17" spans="4:14">
      <c r="D17" s="516"/>
      <c r="N17" s="517"/>
    </row>
    <row r="18" spans="4:14">
      <c r="D18" s="516"/>
      <c r="N18" s="516"/>
    </row>
    <row r="19" spans="4:14">
      <c r="D19" s="516"/>
      <c r="N19" s="515"/>
    </row>
    <row r="20" spans="4:14">
      <c r="D20" s="515"/>
      <c r="N20" s="515"/>
    </row>
  </sheetData>
  <mergeCells count="1">
    <mergeCell ref="A1:D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showZeros="0" zoomScaleNormal="100" zoomScaleSheetLayoutView="115" workbookViewId="0">
      <selection sqref="A1:E1"/>
    </sheetView>
  </sheetViews>
  <sheetFormatPr defaultColWidth="8.875" defaultRowHeight="13.5"/>
  <cols>
    <col min="1" max="1" width="15.625" customWidth="1"/>
    <col min="2" max="2" width="9" customWidth="1"/>
    <col min="3" max="9" width="9" style="514" customWidth="1"/>
    <col min="10" max="32" width="5.625" customWidth="1"/>
  </cols>
  <sheetData>
    <row r="1" spans="1:9" s="29" customFormat="1" ht="18" customHeight="1" thickBot="1">
      <c r="A1" s="897" t="s">
        <v>355</v>
      </c>
      <c r="B1" s="898"/>
      <c r="C1" s="898"/>
      <c r="D1" s="898"/>
      <c r="E1" s="898"/>
      <c r="F1" s="538"/>
      <c r="G1" s="538"/>
      <c r="H1" s="538"/>
      <c r="I1" s="215" t="s">
        <v>27</v>
      </c>
    </row>
    <row r="2" spans="1:9" s="6" customFormat="1" ht="15" customHeight="1" thickBot="1">
      <c r="A2" s="303"/>
      <c r="B2" s="60" t="s">
        <v>7</v>
      </c>
      <c r="C2" s="60" t="s">
        <v>0</v>
      </c>
      <c r="D2" s="60" t="s">
        <v>1</v>
      </c>
      <c r="E2" s="60" t="s">
        <v>2</v>
      </c>
      <c r="F2" s="60" t="s">
        <v>3</v>
      </c>
      <c r="G2" s="60" t="s">
        <v>4</v>
      </c>
      <c r="H2" s="60" t="s">
        <v>5</v>
      </c>
      <c r="I2" s="59" t="s">
        <v>6</v>
      </c>
    </row>
    <row r="3" spans="1:9" s="6" customFormat="1" ht="14.1" customHeight="1">
      <c r="A3" s="152" t="s">
        <v>354</v>
      </c>
      <c r="B3" s="542">
        <v>2</v>
      </c>
      <c r="C3" s="542">
        <v>0</v>
      </c>
      <c r="D3" s="542">
        <v>0</v>
      </c>
      <c r="E3" s="542">
        <v>2</v>
      </c>
      <c r="F3" s="542">
        <v>0</v>
      </c>
      <c r="G3" s="542">
        <v>0</v>
      </c>
      <c r="H3" s="542">
        <v>0</v>
      </c>
      <c r="I3" s="543">
        <v>0</v>
      </c>
    </row>
    <row r="4" spans="1:9" s="6" customFormat="1" ht="14.1" customHeight="1">
      <c r="A4" s="10" t="s">
        <v>353</v>
      </c>
      <c r="B4" s="542">
        <v>0</v>
      </c>
      <c r="C4" s="542">
        <v>0</v>
      </c>
      <c r="D4" s="542">
        <v>0</v>
      </c>
      <c r="E4" s="542">
        <v>0</v>
      </c>
      <c r="F4" s="542">
        <v>0</v>
      </c>
      <c r="G4" s="542">
        <v>0</v>
      </c>
      <c r="H4" s="542">
        <v>0</v>
      </c>
      <c r="I4" s="508">
        <v>0</v>
      </c>
    </row>
    <row r="5" spans="1:9" s="6" customFormat="1" ht="14.1" customHeight="1">
      <c r="A5" s="152" t="s">
        <v>352</v>
      </c>
      <c r="B5" s="542">
        <v>1</v>
      </c>
      <c r="C5" s="542">
        <v>0</v>
      </c>
      <c r="D5" s="542">
        <v>0</v>
      </c>
      <c r="E5" s="542">
        <v>0</v>
      </c>
      <c r="F5" s="542">
        <v>1</v>
      </c>
      <c r="G5" s="542">
        <v>0</v>
      </c>
      <c r="H5" s="542">
        <v>0</v>
      </c>
      <c r="I5" s="508">
        <v>0</v>
      </c>
    </row>
    <row r="6" spans="1:9" s="6" customFormat="1" ht="14.1" customHeight="1" thickBot="1">
      <c r="A6" s="21" t="s">
        <v>351</v>
      </c>
      <c r="B6" s="541">
        <v>0</v>
      </c>
      <c r="C6" s="541">
        <v>0</v>
      </c>
      <c r="D6" s="541">
        <v>0</v>
      </c>
      <c r="E6" s="541">
        <v>0</v>
      </c>
      <c r="F6" s="541">
        <v>0</v>
      </c>
      <c r="G6" s="541">
        <v>0</v>
      </c>
      <c r="H6" s="541">
        <v>0</v>
      </c>
      <c r="I6" s="540">
        <v>0</v>
      </c>
    </row>
    <row r="7" spans="1:9" s="6" customFormat="1" ht="14.1" customHeight="1">
      <c r="A7" s="524" t="s">
        <v>20</v>
      </c>
      <c r="B7" s="523"/>
      <c r="C7" s="523"/>
      <c r="D7" s="523"/>
      <c r="E7" s="523"/>
      <c r="F7" s="523"/>
      <c r="G7" s="523"/>
      <c r="H7" s="523"/>
      <c r="I7" s="523"/>
    </row>
    <row r="8" spans="1:9" ht="15.6" customHeight="1">
      <c r="A8" s="521"/>
      <c r="B8" s="520"/>
      <c r="C8" s="520"/>
      <c r="D8" s="520"/>
      <c r="E8" s="520"/>
      <c r="F8" s="520"/>
      <c r="G8" s="520"/>
      <c r="H8" s="520"/>
      <c r="I8" s="520"/>
    </row>
    <row r="9" spans="1:9" ht="15.6" customHeight="1">
      <c r="A9" s="521"/>
      <c r="B9" s="520"/>
      <c r="C9" s="520"/>
      <c r="D9" s="520"/>
      <c r="E9" s="520"/>
      <c r="F9" s="520"/>
      <c r="G9" s="520"/>
      <c r="H9" s="520"/>
      <c r="I9" s="520"/>
    </row>
    <row r="10" spans="1:9">
      <c r="A10" s="539"/>
      <c r="B10" s="514"/>
    </row>
  </sheetData>
  <mergeCells count="1">
    <mergeCell ref="A1:E1"/>
  </mergeCells>
  <phoneticPr fontId="2"/>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1"/>
  <sheetViews>
    <sheetView showGridLines="0" showZeros="0" zoomScale="110" zoomScaleNormal="110" zoomScaleSheetLayoutView="100" workbookViewId="0"/>
  </sheetViews>
  <sheetFormatPr defaultColWidth="8.875" defaultRowHeight="13.5"/>
  <cols>
    <col min="1" max="1" width="4" style="63" customWidth="1"/>
    <col min="2" max="2" width="1" style="62" customWidth="1"/>
    <col min="3" max="3" width="6" style="62" customWidth="1"/>
    <col min="4" max="4" width="4.375" style="62" customWidth="1"/>
    <col min="5" max="5" width="3.125" style="62" customWidth="1"/>
    <col min="6" max="6" width="3" style="62" customWidth="1"/>
    <col min="7" max="8" width="2.625" style="62" customWidth="1"/>
    <col min="9" max="9" width="3" style="62" customWidth="1"/>
    <col min="10" max="13" width="2.625" style="62" customWidth="1"/>
    <col min="14" max="14" width="3.125" style="62" customWidth="1"/>
    <col min="15" max="16" width="2.875" style="62" customWidth="1"/>
    <col min="17" max="18" width="2.5" style="62" customWidth="1"/>
    <col min="19" max="22" width="2.625" style="62" customWidth="1"/>
    <col min="23" max="23" width="3.125" style="62" customWidth="1"/>
    <col min="24" max="24" width="4.625" style="63" customWidth="1"/>
    <col min="25" max="25" width="3.125" style="63" customWidth="1"/>
    <col min="26" max="27" width="3.125" style="62" customWidth="1"/>
    <col min="28" max="28" width="2.625" style="62" customWidth="1"/>
    <col min="29" max="29" width="4.375" style="62" customWidth="1"/>
    <col min="30" max="30" width="3.125" style="62" customWidth="1"/>
    <col min="31" max="33" width="2.5" style="62" customWidth="1"/>
    <col min="34" max="34" width="3.125" style="62" customWidth="1"/>
    <col min="35" max="35" width="2.25" style="62" customWidth="1"/>
    <col min="36" max="37" width="3.125" style="62" customWidth="1"/>
    <col min="38" max="42" width="2.875" style="62" customWidth="1"/>
    <col min="43" max="44" width="2.625" style="62" customWidth="1"/>
    <col min="45" max="46" width="2.125" style="62" customWidth="1"/>
    <col min="47" max="47" width="3.125" style="62" customWidth="1"/>
    <col min="48" max="48" width="3" style="62" customWidth="1"/>
    <col min="49" max="49" width="2" style="62" customWidth="1"/>
    <col min="50" max="50" width="3.375" style="62" customWidth="1"/>
    <col min="51" max="51" width="3.125" style="62" customWidth="1"/>
    <col min="52" max="52" width="3" style="62" customWidth="1"/>
    <col min="53" max="54" width="2.625" style="62" customWidth="1"/>
    <col min="55" max="55" width="3.125" style="62" customWidth="1"/>
    <col min="56" max="63" width="2.875" style="62" customWidth="1"/>
    <col min="64" max="64" width="3.125" style="62" customWidth="1"/>
    <col min="65" max="16384" width="8.875" style="62"/>
  </cols>
  <sheetData>
    <row r="1" spans="1:65" ht="18" customHeight="1">
      <c r="A1" s="103" t="s">
        <v>87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t="s">
        <v>86</v>
      </c>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row>
    <row r="2" spans="1:65" s="64" customFormat="1" ht="12.95" customHeight="1">
      <c r="A2" s="573"/>
      <c r="B2" s="574"/>
      <c r="C2" s="574"/>
      <c r="D2" s="571" t="s">
        <v>7</v>
      </c>
      <c r="E2" s="583" t="s">
        <v>44</v>
      </c>
      <c r="F2" s="583"/>
      <c r="G2" s="583"/>
      <c r="H2" s="583"/>
      <c r="I2" s="583" t="s">
        <v>49</v>
      </c>
      <c r="J2" s="583"/>
      <c r="K2" s="583"/>
      <c r="L2" s="583"/>
      <c r="M2" s="583"/>
      <c r="N2" s="581" t="s">
        <v>85</v>
      </c>
      <c r="O2" s="579"/>
      <c r="P2" s="579"/>
      <c r="Q2" s="579"/>
      <c r="R2" s="579"/>
      <c r="S2" s="579"/>
      <c r="T2" s="580"/>
      <c r="U2" s="590" t="s">
        <v>84</v>
      </c>
      <c r="V2" s="590" t="s">
        <v>83</v>
      </c>
      <c r="W2" s="590" t="s">
        <v>82</v>
      </c>
      <c r="X2" s="584" t="s">
        <v>81</v>
      </c>
      <c r="Y2" s="581" t="s">
        <v>80</v>
      </c>
      <c r="Z2" s="579"/>
      <c r="AA2" s="580"/>
      <c r="AB2" s="571" t="s">
        <v>79</v>
      </c>
      <c r="AC2" s="603" t="s">
        <v>78</v>
      </c>
      <c r="AD2" s="579" t="s">
        <v>77</v>
      </c>
      <c r="AE2" s="579"/>
      <c r="AF2" s="579"/>
      <c r="AG2" s="579"/>
      <c r="AH2" s="579"/>
      <c r="AI2" s="580"/>
      <c r="AJ2" s="581" t="s">
        <v>76</v>
      </c>
      <c r="AK2" s="579"/>
      <c r="AL2" s="579"/>
      <c r="AM2" s="580"/>
      <c r="AN2" s="583" t="s">
        <v>75</v>
      </c>
      <c r="AO2" s="583"/>
      <c r="AP2" s="583"/>
      <c r="AQ2" s="583"/>
      <c r="AR2" s="583"/>
      <c r="AS2" s="583"/>
      <c r="AT2" s="583"/>
      <c r="AU2" s="583" t="s">
        <v>74</v>
      </c>
      <c r="AV2" s="583"/>
      <c r="AW2" s="583"/>
      <c r="AX2" s="583"/>
      <c r="AY2" s="583"/>
      <c r="AZ2" s="583"/>
      <c r="BA2" s="583"/>
      <c r="BB2" s="583"/>
      <c r="BC2" s="581" t="s">
        <v>73</v>
      </c>
      <c r="BD2" s="579"/>
      <c r="BE2" s="579"/>
      <c r="BF2" s="579"/>
      <c r="BG2" s="579"/>
      <c r="BH2" s="579"/>
      <c r="BI2" s="579"/>
      <c r="BJ2" s="579"/>
      <c r="BK2" s="580"/>
      <c r="BL2" s="584" t="s">
        <v>72</v>
      </c>
    </row>
    <row r="3" spans="1:65" s="64" customFormat="1" ht="12.95" customHeight="1">
      <c r="A3" s="575"/>
      <c r="B3" s="576"/>
      <c r="C3" s="576"/>
      <c r="D3" s="582"/>
      <c r="E3" s="598" t="s">
        <v>7</v>
      </c>
      <c r="F3" s="570" t="s">
        <v>71</v>
      </c>
      <c r="G3" s="600" t="s">
        <v>70</v>
      </c>
      <c r="H3" s="600" t="s">
        <v>69</v>
      </c>
      <c r="I3" s="600" t="s">
        <v>7</v>
      </c>
      <c r="J3" s="600" t="s">
        <v>68</v>
      </c>
      <c r="K3" s="601" t="s">
        <v>67</v>
      </c>
      <c r="L3" s="600" t="s">
        <v>31</v>
      </c>
      <c r="M3" s="606" t="s">
        <v>66</v>
      </c>
      <c r="N3" s="600" t="s">
        <v>7</v>
      </c>
      <c r="O3" s="601" t="s">
        <v>65</v>
      </c>
      <c r="P3" s="607" t="s">
        <v>64</v>
      </c>
      <c r="Q3" s="608"/>
      <c r="R3" s="608"/>
      <c r="S3" s="608"/>
      <c r="T3" s="609"/>
      <c r="U3" s="593"/>
      <c r="V3" s="593"/>
      <c r="W3" s="593"/>
      <c r="X3" s="594"/>
      <c r="Y3" s="571" t="s">
        <v>7</v>
      </c>
      <c r="Z3" s="588" t="s">
        <v>63</v>
      </c>
      <c r="AA3" s="590" t="s">
        <v>62</v>
      </c>
      <c r="AB3" s="582"/>
      <c r="AC3" s="604"/>
      <c r="AD3" s="592" t="s">
        <v>7</v>
      </c>
      <c r="AE3" s="570" t="s">
        <v>61</v>
      </c>
      <c r="AF3" s="571" t="s">
        <v>60</v>
      </c>
      <c r="AG3" s="595" t="s">
        <v>59</v>
      </c>
      <c r="AH3" s="570" t="s">
        <v>45</v>
      </c>
      <c r="AI3" s="571" t="s">
        <v>31</v>
      </c>
      <c r="AJ3" s="571" t="s">
        <v>7</v>
      </c>
      <c r="AK3" s="592" t="s">
        <v>58</v>
      </c>
      <c r="AL3" s="570" t="s">
        <v>57</v>
      </c>
      <c r="AM3" s="570" t="s">
        <v>56</v>
      </c>
      <c r="AN3" s="570" t="s">
        <v>7</v>
      </c>
      <c r="AO3" s="570" t="s">
        <v>55</v>
      </c>
      <c r="AP3" s="570" t="s">
        <v>54</v>
      </c>
      <c r="AQ3" s="570" t="s">
        <v>53</v>
      </c>
      <c r="AR3" s="570" t="s">
        <v>52</v>
      </c>
      <c r="AS3" s="570" t="s">
        <v>51</v>
      </c>
      <c r="AT3" s="570" t="s">
        <v>50</v>
      </c>
      <c r="AU3" s="570" t="s">
        <v>7</v>
      </c>
      <c r="AV3" s="570" t="s">
        <v>49</v>
      </c>
      <c r="AW3" s="570" t="s">
        <v>48</v>
      </c>
      <c r="AX3" s="570" t="s">
        <v>47</v>
      </c>
      <c r="AY3" s="570" t="s">
        <v>46</v>
      </c>
      <c r="AZ3" s="570" t="s">
        <v>45</v>
      </c>
      <c r="BA3" s="570" t="s">
        <v>44</v>
      </c>
      <c r="BB3" s="570" t="s">
        <v>31</v>
      </c>
      <c r="BC3" s="571" t="s">
        <v>7</v>
      </c>
      <c r="BD3" s="570" t="s">
        <v>43</v>
      </c>
      <c r="BE3" s="590" t="s">
        <v>42</v>
      </c>
      <c r="BF3" s="596" t="s">
        <v>41</v>
      </c>
      <c r="BG3" s="590" t="s">
        <v>40</v>
      </c>
      <c r="BH3" s="590" t="s">
        <v>39</v>
      </c>
      <c r="BI3" s="590" t="s">
        <v>38</v>
      </c>
      <c r="BJ3" s="590" t="s">
        <v>37</v>
      </c>
      <c r="BK3" s="584" t="s">
        <v>36</v>
      </c>
      <c r="BL3" s="594"/>
    </row>
    <row r="4" spans="1:65" s="64" customFormat="1" ht="108" customHeight="1">
      <c r="A4" s="577"/>
      <c r="B4" s="578"/>
      <c r="C4" s="578"/>
      <c r="D4" s="572"/>
      <c r="E4" s="599"/>
      <c r="F4" s="570"/>
      <c r="G4" s="600"/>
      <c r="H4" s="600"/>
      <c r="I4" s="600"/>
      <c r="J4" s="600"/>
      <c r="K4" s="602"/>
      <c r="L4" s="600"/>
      <c r="M4" s="606"/>
      <c r="N4" s="600"/>
      <c r="O4" s="602"/>
      <c r="P4" s="100" t="s">
        <v>35</v>
      </c>
      <c r="Q4" s="101" t="s">
        <v>34</v>
      </c>
      <c r="R4" s="100" t="s">
        <v>33</v>
      </c>
      <c r="S4" s="99" t="s">
        <v>32</v>
      </c>
      <c r="T4" s="99" t="s">
        <v>31</v>
      </c>
      <c r="U4" s="591"/>
      <c r="V4" s="591"/>
      <c r="W4" s="591"/>
      <c r="X4" s="585"/>
      <c r="Y4" s="572"/>
      <c r="Z4" s="589"/>
      <c r="AA4" s="591"/>
      <c r="AB4" s="572"/>
      <c r="AC4" s="605"/>
      <c r="AD4" s="592"/>
      <c r="AE4" s="570"/>
      <c r="AF4" s="572"/>
      <c r="AG4" s="595"/>
      <c r="AH4" s="570"/>
      <c r="AI4" s="572"/>
      <c r="AJ4" s="572"/>
      <c r="AK4" s="592"/>
      <c r="AL4" s="570"/>
      <c r="AM4" s="570"/>
      <c r="AN4" s="570"/>
      <c r="AO4" s="570"/>
      <c r="AP4" s="570"/>
      <c r="AQ4" s="570"/>
      <c r="AR4" s="570"/>
      <c r="AS4" s="570"/>
      <c r="AT4" s="570"/>
      <c r="AU4" s="570"/>
      <c r="AV4" s="570"/>
      <c r="AW4" s="570"/>
      <c r="AX4" s="570"/>
      <c r="AY4" s="570"/>
      <c r="AZ4" s="570"/>
      <c r="BA4" s="570"/>
      <c r="BB4" s="570"/>
      <c r="BC4" s="572"/>
      <c r="BD4" s="570"/>
      <c r="BE4" s="591"/>
      <c r="BF4" s="597"/>
      <c r="BG4" s="591"/>
      <c r="BH4" s="591"/>
      <c r="BI4" s="591"/>
      <c r="BJ4" s="591"/>
      <c r="BK4" s="585"/>
      <c r="BL4" s="585"/>
    </row>
    <row r="5" spans="1:65" s="70" customFormat="1" ht="9" customHeight="1">
      <c r="A5" s="586" t="s">
        <v>30</v>
      </c>
      <c r="B5" s="98"/>
      <c r="C5" s="97" t="s">
        <v>7</v>
      </c>
      <c r="D5" s="80">
        <f t="shared" ref="D5:AI5" si="0">SUM(D6:D12)</f>
        <v>4880</v>
      </c>
      <c r="E5" s="80">
        <f t="shared" si="0"/>
        <v>121</v>
      </c>
      <c r="F5" s="80">
        <f t="shared" si="0"/>
        <v>60</v>
      </c>
      <c r="G5" s="80">
        <f t="shared" si="0"/>
        <v>58</v>
      </c>
      <c r="H5" s="80">
        <f t="shared" si="0"/>
        <v>3</v>
      </c>
      <c r="I5" s="80">
        <f t="shared" si="0"/>
        <v>39</v>
      </c>
      <c r="J5" s="80">
        <f t="shared" si="0"/>
        <v>4</v>
      </c>
      <c r="K5" s="80">
        <f t="shared" si="0"/>
        <v>7</v>
      </c>
      <c r="L5" s="80">
        <f t="shared" si="0"/>
        <v>28</v>
      </c>
      <c r="M5" s="80">
        <f t="shared" si="0"/>
        <v>0</v>
      </c>
      <c r="N5" s="80">
        <f t="shared" si="0"/>
        <v>202</v>
      </c>
      <c r="O5" s="80">
        <f t="shared" si="0"/>
        <v>35</v>
      </c>
      <c r="P5" s="80">
        <f t="shared" si="0"/>
        <v>45</v>
      </c>
      <c r="Q5" s="80">
        <f t="shared" si="0"/>
        <v>29</v>
      </c>
      <c r="R5" s="80">
        <f t="shared" si="0"/>
        <v>5</v>
      </c>
      <c r="S5" s="80">
        <f t="shared" si="0"/>
        <v>76</v>
      </c>
      <c r="T5" s="80">
        <f t="shared" si="0"/>
        <v>12</v>
      </c>
      <c r="U5" s="80">
        <f t="shared" si="0"/>
        <v>22</v>
      </c>
      <c r="V5" s="80">
        <f t="shared" si="0"/>
        <v>26</v>
      </c>
      <c r="W5" s="80">
        <f t="shared" si="0"/>
        <v>592</v>
      </c>
      <c r="X5" s="80">
        <f t="shared" si="0"/>
        <v>1649</v>
      </c>
      <c r="Y5" s="80">
        <f t="shared" si="0"/>
        <v>644</v>
      </c>
      <c r="Z5" s="80">
        <f t="shared" si="0"/>
        <v>212</v>
      </c>
      <c r="AA5" s="80">
        <f t="shared" si="0"/>
        <v>432</v>
      </c>
      <c r="AB5" s="80">
        <f t="shared" si="0"/>
        <v>9</v>
      </c>
      <c r="AC5" s="95">
        <f t="shared" si="0"/>
        <v>279</v>
      </c>
      <c r="AD5" s="96">
        <f t="shared" si="0"/>
        <v>207</v>
      </c>
      <c r="AE5" s="89">
        <f t="shared" si="0"/>
        <v>45</v>
      </c>
      <c r="AF5" s="89">
        <f t="shared" si="0"/>
        <v>10</v>
      </c>
      <c r="AG5" s="89">
        <f t="shared" si="0"/>
        <v>3</v>
      </c>
      <c r="AH5" s="89">
        <f t="shared" si="0"/>
        <v>149</v>
      </c>
      <c r="AI5" s="89">
        <f t="shared" si="0"/>
        <v>0</v>
      </c>
      <c r="AJ5" s="80">
        <f t="shared" ref="AJ5:BL5" si="1">SUM(AJ6:AJ12)</f>
        <v>213</v>
      </c>
      <c r="AK5" s="80">
        <f t="shared" si="1"/>
        <v>194</v>
      </c>
      <c r="AL5" s="80">
        <f t="shared" si="1"/>
        <v>17</v>
      </c>
      <c r="AM5" s="80">
        <f t="shared" si="1"/>
        <v>2</v>
      </c>
      <c r="AN5" s="89">
        <f t="shared" si="1"/>
        <v>84</v>
      </c>
      <c r="AO5" s="89">
        <f t="shared" si="1"/>
        <v>5</v>
      </c>
      <c r="AP5" s="89">
        <f t="shared" si="1"/>
        <v>1</v>
      </c>
      <c r="AQ5" s="89">
        <f t="shared" si="1"/>
        <v>14</v>
      </c>
      <c r="AR5" s="89">
        <f t="shared" si="1"/>
        <v>52</v>
      </c>
      <c r="AS5" s="89">
        <f t="shared" si="1"/>
        <v>7</v>
      </c>
      <c r="AT5" s="89">
        <f t="shared" si="1"/>
        <v>5</v>
      </c>
      <c r="AU5" s="89">
        <f t="shared" si="1"/>
        <v>414</v>
      </c>
      <c r="AV5" s="89">
        <f t="shared" si="1"/>
        <v>17</v>
      </c>
      <c r="AW5" s="89">
        <f t="shared" si="1"/>
        <v>3</v>
      </c>
      <c r="AX5" s="89">
        <f t="shared" si="1"/>
        <v>93</v>
      </c>
      <c r="AY5" s="89">
        <f t="shared" si="1"/>
        <v>207</v>
      </c>
      <c r="AZ5" s="89">
        <f t="shared" si="1"/>
        <v>62</v>
      </c>
      <c r="BA5" s="89">
        <f t="shared" si="1"/>
        <v>17</v>
      </c>
      <c r="BB5" s="89">
        <f t="shared" si="1"/>
        <v>15</v>
      </c>
      <c r="BC5" s="89">
        <f t="shared" si="1"/>
        <v>167</v>
      </c>
      <c r="BD5" s="89">
        <f t="shared" si="1"/>
        <v>40</v>
      </c>
      <c r="BE5" s="89">
        <f t="shared" si="1"/>
        <v>9</v>
      </c>
      <c r="BF5" s="89">
        <f t="shared" si="1"/>
        <v>3</v>
      </c>
      <c r="BG5" s="89">
        <f t="shared" si="1"/>
        <v>4</v>
      </c>
      <c r="BH5" s="89">
        <f t="shared" si="1"/>
        <v>50</v>
      </c>
      <c r="BI5" s="89">
        <f t="shared" si="1"/>
        <v>14</v>
      </c>
      <c r="BJ5" s="89">
        <f t="shared" si="1"/>
        <v>25</v>
      </c>
      <c r="BK5" s="89">
        <f t="shared" si="1"/>
        <v>22</v>
      </c>
      <c r="BL5" s="95">
        <f t="shared" si="1"/>
        <v>212</v>
      </c>
      <c r="BM5" s="67"/>
    </row>
    <row r="6" spans="1:65" s="70" customFormat="1" ht="9" customHeight="1">
      <c r="A6" s="587"/>
      <c r="B6" s="94"/>
      <c r="C6" s="83" t="s">
        <v>0</v>
      </c>
      <c r="D6" s="80">
        <f t="shared" ref="D6:D12" si="2">SUM(E6,I6,N6,U6,V6,W6,X6,Y6,AB6,AC6,AD6,AJ6,AN6,AU6,BC6,BL6)</f>
        <v>1260</v>
      </c>
      <c r="E6" s="82">
        <v>84</v>
      </c>
      <c r="F6" s="80">
        <v>33</v>
      </c>
      <c r="G6" s="80">
        <v>48</v>
      </c>
      <c r="H6" s="80">
        <v>3</v>
      </c>
      <c r="I6" s="82">
        <v>9</v>
      </c>
      <c r="J6" s="80">
        <v>2</v>
      </c>
      <c r="K6" s="80">
        <v>3</v>
      </c>
      <c r="L6" s="80">
        <v>4</v>
      </c>
      <c r="M6" s="80">
        <v>0</v>
      </c>
      <c r="N6" s="80">
        <v>113</v>
      </c>
      <c r="O6" s="82">
        <v>16</v>
      </c>
      <c r="P6" s="80">
        <v>11</v>
      </c>
      <c r="Q6" s="80">
        <v>2</v>
      </c>
      <c r="R6" s="82">
        <v>2</v>
      </c>
      <c r="S6" s="82">
        <v>76</v>
      </c>
      <c r="T6" s="80">
        <v>6</v>
      </c>
      <c r="U6" s="80">
        <v>6</v>
      </c>
      <c r="V6" s="80">
        <v>6</v>
      </c>
      <c r="W6" s="80">
        <v>146</v>
      </c>
      <c r="X6" s="90">
        <v>371</v>
      </c>
      <c r="Y6" s="80">
        <v>102</v>
      </c>
      <c r="Z6" s="89">
        <v>43</v>
      </c>
      <c r="AA6" s="82">
        <v>59</v>
      </c>
      <c r="AB6" s="80">
        <v>3</v>
      </c>
      <c r="AC6" s="90">
        <v>104</v>
      </c>
      <c r="AD6" s="88">
        <v>35</v>
      </c>
      <c r="AE6" s="80">
        <v>4</v>
      </c>
      <c r="AF6" s="80">
        <v>2</v>
      </c>
      <c r="AG6" s="89">
        <v>1</v>
      </c>
      <c r="AH6" s="80">
        <v>28</v>
      </c>
      <c r="AI6" s="80">
        <v>0</v>
      </c>
      <c r="AJ6" s="80">
        <v>31</v>
      </c>
      <c r="AK6" s="80">
        <v>25</v>
      </c>
      <c r="AL6" s="80">
        <v>5</v>
      </c>
      <c r="AM6" s="80">
        <v>1</v>
      </c>
      <c r="AN6" s="82">
        <v>14</v>
      </c>
      <c r="AO6" s="80">
        <v>0</v>
      </c>
      <c r="AP6" s="80">
        <v>0</v>
      </c>
      <c r="AQ6" s="80">
        <v>2</v>
      </c>
      <c r="AR6" s="80">
        <v>12</v>
      </c>
      <c r="AS6" s="80">
        <v>0</v>
      </c>
      <c r="AT6" s="80">
        <v>0</v>
      </c>
      <c r="AU6" s="82">
        <v>145</v>
      </c>
      <c r="AV6" s="80">
        <v>6</v>
      </c>
      <c r="AW6" s="80">
        <v>0</v>
      </c>
      <c r="AX6" s="80">
        <v>26</v>
      </c>
      <c r="AY6" s="80">
        <v>95</v>
      </c>
      <c r="AZ6" s="80">
        <v>5</v>
      </c>
      <c r="BA6" s="80">
        <v>8</v>
      </c>
      <c r="BB6" s="80">
        <v>5</v>
      </c>
      <c r="BC6" s="82">
        <v>54</v>
      </c>
      <c r="BD6" s="80">
        <v>13</v>
      </c>
      <c r="BE6" s="80">
        <v>3</v>
      </c>
      <c r="BF6" s="80">
        <v>2</v>
      </c>
      <c r="BG6" s="80">
        <v>3</v>
      </c>
      <c r="BH6" s="85">
        <v>14</v>
      </c>
      <c r="BI6" s="86">
        <v>3</v>
      </c>
      <c r="BJ6" s="86">
        <v>6</v>
      </c>
      <c r="BK6" s="86">
        <v>10</v>
      </c>
      <c r="BL6" s="85">
        <v>37</v>
      </c>
    </row>
    <row r="7" spans="1:65" s="70" customFormat="1" ht="9" customHeight="1">
      <c r="A7" s="587"/>
      <c r="B7" s="94"/>
      <c r="C7" s="83" t="s">
        <v>1</v>
      </c>
      <c r="D7" s="80">
        <f t="shared" si="2"/>
        <v>563</v>
      </c>
      <c r="E7" s="82">
        <v>5</v>
      </c>
      <c r="F7" s="80">
        <v>2</v>
      </c>
      <c r="G7" s="80">
        <v>3</v>
      </c>
      <c r="H7" s="80">
        <v>0</v>
      </c>
      <c r="I7" s="82">
        <v>7</v>
      </c>
      <c r="J7" s="80">
        <v>1</v>
      </c>
      <c r="K7" s="80">
        <v>0</v>
      </c>
      <c r="L7" s="80">
        <v>6</v>
      </c>
      <c r="M7" s="80">
        <v>0</v>
      </c>
      <c r="N7" s="80">
        <v>19</v>
      </c>
      <c r="O7" s="80">
        <v>6</v>
      </c>
      <c r="P7" s="80">
        <v>5</v>
      </c>
      <c r="Q7" s="80">
        <v>7</v>
      </c>
      <c r="R7" s="80">
        <v>0</v>
      </c>
      <c r="S7" s="80">
        <v>0</v>
      </c>
      <c r="T7" s="80">
        <v>1</v>
      </c>
      <c r="U7" s="80">
        <v>2</v>
      </c>
      <c r="V7" s="80">
        <v>5</v>
      </c>
      <c r="W7" s="80">
        <v>91</v>
      </c>
      <c r="X7" s="90">
        <v>159</v>
      </c>
      <c r="Y7" s="80">
        <v>78</v>
      </c>
      <c r="Z7" s="89">
        <v>27</v>
      </c>
      <c r="AA7" s="82">
        <v>51</v>
      </c>
      <c r="AB7" s="80">
        <v>1</v>
      </c>
      <c r="AC7" s="90">
        <v>32</v>
      </c>
      <c r="AD7" s="88">
        <v>24</v>
      </c>
      <c r="AE7" s="80">
        <v>7</v>
      </c>
      <c r="AF7" s="80">
        <v>1</v>
      </c>
      <c r="AG7" s="89">
        <v>0</v>
      </c>
      <c r="AH7" s="80">
        <v>16</v>
      </c>
      <c r="AI7" s="80">
        <v>0</v>
      </c>
      <c r="AJ7" s="80">
        <v>18</v>
      </c>
      <c r="AK7" s="80">
        <v>15</v>
      </c>
      <c r="AL7" s="80">
        <v>3</v>
      </c>
      <c r="AM7" s="80">
        <v>0</v>
      </c>
      <c r="AN7" s="82">
        <v>10</v>
      </c>
      <c r="AO7" s="80">
        <v>1</v>
      </c>
      <c r="AP7" s="80">
        <v>0</v>
      </c>
      <c r="AQ7" s="80">
        <v>1</v>
      </c>
      <c r="AR7" s="80">
        <v>7</v>
      </c>
      <c r="AS7" s="80">
        <v>1</v>
      </c>
      <c r="AT7" s="80">
        <v>0</v>
      </c>
      <c r="AU7" s="82">
        <v>52</v>
      </c>
      <c r="AV7" s="80">
        <v>2</v>
      </c>
      <c r="AW7" s="80">
        <v>0</v>
      </c>
      <c r="AX7" s="80">
        <v>12</v>
      </c>
      <c r="AY7" s="80">
        <v>32</v>
      </c>
      <c r="AZ7" s="80">
        <v>5</v>
      </c>
      <c r="BA7" s="80">
        <v>1</v>
      </c>
      <c r="BB7" s="80">
        <v>0</v>
      </c>
      <c r="BC7" s="82">
        <v>26</v>
      </c>
      <c r="BD7" s="80">
        <v>4</v>
      </c>
      <c r="BE7" s="80">
        <v>1</v>
      </c>
      <c r="BF7" s="80">
        <v>0</v>
      </c>
      <c r="BG7" s="80">
        <v>1</v>
      </c>
      <c r="BH7" s="85">
        <v>9</v>
      </c>
      <c r="BI7" s="86">
        <v>1</v>
      </c>
      <c r="BJ7" s="86">
        <v>5</v>
      </c>
      <c r="BK7" s="86">
        <v>5</v>
      </c>
      <c r="BL7" s="85">
        <v>34</v>
      </c>
    </row>
    <row r="8" spans="1:65" s="70" customFormat="1" ht="9" customHeight="1">
      <c r="A8" s="587"/>
      <c r="B8" s="84"/>
      <c r="C8" s="83" t="s">
        <v>2</v>
      </c>
      <c r="D8" s="80">
        <f t="shared" si="2"/>
        <v>917</v>
      </c>
      <c r="E8" s="82">
        <v>12</v>
      </c>
      <c r="F8" s="80">
        <v>8</v>
      </c>
      <c r="G8" s="80">
        <v>4</v>
      </c>
      <c r="H8" s="80">
        <v>0</v>
      </c>
      <c r="I8" s="82">
        <v>7</v>
      </c>
      <c r="J8" s="80">
        <v>0</v>
      </c>
      <c r="K8" s="80">
        <v>3</v>
      </c>
      <c r="L8" s="80">
        <v>4</v>
      </c>
      <c r="M8" s="80">
        <v>0</v>
      </c>
      <c r="N8" s="80">
        <v>16</v>
      </c>
      <c r="O8" s="80">
        <v>5</v>
      </c>
      <c r="P8" s="80">
        <v>5</v>
      </c>
      <c r="Q8" s="80">
        <v>6</v>
      </c>
      <c r="R8" s="80">
        <v>0</v>
      </c>
      <c r="S8" s="80">
        <v>0</v>
      </c>
      <c r="T8" s="80">
        <v>0</v>
      </c>
      <c r="U8" s="80">
        <v>4</v>
      </c>
      <c r="V8" s="80">
        <v>3</v>
      </c>
      <c r="W8" s="80">
        <v>93</v>
      </c>
      <c r="X8" s="90">
        <v>391</v>
      </c>
      <c r="Y8" s="80">
        <v>154</v>
      </c>
      <c r="Z8" s="89">
        <v>50</v>
      </c>
      <c r="AA8" s="82">
        <v>104</v>
      </c>
      <c r="AB8" s="80">
        <v>1</v>
      </c>
      <c r="AC8" s="90">
        <v>54</v>
      </c>
      <c r="AD8" s="88">
        <v>34</v>
      </c>
      <c r="AE8" s="80">
        <v>8</v>
      </c>
      <c r="AF8" s="80">
        <v>2</v>
      </c>
      <c r="AG8" s="89">
        <v>0</v>
      </c>
      <c r="AH8" s="80">
        <v>24</v>
      </c>
      <c r="AI8" s="80">
        <v>0</v>
      </c>
      <c r="AJ8" s="80">
        <v>28</v>
      </c>
      <c r="AK8" s="80">
        <v>25</v>
      </c>
      <c r="AL8" s="80">
        <v>3</v>
      </c>
      <c r="AM8" s="80">
        <v>0</v>
      </c>
      <c r="AN8" s="82">
        <v>9</v>
      </c>
      <c r="AO8" s="80">
        <v>0</v>
      </c>
      <c r="AP8" s="80">
        <v>0</v>
      </c>
      <c r="AQ8" s="80">
        <v>0</v>
      </c>
      <c r="AR8" s="80">
        <v>9</v>
      </c>
      <c r="AS8" s="80">
        <v>0</v>
      </c>
      <c r="AT8" s="80">
        <v>0</v>
      </c>
      <c r="AU8" s="82">
        <v>67</v>
      </c>
      <c r="AV8" s="80">
        <v>6</v>
      </c>
      <c r="AW8" s="80">
        <v>0</v>
      </c>
      <c r="AX8" s="80">
        <v>11</v>
      </c>
      <c r="AY8" s="80">
        <v>30</v>
      </c>
      <c r="AZ8" s="80">
        <v>13</v>
      </c>
      <c r="BA8" s="80">
        <v>4</v>
      </c>
      <c r="BB8" s="80">
        <v>3</v>
      </c>
      <c r="BC8" s="82">
        <v>21</v>
      </c>
      <c r="BD8" s="80">
        <v>6</v>
      </c>
      <c r="BE8" s="80">
        <v>1</v>
      </c>
      <c r="BF8" s="80">
        <v>0</v>
      </c>
      <c r="BG8" s="80">
        <v>0</v>
      </c>
      <c r="BH8" s="85">
        <v>7</v>
      </c>
      <c r="BI8" s="86">
        <v>2</v>
      </c>
      <c r="BJ8" s="86">
        <v>3</v>
      </c>
      <c r="BK8" s="86">
        <v>2</v>
      </c>
      <c r="BL8" s="85">
        <v>23</v>
      </c>
    </row>
    <row r="9" spans="1:65" s="70" customFormat="1" ht="9" customHeight="1">
      <c r="A9" s="587"/>
      <c r="B9" s="84"/>
      <c r="C9" s="83" t="s">
        <v>3</v>
      </c>
      <c r="D9" s="80">
        <f t="shared" si="2"/>
        <v>611</v>
      </c>
      <c r="E9" s="82">
        <v>7</v>
      </c>
      <c r="F9" s="80">
        <v>5</v>
      </c>
      <c r="G9" s="80">
        <v>2</v>
      </c>
      <c r="H9" s="80">
        <v>0</v>
      </c>
      <c r="I9" s="82">
        <v>4</v>
      </c>
      <c r="J9" s="80">
        <v>0</v>
      </c>
      <c r="K9" s="80">
        <v>0</v>
      </c>
      <c r="L9" s="80">
        <v>4</v>
      </c>
      <c r="M9" s="80">
        <v>0</v>
      </c>
      <c r="N9" s="80">
        <v>19</v>
      </c>
      <c r="O9" s="80">
        <v>5</v>
      </c>
      <c r="P9" s="80">
        <v>8</v>
      </c>
      <c r="Q9" s="80">
        <v>3</v>
      </c>
      <c r="R9" s="80">
        <v>1</v>
      </c>
      <c r="S9" s="80">
        <v>0</v>
      </c>
      <c r="T9" s="80">
        <v>2</v>
      </c>
      <c r="U9" s="80">
        <v>5</v>
      </c>
      <c r="V9" s="80">
        <v>4</v>
      </c>
      <c r="W9" s="80">
        <v>71</v>
      </c>
      <c r="X9" s="90">
        <v>214</v>
      </c>
      <c r="Y9" s="80">
        <v>86</v>
      </c>
      <c r="Z9" s="89">
        <v>27</v>
      </c>
      <c r="AA9" s="82">
        <v>59</v>
      </c>
      <c r="AB9" s="80">
        <v>3</v>
      </c>
      <c r="AC9" s="90">
        <v>31</v>
      </c>
      <c r="AD9" s="88">
        <v>27</v>
      </c>
      <c r="AE9" s="80">
        <v>5</v>
      </c>
      <c r="AF9" s="80">
        <v>1</v>
      </c>
      <c r="AG9" s="89">
        <v>0</v>
      </c>
      <c r="AH9" s="80">
        <v>21</v>
      </c>
      <c r="AI9" s="80">
        <v>0</v>
      </c>
      <c r="AJ9" s="80">
        <v>31</v>
      </c>
      <c r="AK9" s="80">
        <v>27</v>
      </c>
      <c r="AL9" s="80">
        <v>3</v>
      </c>
      <c r="AM9" s="80">
        <v>1</v>
      </c>
      <c r="AN9" s="82">
        <v>11</v>
      </c>
      <c r="AO9" s="80">
        <v>1</v>
      </c>
      <c r="AP9" s="80">
        <v>1</v>
      </c>
      <c r="AQ9" s="80">
        <v>2</v>
      </c>
      <c r="AR9" s="80">
        <v>4</v>
      </c>
      <c r="AS9" s="80">
        <v>2</v>
      </c>
      <c r="AT9" s="80">
        <v>1</v>
      </c>
      <c r="AU9" s="82">
        <v>51</v>
      </c>
      <c r="AV9" s="80">
        <v>1</v>
      </c>
      <c r="AW9" s="80">
        <v>1</v>
      </c>
      <c r="AX9" s="80">
        <v>11</v>
      </c>
      <c r="AY9" s="80">
        <v>23</v>
      </c>
      <c r="AZ9" s="80">
        <v>10</v>
      </c>
      <c r="BA9" s="80">
        <v>2</v>
      </c>
      <c r="BB9" s="80">
        <v>3</v>
      </c>
      <c r="BC9" s="82">
        <v>17</v>
      </c>
      <c r="BD9" s="80">
        <v>5</v>
      </c>
      <c r="BE9" s="80">
        <v>0</v>
      </c>
      <c r="BF9" s="80">
        <v>0</v>
      </c>
      <c r="BG9" s="80">
        <v>0</v>
      </c>
      <c r="BH9" s="85">
        <v>4</v>
      </c>
      <c r="BI9" s="86">
        <v>2</v>
      </c>
      <c r="BJ9" s="86">
        <v>4</v>
      </c>
      <c r="BK9" s="86">
        <v>2</v>
      </c>
      <c r="BL9" s="85">
        <v>30</v>
      </c>
    </row>
    <row r="10" spans="1:65" s="70" customFormat="1" ht="9" customHeight="1">
      <c r="A10" s="587"/>
      <c r="B10" s="84"/>
      <c r="C10" s="83" t="s">
        <v>4</v>
      </c>
      <c r="D10" s="80">
        <f t="shared" si="2"/>
        <v>509</v>
      </c>
      <c r="E10" s="82">
        <v>7</v>
      </c>
      <c r="F10" s="80">
        <v>7</v>
      </c>
      <c r="G10" s="80">
        <v>0</v>
      </c>
      <c r="H10" s="80">
        <v>0</v>
      </c>
      <c r="I10" s="82">
        <v>1</v>
      </c>
      <c r="J10" s="80">
        <v>0</v>
      </c>
      <c r="K10" s="80">
        <v>0</v>
      </c>
      <c r="L10" s="80">
        <v>1</v>
      </c>
      <c r="M10" s="80">
        <v>0</v>
      </c>
      <c r="N10" s="80">
        <v>8</v>
      </c>
      <c r="O10" s="80">
        <v>0</v>
      </c>
      <c r="P10" s="80">
        <v>4</v>
      </c>
      <c r="Q10" s="80">
        <v>4</v>
      </c>
      <c r="R10" s="80">
        <v>0</v>
      </c>
      <c r="S10" s="80">
        <v>0</v>
      </c>
      <c r="T10" s="80">
        <v>0</v>
      </c>
      <c r="U10" s="80">
        <v>3</v>
      </c>
      <c r="V10" s="80">
        <v>4</v>
      </c>
      <c r="W10" s="80">
        <v>72</v>
      </c>
      <c r="X10" s="90">
        <v>145</v>
      </c>
      <c r="Y10" s="80">
        <v>88</v>
      </c>
      <c r="Z10" s="89">
        <v>21</v>
      </c>
      <c r="AA10" s="82">
        <v>67</v>
      </c>
      <c r="AB10" s="80">
        <v>1</v>
      </c>
      <c r="AC10" s="90">
        <v>14</v>
      </c>
      <c r="AD10" s="88">
        <v>30</v>
      </c>
      <c r="AE10" s="80">
        <v>8</v>
      </c>
      <c r="AF10" s="80">
        <v>1</v>
      </c>
      <c r="AG10" s="89">
        <v>0</v>
      </c>
      <c r="AH10" s="80">
        <v>21</v>
      </c>
      <c r="AI10" s="80">
        <v>0</v>
      </c>
      <c r="AJ10" s="80">
        <v>48</v>
      </c>
      <c r="AK10" s="80">
        <v>48</v>
      </c>
      <c r="AL10" s="80">
        <v>0</v>
      </c>
      <c r="AM10" s="80">
        <v>0</v>
      </c>
      <c r="AN10" s="82">
        <v>10</v>
      </c>
      <c r="AO10" s="80">
        <v>0</v>
      </c>
      <c r="AP10" s="80">
        <v>0</v>
      </c>
      <c r="AQ10" s="80">
        <v>2</v>
      </c>
      <c r="AR10" s="80">
        <v>7</v>
      </c>
      <c r="AS10" s="80">
        <v>0</v>
      </c>
      <c r="AT10" s="80">
        <v>1</v>
      </c>
      <c r="AU10" s="82">
        <v>34</v>
      </c>
      <c r="AV10" s="80">
        <v>1</v>
      </c>
      <c r="AW10" s="80">
        <v>0</v>
      </c>
      <c r="AX10" s="80">
        <v>19</v>
      </c>
      <c r="AY10" s="80">
        <v>8</v>
      </c>
      <c r="AZ10" s="80">
        <v>3</v>
      </c>
      <c r="BA10" s="80">
        <v>2</v>
      </c>
      <c r="BB10" s="80">
        <v>1</v>
      </c>
      <c r="BC10" s="82">
        <v>19</v>
      </c>
      <c r="BD10" s="80">
        <v>5</v>
      </c>
      <c r="BE10" s="80">
        <v>2</v>
      </c>
      <c r="BF10" s="80">
        <v>0</v>
      </c>
      <c r="BG10" s="80">
        <v>0</v>
      </c>
      <c r="BH10" s="85">
        <v>7</v>
      </c>
      <c r="BI10" s="86">
        <v>3</v>
      </c>
      <c r="BJ10" s="86">
        <v>2</v>
      </c>
      <c r="BK10" s="86">
        <v>0</v>
      </c>
      <c r="BL10" s="85">
        <v>25</v>
      </c>
    </row>
    <row r="11" spans="1:65" s="70" customFormat="1" ht="9" customHeight="1">
      <c r="A11" s="587"/>
      <c r="B11" s="84"/>
      <c r="C11" s="83" t="s">
        <v>5</v>
      </c>
      <c r="D11" s="80">
        <f t="shared" si="2"/>
        <v>614</v>
      </c>
      <c r="E11" s="82">
        <v>3</v>
      </c>
      <c r="F11" s="80">
        <v>3</v>
      </c>
      <c r="G11" s="80">
        <v>0</v>
      </c>
      <c r="H11" s="80">
        <v>0</v>
      </c>
      <c r="I11" s="82">
        <v>6</v>
      </c>
      <c r="J11" s="80">
        <v>0</v>
      </c>
      <c r="K11" s="80">
        <v>1</v>
      </c>
      <c r="L11" s="80">
        <v>5</v>
      </c>
      <c r="M11" s="80">
        <v>0</v>
      </c>
      <c r="N11" s="80">
        <v>12</v>
      </c>
      <c r="O11" s="80">
        <v>2</v>
      </c>
      <c r="P11" s="80">
        <v>4</v>
      </c>
      <c r="Q11" s="80">
        <v>3</v>
      </c>
      <c r="R11" s="80">
        <v>2</v>
      </c>
      <c r="S11" s="80">
        <v>0</v>
      </c>
      <c r="T11" s="80">
        <v>1</v>
      </c>
      <c r="U11" s="80">
        <v>1</v>
      </c>
      <c r="V11" s="80">
        <v>2</v>
      </c>
      <c r="W11" s="80">
        <v>81</v>
      </c>
      <c r="X11" s="90">
        <v>225</v>
      </c>
      <c r="Y11" s="80">
        <v>78</v>
      </c>
      <c r="Z11" s="89">
        <v>23</v>
      </c>
      <c r="AA11" s="82">
        <v>55</v>
      </c>
      <c r="AB11" s="80">
        <v>0</v>
      </c>
      <c r="AC11" s="90">
        <v>35</v>
      </c>
      <c r="AD11" s="88">
        <v>31</v>
      </c>
      <c r="AE11" s="80">
        <v>7</v>
      </c>
      <c r="AF11" s="80">
        <v>2</v>
      </c>
      <c r="AG11" s="89">
        <v>2</v>
      </c>
      <c r="AH11" s="80">
        <v>20</v>
      </c>
      <c r="AI11" s="80">
        <v>0</v>
      </c>
      <c r="AJ11" s="80">
        <v>30</v>
      </c>
      <c r="AK11" s="80">
        <v>27</v>
      </c>
      <c r="AL11" s="80">
        <v>3</v>
      </c>
      <c r="AM11" s="80">
        <v>0</v>
      </c>
      <c r="AN11" s="82">
        <v>16</v>
      </c>
      <c r="AO11" s="80">
        <v>2</v>
      </c>
      <c r="AP11" s="80">
        <v>0</v>
      </c>
      <c r="AQ11" s="80">
        <v>3</v>
      </c>
      <c r="AR11" s="80">
        <v>6</v>
      </c>
      <c r="AS11" s="80">
        <v>4</v>
      </c>
      <c r="AT11" s="80">
        <v>1</v>
      </c>
      <c r="AU11" s="82">
        <v>29</v>
      </c>
      <c r="AV11" s="80">
        <v>0</v>
      </c>
      <c r="AW11" s="80">
        <v>0</v>
      </c>
      <c r="AX11" s="80">
        <v>5</v>
      </c>
      <c r="AY11" s="80">
        <v>4</v>
      </c>
      <c r="AZ11" s="80">
        <v>17</v>
      </c>
      <c r="BA11" s="80">
        <v>0</v>
      </c>
      <c r="BB11" s="80">
        <v>3</v>
      </c>
      <c r="BC11" s="82">
        <v>23</v>
      </c>
      <c r="BD11" s="80">
        <v>6</v>
      </c>
      <c r="BE11" s="80">
        <v>2</v>
      </c>
      <c r="BF11" s="80">
        <v>1</v>
      </c>
      <c r="BG11" s="80">
        <v>0</v>
      </c>
      <c r="BH11" s="90">
        <v>6</v>
      </c>
      <c r="BI11" s="86">
        <v>2</v>
      </c>
      <c r="BJ11" s="86">
        <v>4</v>
      </c>
      <c r="BK11" s="86">
        <v>2</v>
      </c>
      <c r="BL11" s="85">
        <v>42</v>
      </c>
    </row>
    <row r="12" spans="1:65" s="70" customFormat="1" ht="9" customHeight="1">
      <c r="A12" s="587"/>
      <c r="B12" s="84"/>
      <c r="C12" s="83" t="s">
        <v>6</v>
      </c>
      <c r="D12" s="80">
        <f t="shared" si="2"/>
        <v>406</v>
      </c>
      <c r="E12" s="82">
        <v>3</v>
      </c>
      <c r="F12" s="80">
        <v>2</v>
      </c>
      <c r="G12" s="80">
        <v>1</v>
      </c>
      <c r="H12" s="80">
        <v>0</v>
      </c>
      <c r="I12" s="82">
        <v>5</v>
      </c>
      <c r="J12" s="80">
        <v>1</v>
      </c>
      <c r="K12" s="80">
        <v>0</v>
      </c>
      <c r="L12" s="80">
        <v>4</v>
      </c>
      <c r="M12" s="80">
        <v>0</v>
      </c>
      <c r="N12" s="80">
        <v>15</v>
      </c>
      <c r="O12" s="80">
        <v>1</v>
      </c>
      <c r="P12" s="80">
        <v>8</v>
      </c>
      <c r="Q12" s="80">
        <v>4</v>
      </c>
      <c r="R12" s="80">
        <v>0</v>
      </c>
      <c r="S12" s="80">
        <v>0</v>
      </c>
      <c r="T12" s="80">
        <v>2</v>
      </c>
      <c r="U12" s="80">
        <v>1</v>
      </c>
      <c r="V12" s="80">
        <v>2</v>
      </c>
      <c r="W12" s="80">
        <v>38</v>
      </c>
      <c r="X12" s="90">
        <v>144</v>
      </c>
      <c r="Y12" s="80">
        <v>58</v>
      </c>
      <c r="Z12" s="89">
        <v>21</v>
      </c>
      <c r="AA12" s="82">
        <v>37</v>
      </c>
      <c r="AB12" s="80">
        <v>0</v>
      </c>
      <c r="AC12" s="90">
        <v>9</v>
      </c>
      <c r="AD12" s="88">
        <v>26</v>
      </c>
      <c r="AE12" s="80">
        <v>6</v>
      </c>
      <c r="AF12" s="80">
        <v>1</v>
      </c>
      <c r="AG12" s="89">
        <v>0</v>
      </c>
      <c r="AH12" s="80">
        <v>19</v>
      </c>
      <c r="AI12" s="80">
        <v>0</v>
      </c>
      <c r="AJ12" s="80">
        <v>27</v>
      </c>
      <c r="AK12" s="80">
        <v>27</v>
      </c>
      <c r="AL12" s="80">
        <v>0</v>
      </c>
      <c r="AM12" s="80">
        <v>0</v>
      </c>
      <c r="AN12" s="82">
        <v>14</v>
      </c>
      <c r="AO12" s="80">
        <v>1</v>
      </c>
      <c r="AP12" s="80">
        <v>0</v>
      </c>
      <c r="AQ12" s="80">
        <v>4</v>
      </c>
      <c r="AR12" s="80">
        <v>7</v>
      </c>
      <c r="AS12" s="80">
        <v>0</v>
      </c>
      <c r="AT12" s="80">
        <v>2</v>
      </c>
      <c r="AU12" s="82">
        <v>36</v>
      </c>
      <c r="AV12" s="80">
        <v>1</v>
      </c>
      <c r="AW12" s="80">
        <v>2</v>
      </c>
      <c r="AX12" s="80">
        <v>9</v>
      </c>
      <c r="AY12" s="80">
        <v>15</v>
      </c>
      <c r="AZ12" s="80">
        <v>9</v>
      </c>
      <c r="BA12" s="80">
        <v>0</v>
      </c>
      <c r="BB12" s="80">
        <v>0</v>
      </c>
      <c r="BC12" s="82">
        <v>7</v>
      </c>
      <c r="BD12" s="80">
        <v>1</v>
      </c>
      <c r="BE12" s="80">
        <v>0</v>
      </c>
      <c r="BF12" s="80">
        <v>0</v>
      </c>
      <c r="BG12" s="80">
        <v>0</v>
      </c>
      <c r="BH12" s="90">
        <v>3</v>
      </c>
      <c r="BI12" s="86">
        <v>1</v>
      </c>
      <c r="BJ12" s="86">
        <v>1</v>
      </c>
      <c r="BK12" s="86">
        <v>1</v>
      </c>
      <c r="BL12" s="85">
        <v>21</v>
      </c>
    </row>
    <row r="13" spans="1:65" s="70" customFormat="1" ht="3" customHeight="1">
      <c r="A13" s="93"/>
      <c r="B13" s="84"/>
      <c r="C13" s="83"/>
      <c r="D13" s="80"/>
      <c r="E13" s="80"/>
      <c r="F13" s="80"/>
      <c r="G13" s="80"/>
      <c r="H13" s="80"/>
      <c r="I13" s="80"/>
      <c r="J13" s="80"/>
      <c r="K13" s="80"/>
      <c r="L13" s="80"/>
      <c r="M13" s="80"/>
      <c r="N13" s="80"/>
      <c r="O13" s="80"/>
      <c r="P13" s="80"/>
      <c r="Q13" s="80"/>
      <c r="R13" s="80"/>
      <c r="S13" s="80"/>
      <c r="T13" s="80"/>
      <c r="U13" s="80"/>
      <c r="V13" s="80"/>
      <c r="W13" s="80"/>
      <c r="X13" s="90"/>
      <c r="Y13" s="80"/>
      <c r="Z13" s="89"/>
      <c r="AA13" s="80"/>
      <c r="AB13" s="80"/>
      <c r="AC13" s="90"/>
      <c r="AD13" s="89"/>
      <c r="AE13" s="80"/>
      <c r="AF13" s="80"/>
      <c r="AG13" s="80"/>
      <c r="AH13" s="89"/>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90"/>
      <c r="BG13" s="90"/>
      <c r="BH13" s="90"/>
      <c r="BI13" s="92"/>
      <c r="BJ13" s="92"/>
      <c r="BK13" s="92"/>
      <c r="BL13" s="91"/>
    </row>
    <row r="14" spans="1:65" s="70" customFormat="1" ht="9" customHeight="1">
      <c r="A14" s="568" t="s">
        <v>7</v>
      </c>
      <c r="B14" s="84"/>
      <c r="C14" s="83" t="s">
        <v>29</v>
      </c>
      <c r="D14" s="80">
        <f t="shared" ref="D14:D29" si="3">SUM(E14,I14,N14,U14,V14,W14,X14,Y14,AB14,AC14,AD14,AJ14,AN14,AU14,BC14,BL14)</f>
        <v>309</v>
      </c>
      <c r="E14" s="80">
        <f t="shared" ref="E14:AJ14" si="4">SUM(E16,E18,E20,E22,E24,E26,E28)</f>
        <v>3</v>
      </c>
      <c r="F14" s="80">
        <f t="shared" si="4"/>
        <v>2</v>
      </c>
      <c r="G14" s="80">
        <f t="shared" si="4"/>
        <v>1</v>
      </c>
      <c r="H14" s="80">
        <f t="shared" si="4"/>
        <v>0</v>
      </c>
      <c r="I14" s="80">
        <f t="shared" si="4"/>
        <v>1</v>
      </c>
      <c r="J14" s="80">
        <f t="shared" si="4"/>
        <v>0</v>
      </c>
      <c r="K14" s="80">
        <f t="shared" si="4"/>
        <v>0</v>
      </c>
      <c r="L14" s="80">
        <f t="shared" si="4"/>
        <v>1</v>
      </c>
      <c r="M14" s="80">
        <f t="shared" si="4"/>
        <v>0</v>
      </c>
      <c r="N14" s="80">
        <f t="shared" si="4"/>
        <v>24</v>
      </c>
      <c r="O14" s="80">
        <f t="shared" si="4"/>
        <v>2</v>
      </c>
      <c r="P14" s="80">
        <f t="shared" si="4"/>
        <v>18</v>
      </c>
      <c r="Q14" s="80">
        <f t="shared" si="4"/>
        <v>1</v>
      </c>
      <c r="R14" s="80">
        <f t="shared" si="4"/>
        <v>1</v>
      </c>
      <c r="S14" s="80">
        <f t="shared" si="4"/>
        <v>0</v>
      </c>
      <c r="T14" s="80">
        <f t="shared" si="4"/>
        <v>2</v>
      </c>
      <c r="U14" s="80">
        <f t="shared" si="4"/>
        <v>1</v>
      </c>
      <c r="V14" s="80">
        <f t="shared" si="4"/>
        <v>0</v>
      </c>
      <c r="W14" s="80">
        <f t="shared" si="4"/>
        <v>41</v>
      </c>
      <c r="X14" s="80">
        <f t="shared" si="4"/>
        <v>114</v>
      </c>
      <c r="Y14" s="80">
        <f t="shared" si="4"/>
        <v>77</v>
      </c>
      <c r="Z14" s="80">
        <f t="shared" si="4"/>
        <v>18</v>
      </c>
      <c r="AA14" s="80">
        <f t="shared" si="4"/>
        <v>59</v>
      </c>
      <c r="AB14" s="80">
        <f t="shared" si="4"/>
        <v>0</v>
      </c>
      <c r="AC14" s="90">
        <f t="shared" si="4"/>
        <v>7</v>
      </c>
      <c r="AD14" s="89">
        <f t="shared" si="4"/>
        <v>2</v>
      </c>
      <c r="AE14" s="80">
        <f t="shared" si="4"/>
        <v>1</v>
      </c>
      <c r="AF14" s="80">
        <f t="shared" si="4"/>
        <v>1</v>
      </c>
      <c r="AG14" s="80">
        <f t="shared" si="4"/>
        <v>0</v>
      </c>
      <c r="AH14" s="80">
        <f t="shared" si="4"/>
        <v>0</v>
      </c>
      <c r="AI14" s="80">
        <f t="shared" si="4"/>
        <v>0</v>
      </c>
      <c r="AJ14" s="80">
        <f t="shared" si="4"/>
        <v>1</v>
      </c>
      <c r="AK14" s="80">
        <f t="shared" ref="AK14:BB14" si="5">SUM(AK16,AK18,AK20,AK22,AK24,AK26,AK28)</f>
        <v>1</v>
      </c>
      <c r="AL14" s="80">
        <f t="shared" si="5"/>
        <v>0</v>
      </c>
      <c r="AM14" s="80">
        <f t="shared" si="5"/>
        <v>0</v>
      </c>
      <c r="AN14" s="80">
        <f t="shared" si="5"/>
        <v>10</v>
      </c>
      <c r="AO14" s="80">
        <f t="shared" si="5"/>
        <v>0</v>
      </c>
      <c r="AP14" s="80">
        <f t="shared" si="5"/>
        <v>0</v>
      </c>
      <c r="AQ14" s="80">
        <f t="shared" si="5"/>
        <v>2</v>
      </c>
      <c r="AR14" s="80">
        <f t="shared" si="5"/>
        <v>5</v>
      </c>
      <c r="AS14" s="80">
        <f t="shared" si="5"/>
        <v>0</v>
      </c>
      <c r="AT14" s="80">
        <f t="shared" si="5"/>
        <v>3</v>
      </c>
      <c r="AU14" s="80">
        <f t="shared" si="5"/>
        <v>3</v>
      </c>
      <c r="AV14" s="80">
        <f t="shared" si="5"/>
        <v>0</v>
      </c>
      <c r="AW14" s="80">
        <f t="shared" si="5"/>
        <v>0</v>
      </c>
      <c r="AX14" s="80">
        <f t="shared" si="5"/>
        <v>0</v>
      </c>
      <c r="AY14" s="80">
        <f t="shared" si="5"/>
        <v>3</v>
      </c>
      <c r="AZ14" s="80">
        <f t="shared" si="5"/>
        <v>0</v>
      </c>
      <c r="BA14" s="80">
        <f t="shared" si="5"/>
        <v>0</v>
      </c>
      <c r="BB14" s="80">
        <f t="shared" si="5"/>
        <v>0</v>
      </c>
      <c r="BC14" s="80">
        <v>6</v>
      </c>
      <c r="BD14" s="80">
        <f t="shared" ref="BD14:BF15" si="6">SUM(BD16,BD18,BD20,BD22,BD24,BD26,BD28)</f>
        <v>2</v>
      </c>
      <c r="BE14" s="80">
        <f t="shared" si="6"/>
        <v>1</v>
      </c>
      <c r="BF14" s="80">
        <f t="shared" si="6"/>
        <v>0</v>
      </c>
      <c r="BG14" s="80">
        <v>0</v>
      </c>
      <c r="BH14" s="80">
        <v>1</v>
      </c>
      <c r="BI14" s="80">
        <v>1</v>
      </c>
      <c r="BJ14" s="80">
        <f t="shared" ref="BJ14:BL15" si="7">SUM(BJ16,BJ18,BJ20,BJ22,BJ24,BJ26,BJ28)</f>
        <v>0</v>
      </c>
      <c r="BK14" s="80">
        <f t="shared" si="7"/>
        <v>1</v>
      </c>
      <c r="BL14" s="90">
        <f t="shared" si="7"/>
        <v>19</v>
      </c>
      <c r="BM14" s="67"/>
    </row>
    <row r="15" spans="1:65" s="70" customFormat="1" ht="9" customHeight="1">
      <c r="A15" s="568"/>
      <c r="B15" s="84"/>
      <c r="C15" s="83" t="s">
        <v>28</v>
      </c>
      <c r="D15" s="80">
        <f t="shared" si="3"/>
        <v>253</v>
      </c>
      <c r="E15" s="80">
        <f t="shared" ref="E15:AJ15" si="8">SUM(E17,E19,E21,E23,E25,E27,E29)</f>
        <v>2</v>
      </c>
      <c r="F15" s="80">
        <f t="shared" si="8"/>
        <v>1</v>
      </c>
      <c r="G15" s="80">
        <f t="shared" si="8"/>
        <v>1</v>
      </c>
      <c r="H15" s="80">
        <f t="shared" si="8"/>
        <v>0</v>
      </c>
      <c r="I15" s="80">
        <f t="shared" si="8"/>
        <v>1</v>
      </c>
      <c r="J15" s="80">
        <f t="shared" si="8"/>
        <v>0</v>
      </c>
      <c r="K15" s="80">
        <f t="shared" si="8"/>
        <v>0</v>
      </c>
      <c r="L15" s="80">
        <f t="shared" si="8"/>
        <v>1</v>
      </c>
      <c r="M15" s="80">
        <f t="shared" si="8"/>
        <v>0</v>
      </c>
      <c r="N15" s="80">
        <f t="shared" si="8"/>
        <v>8</v>
      </c>
      <c r="O15" s="80">
        <f t="shared" si="8"/>
        <v>2</v>
      </c>
      <c r="P15" s="80">
        <f t="shared" si="8"/>
        <v>3</v>
      </c>
      <c r="Q15" s="80">
        <f t="shared" si="8"/>
        <v>0</v>
      </c>
      <c r="R15" s="80">
        <f t="shared" si="8"/>
        <v>2</v>
      </c>
      <c r="S15" s="80">
        <f t="shared" si="8"/>
        <v>0</v>
      </c>
      <c r="T15" s="80">
        <f t="shared" si="8"/>
        <v>1</v>
      </c>
      <c r="U15" s="80">
        <f t="shared" si="8"/>
        <v>0</v>
      </c>
      <c r="V15" s="80">
        <f t="shared" si="8"/>
        <v>0</v>
      </c>
      <c r="W15" s="80">
        <f t="shared" si="8"/>
        <v>15</v>
      </c>
      <c r="X15" s="80">
        <f t="shared" si="8"/>
        <v>150</v>
      </c>
      <c r="Y15" s="80">
        <f t="shared" si="8"/>
        <v>19</v>
      </c>
      <c r="Z15" s="80">
        <f t="shared" si="8"/>
        <v>6</v>
      </c>
      <c r="AA15" s="80">
        <f t="shared" si="8"/>
        <v>12</v>
      </c>
      <c r="AB15" s="80">
        <f t="shared" si="8"/>
        <v>1</v>
      </c>
      <c r="AC15" s="90">
        <f t="shared" si="8"/>
        <v>23</v>
      </c>
      <c r="AD15" s="89">
        <f t="shared" si="8"/>
        <v>2</v>
      </c>
      <c r="AE15" s="89">
        <f t="shared" si="8"/>
        <v>1</v>
      </c>
      <c r="AF15" s="89">
        <f t="shared" si="8"/>
        <v>1</v>
      </c>
      <c r="AG15" s="89">
        <f t="shared" si="8"/>
        <v>0</v>
      </c>
      <c r="AH15" s="89">
        <f t="shared" si="8"/>
        <v>0</v>
      </c>
      <c r="AI15" s="89">
        <f t="shared" si="8"/>
        <v>0</v>
      </c>
      <c r="AJ15" s="80">
        <f t="shared" si="8"/>
        <v>0</v>
      </c>
      <c r="AK15" s="80">
        <f t="shared" ref="AK15:BB15" si="9">SUM(AK17,AK19,AK21,AK23,AK25,AK27,AK29)</f>
        <v>0</v>
      </c>
      <c r="AL15" s="80">
        <f t="shared" si="9"/>
        <v>0</v>
      </c>
      <c r="AM15" s="80">
        <f t="shared" si="9"/>
        <v>0</v>
      </c>
      <c r="AN15" s="89">
        <f t="shared" si="9"/>
        <v>8</v>
      </c>
      <c r="AO15" s="89">
        <f t="shared" si="9"/>
        <v>0</v>
      </c>
      <c r="AP15" s="89">
        <f t="shared" si="9"/>
        <v>0</v>
      </c>
      <c r="AQ15" s="89">
        <f t="shared" si="9"/>
        <v>2</v>
      </c>
      <c r="AR15" s="89">
        <f t="shared" si="9"/>
        <v>2</v>
      </c>
      <c r="AS15" s="89">
        <f t="shared" si="9"/>
        <v>2</v>
      </c>
      <c r="AT15" s="89">
        <f t="shared" si="9"/>
        <v>2</v>
      </c>
      <c r="AU15" s="89">
        <f t="shared" si="9"/>
        <v>5</v>
      </c>
      <c r="AV15" s="89">
        <f t="shared" si="9"/>
        <v>0</v>
      </c>
      <c r="AW15" s="89">
        <f t="shared" si="9"/>
        <v>0</v>
      </c>
      <c r="AX15" s="89">
        <f t="shared" si="9"/>
        <v>2</v>
      </c>
      <c r="AY15" s="89">
        <f t="shared" si="9"/>
        <v>2</v>
      </c>
      <c r="AZ15" s="89">
        <f t="shared" si="9"/>
        <v>0</v>
      </c>
      <c r="BA15" s="89">
        <f t="shared" si="9"/>
        <v>0</v>
      </c>
      <c r="BB15" s="89">
        <f t="shared" si="9"/>
        <v>1</v>
      </c>
      <c r="BC15" s="89">
        <f>SUM(BC17,BC19,BC21,BC23,BC25,BC27,BC29)</f>
        <v>6</v>
      </c>
      <c r="BD15" s="89">
        <f t="shared" si="6"/>
        <v>3</v>
      </c>
      <c r="BE15" s="89">
        <f t="shared" si="6"/>
        <v>2</v>
      </c>
      <c r="BF15" s="89">
        <f t="shared" si="6"/>
        <v>0</v>
      </c>
      <c r="BG15" s="89">
        <f>SUM(BG17,BG19,BG21,BG23,BG25,BG27,BG29)</f>
        <v>0</v>
      </c>
      <c r="BH15" s="89">
        <f>SUM(BH17,BH19,BH21,BH23,BH25,BH27,BH29)</f>
        <v>0</v>
      </c>
      <c r="BI15" s="89">
        <f>SUM(BI17,BI19,BI21,BI23,BI25,BI27,BI29)</f>
        <v>0</v>
      </c>
      <c r="BJ15" s="89">
        <f t="shared" si="7"/>
        <v>0</v>
      </c>
      <c r="BK15" s="89">
        <f t="shared" si="7"/>
        <v>1</v>
      </c>
      <c r="BL15" s="90">
        <f t="shared" si="7"/>
        <v>13</v>
      </c>
    </row>
    <row r="16" spans="1:65" s="70" customFormat="1" ht="9" customHeight="1">
      <c r="A16" s="568" t="s">
        <v>0</v>
      </c>
      <c r="B16" s="84"/>
      <c r="C16" s="83" t="s">
        <v>29</v>
      </c>
      <c r="D16" s="80">
        <f t="shared" si="3"/>
        <v>64</v>
      </c>
      <c r="E16" s="80">
        <v>2</v>
      </c>
      <c r="F16" s="76">
        <v>1</v>
      </c>
      <c r="G16" s="76">
        <v>1</v>
      </c>
      <c r="H16" s="76">
        <v>0</v>
      </c>
      <c r="I16" s="82">
        <v>0</v>
      </c>
      <c r="J16" s="82">
        <v>0</v>
      </c>
      <c r="K16" s="82">
        <v>0</v>
      </c>
      <c r="L16" s="82">
        <v>0</v>
      </c>
      <c r="M16" s="82">
        <v>0</v>
      </c>
      <c r="N16" s="82">
        <v>2</v>
      </c>
      <c r="O16" s="76">
        <v>0</v>
      </c>
      <c r="P16" s="76">
        <v>2</v>
      </c>
      <c r="Q16" s="76">
        <v>0</v>
      </c>
      <c r="R16" s="76">
        <v>0</v>
      </c>
      <c r="S16" s="76">
        <v>0</v>
      </c>
      <c r="T16" s="76">
        <v>0</v>
      </c>
      <c r="U16" s="82">
        <v>1</v>
      </c>
      <c r="V16" s="82">
        <v>0</v>
      </c>
      <c r="W16" s="76">
        <v>9</v>
      </c>
      <c r="X16" s="81">
        <v>27</v>
      </c>
      <c r="Y16" s="80">
        <v>10</v>
      </c>
      <c r="Z16" s="88">
        <v>4</v>
      </c>
      <c r="AA16" s="82">
        <v>6</v>
      </c>
      <c r="AB16" s="76">
        <v>0</v>
      </c>
      <c r="AC16" s="81">
        <v>1</v>
      </c>
      <c r="AD16" s="88">
        <v>1</v>
      </c>
      <c r="AE16" s="76">
        <v>0</v>
      </c>
      <c r="AF16" s="76">
        <v>1</v>
      </c>
      <c r="AG16" s="76">
        <v>0</v>
      </c>
      <c r="AH16" s="76">
        <v>0</v>
      </c>
      <c r="AI16" s="87">
        <v>0</v>
      </c>
      <c r="AJ16" s="87">
        <v>0</v>
      </c>
      <c r="AK16" s="82">
        <v>0</v>
      </c>
      <c r="AL16" s="82">
        <v>0</v>
      </c>
      <c r="AM16" s="76">
        <v>0</v>
      </c>
      <c r="AN16" s="76">
        <v>1</v>
      </c>
      <c r="AO16" s="76">
        <v>0</v>
      </c>
      <c r="AP16" s="76">
        <v>0</v>
      </c>
      <c r="AQ16" s="76">
        <v>0</v>
      </c>
      <c r="AR16" s="76">
        <v>1</v>
      </c>
      <c r="AS16" s="76">
        <v>0</v>
      </c>
      <c r="AT16" s="82">
        <v>0</v>
      </c>
      <c r="AU16" s="76">
        <v>1</v>
      </c>
      <c r="AV16" s="76">
        <v>0</v>
      </c>
      <c r="AW16" s="76">
        <v>0</v>
      </c>
      <c r="AX16" s="76">
        <v>0</v>
      </c>
      <c r="AY16" s="76">
        <v>1</v>
      </c>
      <c r="AZ16" s="76">
        <v>0</v>
      </c>
      <c r="BA16" s="76">
        <v>0</v>
      </c>
      <c r="BB16" s="76">
        <v>0</v>
      </c>
      <c r="BC16" s="76">
        <v>2</v>
      </c>
      <c r="BD16" s="76">
        <v>1</v>
      </c>
      <c r="BE16" s="76">
        <v>0</v>
      </c>
      <c r="BF16" s="76">
        <v>0</v>
      </c>
      <c r="BG16" s="76">
        <v>0</v>
      </c>
      <c r="BH16" s="81">
        <v>0</v>
      </c>
      <c r="BI16" s="86">
        <v>0</v>
      </c>
      <c r="BJ16" s="86">
        <v>0</v>
      </c>
      <c r="BK16" s="86">
        <v>1</v>
      </c>
      <c r="BL16" s="85">
        <v>7</v>
      </c>
    </row>
    <row r="17" spans="1:64" s="70" customFormat="1" ht="9" customHeight="1">
      <c r="A17" s="568"/>
      <c r="B17" s="84"/>
      <c r="C17" s="83" t="s">
        <v>28</v>
      </c>
      <c r="D17" s="80">
        <f t="shared" si="3"/>
        <v>63</v>
      </c>
      <c r="E17" s="80">
        <v>2</v>
      </c>
      <c r="F17" s="76">
        <v>1</v>
      </c>
      <c r="G17" s="76">
        <v>1</v>
      </c>
      <c r="H17" s="76">
        <v>0</v>
      </c>
      <c r="I17" s="82">
        <v>0</v>
      </c>
      <c r="J17" s="82">
        <v>0</v>
      </c>
      <c r="K17" s="82">
        <v>0</v>
      </c>
      <c r="L17" s="82">
        <v>0</v>
      </c>
      <c r="M17" s="82">
        <v>0</v>
      </c>
      <c r="N17" s="82">
        <v>2</v>
      </c>
      <c r="O17" s="76">
        <v>0</v>
      </c>
      <c r="P17" s="76">
        <v>2</v>
      </c>
      <c r="Q17" s="76">
        <v>0</v>
      </c>
      <c r="R17" s="76">
        <v>0</v>
      </c>
      <c r="S17" s="76">
        <v>0</v>
      </c>
      <c r="T17" s="76">
        <v>0</v>
      </c>
      <c r="U17" s="82">
        <v>0</v>
      </c>
      <c r="V17" s="82">
        <v>0</v>
      </c>
      <c r="W17" s="76">
        <v>2</v>
      </c>
      <c r="X17" s="81">
        <v>38</v>
      </c>
      <c r="Y17" s="80">
        <v>2</v>
      </c>
      <c r="Z17" s="88">
        <v>1</v>
      </c>
      <c r="AA17" s="82">
        <v>1</v>
      </c>
      <c r="AB17" s="76">
        <v>0</v>
      </c>
      <c r="AC17" s="81">
        <v>7</v>
      </c>
      <c r="AD17" s="88">
        <v>0</v>
      </c>
      <c r="AE17" s="76">
        <v>0</v>
      </c>
      <c r="AF17" s="76">
        <v>0</v>
      </c>
      <c r="AG17" s="76">
        <v>0</v>
      </c>
      <c r="AH17" s="76">
        <v>0</v>
      </c>
      <c r="AI17" s="89">
        <v>0</v>
      </c>
      <c r="AJ17" s="87">
        <v>0</v>
      </c>
      <c r="AK17" s="82">
        <v>0</v>
      </c>
      <c r="AL17" s="82">
        <v>0</v>
      </c>
      <c r="AM17" s="76">
        <v>0</v>
      </c>
      <c r="AN17" s="76">
        <v>1</v>
      </c>
      <c r="AO17" s="76">
        <v>0</v>
      </c>
      <c r="AP17" s="76">
        <v>0</v>
      </c>
      <c r="AQ17" s="76">
        <v>0</v>
      </c>
      <c r="AR17" s="76">
        <v>1</v>
      </c>
      <c r="AS17" s="76">
        <v>0</v>
      </c>
      <c r="AT17" s="82">
        <v>0</v>
      </c>
      <c r="AU17" s="76">
        <v>1</v>
      </c>
      <c r="AV17" s="76">
        <v>0</v>
      </c>
      <c r="AW17" s="76">
        <v>0</v>
      </c>
      <c r="AX17" s="76">
        <v>0</v>
      </c>
      <c r="AY17" s="76">
        <v>1</v>
      </c>
      <c r="AZ17" s="76">
        <v>0</v>
      </c>
      <c r="BA17" s="76">
        <v>0</v>
      </c>
      <c r="BB17" s="76">
        <v>0</v>
      </c>
      <c r="BC17" s="76">
        <v>4</v>
      </c>
      <c r="BD17" s="76">
        <v>2</v>
      </c>
      <c r="BE17" s="76">
        <v>1</v>
      </c>
      <c r="BF17" s="76">
        <v>0</v>
      </c>
      <c r="BG17" s="76">
        <v>0</v>
      </c>
      <c r="BH17" s="81">
        <v>0</v>
      </c>
      <c r="BI17" s="86">
        <v>0</v>
      </c>
      <c r="BJ17" s="86">
        <v>0</v>
      </c>
      <c r="BK17" s="86">
        <v>1</v>
      </c>
      <c r="BL17" s="85">
        <v>4</v>
      </c>
    </row>
    <row r="18" spans="1:64" s="70" customFormat="1" ht="9" customHeight="1">
      <c r="A18" s="568" t="s">
        <v>1</v>
      </c>
      <c r="B18" s="84"/>
      <c r="C18" s="83" t="s">
        <v>29</v>
      </c>
      <c r="D18" s="80">
        <f t="shared" si="3"/>
        <v>39</v>
      </c>
      <c r="E18" s="80">
        <v>0</v>
      </c>
      <c r="F18" s="81">
        <v>0</v>
      </c>
      <c r="G18" s="81">
        <v>0</v>
      </c>
      <c r="H18" s="81">
        <v>0</v>
      </c>
      <c r="I18" s="81">
        <v>0</v>
      </c>
      <c r="J18" s="81">
        <v>0</v>
      </c>
      <c r="K18" s="81">
        <v>0</v>
      </c>
      <c r="L18" s="81">
        <v>0</v>
      </c>
      <c r="M18" s="81">
        <v>0</v>
      </c>
      <c r="N18" s="82">
        <v>4</v>
      </c>
      <c r="O18" s="81">
        <v>1</v>
      </c>
      <c r="P18" s="76">
        <v>2</v>
      </c>
      <c r="Q18" s="76">
        <v>0</v>
      </c>
      <c r="R18" s="76">
        <v>0</v>
      </c>
      <c r="S18" s="76">
        <v>0</v>
      </c>
      <c r="T18" s="76">
        <v>1</v>
      </c>
      <c r="U18" s="76">
        <v>0</v>
      </c>
      <c r="V18" s="76">
        <v>0</v>
      </c>
      <c r="W18" s="76">
        <v>9</v>
      </c>
      <c r="X18" s="81">
        <v>12</v>
      </c>
      <c r="Y18" s="80">
        <v>13</v>
      </c>
      <c r="Z18" s="81">
        <v>2</v>
      </c>
      <c r="AA18" s="76">
        <v>11</v>
      </c>
      <c r="AB18" s="81">
        <v>0</v>
      </c>
      <c r="AC18" s="81">
        <v>1</v>
      </c>
      <c r="AD18" s="88">
        <v>0</v>
      </c>
      <c r="AE18" s="76">
        <v>0</v>
      </c>
      <c r="AF18" s="76">
        <v>0</v>
      </c>
      <c r="AG18" s="76">
        <v>0</v>
      </c>
      <c r="AH18" s="76">
        <v>0</v>
      </c>
      <c r="AI18" s="76">
        <v>0</v>
      </c>
      <c r="AJ18" s="87">
        <v>0</v>
      </c>
      <c r="AK18" s="87">
        <v>0</v>
      </c>
      <c r="AL18" s="87">
        <v>0</v>
      </c>
      <c r="AM18" s="87">
        <v>0</v>
      </c>
      <c r="AN18" s="76">
        <v>0</v>
      </c>
      <c r="AO18" s="81">
        <v>0</v>
      </c>
      <c r="AP18" s="81">
        <v>0</v>
      </c>
      <c r="AQ18" s="81">
        <v>0</v>
      </c>
      <c r="AR18" s="81">
        <v>0</v>
      </c>
      <c r="AS18" s="81">
        <v>0</v>
      </c>
      <c r="AT18" s="81">
        <v>0</v>
      </c>
      <c r="AU18" s="76">
        <v>0</v>
      </c>
      <c r="AV18" s="81">
        <v>0</v>
      </c>
      <c r="AW18" s="81">
        <v>0</v>
      </c>
      <c r="AX18" s="81">
        <v>0</v>
      </c>
      <c r="AY18" s="81">
        <v>0</v>
      </c>
      <c r="AZ18" s="81">
        <v>0</v>
      </c>
      <c r="BA18" s="81">
        <v>0</v>
      </c>
      <c r="BB18" s="81">
        <v>0</v>
      </c>
      <c r="BC18" s="76">
        <v>0</v>
      </c>
      <c r="BD18" s="81">
        <v>0</v>
      </c>
      <c r="BE18" s="81">
        <v>0</v>
      </c>
      <c r="BF18" s="81">
        <v>0</v>
      </c>
      <c r="BG18" s="81">
        <v>0</v>
      </c>
      <c r="BH18" s="81">
        <v>0</v>
      </c>
      <c r="BI18" s="86">
        <v>0</v>
      </c>
      <c r="BJ18" s="86">
        <v>0</v>
      </c>
      <c r="BK18" s="86">
        <v>0</v>
      </c>
      <c r="BL18" s="85">
        <v>0</v>
      </c>
    </row>
    <row r="19" spans="1:64" s="70" customFormat="1" ht="9" customHeight="1">
      <c r="A19" s="568"/>
      <c r="B19" s="84"/>
      <c r="C19" s="83" t="s">
        <v>28</v>
      </c>
      <c r="D19" s="80">
        <f t="shared" si="3"/>
        <v>19</v>
      </c>
      <c r="E19" s="80">
        <v>0</v>
      </c>
      <c r="F19" s="81">
        <v>0</v>
      </c>
      <c r="G19" s="81">
        <v>0</v>
      </c>
      <c r="H19" s="81">
        <v>0</v>
      </c>
      <c r="I19" s="81">
        <v>0</v>
      </c>
      <c r="J19" s="81">
        <v>0</v>
      </c>
      <c r="K19" s="81">
        <v>0</v>
      </c>
      <c r="L19" s="81">
        <v>0</v>
      </c>
      <c r="M19" s="81">
        <v>0</v>
      </c>
      <c r="N19" s="82">
        <v>2</v>
      </c>
      <c r="O19" s="81">
        <v>1</v>
      </c>
      <c r="P19" s="76">
        <v>0</v>
      </c>
      <c r="Q19" s="76">
        <v>0</v>
      </c>
      <c r="R19" s="76">
        <v>0</v>
      </c>
      <c r="S19" s="76">
        <v>0</v>
      </c>
      <c r="T19" s="76">
        <v>1</v>
      </c>
      <c r="U19" s="76">
        <v>0</v>
      </c>
      <c r="V19" s="76">
        <v>0</v>
      </c>
      <c r="W19" s="76">
        <v>4</v>
      </c>
      <c r="X19" s="81">
        <v>9</v>
      </c>
      <c r="Y19" s="80">
        <v>2</v>
      </c>
      <c r="Z19" s="81">
        <v>2</v>
      </c>
      <c r="AA19" s="76">
        <v>0</v>
      </c>
      <c r="AB19" s="81">
        <v>0</v>
      </c>
      <c r="AC19" s="81">
        <v>1</v>
      </c>
      <c r="AD19" s="88">
        <v>0</v>
      </c>
      <c r="AE19" s="76">
        <v>0</v>
      </c>
      <c r="AF19" s="76">
        <v>0</v>
      </c>
      <c r="AG19" s="76">
        <v>0</v>
      </c>
      <c r="AH19" s="76">
        <v>0</v>
      </c>
      <c r="AI19" s="76">
        <v>0</v>
      </c>
      <c r="AJ19" s="87">
        <v>0</v>
      </c>
      <c r="AK19" s="87">
        <v>0</v>
      </c>
      <c r="AL19" s="87">
        <v>0</v>
      </c>
      <c r="AM19" s="87">
        <v>0</v>
      </c>
      <c r="AN19" s="76">
        <v>1</v>
      </c>
      <c r="AO19" s="81">
        <v>0</v>
      </c>
      <c r="AP19" s="81">
        <v>0</v>
      </c>
      <c r="AQ19" s="81">
        <v>1</v>
      </c>
      <c r="AR19" s="81">
        <v>0</v>
      </c>
      <c r="AS19" s="81">
        <v>0</v>
      </c>
      <c r="AT19" s="81">
        <v>0</v>
      </c>
      <c r="AU19" s="76">
        <v>0</v>
      </c>
      <c r="AV19" s="81">
        <v>0</v>
      </c>
      <c r="AW19" s="81">
        <v>0</v>
      </c>
      <c r="AX19" s="81">
        <v>0</v>
      </c>
      <c r="AY19" s="81">
        <v>0</v>
      </c>
      <c r="AZ19" s="81">
        <v>0</v>
      </c>
      <c r="BA19" s="81">
        <v>0</v>
      </c>
      <c r="BB19" s="81">
        <v>0</v>
      </c>
      <c r="BC19" s="76">
        <v>0</v>
      </c>
      <c r="BD19" s="81">
        <v>0</v>
      </c>
      <c r="BE19" s="81">
        <v>0</v>
      </c>
      <c r="BF19" s="81">
        <v>0</v>
      </c>
      <c r="BG19" s="81">
        <v>0</v>
      </c>
      <c r="BH19" s="81">
        <v>0</v>
      </c>
      <c r="BI19" s="86">
        <v>0</v>
      </c>
      <c r="BJ19" s="86">
        <v>0</v>
      </c>
      <c r="BK19" s="86">
        <v>0</v>
      </c>
      <c r="BL19" s="85">
        <v>0</v>
      </c>
    </row>
    <row r="20" spans="1:64" s="70" customFormat="1" ht="9" customHeight="1">
      <c r="A20" s="568" t="s">
        <v>2</v>
      </c>
      <c r="B20" s="84"/>
      <c r="C20" s="83" t="s">
        <v>29</v>
      </c>
      <c r="D20" s="80">
        <f t="shared" si="3"/>
        <v>46</v>
      </c>
      <c r="E20" s="80">
        <v>0</v>
      </c>
      <c r="F20" s="76">
        <v>0</v>
      </c>
      <c r="G20" s="76">
        <v>0</v>
      </c>
      <c r="H20" s="76">
        <v>0</v>
      </c>
      <c r="I20" s="76">
        <v>0</v>
      </c>
      <c r="J20" s="76">
        <v>0</v>
      </c>
      <c r="K20" s="76">
        <v>0</v>
      </c>
      <c r="L20" s="76">
        <v>0</v>
      </c>
      <c r="M20" s="76">
        <v>0</v>
      </c>
      <c r="N20" s="82">
        <v>4</v>
      </c>
      <c r="O20" s="76">
        <v>1</v>
      </c>
      <c r="P20" s="76">
        <v>1</v>
      </c>
      <c r="Q20" s="76">
        <v>0</v>
      </c>
      <c r="R20" s="76">
        <v>1</v>
      </c>
      <c r="S20" s="76">
        <v>0</v>
      </c>
      <c r="T20" s="76">
        <v>1</v>
      </c>
      <c r="U20" s="76">
        <v>0</v>
      </c>
      <c r="V20" s="76">
        <v>0</v>
      </c>
      <c r="W20" s="76">
        <v>5</v>
      </c>
      <c r="X20" s="81">
        <v>19</v>
      </c>
      <c r="Y20" s="80">
        <v>10</v>
      </c>
      <c r="Z20" s="88">
        <v>4</v>
      </c>
      <c r="AA20" s="82">
        <v>6</v>
      </c>
      <c r="AB20" s="76">
        <v>0</v>
      </c>
      <c r="AC20" s="81">
        <v>3</v>
      </c>
      <c r="AD20" s="88">
        <v>0</v>
      </c>
      <c r="AE20" s="76">
        <v>0</v>
      </c>
      <c r="AF20" s="76">
        <v>0</v>
      </c>
      <c r="AG20" s="76">
        <v>0</v>
      </c>
      <c r="AH20" s="87">
        <v>0</v>
      </c>
      <c r="AI20" s="87">
        <v>0</v>
      </c>
      <c r="AJ20" s="87">
        <v>0</v>
      </c>
      <c r="AK20" s="87">
        <v>0</v>
      </c>
      <c r="AL20" s="87">
        <v>0</v>
      </c>
      <c r="AM20" s="87">
        <v>0</v>
      </c>
      <c r="AN20" s="76">
        <v>1</v>
      </c>
      <c r="AO20" s="76">
        <v>0</v>
      </c>
      <c r="AP20" s="76">
        <v>0</v>
      </c>
      <c r="AQ20" s="76">
        <v>0</v>
      </c>
      <c r="AR20" s="76">
        <v>1</v>
      </c>
      <c r="AS20" s="76">
        <v>0</v>
      </c>
      <c r="AT20" s="82">
        <v>0</v>
      </c>
      <c r="AU20" s="76">
        <v>1</v>
      </c>
      <c r="AV20" s="76">
        <v>0</v>
      </c>
      <c r="AW20" s="76">
        <v>0</v>
      </c>
      <c r="AX20" s="76">
        <v>0</v>
      </c>
      <c r="AY20" s="76">
        <v>1</v>
      </c>
      <c r="AZ20" s="76">
        <v>0</v>
      </c>
      <c r="BA20" s="76">
        <v>0</v>
      </c>
      <c r="BB20" s="76">
        <v>0</v>
      </c>
      <c r="BC20" s="76">
        <v>2</v>
      </c>
      <c r="BD20" s="76">
        <v>0</v>
      </c>
      <c r="BE20" s="76">
        <v>1</v>
      </c>
      <c r="BF20" s="76">
        <v>0</v>
      </c>
      <c r="BG20" s="76">
        <v>0</v>
      </c>
      <c r="BH20" s="81">
        <v>1</v>
      </c>
      <c r="BI20" s="86">
        <v>0</v>
      </c>
      <c r="BJ20" s="86">
        <v>0</v>
      </c>
      <c r="BK20" s="86">
        <v>0</v>
      </c>
      <c r="BL20" s="85">
        <v>1</v>
      </c>
    </row>
    <row r="21" spans="1:64" s="70" customFormat="1" ht="9" customHeight="1">
      <c r="A21" s="568"/>
      <c r="B21" s="84"/>
      <c r="C21" s="83" t="s">
        <v>28</v>
      </c>
      <c r="D21" s="80">
        <f t="shared" si="3"/>
        <v>59</v>
      </c>
      <c r="E21" s="80">
        <v>0</v>
      </c>
      <c r="F21" s="76">
        <v>0</v>
      </c>
      <c r="G21" s="76">
        <v>0</v>
      </c>
      <c r="H21" s="76">
        <v>0</v>
      </c>
      <c r="I21" s="76">
        <v>0</v>
      </c>
      <c r="J21" s="76">
        <v>0</v>
      </c>
      <c r="K21" s="76">
        <v>0</v>
      </c>
      <c r="L21" s="76">
        <v>0</v>
      </c>
      <c r="M21" s="76">
        <v>0</v>
      </c>
      <c r="N21" s="82">
        <v>3</v>
      </c>
      <c r="O21" s="76">
        <v>1</v>
      </c>
      <c r="P21" s="76">
        <v>1</v>
      </c>
      <c r="Q21" s="76">
        <v>0</v>
      </c>
      <c r="R21" s="76">
        <v>1</v>
      </c>
      <c r="S21" s="76">
        <v>0</v>
      </c>
      <c r="T21" s="76">
        <v>0</v>
      </c>
      <c r="U21" s="76">
        <v>0</v>
      </c>
      <c r="V21" s="76">
        <v>0</v>
      </c>
      <c r="W21" s="76">
        <v>3</v>
      </c>
      <c r="X21" s="81">
        <v>42</v>
      </c>
      <c r="Y21" s="80">
        <v>1</v>
      </c>
      <c r="Z21" s="88">
        <v>0</v>
      </c>
      <c r="AA21" s="82">
        <v>1</v>
      </c>
      <c r="AB21" s="76">
        <v>0</v>
      </c>
      <c r="AC21" s="81">
        <v>7</v>
      </c>
      <c r="AD21" s="88">
        <v>1</v>
      </c>
      <c r="AE21" s="76">
        <v>0</v>
      </c>
      <c r="AF21" s="76">
        <v>1</v>
      </c>
      <c r="AG21" s="76">
        <v>0</v>
      </c>
      <c r="AH21" s="76">
        <v>0</v>
      </c>
      <c r="AI21" s="89">
        <v>0</v>
      </c>
      <c r="AJ21" s="87">
        <v>0</v>
      </c>
      <c r="AK21" s="87">
        <v>0</v>
      </c>
      <c r="AL21" s="87">
        <v>0</v>
      </c>
      <c r="AM21" s="87">
        <v>0</v>
      </c>
      <c r="AN21" s="76">
        <v>1</v>
      </c>
      <c r="AO21" s="76">
        <v>0</v>
      </c>
      <c r="AP21" s="76">
        <v>0</v>
      </c>
      <c r="AQ21" s="76">
        <v>0</v>
      </c>
      <c r="AR21" s="76">
        <v>1</v>
      </c>
      <c r="AS21" s="76">
        <v>0</v>
      </c>
      <c r="AT21" s="82">
        <v>0</v>
      </c>
      <c r="AU21" s="76">
        <v>0</v>
      </c>
      <c r="AV21" s="76">
        <v>0</v>
      </c>
      <c r="AW21" s="76">
        <v>0</v>
      </c>
      <c r="AX21" s="76">
        <v>0</v>
      </c>
      <c r="AY21" s="76">
        <v>0</v>
      </c>
      <c r="AZ21" s="76">
        <v>0</v>
      </c>
      <c r="BA21" s="76">
        <v>0</v>
      </c>
      <c r="BB21" s="76">
        <v>0</v>
      </c>
      <c r="BC21" s="76">
        <v>1</v>
      </c>
      <c r="BD21" s="76">
        <v>0</v>
      </c>
      <c r="BE21" s="76">
        <v>1</v>
      </c>
      <c r="BF21" s="76">
        <v>0</v>
      </c>
      <c r="BG21" s="76">
        <v>0</v>
      </c>
      <c r="BH21" s="81">
        <v>0</v>
      </c>
      <c r="BI21" s="86">
        <v>0</v>
      </c>
      <c r="BJ21" s="86">
        <v>0</v>
      </c>
      <c r="BK21" s="86">
        <v>0</v>
      </c>
      <c r="BL21" s="85">
        <v>0</v>
      </c>
    </row>
    <row r="22" spans="1:64" s="70" customFormat="1" ht="9" customHeight="1">
      <c r="A22" s="568" t="s">
        <v>3</v>
      </c>
      <c r="B22" s="84"/>
      <c r="C22" s="83" t="s">
        <v>29</v>
      </c>
      <c r="D22" s="80">
        <f t="shared" si="3"/>
        <v>57</v>
      </c>
      <c r="E22" s="80">
        <v>0</v>
      </c>
      <c r="F22" s="76">
        <v>0</v>
      </c>
      <c r="G22" s="76">
        <v>0</v>
      </c>
      <c r="H22" s="76">
        <v>0</v>
      </c>
      <c r="I22" s="82">
        <v>1</v>
      </c>
      <c r="J22" s="76">
        <v>0</v>
      </c>
      <c r="K22" s="76">
        <v>0</v>
      </c>
      <c r="L22" s="76">
        <v>1</v>
      </c>
      <c r="M22" s="76">
        <v>0</v>
      </c>
      <c r="N22" s="82">
        <v>4</v>
      </c>
      <c r="O22" s="76">
        <v>0</v>
      </c>
      <c r="P22" s="76">
        <v>4</v>
      </c>
      <c r="Q22" s="76">
        <v>0</v>
      </c>
      <c r="R22" s="76">
        <v>0</v>
      </c>
      <c r="S22" s="76">
        <v>0</v>
      </c>
      <c r="T22" s="76">
        <v>0</v>
      </c>
      <c r="U22" s="76">
        <v>0</v>
      </c>
      <c r="V22" s="76">
        <v>0</v>
      </c>
      <c r="W22" s="76">
        <v>8</v>
      </c>
      <c r="X22" s="81">
        <v>17</v>
      </c>
      <c r="Y22" s="80">
        <v>15</v>
      </c>
      <c r="Z22" s="88">
        <v>4</v>
      </c>
      <c r="AA22" s="82">
        <v>11</v>
      </c>
      <c r="AB22" s="76">
        <v>0</v>
      </c>
      <c r="AC22" s="81">
        <v>1</v>
      </c>
      <c r="AD22" s="88">
        <v>0</v>
      </c>
      <c r="AE22" s="76">
        <v>0</v>
      </c>
      <c r="AF22" s="76">
        <v>0</v>
      </c>
      <c r="AG22" s="76">
        <v>0</v>
      </c>
      <c r="AH22" s="76">
        <v>0</v>
      </c>
      <c r="AI22" s="87">
        <v>0</v>
      </c>
      <c r="AJ22" s="87">
        <v>1</v>
      </c>
      <c r="AK22" s="82">
        <v>1</v>
      </c>
      <c r="AL22" s="87">
        <v>0</v>
      </c>
      <c r="AM22" s="87">
        <v>0</v>
      </c>
      <c r="AN22" s="76">
        <v>3</v>
      </c>
      <c r="AO22" s="76">
        <v>0</v>
      </c>
      <c r="AP22" s="76">
        <v>0</v>
      </c>
      <c r="AQ22" s="76">
        <v>1</v>
      </c>
      <c r="AR22" s="76">
        <v>0</v>
      </c>
      <c r="AS22" s="76">
        <v>0</v>
      </c>
      <c r="AT22" s="82">
        <v>2</v>
      </c>
      <c r="AU22" s="76">
        <v>1</v>
      </c>
      <c r="AV22" s="76">
        <v>0</v>
      </c>
      <c r="AW22" s="76">
        <v>0</v>
      </c>
      <c r="AX22" s="76">
        <v>0</v>
      </c>
      <c r="AY22" s="76">
        <v>1</v>
      </c>
      <c r="AZ22" s="76">
        <v>0</v>
      </c>
      <c r="BA22" s="76">
        <v>0</v>
      </c>
      <c r="BB22" s="76">
        <v>0</v>
      </c>
      <c r="BC22" s="76">
        <v>0</v>
      </c>
      <c r="BD22" s="76">
        <v>0</v>
      </c>
      <c r="BE22" s="76">
        <v>0</v>
      </c>
      <c r="BF22" s="76">
        <v>0</v>
      </c>
      <c r="BG22" s="76">
        <v>0</v>
      </c>
      <c r="BH22" s="81">
        <v>0</v>
      </c>
      <c r="BI22" s="86">
        <v>0</v>
      </c>
      <c r="BJ22" s="86">
        <v>0</v>
      </c>
      <c r="BK22" s="86">
        <v>0</v>
      </c>
      <c r="BL22" s="85">
        <v>6</v>
      </c>
    </row>
    <row r="23" spans="1:64" s="70" customFormat="1" ht="9" customHeight="1">
      <c r="A23" s="568"/>
      <c r="B23" s="84"/>
      <c r="C23" s="83" t="s">
        <v>28</v>
      </c>
      <c r="D23" s="80">
        <f t="shared" si="3"/>
        <v>28</v>
      </c>
      <c r="E23" s="80">
        <v>0</v>
      </c>
      <c r="F23" s="76">
        <v>0</v>
      </c>
      <c r="G23" s="76">
        <v>0</v>
      </c>
      <c r="H23" s="76">
        <v>0</v>
      </c>
      <c r="I23" s="82">
        <v>1</v>
      </c>
      <c r="J23" s="76">
        <v>0</v>
      </c>
      <c r="K23" s="76">
        <v>0</v>
      </c>
      <c r="L23" s="76">
        <v>1</v>
      </c>
      <c r="M23" s="76">
        <v>0</v>
      </c>
      <c r="N23" s="82">
        <v>0</v>
      </c>
      <c r="O23" s="76">
        <v>0</v>
      </c>
      <c r="P23" s="76">
        <v>0</v>
      </c>
      <c r="Q23" s="76">
        <v>0</v>
      </c>
      <c r="R23" s="76">
        <v>0</v>
      </c>
      <c r="S23" s="76">
        <v>0</v>
      </c>
      <c r="T23" s="76">
        <v>0</v>
      </c>
      <c r="U23" s="76">
        <v>0</v>
      </c>
      <c r="V23" s="76">
        <v>0</v>
      </c>
      <c r="W23" s="76">
        <v>3</v>
      </c>
      <c r="X23" s="81">
        <v>10</v>
      </c>
      <c r="Y23" s="80">
        <v>9</v>
      </c>
      <c r="Z23" s="88">
        <v>2</v>
      </c>
      <c r="AA23" s="82">
        <v>6</v>
      </c>
      <c r="AB23" s="76">
        <v>1</v>
      </c>
      <c r="AC23" s="81">
        <v>1</v>
      </c>
      <c r="AD23" s="88">
        <v>0</v>
      </c>
      <c r="AE23" s="76">
        <v>0</v>
      </c>
      <c r="AF23" s="76">
        <v>0</v>
      </c>
      <c r="AG23" s="76">
        <v>0</v>
      </c>
      <c r="AH23" s="76">
        <v>0</v>
      </c>
      <c r="AI23" s="89">
        <v>0</v>
      </c>
      <c r="AJ23" s="87">
        <v>0</v>
      </c>
      <c r="AK23" s="82">
        <v>0</v>
      </c>
      <c r="AL23" s="87">
        <v>0</v>
      </c>
      <c r="AM23" s="87">
        <v>0</v>
      </c>
      <c r="AN23" s="76">
        <v>0</v>
      </c>
      <c r="AO23" s="76">
        <v>0</v>
      </c>
      <c r="AP23" s="76">
        <v>0</v>
      </c>
      <c r="AQ23" s="76">
        <v>0</v>
      </c>
      <c r="AR23" s="76">
        <v>0</v>
      </c>
      <c r="AS23" s="76">
        <v>0</v>
      </c>
      <c r="AT23" s="82">
        <v>0</v>
      </c>
      <c r="AU23" s="76">
        <v>0</v>
      </c>
      <c r="AV23" s="76">
        <v>0</v>
      </c>
      <c r="AW23" s="76">
        <v>0</v>
      </c>
      <c r="AX23" s="76">
        <v>0</v>
      </c>
      <c r="AY23" s="76">
        <v>0</v>
      </c>
      <c r="AZ23" s="76">
        <v>0</v>
      </c>
      <c r="BA23" s="76">
        <v>0</v>
      </c>
      <c r="BB23" s="76">
        <v>0</v>
      </c>
      <c r="BC23" s="76">
        <v>1</v>
      </c>
      <c r="BD23" s="76">
        <v>1</v>
      </c>
      <c r="BE23" s="76">
        <v>0</v>
      </c>
      <c r="BF23" s="76">
        <v>0</v>
      </c>
      <c r="BG23" s="76">
        <v>0</v>
      </c>
      <c r="BH23" s="81">
        <v>0</v>
      </c>
      <c r="BI23" s="86">
        <v>0</v>
      </c>
      <c r="BJ23" s="86">
        <v>0</v>
      </c>
      <c r="BK23" s="86">
        <v>0</v>
      </c>
      <c r="BL23" s="85">
        <v>2</v>
      </c>
    </row>
    <row r="24" spans="1:64" s="70" customFormat="1" ht="9" customHeight="1">
      <c r="A24" s="568" t="s">
        <v>4</v>
      </c>
      <c r="B24" s="84"/>
      <c r="C24" s="83" t="s">
        <v>29</v>
      </c>
      <c r="D24" s="80">
        <f t="shared" si="3"/>
        <v>28</v>
      </c>
      <c r="E24" s="80">
        <v>0</v>
      </c>
      <c r="F24" s="76">
        <v>0</v>
      </c>
      <c r="G24" s="76">
        <v>0</v>
      </c>
      <c r="H24" s="76">
        <v>0</v>
      </c>
      <c r="I24" s="76">
        <v>0</v>
      </c>
      <c r="J24" s="76">
        <v>0</v>
      </c>
      <c r="K24" s="76">
        <v>0</v>
      </c>
      <c r="L24" s="76">
        <v>0</v>
      </c>
      <c r="M24" s="76">
        <v>0</v>
      </c>
      <c r="N24" s="82">
        <v>2</v>
      </c>
      <c r="O24" s="76">
        <v>0</v>
      </c>
      <c r="P24" s="76">
        <v>2</v>
      </c>
      <c r="Q24" s="76">
        <v>0</v>
      </c>
      <c r="R24" s="76">
        <v>0</v>
      </c>
      <c r="S24" s="76">
        <v>0</v>
      </c>
      <c r="T24" s="76">
        <v>0</v>
      </c>
      <c r="U24" s="76">
        <v>0</v>
      </c>
      <c r="V24" s="76">
        <v>0</v>
      </c>
      <c r="W24" s="76">
        <v>5</v>
      </c>
      <c r="X24" s="81">
        <v>10</v>
      </c>
      <c r="Y24" s="80">
        <v>8</v>
      </c>
      <c r="Z24" s="88">
        <v>1</v>
      </c>
      <c r="AA24" s="82">
        <v>7</v>
      </c>
      <c r="AB24" s="76">
        <v>0</v>
      </c>
      <c r="AC24" s="81">
        <v>1</v>
      </c>
      <c r="AD24" s="88">
        <v>0</v>
      </c>
      <c r="AE24" s="76">
        <v>0</v>
      </c>
      <c r="AF24" s="76">
        <v>0</v>
      </c>
      <c r="AG24" s="76">
        <v>0</v>
      </c>
      <c r="AH24" s="76">
        <v>0</v>
      </c>
      <c r="AI24" s="87">
        <v>0</v>
      </c>
      <c r="AJ24" s="87">
        <v>0</v>
      </c>
      <c r="AK24" s="87">
        <v>0</v>
      </c>
      <c r="AL24" s="87">
        <v>0</v>
      </c>
      <c r="AM24" s="87">
        <v>0</v>
      </c>
      <c r="AN24" s="76">
        <v>2</v>
      </c>
      <c r="AO24" s="76">
        <v>0</v>
      </c>
      <c r="AP24" s="76">
        <v>0</v>
      </c>
      <c r="AQ24" s="76">
        <v>0</v>
      </c>
      <c r="AR24" s="76">
        <v>2</v>
      </c>
      <c r="AS24" s="76">
        <v>0</v>
      </c>
      <c r="AT24" s="82">
        <v>0</v>
      </c>
      <c r="AU24" s="76">
        <v>0</v>
      </c>
      <c r="AV24" s="76">
        <v>0</v>
      </c>
      <c r="AW24" s="76">
        <v>0</v>
      </c>
      <c r="AX24" s="76">
        <v>0</v>
      </c>
      <c r="AY24" s="76">
        <v>0</v>
      </c>
      <c r="AZ24" s="76">
        <v>0</v>
      </c>
      <c r="BA24" s="76">
        <v>0</v>
      </c>
      <c r="BB24" s="76">
        <v>0</v>
      </c>
      <c r="BC24" s="76">
        <v>0</v>
      </c>
      <c r="BD24" s="76">
        <v>0</v>
      </c>
      <c r="BE24" s="76">
        <v>0</v>
      </c>
      <c r="BF24" s="76">
        <v>0</v>
      </c>
      <c r="BG24" s="76">
        <v>0</v>
      </c>
      <c r="BH24" s="81">
        <v>0</v>
      </c>
      <c r="BI24" s="86">
        <v>0</v>
      </c>
      <c r="BJ24" s="86">
        <v>0</v>
      </c>
      <c r="BK24" s="86">
        <v>0</v>
      </c>
      <c r="BL24" s="85">
        <v>0</v>
      </c>
    </row>
    <row r="25" spans="1:64" s="70" customFormat="1" ht="9" customHeight="1">
      <c r="A25" s="568"/>
      <c r="B25" s="84"/>
      <c r="C25" s="83" t="s">
        <v>28</v>
      </c>
      <c r="D25" s="80">
        <f t="shared" si="3"/>
        <v>18</v>
      </c>
      <c r="E25" s="80">
        <v>0</v>
      </c>
      <c r="F25" s="76">
        <v>0</v>
      </c>
      <c r="G25" s="76">
        <v>0</v>
      </c>
      <c r="H25" s="76">
        <v>0</v>
      </c>
      <c r="I25" s="76">
        <v>0</v>
      </c>
      <c r="J25" s="76">
        <v>0</v>
      </c>
      <c r="K25" s="76">
        <v>0</v>
      </c>
      <c r="L25" s="76">
        <v>0</v>
      </c>
      <c r="M25" s="76">
        <v>0</v>
      </c>
      <c r="N25" s="82">
        <v>0</v>
      </c>
      <c r="O25" s="76">
        <v>0</v>
      </c>
      <c r="P25" s="76">
        <v>0</v>
      </c>
      <c r="Q25" s="76">
        <v>0</v>
      </c>
      <c r="R25" s="76">
        <v>0</v>
      </c>
      <c r="S25" s="76">
        <v>0</v>
      </c>
      <c r="T25" s="76">
        <v>0</v>
      </c>
      <c r="U25" s="76">
        <v>0</v>
      </c>
      <c r="V25" s="76">
        <v>0</v>
      </c>
      <c r="W25" s="76">
        <v>2</v>
      </c>
      <c r="X25" s="81">
        <v>10</v>
      </c>
      <c r="Y25" s="80">
        <v>2</v>
      </c>
      <c r="Z25" s="88">
        <v>0</v>
      </c>
      <c r="AA25" s="82">
        <v>2</v>
      </c>
      <c r="AB25" s="76">
        <v>0</v>
      </c>
      <c r="AC25" s="81">
        <v>2</v>
      </c>
      <c r="AD25" s="88">
        <v>0</v>
      </c>
      <c r="AE25" s="76">
        <v>0</v>
      </c>
      <c r="AF25" s="76">
        <v>0</v>
      </c>
      <c r="AG25" s="76">
        <v>0</v>
      </c>
      <c r="AH25" s="76">
        <v>0</v>
      </c>
      <c r="AI25" s="89">
        <v>0</v>
      </c>
      <c r="AJ25" s="87">
        <v>0</v>
      </c>
      <c r="AK25" s="87">
        <v>0</v>
      </c>
      <c r="AL25" s="87">
        <v>0</v>
      </c>
      <c r="AM25" s="87">
        <v>0</v>
      </c>
      <c r="AN25" s="76">
        <v>0</v>
      </c>
      <c r="AO25" s="76">
        <v>0</v>
      </c>
      <c r="AP25" s="76">
        <v>0</v>
      </c>
      <c r="AQ25" s="76">
        <v>0</v>
      </c>
      <c r="AR25" s="76">
        <v>0</v>
      </c>
      <c r="AS25" s="76">
        <v>0</v>
      </c>
      <c r="AT25" s="82">
        <v>0</v>
      </c>
      <c r="AU25" s="76">
        <v>2</v>
      </c>
      <c r="AV25" s="76">
        <v>0</v>
      </c>
      <c r="AW25" s="76">
        <v>0</v>
      </c>
      <c r="AX25" s="76">
        <v>2</v>
      </c>
      <c r="AY25" s="76">
        <v>0</v>
      </c>
      <c r="AZ25" s="76">
        <v>0</v>
      </c>
      <c r="BA25" s="76">
        <v>0</v>
      </c>
      <c r="BB25" s="76">
        <v>0</v>
      </c>
      <c r="BC25" s="76">
        <v>0</v>
      </c>
      <c r="BD25" s="76">
        <v>0</v>
      </c>
      <c r="BE25" s="76">
        <v>0</v>
      </c>
      <c r="BF25" s="76">
        <v>0</v>
      </c>
      <c r="BG25" s="76">
        <v>0</v>
      </c>
      <c r="BH25" s="81">
        <v>0</v>
      </c>
      <c r="BI25" s="86">
        <v>0</v>
      </c>
      <c r="BJ25" s="86">
        <v>0</v>
      </c>
      <c r="BK25" s="86">
        <v>0</v>
      </c>
      <c r="BL25" s="85">
        <v>0</v>
      </c>
    </row>
    <row r="26" spans="1:64" s="70" customFormat="1" ht="9" customHeight="1">
      <c r="A26" s="568" t="s">
        <v>5</v>
      </c>
      <c r="B26" s="84"/>
      <c r="C26" s="83" t="s">
        <v>29</v>
      </c>
      <c r="D26" s="80">
        <f t="shared" si="3"/>
        <v>54</v>
      </c>
      <c r="E26" s="80">
        <v>1</v>
      </c>
      <c r="F26" s="76">
        <v>1</v>
      </c>
      <c r="G26" s="76">
        <v>0</v>
      </c>
      <c r="H26" s="76">
        <v>0</v>
      </c>
      <c r="I26" s="76">
        <v>0</v>
      </c>
      <c r="J26" s="76">
        <v>0</v>
      </c>
      <c r="K26" s="76">
        <v>0</v>
      </c>
      <c r="L26" s="76">
        <v>0</v>
      </c>
      <c r="M26" s="76">
        <v>0</v>
      </c>
      <c r="N26" s="82">
        <v>6</v>
      </c>
      <c r="O26" s="76">
        <v>0</v>
      </c>
      <c r="P26" s="76">
        <v>6</v>
      </c>
      <c r="Q26" s="76">
        <v>0</v>
      </c>
      <c r="R26" s="76">
        <v>0</v>
      </c>
      <c r="S26" s="76">
        <v>0</v>
      </c>
      <c r="T26" s="76">
        <v>0</v>
      </c>
      <c r="U26" s="76">
        <v>0</v>
      </c>
      <c r="V26" s="76">
        <v>0</v>
      </c>
      <c r="W26" s="76">
        <v>4</v>
      </c>
      <c r="X26" s="81">
        <v>21</v>
      </c>
      <c r="Y26" s="80">
        <v>15</v>
      </c>
      <c r="Z26" s="88">
        <v>2</v>
      </c>
      <c r="AA26" s="82">
        <v>13</v>
      </c>
      <c r="AB26" s="76">
        <v>0</v>
      </c>
      <c r="AC26" s="81">
        <v>0</v>
      </c>
      <c r="AD26" s="88">
        <v>0</v>
      </c>
      <c r="AE26" s="76">
        <v>0</v>
      </c>
      <c r="AF26" s="76">
        <v>0</v>
      </c>
      <c r="AG26" s="76">
        <v>0</v>
      </c>
      <c r="AH26" s="76">
        <v>0</v>
      </c>
      <c r="AI26" s="87">
        <v>0</v>
      </c>
      <c r="AJ26" s="87">
        <v>0</v>
      </c>
      <c r="AK26" s="87">
        <v>0</v>
      </c>
      <c r="AL26" s="87">
        <v>0</v>
      </c>
      <c r="AM26" s="87">
        <v>0</v>
      </c>
      <c r="AN26" s="76">
        <v>1</v>
      </c>
      <c r="AO26" s="76">
        <v>0</v>
      </c>
      <c r="AP26" s="76">
        <v>0</v>
      </c>
      <c r="AQ26" s="76">
        <v>0</v>
      </c>
      <c r="AR26" s="76">
        <v>1</v>
      </c>
      <c r="AS26" s="76">
        <v>0</v>
      </c>
      <c r="AT26" s="82">
        <v>0</v>
      </c>
      <c r="AU26" s="76">
        <v>0</v>
      </c>
      <c r="AV26" s="76">
        <v>0</v>
      </c>
      <c r="AW26" s="76">
        <v>0</v>
      </c>
      <c r="AX26" s="76">
        <v>0</v>
      </c>
      <c r="AY26" s="76">
        <v>0</v>
      </c>
      <c r="AZ26" s="76">
        <v>0</v>
      </c>
      <c r="BA26" s="76">
        <v>0</v>
      </c>
      <c r="BB26" s="76">
        <v>0</v>
      </c>
      <c r="BC26" s="76">
        <v>1</v>
      </c>
      <c r="BD26" s="76">
        <v>0</v>
      </c>
      <c r="BE26" s="76">
        <v>0</v>
      </c>
      <c r="BF26" s="76">
        <v>0</v>
      </c>
      <c r="BG26" s="76">
        <v>0</v>
      </c>
      <c r="BH26" s="81">
        <v>0</v>
      </c>
      <c r="BI26" s="86">
        <v>1</v>
      </c>
      <c r="BJ26" s="86">
        <v>0</v>
      </c>
      <c r="BK26" s="86">
        <v>0</v>
      </c>
      <c r="BL26" s="85">
        <v>5</v>
      </c>
    </row>
    <row r="27" spans="1:64" s="70" customFormat="1" ht="9" customHeight="1">
      <c r="A27" s="568"/>
      <c r="B27" s="84"/>
      <c r="C27" s="83" t="s">
        <v>28</v>
      </c>
      <c r="D27" s="80">
        <f t="shared" si="3"/>
        <v>42</v>
      </c>
      <c r="E27" s="80">
        <v>0</v>
      </c>
      <c r="F27" s="76">
        <v>0</v>
      </c>
      <c r="G27" s="76">
        <v>0</v>
      </c>
      <c r="H27" s="76">
        <v>0</v>
      </c>
      <c r="I27" s="76">
        <v>0</v>
      </c>
      <c r="J27" s="76">
        <v>0</v>
      </c>
      <c r="K27" s="76">
        <v>0</v>
      </c>
      <c r="L27" s="76">
        <v>0</v>
      </c>
      <c r="M27" s="76">
        <v>0</v>
      </c>
      <c r="N27" s="82">
        <v>1</v>
      </c>
      <c r="O27" s="76">
        <v>0</v>
      </c>
      <c r="P27" s="76">
        <v>0</v>
      </c>
      <c r="Q27" s="76">
        <v>0</v>
      </c>
      <c r="R27" s="76">
        <v>1</v>
      </c>
      <c r="S27" s="76">
        <v>0</v>
      </c>
      <c r="T27" s="76">
        <v>0</v>
      </c>
      <c r="U27" s="76">
        <v>0</v>
      </c>
      <c r="V27" s="76">
        <v>0</v>
      </c>
      <c r="W27" s="76">
        <v>1</v>
      </c>
      <c r="X27" s="81">
        <v>27</v>
      </c>
      <c r="Y27" s="80">
        <v>1</v>
      </c>
      <c r="Z27" s="88">
        <v>0</v>
      </c>
      <c r="AA27" s="82">
        <v>1</v>
      </c>
      <c r="AB27" s="76">
        <v>0</v>
      </c>
      <c r="AC27" s="81">
        <v>3</v>
      </c>
      <c r="AD27" s="88">
        <v>0</v>
      </c>
      <c r="AE27" s="76">
        <v>0</v>
      </c>
      <c r="AF27" s="76">
        <v>0</v>
      </c>
      <c r="AG27" s="76">
        <v>0</v>
      </c>
      <c r="AH27" s="76">
        <v>0</v>
      </c>
      <c r="AI27" s="89">
        <v>0</v>
      </c>
      <c r="AJ27" s="87">
        <v>0</v>
      </c>
      <c r="AK27" s="87">
        <v>0</v>
      </c>
      <c r="AL27" s="87">
        <v>0</v>
      </c>
      <c r="AM27" s="87">
        <v>0</v>
      </c>
      <c r="AN27" s="76">
        <v>3</v>
      </c>
      <c r="AO27" s="76">
        <v>0</v>
      </c>
      <c r="AP27" s="76">
        <v>0</v>
      </c>
      <c r="AQ27" s="76">
        <v>1</v>
      </c>
      <c r="AR27" s="76">
        <v>0</v>
      </c>
      <c r="AS27" s="76">
        <v>2</v>
      </c>
      <c r="AT27" s="82">
        <v>0</v>
      </c>
      <c r="AU27" s="76">
        <v>1</v>
      </c>
      <c r="AV27" s="76">
        <v>0</v>
      </c>
      <c r="AW27" s="76">
        <v>0</v>
      </c>
      <c r="AX27" s="76">
        <v>0</v>
      </c>
      <c r="AY27" s="76">
        <v>0</v>
      </c>
      <c r="AZ27" s="76">
        <v>0</v>
      </c>
      <c r="BA27" s="76">
        <v>0</v>
      </c>
      <c r="BB27" s="76">
        <v>1</v>
      </c>
      <c r="BC27" s="76">
        <v>0</v>
      </c>
      <c r="BD27" s="76">
        <v>0</v>
      </c>
      <c r="BE27" s="76">
        <v>0</v>
      </c>
      <c r="BF27" s="76">
        <v>0</v>
      </c>
      <c r="BG27" s="76">
        <v>0</v>
      </c>
      <c r="BH27" s="81">
        <v>0</v>
      </c>
      <c r="BI27" s="86">
        <v>0</v>
      </c>
      <c r="BJ27" s="86">
        <v>0</v>
      </c>
      <c r="BK27" s="86">
        <v>0</v>
      </c>
      <c r="BL27" s="85">
        <v>5</v>
      </c>
    </row>
    <row r="28" spans="1:64" s="70" customFormat="1" ht="9" customHeight="1">
      <c r="A28" s="568" t="s">
        <v>6</v>
      </c>
      <c r="B28" s="84"/>
      <c r="C28" s="83" t="s">
        <v>29</v>
      </c>
      <c r="D28" s="80">
        <f t="shared" si="3"/>
        <v>21</v>
      </c>
      <c r="E28" s="80">
        <v>0</v>
      </c>
      <c r="F28" s="76">
        <v>0</v>
      </c>
      <c r="G28" s="76">
        <v>0</v>
      </c>
      <c r="H28" s="76">
        <v>0</v>
      </c>
      <c r="I28" s="82">
        <v>0</v>
      </c>
      <c r="J28" s="76">
        <v>0</v>
      </c>
      <c r="K28" s="76">
        <v>0</v>
      </c>
      <c r="L28" s="76">
        <v>0</v>
      </c>
      <c r="M28" s="76">
        <v>0</v>
      </c>
      <c r="N28" s="82">
        <v>2</v>
      </c>
      <c r="O28" s="76">
        <v>0</v>
      </c>
      <c r="P28" s="76">
        <v>1</v>
      </c>
      <c r="Q28" s="76">
        <v>1</v>
      </c>
      <c r="R28" s="76">
        <v>0</v>
      </c>
      <c r="S28" s="76">
        <v>0</v>
      </c>
      <c r="T28" s="76">
        <v>0</v>
      </c>
      <c r="U28" s="82">
        <v>0</v>
      </c>
      <c r="V28" s="82">
        <v>0</v>
      </c>
      <c r="W28" s="76">
        <v>1</v>
      </c>
      <c r="X28" s="81">
        <v>8</v>
      </c>
      <c r="Y28" s="80">
        <v>6</v>
      </c>
      <c r="Z28" s="88">
        <v>1</v>
      </c>
      <c r="AA28" s="82">
        <v>5</v>
      </c>
      <c r="AB28" s="76">
        <v>0</v>
      </c>
      <c r="AC28" s="81">
        <v>0</v>
      </c>
      <c r="AD28" s="88">
        <v>1</v>
      </c>
      <c r="AE28" s="76">
        <v>1</v>
      </c>
      <c r="AF28" s="76">
        <v>0</v>
      </c>
      <c r="AG28" s="76">
        <v>0</v>
      </c>
      <c r="AH28" s="76">
        <v>0</v>
      </c>
      <c r="AI28" s="87">
        <v>0</v>
      </c>
      <c r="AJ28" s="87">
        <v>0</v>
      </c>
      <c r="AK28" s="82">
        <v>0</v>
      </c>
      <c r="AL28" s="82">
        <v>0</v>
      </c>
      <c r="AM28" s="76">
        <v>0</v>
      </c>
      <c r="AN28" s="76">
        <v>2</v>
      </c>
      <c r="AO28" s="76">
        <v>0</v>
      </c>
      <c r="AP28" s="76">
        <v>0</v>
      </c>
      <c r="AQ28" s="76">
        <v>1</v>
      </c>
      <c r="AR28" s="76">
        <v>0</v>
      </c>
      <c r="AS28" s="76">
        <v>0</v>
      </c>
      <c r="AT28" s="82">
        <v>1</v>
      </c>
      <c r="AU28" s="76">
        <v>0</v>
      </c>
      <c r="AV28" s="76">
        <v>0</v>
      </c>
      <c r="AW28" s="76">
        <v>0</v>
      </c>
      <c r="AX28" s="76">
        <v>0</v>
      </c>
      <c r="AY28" s="76">
        <v>0</v>
      </c>
      <c r="AZ28" s="76">
        <v>0</v>
      </c>
      <c r="BA28" s="76">
        <v>0</v>
      </c>
      <c r="BB28" s="76">
        <v>0</v>
      </c>
      <c r="BC28" s="76">
        <v>1</v>
      </c>
      <c r="BD28" s="76">
        <v>1</v>
      </c>
      <c r="BE28" s="76">
        <v>0</v>
      </c>
      <c r="BF28" s="76">
        <v>0</v>
      </c>
      <c r="BG28" s="76">
        <v>0</v>
      </c>
      <c r="BH28" s="81">
        <v>0</v>
      </c>
      <c r="BI28" s="86">
        <v>0</v>
      </c>
      <c r="BJ28" s="86">
        <v>0</v>
      </c>
      <c r="BK28" s="86">
        <v>0</v>
      </c>
      <c r="BL28" s="85">
        <v>0</v>
      </c>
    </row>
    <row r="29" spans="1:64" s="70" customFormat="1" ht="9" customHeight="1">
      <c r="A29" s="569"/>
      <c r="B29" s="84"/>
      <c r="C29" s="83" t="s">
        <v>28</v>
      </c>
      <c r="D29" s="80">
        <f t="shared" si="3"/>
        <v>24</v>
      </c>
      <c r="E29" s="80">
        <v>0</v>
      </c>
      <c r="F29" s="76">
        <v>0</v>
      </c>
      <c r="G29" s="76">
        <v>0</v>
      </c>
      <c r="H29" s="76">
        <v>0</v>
      </c>
      <c r="I29" s="82">
        <v>0</v>
      </c>
      <c r="J29" s="76">
        <v>0</v>
      </c>
      <c r="K29" s="76">
        <v>0</v>
      </c>
      <c r="L29" s="76">
        <v>0</v>
      </c>
      <c r="M29" s="76">
        <v>0</v>
      </c>
      <c r="N29" s="82">
        <v>0</v>
      </c>
      <c r="O29" s="76">
        <v>0</v>
      </c>
      <c r="P29" s="76">
        <v>0</v>
      </c>
      <c r="Q29" s="76">
        <v>0</v>
      </c>
      <c r="R29" s="76">
        <v>0</v>
      </c>
      <c r="S29" s="76">
        <v>0</v>
      </c>
      <c r="T29" s="76">
        <v>0</v>
      </c>
      <c r="U29" s="82">
        <v>0</v>
      </c>
      <c r="V29" s="82">
        <v>0</v>
      </c>
      <c r="W29" s="76">
        <v>0</v>
      </c>
      <c r="X29" s="81">
        <v>14</v>
      </c>
      <c r="Y29" s="80">
        <v>2</v>
      </c>
      <c r="Z29" s="79">
        <v>1</v>
      </c>
      <c r="AA29" s="75">
        <v>1</v>
      </c>
      <c r="AB29" s="76">
        <v>0</v>
      </c>
      <c r="AC29" s="73">
        <v>2</v>
      </c>
      <c r="AD29" s="79">
        <v>1</v>
      </c>
      <c r="AE29" s="74">
        <v>1</v>
      </c>
      <c r="AF29" s="74">
        <v>0</v>
      </c>
      <c r="AG29" s="74">
        <v>0</v>
      </c>
      <c r="AH29" s="74">
        <v>0</v>
      </c>
      <c r="AI29" s="78">
        <v>0</v>
      </c>
      <c r="AJ29" s="77">
        <v>0</v>
      </c>
      <c r="AK29" s="75">
        <v>0</v>
      </c>
      <c r="AL29" s="75">
        <v>0</v>
      </c>
      <c r="AM29" s="74">
        <v>0</v>
      </c>
      <c r="AN29" s="76">
        <v>2</v>
      </c>
      <c r="AO29" s="74">
        <v>0</v>
      </c>
      <c r="AP29" s="74">
        <v>0</v>
      </c>
      <c r="AQ29" s="74">
        <v>0</v>
      </c>
      <c r="AR29" s="74">
        <v>0</v>
      </c>
      <c r="AS29" s="74">
        <v>0</v>
      </c>
      <c r="AT29" s="75">
        <v>2</v>
      </c>
      <c r="AU29" s="74">
        <v>1</v>
      </c>
      <c r="AV29" s="74">
        <v>0</v>
      </c>
      <c r="AW29" s="74">
        <v>0</v>
      </c>
      <c r="AX29" s="74">
        <v>0</v>
      </c>
      <c r="AY29" s="74">
        <v>1</v>
      </c>
      <c r="AZ29" s="74">
        <v>0</v>
      </c>
      <c r="BA29" s="74">
        <v>0</v>
      </c>
      <c r="BB29" s="74">
        <v>0</v>
      </c>
      <c r="BC29" s="74">
        <v>0</v>
      </c>
      <c r="BD29" s="74">
        <v>0</v>
      </c>
      <c r="BE29" s="74">
        <v>0</v>
      </c>
      <c r="BF29" s="74">
        <v>0</v>
      </c>
      <c r="BG29" s="74">
        <v>0</v>
      </c>
      <c r="BH29" s="73">
        <v>0</v>
      </c>
      <c r="BI29" s="72">
        <v>0</v>
      </c>
      <c r="BJ29" s="72">
        <v>0</v>
      </c>
      <c r="BK29" s="72">
        <v>0</v>
      </c>
      <c r="BL29" s="71">
        <v>2</v>
      </c>
    </row>
    <row r="30" spans="1:64" s="64" customFormat="1" ht="9" customHeight="1">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8" t="s">
        <v>16</v>
      </c>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J30" s="64" t="s">
        <v>27</v>
      </c>
    </row>
    <row r="31" spans="1:64" s="64" customFormat="1" ht="9.75">
      <c r="B31" s="68"/>
      <c r="C31" s="67"/>
      <c r="D31" s="66"/>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6"/>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row>
  </sheetData>
  <mergeCells count="76">
    <mergeCell ref="J3:J4"/>
    <mergeCell ref="K3:K4"/>
    <mergeCell ref="AB2:AB4"/>
    <mergeCell ref="AC2:AC4"/>
    <mergeCell ref="Y2:AA2"/>
    <mergeCell ref="L3:L4"/>
    <mergeCell ref="M3:M4"/>
    <mergeCell ref="N3:N4"/>
    <mergeCell ref="O3:O4"/>
    <mergeCell ref="P3:T3"/>
    <mergeCell ref="E3:E4"/>
    <mergeCell ref="F3:F4"/>
    <mergeCell ref="G3:G4"/>
    <mergeCell ref="H3:H4"/>
    <mergeCell ref="I3:I4"/>
    <mergeCell ref="AR3:AR4"/>
    <mergeCell ref="AE3:AE4"/>
    <mergeCell ref="N2:T2"/>
    <mergeCell ref="BG3:BG4"/>
    <mergeCell ref="BL2:BL4"/>
    <mergeCell ref="BC2:BK2"/>
    <mergeCell ref="AF3:AF4"/>
    <mergeCell ref="BI3:BI4"/>
    <mergeCell ref="BJ3:BJ4"/>
    <mergeCell ref="BA3:BA4"/>
    <mergeCell ref="BB3:BB4"/>
    <mergeCell ref="BE3:BE4"/>
    <mergeCell ref="BF3:BF4"/>
    <mergeCell ref="BK3:BK4"/>
    <mergeCell ref="A5:A12"/>
    <mergeCell ref="Y3:Y4"/>
    <mergeCell ref="Z3:Z4"/>
    <mergeCell ref="AA3:AA4"/>
    <mergeCell ref="AD3:AD4"/>
    <mergeCell ref="U2:U4"/>
    <mergeCell ref="V2:V4"/>
    <mergeCell ref="W2:W4"/>
    <mergeCell ref="X2:X4"/>
    <mergeCell ref="AJ3:AJ4"/>
    <mergeCell ref="BH3:BH4"/>
    <mergeCell ref="AW3:AW4"/>
    <mergeCell ref="AX3:AX4"/>
    <mergeCell ref="AY3:AY4"/>
    <mergeCell ref="AZ3:AZ4"/>
    <mergeCell ref="AI3:AI4"/>
    <mergeCell ref="AS3:AS4"/>
    <mergeCell ref="AT3:AT4"/>
    <mergeCell ref="AU3:AU4"/>
    <mergeCell ref="D2:D4"/>
    <mergeCell ref="E2:H2"/>
    <mergeCell ref="I2:M2"/>
    <mergeCell ref="AG3:AG4"/>
    <mergeCell ref="AH3:AH4"/>
    <mergeCell ref="AN2:AT2"/>
    <mergeCell ref="AU2:BB2"/>
    <mergeCell ref="AK3:AK4"/>
    <mergeCell ref="AL3:AL4"/>
    <mergeCell ref="AM3:AM4"/>
    <mergeCell ref="AN3:AN4"/>
    <mergeCell ref="AO3:AO4"/>
    <mergeCell ref="A22:A23"/>
    <mergeCell ref="A24:A25"/>
    <mergeCell ref="A26:A27"/>
    <mergeCell ref="A28:A29"/>
    <mergeCell ref="BD3:BD4"/>
    <mergeCell ref="A16:A17"/>
    <mergeCell ref="A18:A19"/>
    <mergeCell ref="A20:A21"/>
    <mergeCell ref="BC3:BC4"/>
    <mergeCell ref="A2:C4"/>
    <mergeCell ref="A14:A15"/>
    <mergeCell ref="AV3:AV4"/>
    <mergeCell ref="AQ3:AQ4"/>
    <mergeCell ref="AP3:AP4"/>
    <mergeCell ref="AD2:AI2"/>
    <mergeCell ref="AJ2:AM2"/>
  </mergeCells>
  <phoneticPr fontId="2"/>
  <printOptions horizontalCentered="1"/>
  <pageMargins left="0.47244094488188981" right="0.47244094488188981" top="0.70866141732283472" bottom="0" header="0" footer="0"/>
  <pageSetup paperSize="9" fitToHeight="0"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24"/>
  <sheetViews>
    <sheetView showGridLines="0" showZeros="0" zoomScaleNormal="100" zoomScaleSheetLayoutView="110" workbookViewId="0">
      <selection sqref="A1:BI1"/>
    </sheetView>
  </sheetViews>
  <sheetFormatPr defaultColWidth="5.625" defaultRowHeight="13.5"/>
  <cols>
    <col min="1" max="2" width="1.625" style="104" customWidth="1"/>
    <col min="3" max="3" width="1" style="62" customWidth="1"/>
    <col min="4" max="4" width="3.5" style="62" customWidth="1"/>
    <col min="5" max="5" width="5.125" style="62" customWidth="1"/>
    <col min="6" max="6" width="3.625" style="62" customWidth="1"/>
    <col min="7" max="8" width="3.125" style="62" customWidth="1"/>
    <col min="9" max="9" width="2.125" style="62" customWidth="1"/>
    <col min="10" max="10" width="3.375" style="62" customWidth="1"/>
    <col min="11" max="11" width="2.375" style="62" customWidth="1"/>
    <col min="12" max="12" width="2.875" style="62" customWidth="1"/>
    <col min="13" max="13" width="3" style="62" customWidth="1"/>
    <col min="14" max="14" width="2.375" style="62" customWidth="1"/>
    <col min="15" max="15" width="3.375" style="62" customWidth="1"/>
    <col min="16" max="16" width="3.125" style="62" customWidth="1"/>
    <col min="17" max="19" width="3" style="62" customWidth="1"/>
    <col min="20" max="20" width="3.125" style="62" customWidth="1"/>
    <col min="21" max="21" width="2.5" style="62" customWidth="1"/>
    <col min="22" max="23" width="2.625" style="62" customWidth="1"/>
    <col min="24" max="27" width="3.375" style="62" customWidth="1"/>
    <col min="28" max="28" width="3.125" style="62" customWidth="1"/>
    <col min="29" max="29" width="2.5" style="62" customWidth="1"/>
    <col min="30" max="31" width="3.125" style="62" customWidth="1"/>
    <col min="32" max="32" width="3" style="62" customWidth="1"/>
    <col min="33" max="33" width="2.625" style="62" customWidth="1"/>
    <col min="34" max="36" width="2.125" style="62" customWidth="1"/>
    <col min="37" max="37" width="2.875" style="62" customWidth="1"/>
    <col min="38" max="38" width="2.625" style="62" customWidth="1"/>
    <col min="39" max="40" width="2.125" style="62" customWidth="1"/>
    <col min="41" max="41" width="2.625" style="62" customWidth="1"/>
    <col min="42" max="44" width="2" style="62" customWidth="1"/>
    <col min="45" max="45" width="2.625" style="62" customWidth="1"/>
    <col min="46" max="46" width="2.5" style="62" customWidth="1"/>
    <col min="47" max="47" width="2" style="62" customWidth="1"/>
    <col min="48" max="48" width="3.125" style="62" customWidth="1"/>
    <col min="49" max="49" width="2.625" style="62" customWidth="1"/>
    <col min="50" max="50" width="2.125" style="62" customWidth="1"/>
    <col min="51" max="51" width="3" style="62" customWidth="1"/>
    <col min="52" max="54" width="2.625" style="62" customWidth="1"/>
    <col min="55" max="55" width="2.5" style="62" customWidth="1"/>
    <col min="56" max="56" width="2.625" style="62" customWidth="1"/>
    <col min="57" max="57" width="3" style="62" customWidth="1"/>
    <col min="58" max="60" width="2.375" style="62" customWidth="1"/>
    <col min="61" max="61" width="2.625" style="63" customWidth="1"/>
    <col min="62" max="62" width="2.375" style="62" customWidth="1"/>
    <col min="63" max="65" width="2.5" style="62" customWidth="1"/>
    <col min="66" max="16384" width="5.625" style="62"/>
  </cols>
  <sheetData>
    <row r="1" spans="1:95" s="132" customFormat="1" ht="18" customHeight="1">
      <c r="A1" s="621" t="s">
        <v>98</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K1" s="108" t="s">
        <v>27</v>
      </c>
      <c r="BN1" s="133"/>
    </row>
    <row r="2" spans="1:95" s="64" customFormat="1" ht="12" customHeight="1">
      <c r="A2" s="573"/>
      <c r="B2" s="574"/>
      <c r="C2" s="574"/>
      <c r="D2" s="574"/>
      <c r="E2" s="614" t="s">
        <v>7</v>
      </c>
      <c r="F2" s="583" t="s">
        <v>44</v>
      </c>
      <c r="G2" s="583"/>
      <c r="H2" s="583"/>
      <c r="I2" s="583"/>
      <c r="J2" s="583" t="s">
        <v>49</v>
      </c>
      <c r="K2" s="583"/>
      <c r="L2" s="583"/>
      <c r="M2" s="583"/>
      <c r="N2" s="583"/>
      <c r="O2" s="581" t="s">
        <v>85</v>
      </c>
      <c r="P2" s="579"/>
      <c r="Q2" s="579"/>
      <c r="R2" s="579"/>
      <c r="S2" s="579"/>
      <c r="T2" s="579"/>
      <c r="U2" s="580"/>
      <c r="V2" s="590" t="s">
        <v>84</v>
      </c>
      <c r="W2" s="590" t="s">
        <v>97</v>
      </c>
      <c r="X2" s="590" t="s">
        <v>82</v>
      </c>
      <c r="Y2" s="584" t="s">
        <v>81</v>
      </c>
      <c r="Z2" s="581" t="s">
        <v>80</v>
      </c>
      <c r="AA2" s="579"/>
      <c r="AB2" s="580"/>
      <c r="AC2" s="571" t="s">
        <v>79</v>
      </c>
      <c r="AD2" s="622" t="s">
        <v>78</v>
      </c>
      <c r="AE2" s="579" t="s">
        <v>77</v>
      </c>
      <c r="AF2" s="579"/>
      <c r="AG2" s="579"/>
      <c r="AH2" s="579"/>
      <c r="AI2" s="579"/>
      <c r="AJ2" s="580"/>
      <c r="AK2" s="581" t="s">
        <v>76</v>
      </c>
      <c r="AL2" s="579"/>
      <c r="AM2" s="579"/>
      <c r="AN2" s="580"/>
      <c r="AO2" s="583" t="s">
        <v>75</v>
      </c>
      <c r="AP2" s="583"/>
      <c r="AQ2" s="583"/>
      <c r="AR2" s="583"/>
      <c r="AS2" s="583"/>
      <c r="AT2" s="583"/>
      <c r="AU2" s="583"/>
      <c r="AV2" s="583" t="s">
        <v>74</v>
      </c>
      <c r="AW2" s="583"/>
      <c r="AX2" s="583"/>
      <c r="AY2" s="583"/>
      <c r="AZ2" s="583"/>
      <c r="BA2" s="583"/>
      <c r="BB2" s="583"/>
      <c r="BC2" s="583"/>
      <c r="BD2" s="581" t="s">
        <v>96</v>
      </c>
      <c r="BE2" s="579"/>
      <c r="BF2" s="579"/>
      <c r="BG2" s="579"/>
      <c r="BH2" s="579"/>
      <c r="BI2" s="579"/>
      <c r="BJ2" s="579"/>
      <c r="BK2" s="579"/>
      <c r="BL2" s="579"/>
      <c r="BM2" s="584" t="s">
        <v>95</v>
      </c>
      <c r="BN2" s="65"/>
    </row>
    <row r="3" spans="1:95" s="64" customFormat="1" ht="12.95" customHeight="1">
      <c r="A3" s="575"/>
      <c r="B3" s="576"/>
      <c r="C3" s="576"/>
      <c r="D3" s="576"/>
      <c r="E3" s="615"/>
      <c r="F3" s="598" t="s">
        <v>7</v>
      </c>
      <c r="G3" s="570" t="s">
        <v>71</v>
      </c>
      <c r="H3" s="600" t="s">
        <v>70</v>
      </c>
      <c r="I3" s="600" t="s">
        <v>69</v>
      </c>
      <c r="J3" s="600" t="s">
        <v>7</v>
      </c>
      <c r="K3" s="600" t="s">
        <v>68</v>
      </c>
      <c r="L3" s="601" t="s">
        <v>67</v>
      </c>
      <c r="M3" s="600" t="s">
        <v>31</v>
      </c>
      <c r="N3" s="588" t="s">
        <v>66</v>
      </c>
      <c r="O3" s="600" t="s">
        <v>7</v>
      </c>
      <c r="P3" s="601" t="s">
        <v>65</v>
      </c>
      <c r="Q3" s="607" t="s">
        <v>64</v>
      </c>
      <c r="R3" s="608"/>
      <c r="S3" s="608"/>
      <c r="T3" s="608"/>
      <c r="U3" s="609"/>
      <c r="V3" s="593"/>
      <c r="W3" s="593"/>
      <c r="X3" s="593"/>
      <c r="Y3" s="594"/>
      <c r="Z3" s="571" t="s">
        <v>7</v>
      </c>
      <c r="AA3" s="625" t="s">
        <v>63</v>
      </c>
      <c r="AB3" s="590" t="s">
        <v>62</v>
      </c>
      <c r="AC3" s="582"/>
      <c r="AD3" s="623"/>
      <c r="AE3" s="592" t="s">
        <v>7</v>
      </c>
      <c r="AF3" s="570" t="s">
        <v>61</v>
      </c>
      <c r="AG3" s="571" t="s">
        <v>60</v>
      </c>
      <c r="AH3" s="595" t="s">
        <v>59</v>
      </c>
      <c r="AI3" s="570" t="s">
        <v>45</v>
      </c>
      <c r="AJ3" s="571" t="s">
        <v>31</v>
      </c>
      <c r="AK3" s="571" t="s">
        <v>7</v>
      </c>
      <c r="AL3" s="592" t="s">
        <v>58</v>
      </c>
      <c r="AM3" s="570" t="s">
        <v>57</v>
      </c>
      <c r="AN3" s="570" t="s">
        <v>56</v>
      </c>
      <c r="AO3" s="570" t="s">
        <v>7</v>
      </c>
      <c r="AP3" s="570" t="s">
        <v>55</v>
      </c>
      <c r="AQ3" s="570" t="s">
        <v>54</v>
      </c>
      <c r="AR3" s="570" t="s">
        <v>53</v>
      </c>
      <c r="AS3" s="570" t="s">
        <v>52</v>
      </c>
      <c r="AT3" s="570" t="s">
        <v>51</v>
      </c>
      <c r="AU3" s="570" t="s">
        <v>50</v>
      </c>
      <c r="AV3" s="570" t="s">
        <v>7</v>
      </c>
      <c r="AW3" s="570" t="s">
        <v>49</v>
      </c>
      <c r="AX3" s="570" t="s">
        <v>48</v>
      </c>
      <c r="AY3" s="570" t="s">
        <v>47</v>
      </c>
      <c r="AZ3" s="570" t="s">
        <v>46</v>
      </c>
      <c r="BA3" s="570" t="s">
        <v>45</v>
      </c>
      <c r="BB3" s="570" t="s">
        <v>44</v>
      </c>
      <c r="BC3" s="570" t="s">
        <v>31</v>
      </c>
      <c r="BD3" s="571" t="s">
        <v>7</v>
      </c>
      <c r="BE3" s="570" t="s">
        <v>43</v>
      </c>
      <c r="BF3" s="590" t="s">
        <v>42</v>
      </c>
      <c r="BG3" s="590" t="s">
        <v>94</v>
      </c>
      <c r="BH3" s="590" t="s">
        <v>40</v>
      </c>
      <c r="BI3" s="590" t="s">
        <v>39</v>
      </c>
      <c r="BJ3" s="590" t="s">
        <v>38</v>
      </c>
      <c r="BK3" s="590" t="s">
        <v>37</v>
      </c>
      <c r="BL3" s="584" t="s">
        <v>36</v>
      </c>
      <c r="BM3" s="594"/>
      <c r="BN3" s="65"/>
    </row>
    <row r="4" spans="1:95" s="64" customFormat="1" ht="108.95" customHeight="1">
      <c r="A4" s="577"/>
      <c r="B4" s="578"/>
      <c r="C4" s="578"/>
      <c r="D4" s="578"/>
      <c r="E4" s="615"/>
      <c r="F4" s="616"/>
      <c r="G4" s="570"/>
      <c r="H4" s="600"/>
      <c r="I4" s="600"/>
      <c r="J4" s="601"/>
      <c r="K4" s="600"/>
      <c r="L4" s="602"/>
      <c r="M4" s="600"/>
      <c r="N4" s="589"/>
      <c r="O4" s="601"/>
      <c r="P4" s="602"/>
      <c r="Q4" s="100" t="s">
        <v>35</v>
      </c>
      <c r="R4" s="101" t="s">
        <v>67</v>
      </c>
      <c r="S4" s="100" t="s">
        <v>33</v>
      </c>
      <c r="T4" s="99" t="s">
        <v>32</v>
      </c>
      <c r="U4" s="99" t="s">
        <v>31</v>
      </c>
      <c r="V4" s="591"/>
      <c r="W4" s="591"/>
      <c r="X4" s="591"/>
      <c r="Y4" s="585"/>
      <c r="Z4" s="582"/>
      <c r="AA4" s="626"/>
      <c r="AB4" s="591"/>
      <c r="AC4" s="572"/>
      <c r="AD4" s="624"/>
      <c r="AE4" s="592"/>
      <c r="AF4" s="570"/>
      <c r="AG4" s="572"/>
      <c r="AH4" s="595"/>
      <c r="AI4" s="570"/>
      <c r="AJ4" s="572"/>
      <c r="AK4" s="582"/>
      <c r="AL4" s="592"/>
      <c r="AM4" s="570"/>
      <c r="AN4" s="570"/>
      <c r="AO4" s="571"/>
      <c r="AP4" s="570"/>
      <c r="AQ4" s="570"/>
      <c r="AR4" s="570"/>
      <c r="AS4" s="570"/>
      <c r="AT4" s="570"/>
      <c r="AU4" s="570"/>
      <c r="AV4" s="571"/>
      <c r="AW4" s="570"/>
      <c r="AX4" s="570"/>
      <c r="AY4" s="570"/>
      <c r="AZ4" s="570"/>
      <c r="BA4" s="570"/>
      <c r="BB4" s="570"/>
      <c r="BC4" s="570"/>
      <c r="BD4" s="572"/>
      <c r="BE4" s="570"/>
      <c r="BF4" s="591"/>
      <c r="BG4" s="591"/>
      <c r="BH4" s="591"/>
      <c r="BI4" s="591"/>
      <c r="BJ4" s="591"/>
      <c r="BK4" s="591"/>
      <c r="BL4" s="585"/>
      <c r="BM4" s="585"/>
      <c r="BN4" s="65"/>
    </row>
    <row r="5" spans="1:95" s="64" customFormat="1" ht="9" customHeight="1">
      <c r="A5" s="612" t="s">
        <v>93</v>
      </c>
      <c r="B5" s="612" t="s">
        <v>92</v>
      </c>
      <c r="C5" s="125"/>
      <c r="D5" s="124" t="s">
        <v>7</v>
      </c>
      <c r="E5" s="123">
        <f t="shared" ref="E5:AJ5" si="0">SUM(E6:E12)</f>
        <v>2635</v>
      </c>
      <c r="F5" s="123">
        <f t="shared" si="0"/>
        <v>102</v>
      </c>
      <c r="G5" s="123">
        <f t="shared" si="0"/>
        <v>54</v>
      </c>
      <c r="H5" s="123">
        <f t="shared" si="0"/>
        <v>48</v>
      </c>
      <c r="I5" s="123">
        <f t="shared" si="0"/>
        <v>0</v>
      </c>
      <c r="J5" s="123">
        <f t="shared" si="0"/>
        <v>38</v>
      </c>
      <c r="K5" s="123">
        <f t="shared" si="0"/>
        <v>6</v>
      </c>
      <c r="L5" s="123">
        <f t="shared" si="0"/>
        <v>4</v>
      </c>
      <c r="M5" s="123">
        <f t="shared" si="0"/>
        <v>28</v>
      </c>
      <c r="N5" s="123">
        <f t="shared" si="0"/>
        <v>0</v>
      </c>
      <c r="O5" s="123">
        <f t="shared" si="0"/>
        <v>210</v>
      </c>
      <c r="P5" s="123">
        <f t="shared" si="0"/>
        <v>72</v>
      </c>
      <c r="Q5" s="123">
        <f t="shared" si="0"/>
        <v>50</v>
      </c>
      <c r="R5" s="123">
        <f t="shared" si="0"/>
        <v>60</v>
      </c>
      <c r="S5" s="123">
        <f t="shared" si="0"/>
        <v>7</v>
      </c>
      <c r="T5" s="123">
        <f t="shared" si="0"/>
        <v>19</v>
      </c>
      <c r="U5" s="123">
        <f t="shared" si="0"/>
        <v>2</v>
      </c>
      <c r="V5" s="123">
        <f t="shared" si="0"/>
        <v>39</v>
      </c>
      <c r="W5" s="123">
        <f t="shared" si="0"/>
        <v>22</v>
      </c>
      <c r="X5" s="123">
        <f t="shared" si="0"/>
        <v>313</v>
      </c>
      <c r="Y5" s="123">
        <f t="shared" si="0"/>
        <v>935</v>
      </c>
      <c r="Z5" s="123">
        <f t="shared" si="0"/>
        <v>397</v>
      </c>
      <c r="AA5" s="123">
        <f t="shared" si="0"/>
        <v>194</v>
      </c>
      <c r="AB5" s="123">
        <f t="shared" si="0"/>
        <v>203</v>
      </c>
      <c r="AC5" s="123">
        <f t="shared" si="0"/>
        <v>1</v>
      </c>
      <c r="AD5" s="130">
        <f t="shared" si="0"/>
        <v>168</v>
      </c>
      <c r="AE5" s="131">
        <f t="shared" si="0"/>
        <v>103</v>
      </c>
      <c r="AF5" s="123">
        <f t="shared" si="0"/>
        <v>88</v>
      </c>
      <c r="AG5" s="123">
        <f t="shared" si="0"/>
        <v>14</v>
      </c>
      <c r="AH5" s="123">
        <f t="shared" si="0"/>
        <v>1</v>
      </c>
      <c r="AI5" s="123">
        <f t="shared" si="0"/>
        <v>0</v>
      </c>
      <c r="AJ5" s="123">
        <f t="shared" si="0"/>
        <v>0</v>
      </c>
      <c r="AK5" s="123">
        <f t="shared" ref="AK5:BM5" si="1">SUM(AK6:AK12)</f>
        <v>30</v>
      </c>
      <c r="AL5" s="123">
        <f t="shared" si="1"/>
        <v>24</v>
      </c>
      <c r="AM5" s="123">
        <f t="shared" si="1"/>
        <v>6</v>
      </c>
      <c r="AN5" s="123">
        <f t="shared" si="1"/>
        <v>0</v>
      </c>
      <c r="AO5" s="123">
        <f t="shared" si="1"/>
        <v>44</v>
      </c>
      <c r="AP5" s="123">
        <f t="shared" si="1"/>
        <v>0</v>
      </c>
      <c r="AQ5" s="123">
        <f t="shared" si="1"/>
        <v>0</v>
      </c>
      <c r="AR5" s="123">
        <f t="shared" si="1"/>
        <v>1</v>
      </c>
      <c r="AS5" s="123">
        <f t="shared" si="1"/>
        <v>31</v>
      </c>
      <c r="AT5" s="123">
        <f t="shared" si="1"/>
        <v>11</v>
      </c>
      <c r="AU5" s="123">
        <f t="shared" si="1"/>
        <v>1</v>
      </c>
      <c r="AV5" s="123">
        <f t="shared" si="1"/>
        <v>100</v>
      </c>
      <c r="AW5" s="123">
        <f t="shared" si="1"/>
        <v>14</v>
      </c>
      <c r="AX5" s="123">
        <f t="shared" si="1"/>
        <v>5</v>
      </c>
      <c r="AY5" s="123">
        <f t="shared" si="1"/>
        <v>29</v>
      </c>
      <c r="AZ5" s="123">
        <f t="shared" si="1"/>
        <v>36</v>
      </c>
      <c r="BA5" s="123">
        <f t="shared" si="1"/>
        <v>3</v>
      </c>
      <c r="BB5" s="123">
        <f t="shared" si="1"/>
        <v>9</v>
      </c>
      <c r="BC5" s="123">
        <f t="shared" si="1"/>
        <v>4</v>
      </c>
      <c r="BD5" s="123">
        <f t="shared" si="1"/>
        <v>58</v>
      </c>
      <c r="BE5" s="123">
        <f t="shared" si="1"/>
        <v>10</v>
      </c>
      <c r="BF5" s="123">
        <f t="shared" si="1"/>
        <v>3</v>
      </c>
      <c r="BG5" s="123">
        <f t="shared" si="1"/>
        <v>0</v>
      </c>
      <c r="BH5" s="123">
        <f t="shared" si="1"/>
        <v>3</v>
      </c>
      <c r="BI5" s="123">
        <f t="shared" si="1"/>
        <v>16</v>
      </c>
      <c r="BJ5" s="123">
        <f t="shared" si="1"/>
        <v>4</v>
      </c>
      <c r="BK5" s="123">
        <f t="shared" si="1"/>
        <v>12</v>
      </c>
      <c r="BL5" s="123">
        <f t="shared" si="1"/>
        <v>10</v>
      </c>
      <c r="BM5" s="130">
        <f t="shared" si="1"/>
        <v>75</v>
      </c>
      <c r="BN5" s="66"/>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row>
    <row r="6" spans="1:95" s="64" customFormat="1" ht="9" customHeight="1">
      <c r="A6" s="613"/>
      <c r="B6" s="617"/>
      <c r="C6" s="121"/>
      <c r="D6" s="116" t="s">
        <v>0</v>
      </c>
      <c r="E6" s="115">
        <f t="shared" ref="E6:E12" si="2">SUM(F6,J6,O6,V6,W6,X6,Y6,Z6,AC6,AD6,AE6,AK6,AO6,AV6,BD6,BM6)</f>
        <v>316</v>
      </c>
      <c r="F6" s="80">
        <v>65</v>
      </c>
      <c r="G6" s="80">
        <v>30</v>
      </c>
      <c r="H6" s="80">
        <v>35</v>
      </c>
      <c r="I6" s="80">
        <v>0</v>
      </c>
      <c r="J6" s="80">
        <v>1</v>
      </c>
      <c r="K6" s="80">
        <v>1</v>
      </c>
      <c r="L6" s="80">
        <v>0</v>
      </c>
      <c r="M6" s="80">
        <v>0</v>
      </c>
      <c r="N6" s="80">
        <v>0</v>
      </c>
      <c r="O6" s="80">
        <v>50</v>
      </c>
      <c r="P6" s="80">
        <v>18</v>
      </c>
      <c r="Q6" s="80">
        <v>9</v>
      </c>
      <c r="R6" s="80">
        <v>2</v>
      </c>
      <c r="S6" s="80">
        <v>2</v>
      </c>
      <c r="T6" s="80">
        <v>19</v>
      </c>
      <c r="U6" s="80">
        <v>0</v>
      </c>
      <c r="V6" s="80">
        <v>7</v>
      </c>
      <c r="W6" s="80">
        <v>0</v>
      </c>
      <c r="X6" s="80">
        <v>15</v>
      </c>
      <c r="Y6" s="80">
        <v>87</v>
      </c>
      <c r="Z6" s="80">
        <v>22</v>
      </c>
      <c r="AA6" s="80">
        <v>9</v>
      </c>
      <c r="AB6" s="80">
        <v>13</v>
      </c>
      <c r="AC6" s="80">
        <v>0</v>
      </c>
      <c r="AD6" s="90">
        <v>29</v>
      </c>
      <c r="AE6" s="89">
        <v>9</v>
      </c>
      <c r="AF6" s="80">
        <v>6</v>
      </c>
      <c r="AG6" s="80">
        <v>2</v>
      </c>
      <c r="AH6" s="80">
        <v>1</v>
      </c>
      <c r="AI6" s="80">
        <v>0</v>
      </c>
      <c r="AJ6" s="80">
        <v>0</v>
      </c>
      <c r="AK6" s="80">
        <v>0</v>
      </c>
      <c r="AL6" s="80">
        <v>0</v>
      </c>
      <c r="AM6" s="80">
        <v>0</v>
      </c>
      <c r="AN6" s="80">
        <v>0</v>
      </c>
      <c r="AO6" s="80">
        <v>1</v>
      </c>
      <c r="AP6" s="80">
        <v>0</v>
      </c>
      <c r="AQ6" s="80">
        <v>0</v>
      </c>
      <c r="AR6" s="80">
        <v>0</v>
      </c>
      <c r="AS6" s="80">
        <v>1</v>
      </c>
      <c r="AT6" s="80">
        <v>0</v>
      </c>
      <c r="AU6" s="80">
        <v>0</v>
      </c>
      <c r="AV6" s="80">
        <v>7</v>
      </c>
      <c r="AW6" s="80">
        <v>0</v>
      </c>
      <c r="AX6" s="80">
        <v>0</v>
      </c>
      <c r="AY6" s="80">
        <v>1</v>
      </c>
      <c r="AZ6" s="80">
        <v>0</v>
      </c>
      <c r="BA6" s="80">
        <v>0</v>
      </c>
      <c r="BB6" s="80">
        <v>6</v>
      </c>
      <c r="BC6" s="80">
        <v>0</v>
      </c>
      <c r="BD6" s="80">
        <v>14</v>
      </c>
      <c r="BE6" s="80">
        <v>5</v>
      </c>
      <c r="BF6" s="80">
        <v>1</v>
      </c>
      <c r="BG6" s="80">
        <v>0</v>
      </c>
      <c r="BH6" s="80">
        <v>2</v>
      </c>
      <c r="BI6" s="80">
        <v>2</v>
      </c>
      <c r="BJ6" s="80">
        <v>1</v>
      </c>
      <c r="BK6" s="80">
        <v>2</v>
      </c>
      <c r="BL6" s="80">
        <v>1</v>
      </c>
      <c r="BM6" s="117">
        <v>9</v>
      </c>
      <c r="BN6" s="66"/>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row>
    <row r="7" spans="1:95" s="64" customFormat="1" ht="9" customHeight="1">
      <c r="A7" s="613"/>
      <c r="B7" s="617"/>
      <c r="C7" s="121"/>
      <c r="D7" s="116" t="s">
        <v>1</v>
      </c>
      <c r="E7" s="115">
        <f t="shared" si="2"/>
        <v>566</v>
      </c>
      <c r="F7" s="80">
        <v>10</v>
      </c>
      <c r="G7" s="80">
        <v>2</v>
      </c>
      <c r="H7" s="80">
        <v>8</v>
      </c>
      <c r="I7" s="80">
        <v>0</v>
      </c>
      <c r="J7" s="80">
        <v>15</v>
      </c>
      <c r="K7" s="80">
        <v>3</v>
      </c>
      <c r="L7" s="80">
        <v>0</v>
      </c>
      <c r="M7" s="80">
        <v>12</v>
      </c>
      <c r="N7" s="80">
        <v>0</v>
      </c>
      <c r="O7" s="80">
        <v>49</v>
      </c>
      <c r="P7" s="80">
        <v>22</v>
      </c>
      <c r="Q7" s="80">
        <v>8</v>
      </c>
      <c r="R7" s="80">
        <v>18</v>
      </c>
      <c r="S7" s="80">
        <v>0</v>
      </c>
      <c r="T7" s="80">
        <v>0</v>
      </c>
      <c r="U7" s="80">
        <v>1</v>
      </c>
      <c r="V7" s="80">
        <v>6</v>
      </c>
      <c r="W7" s="80">
        <v>7</v>
      </c>
      <c r="X7" s="80">
        <v>103</v>
      </c>
      <c r="Y7" s="80">
        <v>180</v>
      </c>
      <c r="Z7" s="80">
        <v>74</v>
      </c>
      <c r="AA7" s="80">
        <v>28</v>
      </c>
      <c r="AB7" s="80">
        <v>46</v>
      </c>
      <c r="AC7" s="80">
        <v>0</v>
      </c>
      <c r="AD7" s="90">
        <v>25</v>
      </c>
      <c r="AE7" s="89">
        <v>23</v>
      </c>
      <c r="AF7" s="80">
        <v>20</v>
      </c>
      <c r="AG7" s="80">
        <v>3</v>
      </c>
      <c r="AH7" s="80">
        <v>0</v>
      </c>
      <c r="AI7" s="80">
        <v>0</v>
      </c>
      <c r="AJ7" s="80">
        <v>0</v>
      </c>
      <c r="AK7" s="80">
        <v>1</v>
      </c>
      <c r="AL7" s="80">
        <v>0</v>
      </c>
      <c r="AM7" s="80">
        <v>1</v>
      </c>
      <c r="AN7" s="80">
        <v>0</v>
      </c>
      <c r="AO7" s="80">
        <v>9</v>
      </c>
      <c r="AP7" s="80">
        <v>0</v>
      </c>
      <c r="AQ7" s="80">
        <v>0</v>
      </c>
      <c r="AR7" s="80">
        <v>1</v>
      </c>
      <c r="AS7" s="80">
        <v>5</v>
      </c>
      <c r="AT7" s="80">
        <v>3</v>
      </c>
      <c r="AU7" s="80">
        <v>0</v>
      </c>
      <c r="AV7" s="80">
        <v>38</v>
      </c>
      <c r="AW7" s="80">
        <v>3</v>
      </c>
      <c r="AX7" s="80">
        <v>0</v>
      </c>
      <c r="AY7" s="80">
        <v>15</v>
      </c>
      <c r="AZ7" s="80">
        <v>18</v>
      </c>
      <c r="BA7" s="80">
        <v>1</v>
      </c>
      <c r="BB7" s="80">
        <v>1</v>
      </c>
      <c r="BC7" s="80">
        <v>0</v>
      </c>
      <c r="BD7" s="80">
        <v>25</v>
      </c>
      <c r="BE7" s="80">
        <v>1</v>
      </c>
      <c r="BF7" s="80">
        <v>0</v>
      </c>
      <c r="BG7" s="80">
        <v>0</v>
      </c>
      <c r="BH7" s="80">
        <v>1</v>
      </c>
      <c r="BI7" s="80">
        <v>8</v>
      </c>
      <c r="BJ7" s="80">
        <v>1</v>
      </c>
      <c r="BK7" s="80">
        <v>7</v>
      </c>
      <c r="BL7" s="80">
        <v>7</v>
      </c>
      <c r="BM7" s="117">
        <v>1</v>
      </c>
      <c r="BN7" s="66"/>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row>
    <row r="8" spans="1:95" s="64" customFormat="1" ht="9" customHeight="1">
      <c r="A8" s="613"/>
      <c r="B8" s="617"/>
      <c r="C8" s="84"/>
      <c r="D8" s="116" t="s">
        <v>2</v>
      </c>
      <c r="E8" s="115">
        <f t="shared" si="2"/>
        <v>276</v>
      </c>
      <c r="F8" s="80">
        <v>4</v>
      </c>
      <c r="G8" s="80">
        <v>2</v>
      </c>
      <c r="H8" s="80">
        <v>2</v>
      </c>
      <c r="I8" s="80">
        <v>0</v>
      </c>
      <c r="J8" s="80">
        <v>3</v>
      </c>
      <c r="K8" s="80">
        <v>0</v>
      </c>
      <c r="L8" s="80">
        <v>3</v>
      </c>
      <c r="M8" s="80">
        <v>0</v>
      </c>
      <c r="N8" s="80">
        <v>0</v>
      </c>
      <c r="O8" s="80">
        <v>26</v>
      </c>
      <c r="P8" s="80">
        <v>14</v>
      </c>
      <c r="Q8" s="80">
        <v>2</v>
      </c>
      <c r="R8" s="80">
        <v>9</v>
      </c>
      <c r="S8" s="80">
        <v>1</v>
      </c>
      <c r="T8" s="80">
        <v>0</v>
      </c>
      <c r="U8" s="80">
        <v>0</v>
      </c>
      <c r="V8" s="80">
        <v>7</v>
      </c>
      <c r="W8" s="80">
        <v>0</v>
      </c>
      <c r="X8" s="80">
        <v>6</v>
      </c>
      <c r="Y8" s="80">
        <v>92</v>
      </c>
      <c r="Z8" s="80">
        <v>57</v>
      </c>
      <c r="AA8" s="80">
        <v>51</v>
      </c>
      <c r="AB8" s="80">
        <v>6</v>
      </c>
      <c r="AC8" s="80">
        <v>0</v>
      </c>
      <c r="AD8" s="90">
        <v>39</v>
      </c>
      <c r="AE8" s="89">
        <v>14</v>
      </c>
      <c r="AF8" s="80">
        <v>13</v>
      </c>
      <c r="AG8" s="80">
        <v>1</v>
      </c>
      <c r="AH8" s="80">
        <v>0</v>
      </c>
      <c r="AI8" s="80">
        <v>0</v>
      </c>
      <c r="AJ8" s="80">
        <v>0</v>
      </c>
      <c r="AK8" s="80">
        <v>0</v>
      </c>
      <c r="AL8" s="80">
        <v>0</v>
      </c>
      <c r="AM8" s="80">
        <v>0</v>
      </c>
      <c r="AN8" s="80">
        <v>0</v>
      </c>
      <c r="AO8" s="80">
        <v>14</v>
      </c>
      <c r="AP8" s="80">
        <v>0</v>
      </c>
      <c r="AQ8" s="80">
        <v>0</v>
      </c>
      <c r="AR8" s="80">
        <v>0</v>
      </c>
      <c r="AS8" s="80">
        <v>14</v>
      </c>
      <c r="AT8" s="80">
        <v>0</v>
      </c>
      <c r="AU8" s="80">
        <v>0</v>
      </c>
      <c r="AV8" s="82">
        <v>9</v>
      </c>
      <c r="AW8" s="80">
        <v>3</v>
      </c>
      <c r="AX8" s="80">
        <v>0</v>
      </c>
      <c r="AY8" s="80">
        <v>2</v>
      </c>
      <c r="AZ8" s="80">
        <v>2</v>
      </c>
      <c r="BA8" s="80">
        <v>0</v>
      </c>
      <c r="BB8" s="80">
        <v>2</v>
      </c>
      <c r="BC8" s="80">
        <v>0</v>
      </c>
      <c r="BD8" s="80">
        <v>3</v>
      </c>
      <c r="BE8" s="80">
        <v>0</v>
      </c>
      <c r="BF8" s="80">
        <v>2</v>
      </c>
      <c r="BG8" s="80">
        <v>0</v>
      </c>
      <c r="BH8" s="80">
        <v>0</v>
      </c>
      <c r="BI8" s="80">
        <v>1</v>
      </c>
      <c r="BJ8" s="80">
        <v>0</v>
      </c>
      <c r="BK8" s="80">
        <v>0</v>
      </c>
      <c r="BL8" s="80">
        <v>0</v>
      </c>
      <c r="BM8" s="117">
        <v>2</v>
      </c>
      <c r="BN8" s="66"/>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row>
    <row r="9" spans="1:95" s="64" customFormat="1" ht="9" customHeight="1">
      <c r="A9" s="613"/>
      <c r="B9" s="617"/>
      <c r="C9" s="84"/>
      <c r="D9" s="116" t="s">
        <v>3</v>
      </c>
      <c r="E9" s="115">
        <f t="shared" si="2"/>
        <v>607</v>
      </c>
      <c r="F9" s="80">
        <v>8</v>
      </c>
      <c r="G9" s="80">
        <v>5</v>
      </c>
      <c r="H9" s="80">
        <v>3</v>
      </c>
      <c r="I9" s="80">
        <v>0</v>
      </c>
      <c r="J9" s="80">
        <v>4</v>
      </c>
      <c r="K9" s="80">
        <v>0</v>
      </c>
      <c r="L9" s="80">
        <v>0</v>
      </c>
      <c r="M9" s="80">
        <v>4</v>
      </c>
      <c r="N9" s="80">
        <v>0</v>
      </c>
      <c r="O9" s="80">
        <v>32</v>
      </c>
      <c r="P9" s="80">
        <v>13</v>
      </c>
      <c r="Q9" s="80">
        <v>12</v>
      </c>
      <c r="R9" s="80">
        <v>5</v>
      </c>
      <c r="S9" s="80">
        <v>2</v>
      </c>
      <c r="T9" s="80">
        <v>0</v>
      </c>
      <c r="U9" s="80">
        <v>0</v>
      </c>
      <c r="V9" s="80">
        <v>13</v>
      </c>
      <c r="W9" s="80">
        <v>6</v>
      </c>
      <c r="X9" s="80">
        <v>77</v>
      </c>
      <c r="Y9" s="80">
        <v>241</v>
      </c>
      <c r="Z9" s="80">
        <v>92</v>
      </c>
      <c r="AA9" s="80">
        <v>39</v>
      </c>
      <c r="AB9" s="80">
        <v>53</v>
      </c>
      <c r="AC9" s="80">
        <v>1</v>
      </c>
      <c r="AD9" s="90">
        <v>38</v>
      </c>
      <c r="AE9" s="89">
        <v>14</v>
      </c>
      <c r="AF9" s="80">
        <v>11</v>
      </c>
      <c r="AG9" s="80">
        <v>3</v>
      </c>
      <c r="AH9" s="80">
        <v>0</v>
      </c>
      <c r="AI9" s="80">
        <v>0</v>
      </c>
      <c r="AJ9" s="80">
        <v>0</v>
      </c>
      <c r="AK9" s="80">
        <v>22</v>
      </c>
      <c r="AL9" s="80">
        <v>20</v>
      </c>
      <c r="AM9" s="80">
        <v>2</v>
      </c>
      <c r="AN9" s="80">
        <v>0</v>
      </c>
      <c r="AO9" s="80">
        <v>2</v>
      </c>
      <c r="AP9" s="80">
        <v>0</v>
      </c>
      <c r="AQ9" s="80">
        <v>0</v>
      </c>
      <c r="AR9" s="80">
        <v>0</v>
      </c>
      <c r="AS9" s="80">
        <v>2</v>
      </c>
      <c r="AT9" s="80">
        <v>0</v>
      </c>
      <c r="AU9" s="80">
        <v>0</v>
      </c>
      <c r="AV9" s="80">
        <v>8</v>
      </c>
      <c r="AW9" s="80">
        <v>3</v>
      </c>
      <c r="AX9" s="80">
        <v>0</v>
      </c>
      <c r="AY9" s="80">
        <v>0</v>
      </c>
      <c r="AZ9" s="80">
        <v>3</v>
      </c>
      <c r="BA9" s="80">
        <v>1</v>
      </c>
      <c r="BB9" s="80">
        <v>0</v>
      </c>
      <c r="BC9" s="80">
        <v>1</v>
      </c>
      <c r="BD9" s="80">
        <v>6</v>
      </c>
      <c r="BE9" s="80">
        <v>2</v>
      </c>
      <c r="BF9" s="80">
        <v>0</v>
      </c>
      <c r="BG9" s="80">
        <v>0</v>
      </c>
      <c r="BH9" s="80">
        <v>0</v>
      </c>
      <c r="BI9" s="80">
        <v>1</v>
      </c>
      <c r="BJ9" s="80">
        <v>1</v>
      </c>
      <c r="BK9" s="80">
        <v>1</v>
      </c>
      <c r="BL9" s="80">
        <v>1</v>
      </c>
      <c r="BM9" s="117">
        <v>43</v>
      </c>
      <c r="BN9" s="66"/>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row>
    <row r="10" spans="1:95" s="64" customFormat="1" ht="9" customHeight="1">
      <c r="A10" s="613"/>
      <c r="B10" s="617"/>
      <c r="C10" s="84"/>
      <c r="D10" s="116" t="s">
        <v>4</v>
      </c>
      <c r="E10" s="115">
        <f t="shared" si="2"/>
        <v>278</v>
      </c>
      <c r="F10" s="80">
        <v>12</v>
      </c>
      <c r="G10" s="80">
        <v>12</v>
      </c>
      <c r="H10" s="80">
        <v>0</v>
      </c>
      <c r="I10" s="80">
        <v>0</v>
      </c>
      <c r="J10" s="80">
        <v>1</v>
      </c>
      <c r="K10" s="80">
        <v>0</v>
      </c>
      <c r="L10" s="80">
        <v>0</v>
      </c>
      <c r="M10" s="80">
        <v>1</v>
      </c>
      <c r="N10" s="80">
        <v>0</v>
      </c>
      <c r="O10" s="80">
        <v>17</v>
      </c>
      <c r="P10" s="80">
        <v>0</v>
      </c>
      <c r="Q10" s="80">
        <v>7</v>
      </c>
      <c r="R10" s="80">
        <v>10</v>
      </c>
      <c r="S10" s="80">
        <v>0</v>
      </c>
      <c r="T10" s="80">
        <v>0</v>
      </c>
      <c r="U10" s="80">
        <v>0</v>
      </c>
      <c r="V10" s="80">
        <v>3</v>
      </c>
      <c r="W10" s="80">
        <v>4</v>
      </c>
      <c r="X10" s="80">
        <v>44</v>
      </c>
      <c r="Y10" s="80">
        <v>96</v>
      </c>
      <c r="Z10" s="80">
        <v>54</v>
      </c>
      <c r="AA10" s="80">
        <v>22</v>
      </c>
      <c r="AB10" s="80">
        <v>32</v>
      </c>
      <c r="AC10" s="80">
        <v>0</v>
      </c>
      <c r="AD10" s="90">
        <v>7</v>
      </c>
      <c r="AE10" s="89">
        <v>21</v>
      </c>
      <c r="AF10" s="80">
        <v>19</v>
      </c>
      <c r="AG10" s="80">
        <v>2</v>
      </c>
      <c r="AH10" s="80">
        <v>0</v>
      </c>
      <c r="AI10" s="80">
        <v>0</v>
      </c>
      <c r="AJ10" s="80">
        <v>0</v>
      </c>
      <c r="AK10" s="80">
        <v>0</v>
      </c>
      <c r="AL10" s="80">
        <v>0</v>
      </c>
      <c r="AM10" s="80">
        <v>0</v>
      </c>
      <c r="AN10" s="80">
        <v>0</v>
      </c>
      <c r="AO10" s="80">
        <v>5</v>
      </c>
      <c r="AP10" s="80">
        <v>0</v>
      </c>
      <c r="AQ10" s="80">
        <v>0</v>
      </c>
      <c r="AR10" s="80">
        <v>0</v>
      </c>
      <c r="AS10" s="80">
        <v>5</v>
      </c>
      <c r="AT10" s="80">
        <v>0</v>
      </c>
      <c r="AU10" s="80">
        <v>0</v>
      </c>
      <c r="AV10" s="80">
        <v>8</v>
      </c>
      <c r="AW10" s="80">
        <v>1</v>
      </c>
      <c r="AX10" s="80">
        <v>0</v>
      </c>
      <c r="AY10" s="80">
        <v>1</v>
      </c>
      <c r="AZ10" s="80">
        <v>5</v>
      </c>
      <c r="BA10" s="80">
        <v>1</v>
      </c>
      <c r="BB10" s="80">
        <v>0</v>
      </c>
      <c r="BC10" s="80">
        <v>0</v>
      </c>
      <c r="BD10" s="80">
        <v>3</v>
      </c>
      <c r="BE10" s="80">
        <v>1</v>
      </c>
      <c r="BF10" s="80">
        <v>0</v>
      </c>
      <c r="BG10" s="80">
        <v>0</v>
      </c>
      <c r="BH10" s="80">
        <v>0</v>
      </c>
      <c r="BI10" s="80">
        <v>1</v>
      </c>
      <c r="BJ10" s="80">
        <v>0</v>
      </c>
      <c r="BK10" s="80">
        <v>1</v>
      </c>
      <c r="BL10" s="80">
        <v>0</v>
      </c>
      <c r="BM10" s="117">
        <v>3</v>
      </c>
      <c r="BN10" s="66"/>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row>
    <row r="11" spans="1:95" s="64" customFormat="1" ht="9" customHeight="1">
      <c r="A11" s="613"/>
      <c r="B11" s="617"/>
      <c r="C11" s="84"/>
      <c r="D11" s="116" t="s">
        <v>5</v>
      </c>
      <c r="E11" s="115">
        <f t="shared" si="2"/>
        <v>325</v>
      </c>
      <c r="F11" s="80">
        <v>3</v>
      </c>
      <c r="G11" s="80">
        <v>3</v>
      </c>
      <c r="H11" s="80">
        <v>0</v>
      </c>
      <c r="I11" s="80">
        <v>0</v>
      </c>
      <c r="J11" s="80">
        <v>5</v>
      </c>
      <c r="K11" s="119">
        <v>0</v>
      </c>
      <c r="L11" s="119">
        <v>1</v>
      </c>
      <c r="M11" s="80">
        <v>4</v>
      </c>
      <c r="N11" s="119">
        <v>0</v>
      </c>
      <c r="O11" s="80">
        <v>14</v>
      </c>
      <c r="P11" s="80">
        <v>3</v>
      </c>
      <c r="Q11" s="80">
        <v>3</v>
      </c>
      <c r="R11" s="80">
        <v>5</v>
      </c>
      <c r="S11" s="80">
        <v>2</v>
      </c>
      <c r="T11" s="80">
        <v>0</v>
      </c>
      <c r="U11" s="80">
        <v>1</v>
      </c>
      <c r="V11" s="80">
        <v>0</v>
      </c>
      <c r="W11" s="80">
        <v>2</v>
      </c>
      <c r="X11" s="80">
        <v>47</v>
      </c>
      <c r="Y11" s="80">
        <v>142</v>
      </c>
      <c r="Z11" s="80">
        <v>56</v>
      </c>
      <c r="AA11" s="80">
        <v>23</v>
      </c>
      <c r="AB11" s="80">
        <v>33</v>
      </c>
      <c r="AC11" s="80">
        <v>0</v>
      </c>
      <c r="AD11" s="90">
        <v>17</v>
      </c>
      <c r="AE11" s="89">
        <v>3</v>
      </c>
      <c r="AF11" s="80">
        <v>2</v>
      </c>
      <c r="AG11" s="80">
        <v>1</v>
      </c>
      <c r="AH11" s="80">
        <v>0</v>
      </c>
      <c r="AI11" s="80">
        <v>0</v>
      </c>
      <c r="AJ11" s="80">
        <v>0</v>
      </c>
      <c r="AK11" s="80">
        <v>7</v>
      </c>
      <c r="AL11" s="80">
        <v>4</v>
      </c>
      <c r="AM11" s="80">
        <v>3</v>
      </c>
      <c r="AN11" s="80">
        <v>0</v>
      </c>
      <c r="AO11" s="80">
        <v>8</v>
      </c>
      <c r="AP11" s="80">
        <v>0</v>
      </c>
      <c r="AQ11" s="80">
        <v>0</v>
      </c>
      <c r="AR11" s="80">
        <v>0</v>
      </c>
      <c r="AS11" s="80">
        <v>0</v>
      </c>
      <c r="AT11" s="80">
        <v>8</v>
      </c>
      <c r="AU11" s="80">
        <v>0</v>
      </c>
      <c r="AV11" s="80">
        <v>16</v>
      </c>
      <c r="AW11" s="80">
        <v>0</v>
      </c>
      <c r="AX11" s="80">
        <v>0</v>
      </c>
      <c r="AY11" s="80">
        <v>6</v>
      </c>
      <c r="AZ11" s="80">
        <v>7</v>
      </c>
      <c r="BA11" s="80">
        <v>0</v>
      </c>
      <c r="BB11" s="80">
        <v>0</v>
      </c>
      <c r="BC11" s="80">
        <v>3</v>
      </c>
      <c r="BD11" s="80">
        <v>5</v>
      </c>
      <c r="BE11" s="80">
        <v>1</v>
      </c>
      <c r="BF11" s="80">
        <v>0</v>
      </c>
      <c r="BG11" s="80">
        <v>0</v>
      </c>
      <c r="BH11" s="80">
        <v>0</v>
      </c>
      <c r="BI11" s="80">
        <v>2</v>
      </c>
      <c r="BJ11" s="80">
        <v>0</v>
      </c>
      <c r="BK11" s="80">
        <v>1</v>
      </c>
      <c r="BL11" s="80">
        <v>1</v>
      </c>
      <c r="BM11" s="117">
        <v>0</v>
      </c>
      <c r="BN11" s="66"/>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row>
    <row r="12" spans="1:95" s="64" customFormat="1" ht="9" customHeight="1">
      <c r="A12" s="618"/>
      <c r="B12" s="620"/>
      <c r="C12" s="127"/>
      <c r="D12" s="126" t="s">
        <v>6</v>
      </c>
      <c r="E12" s="115">
        <f t="shared" si="2"/>
        <v>267</v>
      </c>
      <c r="F12" s="80">
        <v>0</v>
      </c>
      <c r="G12" s="80">
        <v>0</v>
      </c>
      <c r="H12" s="80">
        <v>0</v>
      </c>
      <c r="I12" s="80">
        <v>0</v>
      </c>
      <c r="J12" s="80">
        <v>9</v>
      </c>
      <c r="K12" s="119">
        <v>2</v>
      </c>
      <c r="L12" s="119">
        <v>0</v>
      </c>
      <c r="M12" s="80">
        <v>7</v>
      </c>
      <c r="N12" s="119">
        <v>0</v>
      </c>
      <c r="O12" s="80">
        <v>22</v>
      </c>
      <c r="P12" s="80">
        <v>2</v>
      </c>
      <c r="Q12" s="80">
        <v>9</v>
      </c>
      <c r="R12" s="80">
        <v>11</v>
      </c>
      <c r="S12" s="80">
        <v>0</v>
      </c>
      <c r="T12" s="80">
        <v>0</v>
      </c>
      <c r="U12" s="80">
        <v>0</v>
      </c>
      <c r="V12" s="80">
        <v>3</v>
      </c>
      <c r="W12" s="80">
        <v>3</v>
      </c>
      <c r="X12" s="80">
        <v>21</v>
      </c>
      <c r="Y12" s="80">
        <v>97</v>
      </c>
      <c r="Z12" s="80">
        <v>42</v>
      </c>
      <c r="AA12" s="80">
        <v>22</v>
      </c>
      <c r="AB12" s="80">
        <v>20</v>
      </c>
      <c r="AC12" s="80">
        <v>0</v>
      </c>
      <c r="AD12" s="90">
        <v>13</v>
      </c>
      <c r="AE12" s="89">
        <v>19</v>
      </c>
      <c r="AF12" s="80">
        <v>17</v>
      </c>
      <c r="AG12" s="80">
        <v>2</v>
      </c>
      <c r="AH12" s="80">
        <v>0</v>
      </c>
      <c r="AI12" s="80">
        <v>0</v>
      </c>
      <c r="AJ12" s="80">
        <v>0</v>
      </c>
      <c r="AK12" s="80">
        <v>0</v>
      </c>
      <c r="AL12" s="80">
        <v>0</v>
      </c>
      <c r="AM12" s="80">
        <v>0</v>
      </c>
      <c r="AN12" s="80">
        <v>0</v>
      </c>
      <c r="AO12" s="80">
        <v>5</v>
      </c>
      <c r="AP12" s="80">
        <v>0</v>
      </c>
      <c r="AQ12" s="80">
        <v>0</v>
      </c>
      <c r="AR12" s="80">
        <v>0</v>
      </c>
      <c r="AS12" s="80">
        <v>4</v>
      </c>
      <c r="AT12" s="80">
        <v>0</v>
      </c>
      <c r="AU12" s="80">
        <v>1</v>
      </c>
      <c r="AV12" s="80">
        <v>14</v>
      </c>
      <c r="AW12" s="80">
        <v>4</v>
      </c>
      <c r="AX12" s="80">
        <v>5</v>
      </c>
      <c r="AY12" s="80">
        <v>4</v>
      </c>
      <c r="AZ12" s="80">
        <v>1</v>
      </c>
      <c r="BA12" s="80">
        <v>0</v>
      </c>
      <c r="BB12" s="80">
        <v>0</v>
      </c>
      <c r="BC12" s="80">
        <v>0</v>
      </c>
      <c r="BD12" s="80">
        <v>2</v>
      </c>
      <c r="BE12" s="80">
        <v>0</v>
      </c>
      <c r="BF12" s="80">
        <v>0</v>
      </c>
      <c r="BG12" s="80">
        <v>0</v>
      </c>
      <c r="BH12" s="80">
        <v>0</v>
      </c>
      <c r="BI12" s="80">
        <v>1</v>
      </c>
      <c r="BJ12" s="80">
        <v>1</v>
      </c>
      <c r="BK12" s="80">
        <v>0</v>
      </c>
      <c r="BL12" s="80">
        <v>0</v>
      </c>
      <c r="BM12" s="117">
        <v>17</v>
      </c>
      <c r="BN12" s="66"/>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row>
    <row r="13" spans="1:95" s="64" customFormat="1" ht="9" customHeight="1">
      <c r="A13" s="612" t="s">
        <v>91</v>
      </c>
      <c r="B13" s="612" t="s">
        <v>90</v>
      </c>
      <c r="C13" s="125"/>
      <c r="D13" s="124" t="s">
        <v>7</v>
      </c>
      <c r="E13" s="123">
        <f t="shared" ref="E13:AJ13" si="3">SUM(E14:E20)</f>
        <v>282</v>
      </c>
      <c r="F13" s="122">
        <f t="shared" si="3"/>
        <v>4</v>
      </c>
      <c r="G13" s="122">
        <f t="shared" si="3"/>
        <v>2</v>
      </c>
      <c r="H13" s="122">
        <f t="shared" si="3"/>
        <v>2</v>
      </c>
      <c r="I13" s="122">
        <f t="shared" si="3"/>
        <v>0</v>
      </c>
      <c r="J13" s="122">
        <f t="shared" si="3"/>
        <v>1</v>
      </c>
      <c r="K13" s="122">
        <f t="shared" si="3"/>
        <v>0</v>
      </c>
      <c r="L13" s="122">
        <f t="shared" si="3"/>
        <v>0</v>
      </c>
      <c r="M13" s="122">
        <f t="shared" si="3"/>
        <v>1</v>
      </c>
      <c r="N13" s="122">
        <f t="shared" si="3"/>
        <v>0</v>
      </c>
      <c r="O13" s="122">
        <f t="shared" si="3"/>
        <v>7</v>
      </c>
      <c r="P13" s="122">
        <f t="shared" si="3"/>
        <v>1</v>
      </c>
      <c r="Q13" s="122">
        <f t="shared" si="3"/>
        <v>2</v>
      </c>
      <c r="R13" s="122">
        <f t="shared" si="3"/>
        <v>0</v>
      </c>
      <c r="S13" s="122">
        <f t="shared" si="3"/>
        <v>2</v>
      </c>
      <c r="T13" s="122">
        <f t="shared" si="3"/>
        <v>0</v>
      </c>
      <c r="U13" s="122">
        <f t="shared" si="3"/>
        <v>2</v>
      </c>
      <c r="V13" s="122">
        <f t="shared" si="3"/>
        <v>0</v>
      </c>
      <c r="W13" s="122">
        <f t="shared" si="3"/>
        <v>0</v>
      </c>
      <c r="X13" s="122">
        <f t="shared" si="3"/>
        <v>18</v>
      </c>
      <c r="Y13" s="122">
        <f t="shared" si="3"/>
        <v>166</v>
      </c>
      <c r="Z13" s="122">
        <f t="shared" si="3"/>
        <v>19</v>
      </c>
      <c r="AA13" s="122">
        <f t="shared" si="3"/>
        <v>6</v>
      </c>
      <c r="AB13" s="122">
        <f t="shared" si="3"/>
        <v>13</v>
      </c>
      <c r="AC13" s="122">
        <f t="shared" si="3"/>
        <v>1</v>
      </c>
      <c r="AD13" s="95">
        <f t="shared" si="3"/>
        <v>27</v>
      </c>
      <c r="AE13" s="96">
        <f t="shared" si="3"/>
        <v>3</v>
      </c>
      <c r="AF13" s="122">
        <f t="shared" si="3"/>
        <v>2</v>
      </c>
      <c r="AG13" s="122">
        <f t="shared" si="3"/>
        <v>1</v>
      </c>
      <c r="AH13" s="122">
        <f t="shared" si="3"/>
        <v>0</v>
      </c>
      <c r="AI13" s="122">
        <f t="shared" si="3"/>
        <v>0</v>
      </c>
      <c r="AJ13" s="122">
        <f t="shared" si="3"/>
        <v>0</v>
      </c>
      <c r="AK13" s="122">
        <f t="shared" ref="AK13:BM13" si="4">SUM(AK14:AK20)</f>
        <v>0</v>
      </c>
      <c r="AL13" s="122">
        <f t="shared" si="4"/>
        <v>0</v>
      </c>
      <c r="AM13" s="122">
        <f t="shared" si="4"/>
        <v>0</v>
      </c>
      <c r="AN13" s="122">
        <f t="shared" si="4"/>
        <v>0</v>
      </c>
      <c r="AO13" s="122">
        <f t="shared" si="4"/>
        <v>7</v>
      </c>
      <c r="AP13" s="122">
        <f t="shared" si="4"/>
        <v>0</v>
      </c>
      <c r="AQ13" s="122">
        <f t="shared" si="4"/>
        <v>0</v>
      </c>
      <c r="AR13" s="122">
        <f t="shared" si="4"/>
        <v>1</v>
      </c>
      <c r="AS13" s="122">
        <f t="shared" si="4"/>
        <v>3</v>
      </c>
      <c r="AT13" s="122">
        <f t="shared" si="4"/>
        <v>2</v>
      </c>
      <c r="AU13" s="122">
        <f t="shared" si="4"/>
        <v>1</v>
      </c>
      <c r="AV13" s="122">
        <f t="shared" si="4"/>
        <v>1</v>
      </c>
      <c r="AW13" s="122">
        <f t="shared" si="4"/>
        <v>0</v>
      </c>
      <c r="AX13" s="122">
        <f t="shared" si="4"/>
        <v>0</v>
      </c>
      <c r="AY13" s="122">
        <f t="shared" si="4"/>
        <v>1</v>
      </c>
      <c r="AZ13" s="122">
        <f t="shared" si="4"/>
        <v>0</v>
      </c>
      <c r="BA13" s="122">
        <f t="shared" si="4"/>
        <v>0</v>
      </c>
      <c r="BB13" s="122">
        <f t="shared" si="4"/>
        <v>0</v>
      </c>
      <c r="BC13" s="122">
        <f t="shared" si="4"/>
        <v>0</v>
      </c>
      <c r="BD13" s="122">
        <f t="shared" si="4"/>
        <v>24</v>
      </c>
      <c r="BE13" s="122">
        <f t="shared" si="4"/>
        <v>7</v>
      </c>
      <c r="BF13" s="122">
        <f t="shared" si="4"/>
        <v>2</v>
      </c>
      <c r="BG13" s="122">
        <f t="shared" si="4"/>
        <v>0</v>
      </c>
      <c r="BH13" s="122">
        <f t="shared" si="4"/>
        <v>3</v>
      </c>
      <c r="BI13" s="122">
        <f t="shared" si="4"/>
        <v>4</v>
      </c>
      <c r="BJ13" s="122">
        <f t="shared" si="4"/>
        <v>1</v>
      </c>
      <c r="BK13" s="122">
        <f t="shared" si="4"/>
        <v>3</v>
      </c>
      <c r="BL13" s="122">
        <f t="shared" si="4"/>
        <v>4</v>
      </c>
      <c r="BM13" s="95">
        <f t="shared" si="4"/>
        <v>4</v>
      </c>
      <c r="BN13" s="66"/>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row>
    <row r="14" spans="1:95" s="64" customFormat="1" ht="9" customHeight="1">
      <c r="A14" s="613"/>
      <c r="B14" s="619"/>
      <c r="C14" s="121"/>
      <c r="D14" s="116" t="s">
        <v>0</v>
      </c>
      <c r="E14" s="115">
        <f t="shared" ref="E14:E20" si="5">SUM(F14,J14,O14,V14,W14,X14,Y14,Z14,AC14,AD14,AE14,AK14,AO14,AV14,BD14,BM14)</f>
        <v>72</v>
      </c>
      <c r="F14" s="80">
        <v>4</v>
      </c>
      <c r="G14" s="128">
        <v>2</v>
      </c>
      <c r="H14" s="76">
        <v>2</v>
      </c>
      <c r="I14" s="76">
        <v>0</v>
      </c>
      <c r="J14" s="80">
        <v>0</v>
      </c>
      <c r="K14" s="76">
        <v>0</v>
      </c>
      <c r="L14" s="76">
        <v>0</v>
      </c>
      <c r="M14" s="76">
        <v>0</v>
      </c>
      <c r="N14" s="76">
        <v>0</v>
      </c>
      <c r="O14" s="80">
        <v>2</v>
      </c>
      <c r="P14" s="76">
        <v>0</v>
      </c>
      <c r="Q14" s="76">
        <v>2</v>
      </c>
      <c r="R14" s="76">
        <v>0</v>
      </c>
      <c r="S14" s="76">
        <v>0</v>
      </c>
      <c r="T14" s="76">
        <v>0</v>
      </c>
      <c r="U14" s="76">
        <v>0</v>
      </c>
      <c r="V14" s="82">
        <v>0</v>
      </c>
      <c r="W14" s="82">
        <v>0</v>
      </c>
      <c r="X14" s="76">
        <v>2</v>
      </c>
      <c r="Y14" s="81">
        <v>39</v>
      </c>
      <c r="Z14" s="80">
        <v>2</v>
      </c>
      <c r="AA14" s="82">
        <v>1</v>
      </c>
      <c r="AB14" s="76">
        <v>1</v>
      </c>
      <c r="AC14" s="76">
        <v>0</v>
      </c>
      <c r="AD14" s="129">
        <v>5</v>
      </c>
      <c r="AE14" s="128">
        <v>0</v>
      </c>
      <c r="AF14" s="81">
        <v>0</v>
      </c>
      <c r="AG14" s="81">
        <v>0</v>
      </c>
      <c r="AH14" s="81">
        <v>0</v>
      </c>
      <c r="AI14" s="81">
        <v>0</v>
      </c>
      <c r="AJ14" s="76">
        <v>0</v>
      </c>
      <c r="AK14" s="82">
        <v>0</v>
      </c>
      <c r="AL14" s="76">
        <v>0</v>
      </c>
      <c r="AM14" s="76">
        <v>0</v>
      </c>
      <c r="AN14" s="76">
        <v>0</v>
      </c>
      <c r="AO14" s="82">
        <v>1</v>
      </c>
      <c r="AP14" s="82">
        <v>0</v>
      </c>
      <c r="AQ14" s="82">
        <v>0</v>
      </c>
      <c r="AR14" s="82">
        <v>0</v>
      </c>
      <c r="AS14" s="80">
        <v>1</v>
      </c>
      <c r="AT14" s="80">
        <v>0</v>
      </c>
      <c r="AU14" s="80">
        <v>0</v>
      </c>
      <c r="AV14" s="82">
        <v>0</v>
      </c>
      <c r="AW14" s="80">
        <v>0</v>
      </c>
      <c r="AX14" s="80">
        <v>0</v>
      </c>
      <c r="AY14" s="80">
        <v>0</v>
      </c>
      <c r="AZ14" s="80">
        <v>0</v>
      </c>
      <c r="BA14" s="80">
        <v>0</v>
      </c>
      <c r="BB14" s="80">
        <v>0</v>
      </c>
      <c r="BC14" s="80">
        <v>0</v>
      </c>
      <c r="BD14" s="82">
        <v>13</v>
      </c>
      <c r="BE14" s="80">
        <v>5</v>
      </c>
      <c r="BF14" s="80">
        <v>1</v>
      </c>
      <c r="BG14" s="80">
        <v>0</v>
      </c>
      <c r="BH14" s="90">
        <v>2</v>
      </c>
      <c r="BI14" s="117">
        <v>2</v>
      </c>
      <c r="BJ14" s="118">
        <v>1</v>
      </c>
      <c r="BK14" s="118">
        <v>1</v>
      </c>
      <c r="BL14" s="118">
        <v>1</v>
      </c>
      <c r="BM14" s="117">
        <v>4</v>
      </c>
      <c r="BN14" s="66"/>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row>
    <row r="15" spans="1:95" s="64" customFormat="1" ht="9" customHeight="1">
      <c r="A15" s="613"/>
      <c r="B15" s="619"/>
      <c r="C15" s="121"/>
      <c r="D15" s="116" t="s">
        <v>1</v>
      </c>
      <c r="E15" s="115">
        <f t="shared" si="5"/>
        <v>27</v>
      </c>
      <c r="F15" s="80">
        <v>0</v>
      </c>
      <c r="G15" s="80">
        <v>0</v>
      </c>
      <c r="H15" s="80">
        <v>0</v>
      </c>
      <c r="I15" s="80">
        <v>0</v>
      </c>
      <c r="J15" s="80">
        <v>0</v>
      </c>
      <c r="K15" s="119">
        <v>0</v>
      </c>
      <c r="L15" s="119">
        <v>0</v>
      </c>
      <c r="M15" s="80">
        <v>0</v>
      </c>
      <c r="N15" s="119">
        <v>0</v>
      </c>
      <c r="O15" s="80">
        <v>1</v>
      </c>
      <c r="P15" s="80">
        <v>0</v>
      </c>
      <c r="Q15" s="80">
        <v>0</v>
      </c>
      <c r="R15" s="119">
        <v>0</v>
      </c>
      <c r="S15" s="119">
        <v>0</v>
      </c>
      <c r="T15" s="80">
        <v>0</v>
      </c>
      <c r="U15" s="119">
        <v>1</v>
      </c>
      <c r="V15" s="119">
        <v>0</v>
      </c>
      <c r="W15" s="119">
        <v>0</v>
      </c>
      <c r="X15" s="80">
        <v>5</v>
      </c>
      <c r="Y15" s="90">
        <v>9</v>
      </c>
      <c r="Z15" s="80">
        <v>2</v>
      </c>
      <c r="AA15" s="80">
        <v>2</v>
      </c>
      <c r="AB15" s="80">
        <v>0</v>
      </c>
      <c r="AC15" s="80">
        <v>0</v>
      </c>
      <c r="AD15" s="120">
        <v>1</v>
      </c>
      <c r="AE15" s="87">
        <v>0</v>
      </c>
      <c r="AF15" s="120">
        <v>0</v>
      </c>
      <c r="AG15" s="120">
        <v>0</v>
      </c>
      <c r="AH15" s="120">
        <v>0</v>
      </c>
      <c r="AI15" s="120">
        <v>0</v>
      </c>
      <c r="AJ15" s="119">
        <v>0</v>
      </c>
      <c r="AK15" s="82">
        <v>0</v>
      </c>
      <c r="AL15" s="80">
        <v>0</v>
      </c>
      <c r="AM15" s="119">
        <v>0</v>
      </c>
      <c r="AN15" s="119">
        <v>0</v>
      </c>
      <c r="AO15" s="82">
        <v>1</v>
      </c>
      <c r="AP15" s="80">
        <v>0</v>
      </c>
      <c r="AQ15" s="80">
        <v>0</v>
      </c>
      <c r="AR15" s="80">
        <v>1</v>
      </c>
      <c r="AS15" s="80">
        <v>0</v>
      </c>
      <c r="AT15" s="80">
        <v>0</v>
      </c>
      <c r="AU15" s="80">
        <v>0</v>
      </c>
      <c r="AV15" s="82">
        <v>0</v>
      </c>
      <c r="AW15" s="80">
        <v>0</v>
      </c>
      <c r="AX15" s="80">
        <v>0</v>
      </c>
      <c r="AY15" s="80">
        <v>0</v>
      </c>
      <c r="AZ15" s="80">
        <v>0</v>
      </c>
      <c r="BA15" s="80">
        <v>0</v>
      </c>
      <c r="BB15" s="80">
        <v>0</v>
      </c>
      <c r="BC15" s="80">
        <v>0</v>
      </c>
      <c r="BD15" s="82">
        <v>8</v>
      </c>
      <c r="BE15" s="80">
        <v>1</v>
      </c>
      <c r="BF15" s="80">
        <v>0</v>
      </c>
      <c r="BG15" s="80">
        <v>0</v>
      </c>
      <c r="BH15" s="90">
        <v>1</v>
      </c>
      <c r="BI15" s="117">
        <v>1</v>
      </c>
      <c r="BJ15" s="118">
        <v>0</v>
      </c>
      <c r="BK15" s="118">
        <v>2</v>
      </c>
      <c r="BL15" s="118">
        <v>3</v>
      </c>
      <c r="BM15" s="117">
        <v>0</v>
      </c>
      <c r="BN15" s="66"/>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row>
    <row r="16" spans="1:95" s="64" customFormat="1" ht="9" customHeight="1">
      <c r="A16" s="613"/>
      <c r="B16" s="619"/>
      <c r="C16" s="84"/>
      <c r="D16" s="116" t="s">
        <v>2</v>
      </c>
      <c r="E16" s="115">
        <f t="shared" si="5"/>
        <v>75</v>
      </c>
      <c r="F16" s="80">
        <v>0</v>
      </c>
      <c r="G16" s="89">
        <v>0</v>
      </c>
      <c r="H16" s="80">
        <v>0</v>
      </c>
      <c r="I16" s="119">
        <v>0</v>
      </c>
      <c r="J16" s="80">
        <v>0</v>
      </c>
      <c r="K16" s="119">
        <v>0</v>
      </c>
      <c r="L16" s="119">
        <v>0</v>
      </c>
      <c r="M16" s="80">
        <v>0</v>
      </c>
      <c r="N16" s="119">
        <v>0</v>
      </c>
      <c r="O16" s="80">
        <v>2</v>
      </c>
      <c r="P16" s="119">
        <v>1</v>
      </c>
      <c r="Q16" s="119">
        <v>0</v>
      </c>
      <c r="R16" s="119">
        <v>0</v>
      </c>
      <c r="S16" s="119">
        <v>1</v>
      </c>
      <c r="T16" s="119">
        <v>0</v>
      </c>
      <c r="U16" s="119">
        <v>0</v>
      </c>
      <c r="V16" s="119">
        <v>0</v>
      </c>
      <c r="W16" s="119">
        <v>0</v>
      </c>
      <c r="X16" s="80">
        <v>3</v>
      </c>
      <c r="Y16" s="90">
        <v>51</v>
      </c>
      <c r="Z16" s="80">
        <v>1</v>
      </c>
      <c r="AA16" s="80">
        <v>0</v>
      </c>
      <c r="AB16" s="80">
        <v>1</v>
      </c>
      <c r="AC16" s="80">
        <v>0</v>
      </c>
      <c r="AD16" s="120">
        <v>13</v>
      </c>
      <c r="AE16" s="89">
        <v>1</v>
      </c>
      <c r="AF16" s="80">
        <v>0</v>
      </c>
      <c r="AG16" s="80">
        <v>1</v>
      </c>
      <c r="AH16" s="80">
        <v>0</v>
      </c>
      <c r="AI16" s="80">
        <v>0</v>
      </c>
      <c r="AJ16" s="80">
        <v>0</v>
      </c>
      <c r="AK16" s="82">
        <v>0</v>
      </c>
      <c r="AL16" s="119">
        <v>0</v>
      </c>
      <c r="AM16" s="119">
        <v>0</v>
      </c>
      <c r="AN16" s="119">
        <v>0</v>
      </c>
      <c r="AO16" s="80">
        <v>2</v>
      </c>
      <c r="AP16" s="80">
        <v>0</v>
      </c>
      <c r="AQ16" s="80">
        <v>0</v>
      </c>
      <c r="AR16" s="80">
        <v>0</v>
      </c>
      <c r="AS16" s="80">
        <v>2</v>
      </c>
      <c r="AT16" s="80">
        <v>0</v>
      </c>
      <c r="AU16" s="80">
        <v>0</v>
      </c>
      <c r="AV16" s="82">
        <v>0</v>
      </c>
      <c r="AW16" s="80">
        <v>0</v>
      </c>
      <c r="AX16" s="80">
        <v>0</v>
      </c>
      <c r="AY16" s="80">
        <v>0</v>
      </c>
      <c r="AZ16" s="80">
        <v>0</v>
      </c>
      <c r="BA16" s="80">
        <v>0</v>
      </c>
      <c r="BB16" s="80">
        <v>0</v>
      </c>
      <c r="BC16" s="80">
        <v>0</v>
      </c>
      <c r="BD16" s="82">
        <v>2</v>
      </c>
      <c r="BE16" s="80">
        <v>0</v>
      </c>
      <c r="BF16" s="80">
        <v>1</v>
      </c>
      <c r="BG16" s="80">
        <v>0</v>
      </c>
      <c r="BH16" s="90">
        <v>0</v>
      </c>
      <c r="BI16" s="117">
        <v>1</v>
      </c>
      <c r="BJ16" s="118">
        <v>0</v>
      </c>
      <c r="BK16" s="118">
        <v>0</v>
      </c>
      <c r="BL16" s="118">
        <v>0</v>
      </c>
      <c r="BM16" s="117">
        <v>0</v>
      </c>
      <c r="BN16" s="66"/>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row>
    <row r="17" spans="1:96" s="64" customFormat="1" ht="9" customHeight="1">
      <c r="A17" s="613"/>
      <c r="B17" s="619"/>
      <c r="C17" s="84"/>
      <c r="D17" s="116" t="s">
        <v>3</v>
      </c>
      <c r="E17" s="115">
        <f t="shared" si="5"/>
        <v>28</v>
      </c>
      <c r="F17" s="80">
        <v>0</v>
      </c>
      <c r="G17" s="87">
        <v>0</v>
      </c>
      <c r="H17" s="119">
        <v>0</v>
      </c>
      <c r="I17" s="119">
        <v>0</v>
      </c>
      <c r="J17" s="80">
        <v>1</v>
      </c>
      <c r="K17" s="119">
        <v>0</v>
      </c>
      <c r="L17" s="119">
        <v>0</v>
      </c>
      <c r="M17" s="80">
        <v>1</v>
      </c>
      <c r="N17" s="119">
        <v>0</v>
      </c>
      <c r="O17" s="80">
        <v>0</v>
      </c>
      <c r="P17" s="119">
        <v>0</v>
      </c>
      <c r="Q17" s="119">
        <v>0</v>
      </c>
      <c r="R17" s="119">
        <v>0</v>
      </c>
      <c r="S17" s="119">
        <v>0</v>
      </c>
      <c r="T17" s="119">
        <v>0</v>
      </c>
      <c r="U17" s="119">
        <v>0</v>
      </c>
      <c r="V17" s="119">
        <v>0</v>
      </c>
      <c r="W17" s="119">
        <v>0</v>
      </c>
      <c r="X17" s="80">
        <v>4</v>
      </c>
      <c r="Y17" s="90">
        <v>12</v>
      </c>
      <c r="Z17" s="80">
        <v>9</v>
      </c>
      <c r="AA17" s="119">
        <v>2</v>
      </c>
      <c r="AB17" s="80">
        <v>7</v>
      </c>
      <c r="AC17" s="80">
        <v>1</v>
      </c>
      <c r="AD17" s="120">
        <v>0</v>
      </c>
      <c r="AE17" s="89">
        <v>0</v>
      </c>
      <c r="AF17" s="80">
        <v>0</v>
      </c>
      <c r="AG17" s="80">
        <v>0</v>
      </c>
      <c r="AH17" s="80">
        <v>0</v>
      </c>
      <c r="AI17" s="80">
        <v>0</v>
      </c>
      <c r="AJ17" s="80">
        <v>0</v>
      </c>
      <c r="AK17" s="82">
        <v>0</v>
      </c>
      <c r="AL17" s="119">
        <v>0</v>
      </c>
      <c r="AM17" s="119">
        <v>0</v>
      </c>
      <c r="AN17" s="119">
        <v>0</v>
      </c>
      <c r="AO17" s="82">
        <v>0</v>
      </c>
      <c r="AP17" s="80">
        <v>0</v>
      </c>
      <c r="AQ17" s="80">
        <v>0</v>
      </c>
      <c r="AR17" s="80">
        <v>0</v>
      </c>
      <c r="AS17" s="80">
        <v>0</v>
      </c>
      <c r="AT17" s="80">
        <v>0</v>
      </c>
      <c r="AU17" s="80">
        <v>0</v>
      </c>
      <c r="AV17" s="82">
        <v>0</v>
      </c>
      <c r="AW17" s="80">
        <v>0</v>
      </c>
      <c r="AX17" s="80">
        <v>0</v>
      </c>
      <c r="AY17" s="80">
        <v>0</v>
      </c>
      <c r="AZ17" s="80">
        <v>0</v>
      </c>
      <c r="BA17" s="80">
        <v>0</v>
      </c>
      <c r="BB17" s="80">
        <v>0</v>
      </c>
      <c r="BC17" s="80">
        <v>0</v>
      </c>
      <c r="BD17" s="82">
        <v>1</v>
      </c>
      <c r="BE17" s="80">
        <v>1</v>
      </c>
      <c r="BF17" s="80">
        <v>0</v>
      </c>
      <c r="BG17" s="80">
        <v>0</v>
      </c>
      <c r="BH17" s="90">
        <v>0</v>
      </c>
      <c r="BI17" s="117">
        <v>0</v>
      </c>
      <c r="BJ17" s="118">
        <v>0</v>
      </c>
      <c r="BK17" s="118">
        <v>0</v>
      </c>
      <c r="BL17" s="118">
        <v>0</v>
      </c>
      <c r="BM17" s="117">
        <v>0</v>
      </c>
      <c r="BN17" s="66"/>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row>
    <row r="18" spans="1:96" s="64" customFormat="1" ht="9" customHeight="1">
      <c r="A18" s="613"/>
      <c r="B18" s="619"/>
      <c r="C18" s="84"/>
      <c r="D18" s="116" t="s">
        <v>4</v>
      </c>
      <c r="E18" s="115">
        <f t="shared" si="5"/>
        <v>22</v>
      </c>
      <c r="F18" s="80">
        <v>0</v>
      </c>
      <c r="G18" s="87">
        <v>0</v>
      </c>
      <c r="H18" s="87">
        <v>0</v>
      </c>
      <c r="I18" s="87">
        <v>0</v>
      </c>
      <c r="J18" s="87">
        <v>0</v>
      </c>
      <c r="K18" s="87">
        <v>0</v>
      </c>
      <c r="L18" s="87">
        <v>0</v>
      </c>
      <c r="M18" s="87">
        <v>0</v>
      </c>
      <c r="N18" s="87">
        <v>0</v>
      </c>
      <c r="O18" s="87">
        <v>0</v>
      </c>
      <c r="P18" s="87">
        <v>0</v>
      </c>
      <c r="Q18" s="87">
        <v>0</v>
      </c>
      <c r="R18" s="87">
        <v>0</v>
      </c>
      <c r="S18" s="87">
        <v>0</v>
      </c>
      <c r="T18" s="87">
        <v>0</v>
      </c>
      <c r="U18" s="87">
        <v>0</v>
      </c>
      <c r="V18" s="119">
        <v>0</v>
      </c>
      <c r="W18" s="119">
        <v>0</v>
      </c>
      <c r="X18" s="80">
        <v>2</v>
      </c>
      <c r="Y18" s="90">
        <v>13</v>
      </c>
      <c r="Z18" s="80">
        <v>3</v>
      </c>
      <c r="AA18" s="80">
        <v>0</v>
      </c>
      <c r="AB18" s="80">
        <v>3</v>
      </c>
      <c r="AC18" s="119">
        <v>0</v>
      </c>
      <c r="AD18" s="120">
        <v>3</v>
      </c>
      <c r="AE18" s="89">
        <v>0</v>
      </c>
      <c r="AF18" s="80">
        <v>0</v>
      </c>
      <c r="AG18" s="80">
        <v>0</v>
      </c>
      <c r="AH18" s="80">
        <v>0</v>
      </c>
      <c r="AI18" s="80">
        <v>0</v>
      </c>
      <c r="AJ18" s="80">
        <v>0</v>
      </c>
      <c r="AK18" s="80">
        <v>0</v>
      </c>
      <c r="AL18" s="80">
        <v>0</v>
      </c>
      <c r="AM18" s="80">
        <v>0</v>
      </c>
      <c r="AN18" s="80">
        <v>0</v>
      </c>
      <c r="AO18" s="80">
        <v>0</v>
      </c>
      <c r="AP18" s="80">
        <v>0</v>
      </c>
      <c r="AQ18" s="80">
        <v>0</v>
      </c>
      <c r="AR18" s="80">
        <v>0</v>
      </c>
      <c r="AS18" s="80">
        <v>0</v>
      </c>
      <c r="AT18" s="80">
        <v>0</v>
      </c>
      <c r="AU18" s="80">
        <v>0</v>
      </c>
      <c r="AV18" s="82">
        <v>1</v>
      </c>
      <c r="AW18" s="80">
        <v>0</v>
      </c>
      <c r="AX18" s="80">
        <v>0</v>
      </c>
      <c r="AY18" s="80">
        <v>1</v>
      </c>
      <c r="AZ18" s="80">
        <v>0</v>
      </c>
      <c r="BA18" s="80">
        <v>0</v>
      </c>
      <c r="BB18" s="80">
        <v>0</v>
      </c>
      <c r="BC18" s="80">
        <v>0</v>
      </c>
      <c r="BD18" s="80">
        <v>0</v>
      </c>
      <c r="BE18" s="80">
        <v>0</v>
      </c>
      <c r="BF18" s="80">
        <v>0</v>
      </c>
      <c r="BG18" s="80">
        <v>0</v>
      </c>
      <c r="BH18" s="80">
        <v>0</v>
      </c>
      <c r="BI18" s="80">
        <v>0</v>
      </c>
      <c r="BJ18" s="80">
        <v>0</v>
      </c>
      <c r="BK18" s="80">
        <v>0</v>
      </c>
      <c r="BL18" s="80">
        <v>0</v>
      </c>
      <c r="BM18" s="117">
        <v>0</v>
      </c>
      <c r="BN18" s="66"/>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row>
    <row r="19" spans="1:96" s="64" customFormat="1" ht="9" customHeight="1">
      <c r="A19" s="613"/>
      <c r="B19" s="619"/>
      <c r="C19" s="84"/>
      <c r="D19" s="116" t="s">
        <v>5</v>
      </c>
      <c r="E19" s="115">
        <f t="shared" si="5"/>
        <v>36</v>
      </c>
      <c r="F19" s="80">
        <v>0</v>
      </c>
      <c r="G19" s="87">
        <v>0</v>
      </c>
      <c r="H19" s="119">
        <v>0</v>
      </c>
      <c r="I19" s="119">
        <v>0</v>
      </c>
      <c r="J19" s="80">
        <v>0</v>
      </c>
      <c r="K19" s="119">
        <v>0</v>
      </c>
      <c r="L19" s="119">
        <v>0</v>
      </c>
      <c r="M19" s="80">
        <v>0</v>
      </c>
      <c r="N19" s="119">
        <v>0</v>
      </c>
      <c r="O19" s="80">
        <v>2</v>
      </c>
      <c r="P19" s="119">
        <v>0</v>
      </c>
      <c r="Q19" s="119">
        <v>0</v>
      </c>
      <c r="R19" s="119">
        <v>0</v>
      </c>
      <c r="S19" s="119">
        <v>1</v>
      </c>
      <c r="T19" s="119">
        <v>0</v>
      </c>
      <c r="U19" s="119">
        <v>1</v>
      </c>
      <c r="V19" s="119">
        <v>0</v>
      </c>
      <c r="W19" s="119">
        <v>0</v>
      </c>
      <c r="X19" s="80">
        <v>1</v>
      </c>
      <c r="Y19" s="90">
        <v>28</v>
      </c>
      <c r="Z19" s="80">
        <v>0</v>
      </c>
      <c r="AA19" s="80">
        <v>0</v>
      </c>
      <c r="AB19" s="80">
        <v>0</v>
      </c>
      <c r="AC19" s="80">
        <v>0</v>
      </c>
      <c r="AD19" s="90">
        <v>3</v>
      </c>
      <c r="AE19" s="89">
        <v>0</v>
      </c>
      <c r="AF19" s="80">
        <v>0</v>
      </c>
      <c r="AG19" s="80">
        <v>0</v>
      </c>
      <c r="AH19" s="80">
        <v>0</v>
      </c>
      <c r="AI19" s="80">
        <v>0</v>
      </c>
      <c r="AJ19" s="80">
        <v>0</v>
      </c>
      <c r="AK19" s="80">
        <v>0</v>
      </c>
      <c r="AL19" s="80">
        <v>0</v>
      </c>
      <c r="AM19" s="80">
        <v>0</v>
      </c>
      <c r="AN19" s="80">
        <v>0</v>
      </c>
      <c r="AO19" s="82">
        <v>2</v>
      </c>
      <c r="AP19" s="80">
        <v>0</v>
      </c>
      <c r="AQ19" s="80">
        <v>0</v>
      </c>
      <c r="AR19" s="80">
        <v>0</v>
      </c>
      <c r="AS19" s="80">
        <v>0</v>
      </c>
      <c r="AT19" s="80">
        <v>2</v>
      </c>
      <c r="AU19" s="80">
        <v>0</v>
      </c>
      <c r="AV19" s="82">
        <v>0</v>
      </c>
      <c r="AW19" s="80">
        <v>0</v>
      </c>
      <c r="AX19" s="80">
        <v>0</v>
      </c>
      <c r="AY19" s="80">
        <v>0</v>
      </c>
      <c r="AZ19" s="80">
        <v>0</v>
      </c>
      <c r="BA19" s="80">
        <v>0</v>
      </c>
      <c r="BB19" s="80">
        <v>0</v>
      </c>
      <c r="BC19" s="80">
        <v>0</v>
      </c>
      <c r="BD19" s="82">
        <v>0</v>
      </c>
      <c r="BE19" s="80">
        <v>0</v>
      </c>
      <c r="BF19" s="80">
        <v>0</v>
      </c>
      <c r="BG19" s="80">
        <v>0</v>
      </c>
      <c r="BH19" s="90">
        <v>0</v>
      </c>
      <c r="BI19" s="117">
        <v>0</v>
      </c>
      <c r="BJ19" s="118">
        <v>0</v>
      </c>
      <c r="BK19" s="118">
        <v>0</v>
      </c>
      <c r="BL19" s="118">
        <v>0</v>
      </c>
      <c r="BM19" s="117">
        <v>0</v>
      </c>
      <c r="BN19" s="66"/>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row>
    <row r="20" spans="1:96" s="64" customFormat="1" ht="9" customHeight="1">
      <c r="A20" s="620"/>
      <c r="B20" s="618"/>
      <c r="C20" s="127"/>
      <c r="D20" s="126" t="s">
        <v>6</v>
      </c>
      <c r="E20" s="115">
        <f t="shared" si="5"/>
        <v>22</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119">
        <v>0</v>
      </c>
      <c r="W20" s="119">
        <v>0</v>
      </c>
      <c r="X20" s="80">
        <v>1</v>
      </c>
      <c r="Y20" s="90">
        <v>14</v>
      </c>
      <c r="Z20" s="80">
        <v>2</v>
      </c>
      <c r="AA20" s="80">
        <v>1</v>
      </c>
      <c r="AB20" s="80">
        <v>1</v>
      </c>
      <c r="AC20" s="80">
        <v>0</v>
      </c>
      <c r="AD20" s="90">
        <v>2</v>
      </c>
      <c r="AE20" s="89">
        <v>2</v>
      </c>
      <c r="AF20" s="90">
        <v>2</v>
      </c>
      <c r="AG20" s="90">
        <v>0</v>
      </c>
      <c r="AH20" s="90">
        <v>0</v>
      </c>
      <c r="AI20" s="90">
        <v>0</v>
      </c>
      <c r="AJ20" s="80">
        <v>0</v>
      </c>
      <c r="AK20" s="82">
        <v>0</v>
      </c>
      <c r="AL20" s="119">
        <v>0</v>
      </c>
      <c r="AM20" s="119">
        <v>0</v>
      </c>
      <c r="AN20" s="119">
        <v>0</v>
      </c>
      <c r="AO20" s="82">
        <v>1</v>
      </c>
      <c r="AP20" s="80">
        <v>0</v>
      </c>
      <c r="AQ20" s="80">
        <v>0</v>
      </c>
      <c r="AR20" s="80">
        <v>0</v>
      </c>
      <c r="AS20" s="80">
        <v>0</v>
      </c>
      <c r="AT20" s="80">
        <v>0</v>
      </c>
      <c r="AU20" s="80">
        <v>1</v>
      </c>
      <c r="AV20" s="82">
        <v>0</v>
      </c>
      <c r="AW20" s="80">
        <v>0</v>
      </c>
      <c r="AX20" s="80">
        <v>0</v>
      </c>
      <c r="AY20" s="80">
        <v>0</v>
      </c>
      <c r="AZ20" s="80">
        <v>0</v>
      </c>
      <c r="BA20" s="80">
        <v>0</v>
      </c>
      <c r="BB20" s="80">
        <v>0</v>
      </c>
      <c r="BC20" s="80">
        <v>0</v>
      </c>
      <c r="BD20" s="80">
        <v>0</v>
      </c>
      <c r="BE20" s="80">
        <v>0</v>
      </c>
      <c r="BF20" s="80">
        <v>0</v>
      </c>
      <c r="BG20" s="80">
        <v>0</v>
      </c>
      <c r="BH20" s="80">
        <v>0</v>
      </c>
      <c r="BI20" s="80">
        <v>0</v>
      </c>
      <c r="BJ20" s="80">
        <v>0</v>
      </c>
      <c r="BK20" s="80">
        <v>0</v>
      </c>
      <c r="BL20" s="80">
        <v>0</v>
      </c>
      <c r="BM20" s="117">
        <v>0</v>
      </c>
      <c r="BN20" s="66"/>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row>
    <row r="21" spans="1:96" s="64" customFormat="1" ht="9.9499999999999993" customHeight="1">
      <c r="A21" s="612" t="s">
        <v>89</v>
      </c>
      <c r="B21" s="612" t="s">
        <v>88</v>
      </c>
      <c r="C21" s="125"/>
      <c r="D21" s="124" t="s">
        <v>7</v>
      </c>
      <c r="E21" s="123">
        <f t="shared" ref="E21:AJ21" si="6">SUM(E22:E28)</f>
        <v>2353</v>
      </c>
      <c r="F21" s="122">
        <f t="shared" si="6"/>
        <v>98</v>
      </c>
      <c r="G21" s="122">
        <f t="shared" si="6"/>
        <v>52</v>
      </c>
      <c r="H21" s="122">
        <f t="shared" si="6"/>
        <v>46</v>
      </c>
      <c r="I21" s="122">
        <f t="shared" si="6"/>
        <v>0</v>
      </c>
      <c r="J21" s="122">
        <f t="shared" si="6"/>
        <v>37</v>
      </c>
      <c r="K21" s="122">
        <f t="shared" si="6"/>
        <v>6</v>
      </c>
      <c r="L21" s="122">
        <f t="shared" si="6"/>
        <v>4</v>
      </c>
      <c r="M21" s="122">
        <f t="shared" si="6"/>
        <v>27</v>
      </c>
      <c r="N21" s="122">
        <f t="shared" si="6"/>
        <v>0</v>
      </c>
      <c r="O21" s="122">
        <f t="shared" si="6"/>
        <v>203</v>
      </c>
      <c r="P21" s="122">
        <f t="shared" si="6"/>
        <v>71</v>
      </c>
      <c r="Q21" s="122">
        <f t="shared" si="6"/>
        <v>48</v>
      </c>
      <c r="R21" s="122">
        <f t="shared" si="6"/>
        <v>60</v>
      </c>
      <c r="S21" s="122">
        <f t="shared" si="6"/>
        <v>5</v>
      </c>
      <c r="T21" s="122">
        <f t="shared" si="6"/>
        <v>19</v>
      </c>
      <c r="U21" s="122">
        <f t="shared" si="6"/>
        <v>0</v>
      </c>
      <c r="V21" s="122">
        <f t="shared" si="6"/>
        <v>39</v>
      </c>
      <c r="W21" s="122">
        <f t="shared" si="6"/>
        <v>22</v>
      </c>
      <c r="X21" s="122">
        <f t="shared" si="6"/>
        <v>295</v>
      </c>
      <c r="Y21" s="122">
        <f t="shared" si="6"/>
        <v>769</v>
      </c>
      <c r="Z21" s="122">
        <f t="shared" si="6"/>
        <v>378</v>
      </c>
      <c r="AA21" s="122">
        <f t="shared" si="6"/>
        <v>188</v>
      </c>
      <c r="AB21" s="122">
        <f t="shared" si="6"/>
        <v>190</v>
      </c>
      <c r="AC21" s="122">
        <f t="shared" si="6"/>
        <v>0</v>
      </c>
      <c r="AD21" s="95">
        <f t="shared" si="6"/>
        <v>141</v>
      </c>
      <c r="AE21" s="96">
        <f t="shared" si="6"/>
        <v>100</v>
      </c>
      <c r="AF21" s="122">
        <f t="shared" si="6"/>
        <v>86</v>
      </c>
      <c r="AG21" s="122">
        <f t="shared" si="6"/>
        <v>13</v>
      </c>
      <c r="AH21" s="122">
        <f t="shared" si="6"/>
        <v>1</v>
      </c>
      <c r="AI21" s="122">
        <f t="shared" si="6"/>
        <v>0</v>
      </c>
      <c r="AJ21" s="122">
        <f t="shared" si="6"/>
        <v>0</v>
      </c>
      <c r="AK21" s="122">
        <f t="shared" ref="AK21:BM21" si="7">SUM(AK22:AK28)</f>
        <v>30</v>
      </c>
      <c r="AL21" s="122">
        <f t="shared" si="7"/>
        <v>24</v>
      </c>
      <c r="AM21" s="122">
        <f t="shared" si="7"/>
        <v>6</v>
      </c>
      <c r="AN21" s="122">
        <f t="shared" si="7"/>
        <v>0</v>
      </c>
      <c r="AO21" s="122">
        <f t="shared" si="7"/>
        <v>37</v>
      </c>
      <c r="AP21" s="122">
        <f t="shared" si="7"/>
        <v>0</v>
      </c>
      <c r="AQ21" s="122">
        <f t="shared" si="7"/>
        <v>0</v>
      </c>
      <c r="AR21" s="122">
        <f t="shared" si="7"/>
        <v>0</v>
      </c>
      <c r="AS21" s="122">
        <f t="shared" si="7"/>
        <v>28</v>
      </c>
      <c r="AT21" s="122">
        <f t="shared" si="7"/>
        <v>9</v>
      </c>
      <c r="AU21" s="122">
        <f t="shared" si="7"/>
        <v>0</v>
      </c>
      <c r="AV21" s="122">
        <f t="shared" si="7"/>
        <v>99</v>
      </c>
      <c r="AW21" s="122">
        <f t="shared" si="7"/>
        <v>14</v>
      </c>
      <c r="AX21" s="122">
        <f t="shared" si="7"/>
        <v>5</v>
      </c>
      <c r="AY21" s="122">
        <f t="shared" si="7"/>
        <v>28</v>
      </c>
      <c r="AZ21" s="122">
        <f t="shared" si="7"/>
        <v>36</v>
      </c>
      <c r="BA21" s="122">
        <f t="shared" si="7"/>
        <v>3</v>
      </c>
      <c r="BB21" s="122">
        <f t="shared" si="7"/>
        <v>9</v>
      </c>
      <c r="BC21" s="122">
        <f t="shared" si="7"/>
        <v>4</v>
      </c>
      <c r="BD21" s="122">
        <f t="shared" si="7"/>
        <v>34</v>
      </c>
      <c r="BE21" s="122">
        <f t="shared" si="7"/>
        <v>3</v>
      </c>
      <c r="BF21" s="122">
        <f t="shared" si="7"/>
        <v>1</v>
      </c>
      <c r="BG21" s="122">
        <f t="shared" si="7"/>
        <v>0</v>
      </c>
      <c r="BH21" s="122">
        <f t="shared" si="7"/>
        <v>0</v>
      </c>
      <c r="BI21" s="122">
        <f t="shared" si="7"/>
        <v>12</v>
      </c>
      <c r="BJ21" s="122">
        <f t="shared" si="7"/>
        <v>3</v>
      </c>
      <c r="BK21" s="122">
        <f t="shared" si="7"/>
        <v>9</v>
      </c>
      <c r="BL21" s="122">
        <f t="shared" si="7"/>
        <v>6</v>
      </c>
      <c r="BM21" s="95">
        <f t="shared" si="7"/>
        <v>71</v>
      </c>
      <c r="BN21" s="66"/>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row>
    <row r="22" spans="1:96" s="64" customFormat="1" ht="9.9499999999999993" customHeight="1">
      <c r="A22" s="613"/>
      <c r="B22" s="613"/>
      <c r="C22" s="121"/>
      <c r="D22" s="116" t="s">
        <v>0</v>
      </c>
      <c r="E22" s="115">
        <f t="shared" ref="E22:E28" si="8">SUM(F22,J22,O22,V22,W22,X22,Y22,Z22,AC22,AD22,AE22,AK22,AO22,AV22,BD22,BM22)</f>
        <v>244</v>
      </c>
      <c r="F22" s="80">
        <v>61</v>
      </c>
      <c r="G22" s="89">
        <v>28</v>
      </c>
      <c r="H22" s="119">
        <v>33</v>
      </c>
      <c r="I22" s="119">
        <v>0</v>
      </c>
      <c r="J22" s="80">
        <v>1</v>
      </c>
      <c r="K22" s="119">
        <v>1</v>
      </c>
      <c r="L22" s="119">
        <v>0</v>
      </c>
      <c r="M22" s="119">
        <v>0</v>
      </c>
      <c r="N22" s="119">
        <v>0</v>
      </c>
      <c r="O22" s="80">
        <v>48</v>
      </c>
      <c r="P22" s="119">
        <v>18</v>
      </c>
      <c r="Q22" s="119">
        <v>7</v>
      </c>
      <c r="R22" s="119">
        <v>2</v>
      </c>
      <c r="S22" s="119">
        <v>2</v>
      </c>
      <c r="T22" s="119">
        <v>19</v>
      </c>
      <c r="U22" s="119">
        <v>0</v>
      </c>
      <c r="V22" s="119">
        <v>7</v>
      </c>
      <c r="W22" s="119">
        <v>0</v>
      </c>
      <c r="X22" s="80">
        <v>13</v>
      </c>
      <c r="Y22" s="90">
        <v>48</v>
      </c>
      <c r="Z22" s="80">
        <v>20</v>
      </c>
      <c r="AA22" s="80">
        <v>8</v>
      </c>
      <c r="AB22" s="80">
        <v>12</v>
      </c>
      <c r="AC22" s="80">
        <v>0</v>
      </c>
      <c r="AD22" s="120">
        <v>24</v>
      </c>
      <c r="AE22" s="87">
        <v>9</v>
      </c>
      <c r="AF22" s="120">
        <v>6</v>
      </c>
      <c r="AG22" s="119">
        <v>2</v>
      </c>
      <c r="AH22" s="89">
        <v>1</v>
      </c>
      <c r="AI22" s="119">
        <v>0</v>
      </c>
      <c r="AJ22" s="119">
        <v>0</v>
      </c>
      <c r="AK22" s="82">
        <v>0</v>
      </c>
      <c r="AL22" s="119">
        <v>0</v>
      </c>
      <c r="AM22" s="119">
        <v>0</v>
      </c>
      <c r="AN22" s="119">
        <v>0</v>
      </c>
      <c r="AO22" s="82">
        <v>0</v>
      </c>
      <c r="AP22" s="82">
        <v>0</v>
      </c>
      <c r="AQ22" s="82">
        <v>0</v>
      </c>
      <c r="AR22" s="82">
        <v>0</v>
      </c>
      <c r="AS22" s="80">
        <v>0</v>
      </c>
      <c r="AT22" s="80">
        <v>0</v>
      </c>
      <c r="AU22" s="80">
        <v>0</v>
      </c>
      <c r="AV22" s="82">
        <v>7</v>
      </c>
      <c r="AW22" s="80">
        <v>0</v>
      </c>
      <c r="AX22" s="80">
        <v>0</v>
      </c>
      <c r="AY22" s="80">
        <v>1</v>
      </c>
      <c r="AZ22" s="80">
        <v>0</v>
      </c>
      <c r="BA22" s="80">
        <v>0</v>
      </c>
      <c r="BB22" s="80">
        <v>6</v>
      </c>
      <c r="BC22" s="80">
        <v>0</v>
      </c>
      <c r="BD22" s="82">
        <v>1</v>
      </c>
      <c r="BE22" s="80">
        <v>0</v>
      </c>
      <c r="BF22" s="80">
        <v>0</v>
      </c>
      <c r="BG22" s="80">
        <v>0</v>
      </c>
      <c r="BH22" s="90">
        <v>0</v>
      </c>
      <c r="BI22" s="117">
        <v>0</v>
      </c>
      <c r="BJ22" s="118">
        <v>0</v>
      </c>
      <c r="BK22" s="118">
        <v>1</v>
      </c>
      <c r="BL22" s="118">
        <v>0</v>
      </c>
      <c r="BM22" s="117">
        <v>5</v>
      </c>
      <c r="BN22" s="66"/>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row>
    <row r="23" spans="1:96" s="64" customFormat="1" ht="9.9499999999999993" customHeight="1">
      <c r="A23" s="613"/>
      <c r="B23" s="613"/>
      <c r="C23" s="121"/>
      <c r="D23" s="116" t="s">
        <v>1</v>
      </c>
      <c r="E23" s="115">
        <f t="shared" si="8"/>
        <v>539</v>
      </c>
      <c r="F23" s="80">
        <v>10</v>
      </c>
      <c r="G23" s="80">
        <v>2</v>
      </c>
      <c r="H23" s="80">
        <v>8</v>
      </c>
      <c r="I23" s="80">
        <v>0</v>
      </c>
      <c r="J23" s="80">
        <v>15</v>
      </c>
      <c r="K23" s="119">
        <v>3</v>
      </c>
      <c r="L23" s="119">
        <v>0</v>
      </c>
      <c r="M23" s="119">
        <v>12</v>
      </c>
      <c r="N23" s="119">
        <v>0</v>
      </c>
      <c r="O23" s="80">
        <v>48</v>
      </c>
      <c r="P23" s="119">
        <v>22</v>
      </c>
      <c r="Q23" s="119">
        <v>8</v>
      </c>
      <c r="R23" s="119">
        <v>18</v>
      </c>
      <c r="S23" s="119">
        <v>0</v>
      </c>
      <c r="T23" s="119">
        <v>0</v>
      </c>
      <c r="U23" s="119">
        <v>0</v>
      </c>
      <c r="V23" s="119">
        <v>6</v>
      </c>
      <c r="W23" s="119">
        <v>7</v>
      </c>
      <c r="X23" s="80">
        <v>98</v>
      </c>
      <c r="Y23" s="90">
        <v>171</v>
      </c>
      <c r="Z23" s="80">
        <v>72</v>
      </c>
      <c r="AA23" s="119">
        <v>26</v>
      </c>
      <c r="AB23" s="80">
        <v>46</v>
      </c>
      <c r="AC23" s="119">
        <v>0</v>
      </c>
      <c r="AD23" s="90">
        <v>24</v>
      </c>
      <c r="AE23" s="89">
        <v>23</v>
      </c>
      <c r="AF23" s="90">
        <v>20</v>
      </c>
      <c r="AG23" s="80">
        <v>3</v>
      </c>
      <c r="AH23" s="87">
        <v>0</v>
      </c>
      <c r="AI23" s="119">
        <v>0</v>
      </c>
      <c r="AJ23" s="119">
        <v>0</v>
      </c>
      <c r="AK23" s="82">
        <v>1</v>
      </c>
      <c r="AL23" s="119">
        <v>0</v>
      </c>
      <c r="AM23" s="119">
        <v>1</v>
      </c>
      <c r="AN23" s="80">
        <v>0</v>
      </c>
      <c r="AO23" s="80">
        <v>8</v>
      </c>
      <c r="AP23" s="80">
        <v>0</v>
      </c>
      <c r="AQ23" s="80">
        <v>0</v>
      </c>
      <c r="AR23" s="80">
        <v>0</v>
      </c>
      <c r="AS23" s="80">
        <v>5</v>
      </c>
      <c r="AT23" s="80">
        <v>3</v>
      </c>
      <c r="AU23" s="80">
        <v>0</v>
      </c>
      <c r="AV23" s="80">
        <v>38</v>
      </c>
      <c r="AW23" s="80">
        <v>3</v>
      </c>
      <c r="AX23" s="80">
        <v>0</v>
      </c>
      <c r="AY23" s="80">
        <v>15</v>
      </c>
      <c r="AZ23" s="80">
        <v>18</v>
      </c>
      <c r="BA23" s="80">
        <v>1</v>
      </c>
      <c r="BB23" s="80">
        <v>1</v>
      </c>
      <c r="BC23" s="80">
        <v>0</v>
      </c>
      <c r="BD23" s="82">
        <v>17</v>
      </c>
      <c r="BE23" s="80">
        <v>0</v>
      </c>
      <c r="BF23" s="80">
        <v>0</v>
      </c>
      <c r="BG23" s="80">
        <v>0</v>
      </c>
      <c r="BH23" s="90">
        <v>0</v>
      </c>
      <c r="BI23" s="117">
        <v>7</v>
      </c>
      <c r="BJ23" s="118">
        <v>1</v>
      </c>
      <c r="BK23" s="118">
        <v>5</v>
      </c>
      <c r="BL23" s="118">
        <v>4</v>
      </c>
      <c r="BM23" s="117">
        <v>1</v>
      </c>
      <c r="BN23" s="66"/>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row>
    <row r="24" spans="1:96" s="64" customFormat="1" ht="9.9499999999999993" customHeight="1">
      <c r="A24" s="613"/>
      <c r="B24" s="613"/>
      <c r="C24" s="84"/>
      <c r="D24" s="116" t="s">
        <v>2</v>
      </c>
      <c r="E24" s="115">
        <f t="shared" si="8"/>
        <v>201</v>
      </c>
      <c r="F24" s="80">
        <v>4</v>
      </c>
      <c r="G24" s="87">
        <v>2</v>
      </c>
      <c r="H24" s="119">
        <v>2</v>
      </c>
      <c r="I24" s="119">
        <v>0</v>
      </c>
      <c r="J24" s="80">
        <v>3</v>
      </c>
      <c r="K24" s="119">
        <v>0</v>
      </c>
      <c r="L24" s="119">
        <v>3</v>
      </c>
      <c r="M24" s="119">
        <v>0</v>
      </c>
      <c r="N24" s="119">
        <v>0</v>
      </c>
      <c r="O24" s="80">
        <v>24</v>
      </c>
      <c r="P24" s="119">
        <v>13</v>
      </c>
      <c r="Q24" s="119">
        <v>2</v>
      </c>
      <c r="R24" s="119">
        <v>9</v>
      </c>
      <c r="S24" s="119">
        <v>0</v>
      </c>
      <c r="T24" s="119">
        <v>0</v>
      </c>
      <c r="U24" s="119">
        <v>0</v>
      </c>
      <c r="V24" s="119">
        <v>7</v>
      </c>
      <c r="W24" s="119">
        <v>0</v>
      </c>
      <c r="X24" s="80">
        <v>3</v>
      </c>
      <c r="Y24" s="90">
        <v>41</v>
      </c>
      <c r="Z24" s="80">
        <v>56</v>
      </c>
      <c r="AA24" s="119">
        <v>51</v>
      </c>
      <c r="AB24" s="80">
        <v>5</v>
      </c>
      <c r="AC24" s="119">
        <v>0</v>
      </c>
      <c r="AD24" s="90">
        <v>26</v>
      </c>
      <c r="AE24" s="89">
        <v>13</v>
      </c>
      <c r="AF24" s="80">
        <v>13</v>
      </c>
      <c r="AG24" s="80">
        <v>0</v>
      </c>
      <c r="AH24" s="80">
        <v>0</v>
      </c>
      <c r="AI24" s="80">
        <v>0</v>
      </c>
      <c r="AJ24" s="80">
        <v>0</v>
      </c>
      <c r="AK24" s="82">
        <v>0</v>
      </c>
      <c r="AL24" s="119">
        <v>0</v>
      </c>
      <c r="AM24" s="119">
        <v>0</v>
      </c>
      <c r="AN24" s="119">
        <v>0</v>
      </c>
      <c r="AO24" s="80">
        <v>12</v>
      </c>
      <c r="AP24" s="80">
        <v>0</v>
      </c>
      <c r="AQ24" s="80">
        <v>0</v>
      </c>
      <c r="AR24" s="80">
        <v>0</v>
      </c>
      <c r="AS24" s="80">
        <v>12</v>
      </c>
      <c r="AT24" s="80">
        <v>0</v>
      </c>
      <c r="AU24" s="80">
        <v>0</v>
      </c>
      <c r="AV24" s="82">
        <v>9</v>
      </c>
      <c r="AW24" s="80">
        <v>3</v>
      </c>
      <c r="AX24" s="80">
        <v>0</v>
      </c>
      <c r="AY24" s="80">
        <v>2</v>
      </c>
      <c r="AZ24" s="80">
        <v>2</v>
      </c>
      <c r="BA24" s="80">
        <v>0</v>
      </c>
      <c r="BB24" s="80">
        <v>2</v>
      </c>
      <c r="BC24" s="80">
        <v>0</v>
      </c>
      <c r="BD24" s="82">
        <v>1</v>
      </c>
      <c r="BE24" s="80">
        <v>0</v>
      </c>
      <c r="BF24" s="80">
        <v>1</v>
      </c>
      <c r="BG24" s="80">
        <v>0</v>
      </c>
      <c r="BH24" s="90">
        <v>0</v>
      </c>
      <c r="BI24" s="117">
        <v>0</v>
      </c>
      <c r="BJ24" s="118">
        <v>0</v>
      </c>
      <c r="BK24" s="118">
        <v>0</v>
      </c>
      <c r="BL24" s="118">
        <v>0</v>
      </c>
      <c r="BM24" s="117">
        <v>2</v>
      </c>
      <c r="BN24" s="66"/>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row>
    <row r="25" spans="1:96" s="64" customFormat="1" ht="9.9499999999999993" customHeight="1">
      <c r="A25" s="613"/>
      <c r="B25" s="613"/>
      <c r="C25" s="84"/>
      <c r="D25" s="116" t="s">
        <v>3</v>
      </c>
      <c r="E25" s="115">
        <f t="shared" si="8"/>
        <v>579</v>
      </c>
      <c r="F25" s="80">
        <v>8</v>
      </c>
      <c r="G25" s="80">
        <v>5</v>
      </c>
      <c r="H25" s="80">
        <v>3</v>
      </c>
      <c r="I25" s="80">
        <v>0</v>
      </c>
      <c r="J25" s="80">
        <v>3</v>
      </c>
      <c r="K25" s="80">
        <v>0</v>
      </c>
      <c r="L25" s="80">
        <v>0</v>
      </c>
      <c r="M25" s="80">
        <v>3</v>
      </c>
      <c r="N25" s="80">
        <v>0</v>
      </c>
      <c r="O25" s="80">
        <v>32</v>
      </c>
      <c r="P25" s="80">
        <v>13</v>
      </c>
      <c r="Q25" s="80">
        <v>12</v>
      </c>
      <c r="R25" s="80">
        <v>5</v>
      </c>
      <c r="S25" s="80">
        <v>2</v>
      </c>
      <c r="T25" s="80">
        <v>0</v>
      </c>
      <c r="U25" s="80">
        <v>0</v>
      </c>
      <c r="V25" s="119">
        <v>13</v>
      </c>
      <c r="W25" s="119">
        <v>6</v>
      </c>
      <c r="X25" s="80">
        <v>73</v>
      </c>
      <c r="Y25" s="90">
        <v>229</v>
      </c>
      <c r="Z25" s="80">
        <v>83</v>
      </c>
      <c r="AA25" s="80">
        <v>37</v>
      </c>
      <c r="AB25" s="80">
        <v>46</v>
      </c>
      <c r="AC25" s="80">
        <v>0</v>
      </c>
      <c r="AD25" s="90">
        <v>38</v>
      </c>
      <c r="AE25" s="89">
        <v>14</v>
      </c>
      <c r="AF25" s="120">
        <v>11</v>
      </c>
      <c r="AG25" s="119">
        <v>3</v>
      </c>
      <c r="AH25" s="87">
        <v>0</v>
      </c>
      <c r="AI25" s="119">
        <v>0</v>
      </c>
      <c r="AJ25" s="119">
        <v>0</v>
      </c>
      <c r="AK25" s="80">
        <v>22</v>
      </c>
      <c r="AL25" s="80">
        <v>20</v>
      </c>
      <c r="AM25" s="80">
        <v>2</v>
      </c>
      <c r="AN25" s="80">
        <v>0</v>
      </c>
      <c r="AO25" s="80">
        <v>2</v>
      </c>
      <c r="AP25" s="80">
        <v>0</v>
      </c>
      <c r="AQ25" s="80">
        <v>0</v>
      </c>
      <c r="AR25" s="80">
        <v>0</v>
      </c>
      <c r="AS25" s="80">
        <v>2</v>
      </c>
      <c r="AT25" s="80">
        <v>0</v>
      </c>
      <c r="AU25" s="80">
        <v>0</v>
      </c>
      <c r="AV25" s="80">
        <v>8</v>
      </c>
      <c r="AW25" s="80">
        <v>3</v>
      </c>
      <c r="AX25" s="80">
        <v>0</v>
      </c>
      <c r="AY25" s="80">
        <v>0</v>
      </c>
      <c r="AZ25" s="80">
        <v>3</v>
      </c>
      <c r="BA25" s="80">
        <v>1</v>
      </c>
      <c r="BB25" s="80">
        <v>0</v>
      </c>
      <c r="BC25" s="80">
        <v>1</v>
      </c>
      <c r="BD25" s="82">
        <v>5</v>
      </c>
      <c r="BE25" s="80">
        <v>1</v>
      </c>
      <c r="BF25" s="80">
        <v>0</v>
      </c>
      <c r="BG25" s="80">
        <v>0</v>
      </c>
      <c r="BH25" s="90">
        <v>0</v>
      </c>
      <c r="BI25" s="117">
        <v>1</v>
      </c>
      <c r="BJ25" s="118">
        <v>1</v>
      </c>
      <c r="BK25" s="118">
        <v>1</v>
      </c>
      <c r="BL25" s="118">
        <v>1</v>
      </c>
      <c r="BM25" s="117">
        <v>43</v>
      </c>
      <c r="BN25" s="66"/>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row>
    <row r="26" spans="1:96" s="64" customFormat="1" ht="9.9499999999999993" customHeight="1">
      <c r="A26" s="613"/>
      <c r="B26" s="613"/>
      <c r="C26" s="84"/>
      <c r="D26" s="116" t="s">
        <v>4</v>
      </c>
      <c r="E26" s="115">
        <f t="shared" si="8"/>
        <v>256</v>
      </c>
      <c r="F26" s="80">
        <v>12</v>
      </c>
      <c r="G26" s="80">
        <v>12</v>
      </c>
      <c r="H26" s="80">
        <v>0</v>
      </c>
      <c r="I26" s="80">
        <v>0</v>
      </c>
      <c r="J26" s="80">
        <v>1</v>
      </c>
      <c r="K26" s="80">
        <v>0</v>
      </c>
      <c r="L26" s="80">
        <v>0</v>
      </c>
      <c r="M26" s="80">
        <v>1</v>
      </c>
      <c r="N26" s="80">
        <v>0</v>
      </c>
      <c r="O26" s="80">
        <v>17</v>
      </c>
      <c r="P26" s="80">
        <v>0</v>
      </c>
      <c r="Q26" s="80">
        <v>7</v>
      </c>
      <c r="R26" s="80">
        <v>10</v>
      </c>
      <c r="S26" s="80">
        <v>0</v>
      </c>
      <c r="T26" s="80">
        <v>0</v>
      </c>
      <c r="U26" s="80">
        <v>0</v>
      </c>
      <c r="V26" s="119">
        <v>3</v>
      </c>
      <c r="W26" s="119">
        <v>4</v>
      </c>
      <c r="X26" s="80">
        <v>42</v>
      </c>
      <c r="Y26" s="90">
        <v>83</v>
      </c>
      <c r="Z26" s="80">
        <v>51</v>
      </c>
      <c r="AA26" s="80">
        <v>22</v>
      </c>
      <c r="AB26" s="80">
        <v>29</v>
      </c>
      <c r="AC26" s="80">
        <v>0</v>
      </c>
      <c r="AD26" s="120">
        <v>4</v>
      </c>
      <c r="AE26" s="89">
        <v>21</v>
      </c>
      <c r="AF26" s="80">
        <v>19</v>
      </c>
      <c r="AG26" s="80">
        <v>2</v>
      </c>
      <c r="AH26" s="80">
        <v>0</v>
      </c>
      <c r="AI26" s="80">
        <v>0</v>
      </c>
      <c r="AJ26" s="80">
        <v>0</v>
      </c>
      <c r="AK26" s="80">
        <v>0</v>
      </c>
      <c r="AL26" s="80">
        <v>0</v>
      </c>
      <c r="AM26" s="80">
        <v>0</v>
      </c>
      <c r="AN26" s="80">
        <v>0</v>
      </c>
      <c r="AO26" s="82">
        <v>5</v>
      </c>
      <c r="AP26" s="80">
        <v>0</v>
      </c>
      <c r="AQ26" s="80">
        <v>0</v>
      </c>
      <c r="AR26" s="80">
        <v>0</v>
      </c>
      <c r="AS26" s="80">
        <v>5</v>
      </c>
      <c r="AT26" s="80">
        <v>0</v>
      </c>
      <c r="AU26" s="80">
        <v>0</v>
      </c>
      <c r="AV26" s="80">
        <v>7</v>
      </c>
      <c r="AW26" s="80">
        <v>1</v>
      </c>
      <c r="AX26" s="80">
        <v>0</v>
      </c>
      <c r="AY26" s="80">
        <v>0</v>
      </c>
      <c r="AZ26" s="80">
        <v>5</v>
      </c>
      <c r="BA26" s="80">
        <v>1</v>
      </c>
      <c r="BB26" s="80">
        <v>0</v>
      </c>
      <c r="BC26" s="80">
        <v>0</v>
      </c>
      <c r="BD26" s="82">
        <v>3</v>
      </c>
      <c r="BE26" s="80">
        <v>1</v>
      </c>
      <c r="BF26" s="80">
        <v>0</v>
      </c>
      <c r="BG26" s="80">
        <v>0</v>
      </c>
      <c r="BH26" s="90">
        <v>0</v>
      </c>
      <c r="BI26" s="117">
        <v>1</v>
      </c>
      <c r="BJ26" s="118">
        <v>0</v>
      </c>
      <c r="BK26" s="118">
        <v>1</v>
      </c>
      <c r="BL26" s="118">
        <v>0</v>
      </c>
      <c r="BM26" s="117">
        <v>3</v>
      </c>
      <c r="BN26" s="66"/>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row>
    <row r="27" spans="1:96" s="64" customFormat="1" ht="9.9499999999999993" customHeight="1">
      <c r="A27" s="613"/>
      <c r="B27" s="613"/>
      <c r="C27" s="84"/>
      <c r="D27" s="116" t="s">
        <v>5</v>
      </c>
      <c r="E27" s="115">
        <f t="shared" si="8"/>
        <v>289</v>
      </c>
      <c r="F27" s="80">
        <v>3</v>
      </c>
      <c r="G27" s="80">
        <v>3</v>
      </c>
      <c r="H27" s="80">
        <v>0</v>
      </c>
      <c r="I27" s="80">
        <v>0</v>
      </c>
      <c r="J27" s="80">
        <v>5</v>
      </c>
      <c r="K27" s="119">
        <v>0</v>
      </c>
      <c r="L27" s="119">
        <v>1</v>
      </c>
      <c r="M27" s="80">
        <v>4</v>
      </c>
      <c r="N27" s="119">
        <v>0</v>
      </c>
      <c r="O27" s="80">
        <v>12</v>
      </c>
      <c r="P27" s="80">
        <v>3</v>
      </c>
      <c r="Q27" s="80">
        <v>3</v>
      </c>
      <c r="R27" s="80">
        <v>5</v>
      </c>
      <c r="S27" s="80">
        <v>1</v>
      </c>
      <c r="T27" s="80">
        <v>0</v>
      </c>
      <c r="U27" s="80">
        <v>0</v>
      </c>
      <c r="V27" s="119">
        <v>0</v>
      </c>
      <c r="W27" s="119">
        <v>2</v>
      </c>
      <c r="X27" s="80">
        <v>46</v>
      </c>
      <c r="Y27" s="90">
        <v>114</v>
      </c>
      <c r="Z27" s="80">
        <v>56</v>
      </c>
      <c r="AA27" s="80">
        <v>23</v>
      </c>
      <c r="AB27" s="80">
        <v>33</v>
      </c>
      <c r="AC27" s="80">
        <v>0</v>
      </c>
      <c r="AD27" s="90">
        <v>14</v>
      </c>
      <c r="AE27" s="89">
        <v>3</v>
      </c>
      <c r="AF27" s="80">
        <v>2</v>
      </c>
      <c r="AG27" s="80">
        <v>1</v>
      </c>
      <c r="AH27" s="80">
        <v>0</v>
      </c>
      <c r="AI27" s="80">
        <v>0</v>
      </c>
      <c r="AJ27" s="80">
        <v>0</v>
      </c>
      <c r="AK27" s="80">
        <v>7</v>
      </c>
      <c r="AL27" s="80">
        <v>4</v>
      </c>
      <c r="AM27" s="80">
        <v>3</v>
      </c>
      <c r="AN27" s="80">
        <v>0</v>
      </c>
      <c r="AO27" s="82">
        <v>6</v>
      </c>
      <c r="AP27" s="80">
        <v>0</v>
      </c>
      <c r="AQ27" s="80">
        <v>0</v>
      </c>
      <c r="AR27" s="80">
        <v>0</v>
      </c>
      <c r="AS27" s="80">
        <v>0</v>
      </c>
      <c r="AT27" s="80">
        <v>6</v>
      </c>
      <c r="AU27" s="80">
        <v>0</v>
      </c>
      <c r="AV27" s="80">
        <v>16</v>
      </c>
      <c r="AW27" s="80">
        <v>0</v>
      </c>
      <c r="AX27" s="80">
        <v>0</v>
      </c>
      <c r="AY27" s="80">
        <v>6</v>
      </c>
      <c r="AZ27" s="80">
        <v>7</v>
      </c>
      <c r="BA27" s="80">
        <v>0</v>
      </c>
      <c r="BB27" s="80">
        <v>0</v>
      </c>
      <c r="BC27" s="80">
        <v>3</v>
      </c>
      <c r="BD27" s="82">
        <v>5</v>
      </c>
      <c r="BE27" s="80">
        <v>1</v>
      </c>
      <c r="BF27" s="80">
        <v>0</v>
      </c>
      <c r="BG27" s="80">
        <v>0</v>
      </c>
      <c r="BH27" s="90">
        <v>0</v>
      </c>
      <c r="BI27" s="117">
        <v>2</v>
      </c>
      <c r="BJ27" s="118">
        <v>0</v>
      </c>
      <c r="BK27" s="118">
        <v>1</v>
      </c>
      <c r="BL27" s="118">
        <v>1</v>
      </c>
      <c r="BM27" s="117">
        <v>0</v>
      </c>
      <c r="BN27" s="66"/>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row>
    <row r="28" spans="1:96" s="64" customFormat="1" ht="9.9499999999999993" customHeight="1">
      <c r="A28" s="617"/>
      <c r="B28" s="613"/>
      <c r="C28" s="84"/>
      <c r="D28" s="116" t="s">
        <v>6</v>
      </c>
      <c r="E28" s="115">
        <f t="shared" si="8"/>
        <v>245</v>
      </c>
      <c r="F28" s="113">
        <v>0</v>
      </c>
      <c r="G28" s="77">
        <v>0</v>
      </c>
      <c r="H28" s="114">
        <v>0</v>
      </c>
      <c r="I28" s="114">
        <v>0</v>
      </c>
      <c r="J28" s="113">
        <v>9</v>
      </c>
      <c r="K28" s="114">
        <v>2</v>
      </c>
      <c r="L28" s="114">
        <v>0</v>
      </c>
      <c r="M28" s="113">
        <v>7</v>
      </c>
      <c r="N28" s="114">
        <v>0</v>
      </c>
      <c r="O28" s="113">
        <v>22</v>
      </c>
      <c r="P28" s="113">
        <v>2</v>
      </c>
      <c r="Q28" s="113">
        <v>9</v>
      </c>
      <c r="R28" s="113">
        <v>11</v>
      </c>
      <c r="S28" s="113">
        <v>0</v>
      </c>
      <c r="T28" s="113">
        <v>0</v>
      </c>
      <c r="U28" s="113">
        <v>0</v>
      </c>
      <c r="V28" s="114">
        <v>3</v>
      </c>
      <c r="W28" s="114">
        <v>3</v>
      </c>
      <c r="X28" s="113">
        <v>20</v>
      </c>
      <c r="Y28" s="112">
        <v>83</v>
      </c>
      <c r="Z28" s="113">
        <v>40</v>
      </c>
      <c r="AA28" s="113">
        <v>21</v>
      </c>
      <c r="AB28" s="113">
        <v>19</v>
      </c>
      <c r="AC28" s="113">
        <v>0</v>
      </c>
      <c r="AD28" s="112">
        <v>11</v>
      </c>
      <c r="AE28" s="78">
        <v>17</v>
      </c>
      <c r="AF28" s="113">
        <v>15</v>
      </c>
      <c r="AG28" s="113">
        <v>2</v>
      </c>
      <c r="AH28" s="113">
        <v>0</v>
      </c>
      <c r="AI28" s="113">
        <v>0</v>
      </c>
      <c r="AJ28" s="113">
        <v>0</v>
      </c>
      <c r="AK28" s="75">
        <v>0</v>
      </c>
      <c r="AL28" s="114">
        <v>0</v>
      </c>
      <c r="AM28" s="114">
        <v>0</v>
      </c>
      <c r="AN28" s="114">
        <v>0</v>
      </c>
      <c r="AO28" s="75">
        <v>4</v>
      </c>
      <c r="AP28" s="113">
        <v>0</v>
      </c>
      <c r="AQ28" s="113">
        <v>0</v>
      </c>
      <c r="AR28" s="113">
        <v>0</v>
      </c>
      <c r="AS28" s="113">
        <v>4</v>
      </c>
      <c r="AT28" s="113">
        <v>0</v>
      </c>
      <c r="AU28" s="113">
        <v>0</v>
      </c>
      <c r="AV28" s="113">
        <v>14</v>
      </c>
      <c r="AW28" s="113">
        <v>4</v>
      </c>
      <c r="AX28" s="113">
        <v>5</v>
      </c>
      <c r="AY28" s="113">
        <v>4</v>
      </c>
      <c r="AZ28" s="113">
        <v>1</v>
      </c>
      <c r="BA28" s="113">
        <v>0</v>
      </c>
      <c r="BB28" s="113">
        <v>0</v>
      </c>
      <c r="BC28" s="113">
        <v>0</v>
      </c>
      <c r="BD28" s="75">
        <v>2</v>
      </c>
      <c r="BE28" s="113">
        <v>0</v>
      </c>
      <c r="BF28" s="113">
        <v>0</v>
      </c>
      <c r="BG28" s="113">
        <v>0</v>
      </c>
      <c r="BH28" s="112">
        <v>0</v>
      </c>
      <c r="BI28" s="110">
        <v>1</v>
      </c>
      <c r="BJ28" s="111">
        <v>1</v>
      </c>
      <c r="BK28" s="111">
        <v>0</v>
      </c>
      <c r="BL28" s="111">
        <v>0</v>
      </c>
      <c r="BM28" s="110">
        <v>17</v>
      </c>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row>
    <row r="29" spans="1:96" s="64" customFormat="1" ht="9.75" customHeight="1">
      <c r="A29" s="610"/>
      <c r="B29" s="610"/>
      <c r="C29" s="610"/>
      <c r="D29" s="610"/>
      <c r="E29" s="611"/>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627" t="s">
        <v>16</v>
      </c>
      <c r="AF29" s="627"/>
      <c r="AG29" s="627"/>
      <c r="AH29" s="627"/>
      <c r="AI29" s="627"/>
      <c r="AJ29" s="627"/>
      <c r="AK29" s="627"/>
      <c r="AL29" s="627"/>
      <c r="AM29" s="627"/>
      <c r="AN29" s="108"/>
      <c r="AO29" s="108"/>
      <c r="AP29" s="108"/>
      <c r="AQ29" s="108"/>
      <c r="AR29" s="108"/>
      <c r="AS29" s="108"/>
      <c r="AT29" s="108"/>
      <c r="AU29" s="108"/>
      <c r="AV29" s="108"/>
      <c r="AW29" s="108"/>
      <c r="AX29" s="108"/>
      <c r="AY29" s="108"/>
      <c r="AZ29" s="108"/>
      <c r="BA29" s="66"/>
      <c r="BB29" s="66"/>
      <c r="BC29" s="66"/>
      <c r="BD29" s="66"/>
      <c r="BE29" s="66"/>
      <c r="BF29" s="66"/>
      <c r="BG29" s="66"/>
      <c r="BH29" s="66"/>
      <c r="BI29" s="109"/>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row>
    <row r="30" spans="1:96">
      <c r="A30" s="107"/>
      <c r="B30" s="107"/>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S30" s="105"/>
      <c r="AT30" s="105"/>
      <c r="AU30" s="105"/>
      <c r="AV30" s="105"/>
      <c r="AW30" s="105"/>
      <c r="AX30" s="105"/>
      <c r="AY30" s="105"/>
      <c r="AZ30" s="105"/>
      <c r="BA30" s="105"/>
      <c r="BB30" s="105"/>
      <c r="BC30" s="105"/>
      <c r="BD30" s="105"/>
      <c r="BE30" s="105"/>
      <c r="BF30" s="105"/>
      <c r="BG30" s="105"/>
      <c r="BH30" s="106"/>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row>
    <row r="31" spans="1:96">
      <c r="A31" s="107"/>
      <c r="B31" s="107"/>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S31" s="105"/>
      <c r="AT31" s="105"/>
      <c r="AU31" s="105"/>
      <c r="AV31" s="105"/>
      <c r="AW31" s="105"/>
      <c r="AX31" s="105"/>
      <c r="AY31" s="105"/>
      <c r="AZ31" s="105"/>
      <c r="BA31" s="105"/>
      <c r="BB31" s="105"/>
      <c r="BC31" s="105"/>
      <c r="BD31" s="105"/>
      <c r="BE31" s="105"/>
      <c r="BF31" s="105"/>
      <c r="BG31" s="105"/>
      <c r="BH31" s="106"/>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row>
    <row r="32" spans="1:96">
      <c r="A32" s="107"/>
      <c r="B32" s="107"/>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S32" s="105"/>
      <c r="AT32" s="105"/>
      <c r="AU32" s="105"/>
      <c r="AV32" s="105"/>
      <c r="AW32" s="105"/>
      <c r="AX32" s="105"/>
      <c r="AY32" s="105"/>
      <c r="AZ32" s="105"/>
      <c r="BA32" s="105"/>
      <c r="BB32" s="105"/>
      <c r="BC32" s="105"/>
      <c r="BD32" s="105"/>
      <c r="BE32" s="105"/>
      <c r="BF32" s="105"/>
      <c r="BG32" s="105"/>
      <c r="BH32" s="106"/>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row>
    <row r="33" spans="1:95">
      <c r="A33" s="107"/>
      <c r="B33" s="107"/>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S33" s="105"/>
      <c r="AT33" s="105"/>
      <c r="AU33" s="105"/>
      <c r="AV33" s="105"/>
      <c r="AW33" s="105"/>
      <c r="AX33" s="105"/>
      <c r="AY33" s="105"/>
      <c r="AZ33" s="105"/>
      <c r="BA33" s="105"/>
      <c r="BB33" s="105"/>
      <c r="BC33" s="105"/>
      <c r="BD33" s="105"/>
      <c r="BE33" s="105"/>
      <c r="BF33" s="105"/>
      <c r="BG33" s="105"/>
      <c r="BH33" s="106"/>
      <c r="BI33" s="105"/>
      <c r="BJ33" s="105"/>
      <c r="BK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row>
    <row r="34" spans="1:95">
      <c r="A34" s="107"/>
      <c r="B34" s="107"/>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S34" s="105"/>
      <c r="AT34" s="105"/>
      <c r="AU34" s="105"/>
      <c r="AV34" s="105"/>
      <c r="AW34" s="105"/>
      <c r="AX34" s="105"/>
      <c r="AY34" s="105"/>
      <c r="AZ34" s="105"/>
      <c r="BA34" s="105"/>
      <c r="BB34" s="105"/>
      <c r="BC34" s="105"/>
      <c r="BD34" s="105"/>
      <c r="BE34" s="105"/>
      <c r="BF34" s="105"/>
      <c r="BG34" s="105"/>
      <c r="BH34" s="106"/>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row>
    <row r="35" spans="1:95">
      <c r="A35" s="107"/>
      <c r="B35" s="107"/>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S35" s="105"/>
      <c r="AT35" s="105"/>
      <c r="AU35" s="105"/>
      <c r="AV35" s="105"/>
      <c r="AW35" s="105"/>
      <c r="AX35" s="105"/>
      <c r="AY35" s="105"/>
      <c r="AZ35" s="105"/>
      <c r="BA35" s="105"/>
      <c r="BB35" s="105"/>
      <c r="BC35" s="105"/>
      <c r="BD35" s="105"/>
      <c r="BE35" s="105"/>
      <c r="BF35" s="105"/>
      <c r="BG35" s="105"/>
      <c r="BH35" s="106"/>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row>
    <row r="36" spans="1:95">
      <c r="A36" s="107"/>
      <c r="B36" s="107"/>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S36" s="105"/>
      <c r="AT36" s="105"/>
      <c r="AU36" s="105"/>
      <c r="AV36" s="105"/>
      <c r="AW36" s="105"/>
      <c r="AX36" s="105"/>
      <c r="AY36" s="105"/>
      <c r="AZ36" s="105"/>
      <c r="BA36" s="105"/>
      <c r="BB36" s="105"/>
      <c r="BC36" s="105"/>
      <c r="BD36" s="105"/>
      <c r="BE36" s="105"/>
      <c r="BF36" s="105"/>
      <c r="BG36" s="105"/>
      <c r="BH36" s="106"/>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row>
    <row r="37" spans="1:95">
      <c r="A37" s="107"/>
      <c r="B37" s="107"/>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S37" s="105"/>
      <c r="AT37" s="105"/>
      <c r="AU37" s="105"/>
      <c r="AV37" s="105"/>
      <c r="AW37" s="105"/>
      <c r="AX37" s="105"/>
      <c r="AY37" s="105"/>
      <c r="AZ37" s="105"/>
      <c r="BA37" s="105"/>
      <c r="BB37" s="105"/>
      <c r="BC37" s="105"/>
      <c r="BD37" s="105"/>
      <c r="BE37" s="105"/>
      <c r="BF37" s="105"/>
      <c r="BG37" s="105"/>
      <c r="BH37" s="106"/>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row>
    <row r="38" spans="1:95">
      <c r="A38" s="107"/>
      <c r="B38" s="107"/>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S38" s="105"/>
      <c r="AT38" s="105"/>
      <c r="AU38" s="105"/>
      <c r="AV38" s="105"/>
      <c r="AW38" s="105"/>
      <c r="AX38" s="105"/>
      <c r="AY38" s="105"/>
      <c r="AZ38" s="105"/>
      <c r="BA38" s="105"/>
      <c r="BB38" s="105"/>
      <c r="BC38" s="105"/>
      <c r="BD38" s="105"/>
      <c r="BE38" s="105"/>
      <c r="BF38" s="105"/>
      <c r="BG38" s="105"/>
      <c r="BH38" s="106"/>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row>
    <row r="39" spans="1:95">
      <c r="A39" s="107"/>
      <c r="B39" s="107"/>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S39" s="105"/>
      <c r="AT39" s="105"/>
      <c r="AU39" s="105"/>
      <c r="AV39" s="105"/>
      <c r="AW39" s="105"/>
      <c r="AX39" s="105"/>
      <c r="AY39" s="105"/>
      <c r="AZ39" s="105"/>
      <c r="BA39" s="105"/>
      <c r="BB39" s="105"/>
      <c r="BC39" s="105"/>
      <c r="BD39" s="105"/>
      <c r="BE39" s="105"/>
      <c r="BF39" s="105"/>
      <c r="BG39" s="105"/>
      <c r="BH39" s="106"/>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row>
    <row r="40" spans="1:95">
      <c r="A40" s="107"/>
      <c r="B40" s="107"/>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S40" s="105"/>
      <c r="AT40" s="105"/>
      <c r="AU40" s="105"/>
      <c r="AV40" s="105"/>
      <c r="AW40" s="105"/>
      <c r="AX40" s="105"/>
      <c r="AY40" s="105"/>
      <c r="AZ40" s="105"/>
      <c r="BA40" s="105"/>
      <c r="BB40" s="105"/>
      <c r="BC40" s="105"/>
      <c r="BD40" s="105"/>
      <c r="BE40" s="105"/>
      <c r="BF40" s="105"/>
      <c r="BG40" s="105"/>
      <c r="BH40" s="106"/>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row>
    <row r="41" spans="1:95">
      <c r="A41" s="107"/>
      <c r="B41" s="107"/>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S41" s="105"/>
      <c r="AT41" s="105"/>
      <c r="AU41" s="105"/>
      <c r="AV41" s="105"/>
      <c r="AW41" s="105"/>
      <c r="AX41" s="105"/>
      <c r="AY41" s="105"/>
      <c r="AZ41" s="105"/>
      <c r="BA41" s="105"/>
      <c r="BB41" s="105"/>
      <c r="BC41" s="105"/>
      <c r="BD41" s="105"/>
      <c r="BE41" s="105"/>
      <c r="BF41" s="105"/>
      <c r="BG41" s="105"/>
      <c r="BH41" s="106"/>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row>
    <row r="42" spans="1:95">
      <c r="A42" s="107"/>
      <c r="B42" s="107"/>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S42" s="105"/>
      <c r="AT42" s="105"/>
      <c r="AU42" s="105"/>
      <c r="AV42" s="105"/>
      <c r="AW42" s="105"/>
      <c r="AX42" s="105"/>
      <c r="AY42" s="105"/>
      <c r="AZ42" s="105"/>
      <c r="BA42" s="105"/>
      <c r="BB42" s="105"/>
      <c r="BC42" s="105"/>
      <c r="BD42" s="105"/>
      <c r="BE42" s="105"/>
      <c r="BF42" s="105"/>
      <c r="BG42" s="105"/>
      <c r="BH42" s="106"/>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row>
    <row r="43" spans="1:95">
      <c r="A43" s="107"/>
      <c r="B43" s="107"/>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S43" s="105"/>
      <c r="AT43" s="105"/>
      <c r="AU43" s="105"/>
      <c r="AV43" s="105"/>
      <c r="AW43" s="105"/>
      <c r="AX43" s="105"/>
      <c r="AY43" s="105"/>
      <c r="AZ43" s="105"/>
      <c r="BA43" s="105"/>
      <c r="BB43" s="105"/>
      <c r="BC43" s="105"/>
      <c r="BD43" s="105"/>
      <c r="BE43" s="105"/>
      <c r="BF43" s="105"/>
      <c r="BG43" s="105"/>
      <c r="BH43" s="106"/>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row>
    <row r="44" spans="1:95">
      <c r="A44" s="107"/>
      <c r="B44" s="107"/>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S44" s="105"/>
      <c r="AT44" s="105"/>
      <c r="AU44" s="105"/>
      <c r="AV44" s="105"/>
      <c r="AW44" s="105"/>
      <c r="AX44" s="105"/>
      <c r="AY44" s="105"/>
      <c r="AZ44" s="105"/>
      <c r="BA44" s="105"/>
      <c r="BB44" s="105"/>
      <c r="BC44" s="105"/>
      <c r="BD44" s="105"/>
      <c r="BE44" s="105"/>
      <c r="BF44" s="105"/>
      <c r="BG44" s="105"/>
      <c r="BH44" s="106"/>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row>
    <row r="45" spans="1:95">
      <c r="A45" s="107"/>
      <c r="B45" s="107"/>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S45" s="105"/>
      <c r="AT45" s="105"/>
      <c r="AU45" s="105"/>
      <c r="AV45" s="105"/>
      <c r="AW45" s="105"/>
      <c r="AX45" s="105"/>
      <c r="AY45" s="105"/>
      <c r="AZ45" s="105"/>
      <c r="BA45" s="105"/>
      <c r="BB45" s="105"/>
      <c r="BC45" s="105"/>
      <c r="BD45" s="105"/>
      <c r="BE45" s="105"/>
      <c r="BF45" s="105"/>
      <c r="BG45" s="105"/>
      <c r="BH45" s="106"/>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row>
    <row r="46" spans="1:95">
      <c r="A46" s="107"/>
      <c r="B46" s="107"/>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S46" s="105"/>
      <c r="AT46" s="105"/>
      <c r="AU46" s="105"/>
      <c r="AV46" s="105"/>
      <c r="AW46" s="105"/>
      <c r="AX46" s="105"/>
      <c r="AY46" s="105"/>
      <c r="AZ46" s="105"/>
      <c r="BA46" s="105"/>
      <c r="BB46" s="105"/>
      <c r="BC46" s="105"/>
      <c r="BD46" s="105"/>
      <c r="BE46" s="105"/>
      <c r="BF46" s="105"/>
      <c r="BG46" s="105"/>
      <c r="BH46" s="106"/>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row>
    <row r="47" spans="1:95">
      <c r="A47" s="107"/>
      <c r="B47" s="107"/>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S47" s="105"/>
      <c r="AT47" s="105"/>
      <c r="AU47" s="105"/>
      <c r="AV47" s="105"/>
      <c r="AW47" s="105"/>
      <c r="AX47" s="105"/>
      <c r="AY47" s="105"/>
      <c r="AZ47" s="105"/>
      <c r="BA47" s="105"/>
      <c r="BB47" s="105"/>
      <c r="BC47" s="105"/>
      <c r="BD47" s="105"/>
      <c r="BE47" s="105"/>
      <c r="BF47" s="105"/>
      <c r="BG47" s="105"/>
      <c r="BH47" s="106"/>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row>
    <row r="48" spans="1:95">
      <c r="A48" s="107"/>
      <c r="B48" s="107"/>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S48" s="105"/>
      <c r="AT48" s="105"/>
      <c r="AU48" s="105"/>
      <c r="AV48" s="105"/>
      <c r="AW48" s="105"/>
      <c r="AX48" s="105"/>
      <c r="AY48" s="105"/>
      <c r="AZ48" s="105"/>
      <c r="BA48" s="105"/>
      <c r="BB48" s="105"/>
      <c r="BC48" s="105"/>
      <c r="BD48" s="105"/>
      <c r="BE48" s="105"/>
      <c r="BF48" s="105"/>
      <c r="BG48" s="105"/>
      <c r="BH48" s="106"/>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row>
    <row r="49" spans="1:96">
      <c r="A49" s="107"/>
      <c r="B49" s="107"/>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S49" s="105"/>
      <c r="AT49" s="105"/>
      <c r="AU49" s="105"/>
      <c r="AV49" s="105"/>
      <c r="AW49" s="105"/>
      <c r="AX49" s="105"/>
      <c r="AY49" s="105"/>
      <c r="AZ49" s="105"/>
      <c r="BA49" s="105"/>
      <c r="BB49" s="105"/>
      <c r="BC49" s="105"/>
      <c r="BD49" s="105"/>
      <c r="BE49" s="105"/>
      <c r="BF49" s="105"/>
      <c r="BG49" s="105"/>
      <c r="BH49" s="106"/>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row>
    <row r="50" spans="1:96">
      <c r="A50" s="107"/>
      <c r="B50" s="107"/>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S50" s="105"/>
      <c r="AT50" s="105"/>
      <c r="AU50" s="105"/>
      <c r="AV50" s="105"/>
      <c r="AW50" s="105"/>
      <c r="AX50" s="105"/>
      <c r="AY50" s="105"/>
      <c r="AZ50" s="105"/>
      <c r="BA50" s="105"/>
      <c r="BB50" s="105"/>
      <c r="BC50" s="105"/>
      <c r="BD50" s="105"/>
      <c r="BE50" s="105"/>
      <c r="BF50" s="105"/>
      <c r="BG50" s="105"/>
      <c r="BH50" s="106"/>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row>
    <row r="51" spans="1:96">
      <c r="A51" s="107"/>
      <c r="B51" s="107"/>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6"/>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row>
    <row r="52" spans="1:96">
      <c r="A52" s="107"/>
      <c r="B52" s="107"/>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6"/>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05"/>
      <c r="CQ52" s="105"/>
      <c r="CR52" s="105"/>
    </row>
    <row r="53" spans="1:96">
      <c r="A53" s="107"/>
      <c r="B53" s="107"/>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6"/>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row>
    <row r="54" spans="1:96">
      <c r="A54" s="107"/>
      <c r="B54" s="107"/>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6"/>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c r="CR54" s="105"/>
    </row>
    <row r="55" spans="1:96">
      <c r="A55" s="107"/>
      <c r="B55" s="107"/>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6"/>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05"/>
      <c r="CR55" s="105"/>
    </row>
    <row r="56" spans="1:96">
      <c r="A56" s="107"/>
      <c r="B56" s="107"/>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6"/>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row>
    <row r="57" spans="1:96">
      <c r="A57" s="107"/>
      <c r="B57" s="107"/>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6"/>
      <c r="BJ57" s="105"/>
      <c r="BK57" s="105"/>
      <c r="BL57" s="105"/>
      <c r="BM57" s="105"/>
      <c r="BN57" s="105"/>
      <c r="BO57" s="105"/>
      <c r="BP57" s="105"/>
      <c r="BQ57" s="105"/>
      <c r="BR57" s="105"/>
      <c r="BS57" s="105"/>
      <c r="BT57" s="105"/>
      <c r="BU57" s="105"/>
      <c r="BV57" s="105"/>
      <c r="BW57" s="105"/>
      <c r="BX57" s="105"/>
      <c r="BY57" s="105"/>
      <c r="BZ57" s="105"/>
      <c r="CA57" s="105"/>
      <c r="CB57" s="105"/>
      <c r="CC57" s="105"/>
      <c r="CD57" s="105"/>
      <c r="CE57" s="105"/>
      <c r="CF57" s="105"/>
      <c r="CG57" s="105"/>
      <c r="CH57" s="105"/>
      <c r="CI57" s="105"/>
      <c r="CJ57" s="105"/>
      <c r="CK57" s="105"/>
      <c r="CL57" s="105"/>
      <c r="CM57" s="105"/>
      <c r="CN57" s="105"/>
      <c r="CO57" s="105"/>
      <c r="CP57" s="105"/>
      <c r="CQ57" s="105"/>
      <c r="CR57" s="105"/>
    </row>
    <row r="58" spans="1:96">
      <c r="A58" s="107"/>
      <c r="B58" s="107"/>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6"/>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105"/>
      <c r="CL58" s="105"/>
      <c r="CM58" s="105"/>
      <c r="CN58" s="105"/>
      <c r="CO58" s="105"/>
      <c r="CP58" s="105"/>
      <c r="CQ58" s="105"/>
      <c r="CR58" s="105"/>
    </row>
    <row r="59" spans="1:96">
      <c r="A59" s="107"/>
      <c r="B59" s="107"/>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6"/>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105"/>
      <c r="CK59" s="105"/>
      <c r="CL59" s="105"/>
      <c r="CM59" s="105"/>
      <c r="CN59" s="105"/>
      <c r="CO59" s="105"/>
      <c r="CP59" s="105"/>
      <c r="CQ59" s="105"/>
      <c r="CR59" s="105"/>
    </row>
    <row r="60" spans="1:96">
      <c r="A60" s="107"/>
      <c r="B60" s="107"/>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6"/>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row>
    <row r="61" spans="1:96">
      <c r="A61" s="107"/>
      <c r="B61" s="107"/>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6"/>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c r="CR61" s="105"/>
    </row>
    <row r="62" spans="1:96">
      <c r="A62" s="107"/>
      <c r="B62" s="107"/>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6"/>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row>
    <row r="63" spans="1:96">
      <c r="A63" s="107"/>
      <c r="B63" s="107"/>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6"/>
      <c r="BJ63" s="105"/>
      <c r="BK63" s="105"/>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c r="CR63" s="105"/>
    </row>
    <row r="64" spans="1:96">
      <c r="A64" s="107"/>
      <c r="B64" s="107"/>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6"/>
      <c r="BJ64" s="105"/>
      <c r="BK64" s="105"/>
      <c r="BL64" s="105"/>
      <c r="BM64" s="105"/>
      <c r="BN64" s="105"/>
      <c r="BO64" s="105"/>
      <c r="BP64" s="105"/>
      <c r="BQ64" s="105"/>
      <c r="BR64" s="105"/>
      <c r="BS64" s="105"/>
      <c r="BT64" s="105"/>
      <c r="BU64" s="105"/>
      <c r="BV64" s="105"/>
      <c r="BW64" s="105"/>
      <c r="BX64" s="105"/>
      <c r="BY64" s="105"/>
      <c r="BZ64" s="105"/>
      <c r="CA64" s="105"/>
      <c r="CB64" s="105"/>
      <c r="CC64" s="105"/>
      <c r="CD64" s="105"/>
      <c r="CE64" s="105"/>
      <c r="CF64" s="105"/>
      <c r="CG64" s="105"/>
      <c r="CH64" s="105"/>
      <c r="CI64" s="105"/>
      <c r="CJ64" s="105"/>
      <c r="CK64" s="105"/>
      <c r="CL64" s="105"/>
      <c r="CM64" s="105"/>
      <c r="CN64" s="105"/>
      <c r="CO64" s="105"/>
      <c r="CP64" s="105"/>
      <c r="CQ64" s="105"/>
      <c r="CR64" s="105"/>
    </row>
    <row r="65" spans="1:96">
      <c r="A65" s="107"/>
      <c r="B65" s="107"/>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6"/>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O65" s="105"/>
      <c r="CP65" s="105"/>
      <c r="CQ65" s="105"/>
      <c r="CR65" s="105"/>
    </row>
    <row r="66" spans="1:96">
      <c r="A66" s="107"/>
      <c r="B66" s="107"/>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6"/>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O66" s="105"/>
      <c r="CP66" s="105"/>
      <c r="CQ66" s="105"/>
      <c r="CR66" s="105"/>
    </row>
    <row r="67" spans="1:96">
      <c r="A67" s="107"/>
      <c r="B67" s="107"/>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6"/>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5"/>
      <c r="CK67" s="105"/>
      <c r="CL67" s="105"/>
      <c r="CM67" s="105"/>
      <c r="CN67" s="105"/>
      <c r="CO67" s="105"/>
      <c r="CP67" s="105"/>
      <c r="CQ67" s="105"/>
      <c r="CR67" s="105"/>
    </row>
    <row r="68" spans="1:96">
      <c r="A68" s="107"/>
      <c r="B68" s="107"/>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6"/>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c r="CO68" s="105"/>
      <c r="CP68" s="105"/>
      <c r="CQ68" s="105"/>
      <c r="CR68" s="105"/>
    </row>
    <row r="69" spans="1:96">
      <c r="A69" s="107"/>
      <c r="B69" s="107"/>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6"/>
      <c r="BJ69" s="105"/>
      <c r="BK69" s="105"/>
      <c r="BL69" s="105"/>
      <c r="BM69" s="105"/>
      <c r="BN69" s="105"/>
      <c r="BO69" s="105"/>
      <c r="BP69" s="105"/>
      <c r="BQ69" s="105"/>
      <c r="BR69" s="105"/>
      <c r="BS69" s="105"/>
      <c r="BT69" s="105"/>
      <c r="BU69" s="105"/>
      <c r="BV69" s="105"/>
      <c r="BW69" s="105"/>
      <c r="BX69" s="105"/>
      <c r="BY69" s="105"/>
      <c r="BZ69" s="105"/>
      <c r="CA69" s="105"/>
      <c r="CB69" s="105"/>
      <c r="CC69" s="105"/>
      <c r="CD69" s="105"/>
      <c r="CE69" s="105"/>
      <c r="CF69" s="105"/>
      <c r="CG69" s="105"/>
      <c r="CH69" s="105"/>
      <c r="CI69" s="105"/>
      <c r="CJ69" s="105"/>
      <c r="CK69" s="105"/>
      <c r="CL69" s="105"/>
      <c r="CM69" s="105"/>
      <c r="CN69" s="105"/>
      <c r="CO69" s="105"/>
      <c r="CP69" s="105"/>
      <c r="CQ69" s="105"/>
      <c r="CR69" s="105"/>
    </row>
    <row r="70" spans="1:96">
      <c r="A70" s="107"/>
      <c r="B70" s="107"/>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6"/>
      <c r="BJ70" s="105"/>
      <c r="BK70" s="105"/>
      <c r="BL70" s="105"/>
      <c r="BM70" s="105"/>
      <c r="BN70" s="105"/>
      <c r="BO70" s="105"/>
      <c r="BP70" s="105"/>
      <c r="BQ70" s="105"/>
      <c r="BR70" s="105"/>
      <c r="BS70" s="105"/>
      <c r="BT70" s="105"/>
      <c r="BU70" s="105"/>
      <c r="BV70" s="105"/>
      <c r="BW70" s="105"/>
      <c r="BX70" s="105"/>
      <c r="BY70" s="105"/>
      <c r="BZ70" s="105"/>
      <c r="CA70" s="105"/>
      <c r="CB70" s="105"/>
      <c r="CC70" s="105"/>
      <c r="CD70" s="105"/>
      <c r="CE70" s="105"/>
      <c r="CF70" s="105"/>
      <c r="CG70" s="105"/>
      <c r="CH70" s="105"/>
      <c r="CI70" s="105"/>
      <c r="CJ70" s="105"/>
      <c r="CK70" s="105"/>
      <c r="CL70" s="105"/>
      <c r="CM70" s="105"/>
      <c r="CN70" s="105"/>
      <c r="CO70" s="105"/>
      <c r="CP70" s="105"/>
      <c r="CQ70" s="105"/>
      <c r="CR70" s="105"/>
    </row>
    <row r="71" spans="1:96">
      <c r="A71" s="107"/>
      <c r="B71" s="107"/>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6"/>
      <c r="BJ71" s="105"/>
      <c r="BK71" s="105"/>
      <c r="BL71" s="105"/>
      <c r="BM71" s="105"/>
      <c r="BN71" s="105"/>
      <c r="BO71" s="105"/>
      <c r="BP71" s="105"/>
      <c r="BQ71" s="105"/>
      <c r="BR71" s="105"/>
      <c r="BS71" s="105"/>
      <c r="BT71" s="105"/>
      <c r="BU71" s="105"/>
      <c r="BV71" s="105"/>
      <c r="BW71" s="105"/>
      <c r="BX71" s="105"/>
      <c r="BY71" s="105"/>
      <c r="BZ71" s="105"/>
      <c r="CA71" s="105"/>
      <c r="CB71" s="105"/>
      <c r="CC71" s="105"/>
      <c r="CD71" s="105"/>
      <c r="CE71" s="105"/>
      <c r="CF71" s="105"/>
      <c r="CG71" s="105"/>
      <c r="CH71" s="105"/>
      <c r="CI71" s="105"/>
      <c r="CJ71" s="105"/>
      <c r="CK71" s="105"/>
      <c r="CL71" s="105"/>
      <c r="CM71" s="105"/>
      <c r="CN71" s="105"/>
      <c r="CO71" s="105"/>
      <c r="CP71" s="105"/>
      <c r="CQ71" s="105"/>
      <c r="CR71" s="105"/>
    </row>
    <row r="72" spans="1:96">
      <c r="A72" s="107"/>
      <c r="B72" s="107"/>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6"/>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c r="CO72" s="105"/>
      <c r="CP72" s="105"/>
      <c r="CQ72" s="105"/>
      <c r="CR72" s="105"/>
    </row>
    <row r="73" spans="1:96">
      <c r="A73" s="107"/>
      <c r="B73" s="107"/>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6"/>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row>
    <row r="74" spans="1:96">
      <c r="A74" s="107"/>
      <c r="B74" s="107"/>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6"/>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row>
    <row r="75" spans="1:96">
      <c r="A75" s="107"/>
      <c r="B75" s="107"/>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6"/>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row>
    <row r="76" spans="1:96">
      <c r="A76" s="107"/>
      <c r="B76" s="107"/>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6"/>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row>
    <row r="77" spans="1:96">
      <c r="A77" s="107"/>
      <c r="B77" s="107"/>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6"/>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row>
    <row r="78" spans="1:96">
      <c r="A78" s="107"/>
      <c r="B78" s="107"/>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6"/>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row>
    <row r="79" spans="1:96">
      <c r="A79" s="107"/>
      <c r="B79" s="107"/>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6"/>
      <c r="BJ79" s="105"/>
      <c r="BK79" s="105"/>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5"/>
      <c r="CQ79" s="105"/>
      <c r="CR79" s="105"/>
    </row>
    <row r="80" spans="1:96">
      <c r="A80" s="107"/>
      <c r="B80" s="107"/>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6"/>
      <c r="BJ80" s="105"/>
      <c r="BK80" s="105"/>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row>
    <row r="81" spans="1:96">
      <c r="A81" s="107"/>
      <c r="B81" s="107"/>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6"/>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c r="CN81" s="105"/>
      <c r="CO81" s="105"/>
      <c r="CP81" s="105"/>
      <c r="CQ81" s="105"/>
      <c r="CR81" s="105"/>
    </row>
    <row r="82" spans="1:96">
      <c r="A82" s="107"/>
      <c r="B82" s="107"/>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6"/>
      <c r="BJ82" s="105"/>
      <c r="BK82" s="105"/>
      <c r="BL82" s="105"/>
      <c r="BM82" s="105"/>
      <c r="BN82" s="105"/>
      <c r="BO82" s="105"/>
      <c r="BP82" s="105"/>
      <c r="BQ82" s="105"/>
      <c r="BR82" s="105"/>
      <c r="BS82" s="105"/>
      <c r="BT82" s="105"/>
      <c r="BU82" s="105"/>
      <c r="BV82" s="105"/>
      <c r="BW82" s="105"/>
      <c r="BX82" s="105"/>
      <c r="BY82" s="105"/>
      <c r="BZ82" s="105"/>
      <c r="CA82" s="105"/>
      <c r="CB82" s="105"/>
      <c r="CC82" s="105"/>
      <c r="CD82" s="105"/>
      <c r="CE82" s="105"/>
      <c r="CF82" s="105"/>
      <c r="CG82" s="105"/>
      <c r="CH82" s="105"/>
      <c r="CI82" s="105"/>
      <c r="CJ82" s="105"/>
      <c r="CK82" s="105"/>
      <c r="CL82" s="105"/>
      <c r="CM82" s="105"/>
      <c r="CN82" s="105"/>
      <c r="CO82" s="105"/>
      <c r="CP82" s="105"/>
      <c r="CQ82" s="105"/>
      <c r="CR82" s="105"/>
    </row>
    <row r="83" spans="1:96">
      <c r="A83" s="107"/>
      <c r="B83" s="107"/>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6"/>
      <c r="BJ83" s="105"/>
      <c r="BK83" s="105"/>
      <c r="BL83" s="105"/>
      <c r="BM83" s="105"/>
      <c r="BN83" s="105"/>
      <c r="BO83" s="105"/>
      <c r="BP83" s="105"/>
      <c r="BQ83" s="105"/>
      <c r="BR83" s="105"/>
      <c r="BS83" s="105"/>
      <c r="BT83" s="105"/>
      <c r="BU83" s="105"/>
      <c r="BV83" s="105"/>
      <c r="BW83" s="105"/>
      <c r="BX83" s="105"/>
      <c r="BY83" s="105"/>
      <c r="BZ83" s="105"/>
      <c r="CA83" s="105"/>
      <c r="CB83" s="105"/>
      <c r="CC83" s="105"/>
      <c r="CD83" s="105"/>
      <c r="CE83" s="105"/>
      <c r="CF83" s="105"/>
      <c r="CG83" s="105"/>
      <c r="CH83" s="105"/>
      <c r="CI83" s="105"/>
      <c r="CJ83" s="105"/>
      <c r="CK83" s="105"/>
      <c r="CL83" s="105"/>
      <c r="CM83" s="105"/>
      <c r="CN83" s="105"/>
      <c r="CO83" s="105"/>
      <c r="CP83" s="105"/>
      <c r="CQ83" s="105"/>
      <c r="CR83" s="105"/>
    </row>
    <row r="84" spans="1:96">
      <c r="A84" s="107"/>
      <c r="B84" s="107"/>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6"/>
      <c r="BJ84" s="105"/>
      <c r="BK84" s="105"/>
      <c r="BL84" s="105"/>
      <c r="BM84" s="105"/>
      <c r="BN84" s="105"/>
      <c r="BO84" s="105"/>
      <c r="BP84" s="105"/>
      <c r="BQ84" s="105"/>
      <c r="BR84" s="105"/>
      <c r="BS84" s="105"/>
      <c r="BT84" s="105"/>
      <c r="BU84" s="105"/>
      <c r="BV84" s="105"/>
      <c r="BW84" s="105"/>
      <c r="BX84" s="105"/>
      <c r="BY84" s="105"/>
      <c r="BZ84" s="105"/>
      <c r="CA84" s="105"/>
      <c r="CB84" s="105"/>
      <c r="CC84" s="105"/>
      <c r="CD84" s="105"/>
      <c r="CE84" s="105"/>
      <c r="CF84" s="105"/>
      <c r="CG84" s="105"/>
      <c r="CH84" s="105"/>
      <c r="CI84" s="105"/>
      <c r="CJ84" s="105"/>
      <c r="CK84" s="105"/>
      <c r="CL84" s="105"/>
      <c r="CM84" s="105"/>
      <c r="CN84" s="105"/>
      <c r="CO84" s="105"/>
      <c r="CP84" s="105"/>
      <c r="CQ84" s="105"/>
      <c r="CR84" s="105"/>
    </row>
    <row r="85" spans="1:96">
      <c r="A85" s="107"/>
      <c r="B85" s="107"/>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6"/>
      <c r="BJ85" s="105"/>
      <c r="BK85" s="105"/>
      <c r="BL85" s="105"/>
      <c r="BM85" s="105"/>
      <c r="BN85" s="105"/>
      <c r="BO85" s="105"/>
      <c r="BP85" s="105"/>
      <c r="BQ85" s="105"/>
      <c r="BR85" s="105"/>
      <c r="BS85" s="105"/>
      <c r="BT85" s="105"/>
      <c r="BU85" s="105"/>
      <c r="BV85" s="105"/>
      <c r="BW85" s="105"/>
      <c r="BX85" s="105"/>
      <c r="BY85" s="105"/>
      <c r="BZ85" s="105"/>
      <c r="CA85" s="105"/>
      <c r="CB85" s="105"/>
      <c r="CC85" s="105"/>
      <c r="CD85" s="105"/>
      <c r="CE85" s="105"/>
      <c r="CF85" s="105"/>
      <c r="CG85" s="105"/>
      <c r="CH85" s="105"/>
      <c r="CI85" s="105"/>
      <c r="CJ85" s="105"/>
      <c r="CK85" s="105"/>
      <c r="CL85" s="105"/>
      <c r="CM85" s="105"/>
      <c r="CN85" s="105"/>
      <c r="CO85" s="105"/>
      <c r="CP85" s="105"/>
      <c r="CQ85" s="105"/>
      <c r="CR85" s="105"/>
    </row>
    <row r="86" spans="1:96">
      <c r="A86" s="107"/>
      <c r="B86" s="107"/>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6"/>
      <c r="BJ86" s="105"/>
      <c r="BK86" s="105"/>
      <c r="BL86" s="105"/>
      <c r="BM86" s="105"/>
      <c r="BN86" s="105"/>
      <c r="BO86" s="105"/>
      <c r="BP86" s="105"/>
      <c r="BQ86" s="105"/>
      <c r="BR86" s="105"/>
      <c r="BS86" s="105"/>
      <c r="BT86" s="105"/>
      <c r="BU86" s="105"/>
      <c r="BV86" s="105"/>
      <c r="BW86" s="105"/>
      <c r="BX86" s="105"/>
      <c r="BY86" s="105"/>
      <c r="BZ86" s="105"/>
      <c r="CA86" s="105"/>
      <c r="CB86" s="105"/>
      <c r="CC86" s="105"/>
      <c r="CD86" s="105"/>
      <c r="CE86" s="105"/>
      <c r="CF86" s="105"/>
      <c r="CG86" s="105"/>
      <c r="CH86" s="105"/>
      <c r="CI86" s="105"/>
      <c r="CJ86" s="105"/>
      <c r="CK86" s="105"/>
      <c r="CL86" s="105"/>
      <c r="CM86" s="105"/>
      <c r="CN86" s="105"/>
      <c r="CO86" s="105"/>
      <c r="CP86" s="105"/>
      <c r="CQ86" s="105"/>
      <c r="CR86" s="105"/>
    </row>
    <row r="87" spans="1:96">
      <c r="A87" s="107"/>
      <c r="B87" s="107"/>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6"/>
      <c r="BJ87" s="105"/>
      <c r="BK87" s="105"/>
      <c r="BL87" s="105"/>
      <c r="BM87" s="105"/>
      <c r="BN87" s="105"/>
      <c r="BO87" s="105"/>
      <c r="BP87" s="105"/>
      <c r="BQ87" s="105"/>
      <c r="BR87" s="105"/>
      <c r="BS87" s="105"/>
      <c r="BT87" s="105"/>
      <c r="BU87" s="105"/>
      <c r="BV87" s="105"/>
      <c r="BW87" s="105"/>
      <c r="BX87" s="105"/>
      <c r="BY87" s="105"/>
      <c r="BZ87" s="105"/>
      <c r="CA87" s="105"/>
      <c r="CB87" s="105"/>
      <c r="CC87" s="105"/>
      <c r="CD87" s="105"/>
      <c r="CE87" s="105"/>
      <c r="CF87" s="105"/>
      <c r="CG87" s="105"/>
      <c r="CH87" s="105"/>
      <c r="CI87" s="105"/>
      <c r="CJ87" s="105"/>
      <c r="CK87" s="105"/>
      <c r="CL87" s="105"/>
      <c r="CM87" s="105"/>
      <c r="CN87" s="105"/>
      <c r="CO87" s="105"/>
      <c r="CP87" s="105"/>
      <c r="CQ87" s="105"/>
      <c r="CR87" s="105"/>
    </row>
    <row r="88" spans="1:96">
      <c r="A88" s="107"/>
      <c r="B88" s="107"/>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6"/>
      <c r="BJ88" s="105"/>
      <c r="BK88" s="105"/>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c r="CN88" s="105"/>
      <c r="CO88" s="105"/>
      <c r="CP88" s="105"/>
      <c r="CQ88" s="105"/>
      <c r="CR88" s="105"/>
    </row>
    <row r="89" spans="1:96">
      <c r="A89" s="107"/>
      <c r="B89" s="107"/>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6"/>
      <c r="BJ89" s="105"/>
      <c r="BK89" s="105"/>
      <c r="BL89" s="105"/>
      <c r="BM89" s="105"/>
      <c r="BN89" s="105"/>
      <c r="BO89" s="105"/>
      <c r="BP89" s="105"/>
      <c r="BQ89" s="105"/>
      <c r="BR89" s="105"/>
      <c r="BS89" s="105"/>
      <c r="BT89" s="105"/>
      <c r="BU89" s="105"/>
      <c r="BV89" s="105"/>
      <c r="BW89" s="105"/>
      <c r="BX89" s="105"/>
      <c r="BY89" s="105"/>
      <c r="BZ89" s="105"/>
      <c r="CA89" s="105"/>
      <c r="CB89" s="105"/>
      <c r="CC89" s="105"/>
      <c r="CD89" s="105"/>
      <c r="CE89" s="105"/>
      <c r="CF89" s="105"/>
      <c r="CG89" s="105"/>
      <c r="CH89" s="105"/>
      <c r="CI89" s="105"/>
      <c r="CJ89" s="105"/>
      <c r="CK89" s="105"/>
      <c r="CL89" s="105"/>
      <c r="CM89" s="105"/>
      <c r="CN89" s="105"/>
      <c r="CO89" s="105"/>
      <c r="CP89" s="105"/>
      <c r="CQ89" s="105"/>
      <c r="CR89" s="105"/>
    </row>
    <row r="90" spans="1:96">
      <c r="A90" s="107"/>
      <c r="B90" s="107"/>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6"/>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c r="CG90" s="105"/>
      <c r="CH90" s="105"/>
      <c r="CI90" s="105"/>
      <c r="CJ90" s="105"/>
      <c r="CK90" s="105"/>
      <c r="CL90" s="105"/>
      <c r="CM90" s="105"/>
      <c r="CN90" s="105"/>
      <c r="CO90" s="105"/>
      <c r="CP90" s="105"/>
      <c r="CQ90" s="105"/>
      <c r="CR90" s="105"/>
    </row>
    <row r="91" spans="1:96">
      <c r="A91" s="107"/>
      <c r="B91" s="107"/>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105"/>
      <c r="BG91" s="105"/>
      <c r="BH91" s="105"/>
      <c r="BI91" s="106"/>
      <c r="BJ91" s="105"/>
      <c r="BK91" s="105"/>
      <c r="BL91" s="105"/>
      <c r="BM91" s="105"/>
      <c r="BN91" s="105"/>
      <c r="BO91" s="105"/>
      <c r="BP91" s="105"/>
      <c r="BQ91" s="105"/>
      <c r="BR91" s="105"/>
      <c r="BS91" s="105"/>
      <c r="BT91" s="105"/>
      <c r="BU91" s="105"/>
      <c r="BV91" s="105"/>
      <c r="BW91" s="105"/>
      <c r="BX91" s="105"/>
      <c r="BY91" s="105"/>
      <c r="BZ91" s="105"/>
      <c r="CA91" s="105"/>
      <c r="CB91" s="105"/>
      <c r="CC91" s="105"/>
      <c r="CD91" s="105"/>
      <c r="CE91" s="105"/>
      <c r="CF91" s="105"/>
      <c r="CG91" s="105"/>
      <c r="CH91" s="105"/>
      <c r="CI91" s="105"/>
      <c r="CJ91" s="105"/>
      <c r="CK91" s="105"/>
      <c r="CL91" s="105"/>
      <c r="CM91" s="105"/>
      <c r="CN91" s="105"/>
      <c r="CO91" s="105"/>
      <c r="CP91" s="105"/>
      <c r="CQ91" s="105"/>
      <c r="CR91" s="105"/>
    </row>
    <row r="92" spans="1:96">
      <c r="A92" s="107"/>
      <c r="B92" s="107"/>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6"/>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row>
    <row r="93" spans="1:96">
      <c r="A93" s="107"/>
      <c r="B93" s="107"/>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6"/>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c r="CR93" s="105"/>
    </row>
    <row r="94" spans="1:96">
      <c r="A94" s="107"/>
      <c r="B94" s="107"/>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6"/>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row>
    <row r="95" spans="1:96">
      <c r="A95" s="107"/>
      <c r="B95" s="107"/>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6"/>
      <c r="BJ95" s="105"/>
      <c r="BK95" s="105"/>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c r="CN95" s="105"/>
      <c r="CO95" s="105"/>
      <c r="CP95" s="105"/>
      <c r="CQ95" s="105"/>
      <c r="CR95" s="105"/>
    </row>
    <row r="96" spans="1:96">
      <c r="A96" s="107"/>
      <c r="B96" s="107"/>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6"/>
      <c r="BJ96" s="105"/>
      <c r="BK96" s="105"/>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5"/>
      <c r="CL96" s="105"/>
      <c r="CM96" s="105"/>
      <c r="CN96" s="105"/>
      <c r="CO96" s="105"/>
      <c r="CP96" s="105"/>
      <c r="CQ96" s="105"/>
      <c r="CR96" s="105"/>
    </row>
    <row r="97" spans="1:96">
      <c r="A97" s="107"/>
      <c r="B97" s="107"/>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6"/>
      <c r="BJ97" s="105"/>
      <c r="BK97" s="105"/>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c r="CR97" s="105"/>
    </row>
    <row r="98" spans="1:96">
      <c r="A98" s="107"/>
      <c r="B98" s="107"/>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6"/>
      <c r="BJ98" s="105"/>
      <c r="BK98" s="105"/>
      <c r="BL98" s="105"/>
      <c r="BM98" s="105"/>
      <c r="BN98" s="105"/>
      <c r="BO98" s="105"/>
      <c r="BP98" s="105"/>
      <c r="BQ98" s="105"/>
      <c r="BR98" s="105"/>
      <c r="BS98" s="105"/>
      <c r="BT98" s="105"/>
      <c r="BU98" s="105"/>
      <c r="BV98" s="105"/>
      <c r="BW98" s="105"/>
      <c r="BX98" s="105"/>
      <c r="BY98" s="105"/>
      <c r="BZ98" s="105"/>
      <c r="CA98" s="105"/>
      <c r="CB98" s="105"/>
      <c r="CC98" s="105"/>
      <c r="CD98" s="105"/>
      <c r="CE98" s="105"/>
      <c r="CF98" s="105"/>
      <c r="CG98" s="105"/>
      <c r="CH98" s="105"/>
      <c r="CI98" s="105"/>
      <c r="CJ98" s="105"/>
      <c r="CK98" s="105"/>
      <c r="CL98" s="105"/>
      <c r="CM98" s="105"/>
      <c r="CN98" s="105"/>
      <c r="CO98" s="105"/>
      <c r="CP98" s="105"/>
      <c r="CQ98" s="105"/>
      <c r="CR98" s="105"/>
    </row>
    <row r="99" spans="1:96">
      <c r="A99" s="107"/>
      <c r="B99" s="107"/>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6"/>
      <c r="BJ99" s="105"/>
      <c r="BK99" s="105"/>
      <c r="BL99" s="105"/>
      <c r="BM99" s="105"/>
      <c r="BN99" s="105"/>
      <c r="BO99" s="105"/>
      <c r="BP99" s="105"/>
      <c r="BQ99" s="105"/>
      <c r="BR99" s="105"/>
      <c r="BS99" s="105"/>
      <c r="BT99" s="105"/>
      <c r="BU99" s="105"/>
      <c r="BV99" s="105"/>
      <c r="BW99" s="105"/>
      <c r="BX99" s="105"/>
      <c r="BY99" s="105"/>
      <c r="BZ99" s="105"/>
      <c r="CA99" s="105"/>
      <c r="CB99" s="105"/>
      <c r="CC99" s="105"/>
      <c r="CD99" s="105"/>
      <c r="CE99" s="105"/>
      <c r="CF99" s="105"/>
      <c r="CG99" s="105"/>
      <c r="CH99" s="105"/>
      <c r="CI99" s="105"/>
      <c r="CJ99" s="105"/>
      <c r="CK99" s="105"/>
      <c r="CL99" s="105"/>
      <c r="CM99" s="105"/>
      <c r="CN99" s="105"/>
      <c r="CO99" s="105"/>
      <c r="CP99" s="105"/>
      <c r="CQ99" s="105"/>
      <c r="CR99" s="105"/>
    </row>
    <row r="100" spans="1:96">
      <c r="A100" s="107"/>
      <c r="B100" s="107"/>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6"/>
      <c r="BJ100" s="105"/>
      <c r="BK100" s="105"/>
      <c r="BL100" s="105"/>
      <c r="BM100" s="105"/>
      <c r="BN100" s="105"/>
      <c r="BO100" s="105"/>
      <c r="BP100" s="105"/>
      <c r="BQ100" s="105"/>
      <c r="BR100" s="105"/>
      <c r="BS100" s="105"/>
      <c r="BT100" s="105"/>
      <c r="BU100" s="105"/>
      <c r="BV100" s="105"/>
      <c r="BW100" s="105"/>
      <c r="BX100" s="105"/>
      <c r="BY100" s="105"/>
      <c r="BZ100" s="105"/>
      <c r="CA100" s="105"/>
      <c r="CB100" s="105"/>
      <c r="CC100" s="105"/>
      <c r="CD100" s="105"/>
      <c r="CE100" s="105"/>
      <c r="CF100" s="105"/>
      <c r="CG100" s="105"/>
      <c r="CH100" s="105"/>
      <c r="CI100" s="105"/>
      <c r="CJ100" s="105"/>
      <c r="CK100" s="105"/>
      <c r="CL100" s="105"/>
      <c r="CM100" s="105"/>
      <c r="CN100" s="105"/>
      <c r="CO100" s="105"/>
      <c r="CP100" s="105"/>
      <c r="CQ100" s="105"/>
      <c r="CR100" s="105"/>
    </row>
    <row r="101" spans="1:96">
      <c r="A101" s="107"/>
      <c r="B101" s="107"/>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6"/>
      <c r="BJ101" s="105"/>
      <c r="BK101" s="105"/>
      <c r="BL101" s="105"/>
      <c r="BM101" s="105"/>
      <c r="BN101" s="105"/>
      <c r="BO101" s="105"/>
      <c r="BP101" s="105"/>
      <c r="BQ101" s="105"/>
      <c r="BR101" s="105"/>
      <c r="BS101" s="105"/>
      <c r="BT101" s="105"/>
      <c r="BU101" s="105"/>
      <c r="BV101" s="105"/>
      <c r="BW101" s="105"/>
      <c r="BX101" s="105"/>
      <c r="BY101" s="105"/>
      <c r="BZ101" s="105"/>
      <c r="CA101" s="105"/>
      <c r="CB101" s="105"/>
      <c r="CC101" s="105"/>
      <c r="CD101" s="105"/>
      <c r="CE101" s="105"/>
      <c r="CF101" s="105"/>
      <c r="CG101" s="105"/>
      <c r="CH101" s="105"/>
      <c r="CI101" s="105"/>
      <c r="CJ101" s="105"/>
      <c r="CK101" s="105"/>
      <c r="CL101" s="105"/>
      <c r="CM101" s="105"/>
      <c r="CN101" s="105"/>
      <c r="CO101" s="105"/>
      <c r="CP101" s="105"/>
      <c r="CQ101" s="105"/>
      <c r="CR101" s="105"/>
    </row>
    <row r="102" spans="1:96">
      <c r="A102" s="107"/>
      <c r="B102" s="107"/>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6"/>
      <c r="BJ102" s="105"/>
      <c r="BK102" s="105"/>
      <c r="BL102" s="105"/>
      <c r="BM102" s="105"/>
      <c r="BN102" s="105"/>
      <c r="BO102" s="105"/>
      <c r="BP102" s="105"/>
      <c r="BQ102" s="105"/>
      <c r="BR102" s="105"/>
      <c r="BS102" s="105"/>
      <c r="BT102" s="105"/>
      <c r="BU102" s="105"/>
      <c r="BV102" s="105"/>
      <c r="BW102" s="105"/>
      <c r="BX102" s="105"/>
      <c r="BY102" s="105"/>
      <c r="BZ102" s="105"/>
      <c r="CA102" s="105"/>
      <c r="CB102" s="105"/>
      <c r="CC102" s="105"/>
      <c r="CD102" s="105"/>
      <c r="CE102" s="105"/>
      <c r="CF102" s="105"/>
      <c r="CG102" s="105"/>
      <c r="CH102" s="105"/>
      <c r="CI102" s="105"/>
      <c r="CJ102" s="105"/>
      <c r="CK102" s="105"/>
      <c r="CL102" s="105"/>
      <c r="CM102" s="105"/>
      <c r="CN102" s="105"/>
      <c r="CO102" s="105"/>
      <c r="CP102" s="105"/>
      <c r="CQ102" s="105"/>
      <c r="CR102" s="105"/>
    </row>
    <row r="103" spans="1:96">
      <c r="A103" s="107"/>
      <c r="B103" s="107"/>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c r="BC103" s="105"/>
      <c r="BD103" s="105"/>
      <c r="BE103" s="105"/>
      <c r="BF103" s="105"/>
      <c r="BG103" s="105"/>
      <c r="BH103" s="105"/>
      <c r="BI103" s="106"/>
      <c r="BJ103" s="105"/>
      <c r="BK103" s="105"/>
      <c r="BL103" s="105"/>
      <c r="BM103" s="105"/>
      <c r="BN103" s="105"/>
      <c r="BO103" s="105"/>
      <c r="BP103" s="105"/>
      <c r="BQ103" s="105"/>
      <c r="BR103" s="105"/>
      <c r="BS103" s="105"/>
      <c r="BT103" s="105"/>
      <c r="BU103" s="105"/>
      <c r="BV103" s="105"/>
      <c r="BW103" s="105"/>
      <c r="BX103" s="105"/>
      <c r="BY103" s="105"/>
      <c r="BZ103" s="105"/>
      <c r="CA103" s="105"/>
      <c r="CB103" s="105"/>
      <c r="CC103" s="105"/>
      <c r="CD103" s="105"/>
      <c r="CE103" s="105"/>
      <c r="CF103" s="105"/>
      <c r="CG103" s="105"/>
      <c r="CH103" s="105"/>
      <c r="CI103" s="105"/>
      <c r="CJ103" s="105"/>
      <c r="CK103" s="105"/>
      <c r="CL103" s="105"/>
      <c r="CM103" s="105"/>
      <c r="CN103" s="105"/>
      <c r="CO103" s="105"/>
      <c r="CP103" s="105"/>
      <c r="CQ103" s="105"/>
      <c r="CR103" s="105"/>
    </row>
    <row r="104" spans="1:96">
      <c r="A104" s="107"/>
      <c r="B104" s="107"/>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6"/>
      <c r="BJ104" s="105"/>
      <c r="BK104" s="105"/>
      <c r="BL104" s="105"/>
      <c r="BM104" s="105"/>
      <c r="BN104" s="105"/>
      <c r="BO104" s="105"/>
      <c r="BP104" s="105"/>
      <c r="BQ104" s="105"/>
      <c r="BR104" s="105"/>
      <c r="BS104" s="105"/>
      <c r="BT104" s="105"/>
      <c r="BU104" s="105"/>
      <c r="BV104" s="105"/>
      <c r="BW104" s="105"/>
      <c r="BX104" s="105"/>
      <c r="BY104" s="105"/>
      <c r="BZ104" s="105"/>
      <c r="CA104" s="105"/>
      <c r="CB104" s="105"/>
      <c r="CC104" s="105"/>
      <c r="CD104" s="105"/>
      <c r="CE104" s="105"/>
      <c r="CF104" s="105"/>
      <c r="CG104" s="105"/>
      <c r="CH104" s="105"/>
      <c r="CI104" s="105"/>
      <c r="CJ104" s="105"/>
      <c r="CK104" s="105"/>
      <c r="CL104" s="105"/>
      <c r="CM104" s="105"/>
      <c r="CN104" s="105"/>
      <c r="CO104" s="105"/>
      <c r="CP104" s="105"/>
      <c r="CQ104" s="105"/>
      <c r="CR104" s="105"/>
    </row>
    <row r="105" spans="1:96">
      <c r="A105" s="107"/>
      <c r="B105" s="107"/>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6"/>
      <c r="BJ105" s="105"/>
      <c r="BK105" s="105"/>
      <c r="BL105" s="105"/>
      <c r="BM105" s="105"/>
      <c r="BN105" s="105"/>
      <c r="BO105" s="105"/>
      <c r="BP105" s="105"/>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5"/>
      <c r="CM105" s="105"/>
      <c r="CN105" s="105"/>
      <c r="CO105" s="105"/>
      <c r="CP105" s="105"/>
      <c r="CQ105" s="105"/>
      <c r="CR105" s="105"/>
    </row>
    <row r="106" spans="1:96">
      <c r="A106" s="107"/>
      <c r="B106" s="107"/>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6"/>
      <c r="BJ106" s="105"/>
      <c r="BK106" s="105"/>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105"/>
      <c r="CJ106" s="105"/>
      <c r="CK106" s="105"/>
      <c r="CL106" s="105"/>
      <c r="CM106" s="105"/>
      <c r="CN106" s="105"/>
      <c r="CO106" s="105"/>
      <c r="CP106" s="105"/>
      <c r="CQ106" s="105"/>
      <c r="CR106" s="105"/>
    </row>
    <row r="107" spans="1:96">
      <c r="A107" s="107"/>
      <c r="B107" s="107"/>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6"/>
      <c r="BJ107" s="105"/>
      <c r="BK107" s="105"/>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105"/>
      <c r="CJ107" s="105"/>
      <c r="CK107" s="105"/>
      <c r="CL107" s="105"/>
      <c r="CM107" s="105"/>
      <c r="CN107" s="105"/>
      <c r="CO107" s="105"/>
      <c r="CP107" s="105"/>
      <c r="CQ107" s="105"/>
      <c r="CR107" s="105"/>
    </row>
    <row r="108" spans="1:96">
      <c r="A108" s="107"/>
      <c r="B108" s="107"/>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105"/>
      <c r="BG108" s="105"/>
      <c r="BH108" s="105"/>
      <c r="BI108" s="106"/>
      <c r="BJ108" s="105"/>
      <c r="BK108" s="105"/>
      <c r="BL108" s="105"/>
      <c r="BM108" s="105"/>
      <c r="BN108" s="105"/>
      <c r="BO108" s="105"/>
      <c r="BP108" s="105"/>
      <c r="BQ108" s="105"/>
      <c r="BR108" s="105"/>
      <c r="BS108" s="105"/>
      <c r="BT108" s="105"/>
      <c r="BU108" s="105"/>
      <c r="BV108" s="105"/>
      <c r="BW108" s="105"/>
      <c r="BX108" s="105"/>
      <c r="BY108" s="105"/>
      <c r="BZ108" s="105"/>
      <c r="CA108" s="105"/>
      <c r="CB108" s="105"/>
      <c r="CC108" s="105"/>
      <c r="CD108" s="105"/>
      <c r="CE108" s="105"/>
      <c r="CF108" s="105"/>
      <c r="CG108" s="105"/>
      <c r="CH108" s="105"/>
      <c r="CI108" s="105"/>
      <c r="CJ108" s="105"/>
      <c r="CK108" s="105"/>
      <c r="CL108" s="105"/>
      <c r="CM108" s="105"/>
      <c r="CN108" s="105"/>
      <c r="CO108" s="105"/>
      <c r="CP108" s="105"/>
      <c r="CQ108" s="105"/>
      <c r="CR108" s="105"/>
    </row>
    <row r="109" spans="1:96">
      <c r="A109" s="107"/>
      <c r="B109" s="107"/>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105"/>
      <c r="BG109" s="105"/>
      <c r="BH109" s="105"/>
      <c r="BI109" s="106"/>
      <c r="BJ109" s="105"/>
      <c r="BK109" s="105"/>
      <c r="BL109" s="105"/>
      <c r="BM109" s="105"/>
      <c r="BN109" s="105"/>
      <c r="BO109" s="105"/>
      <c r="BP109" s="105"/>
      <c r="BQ109" s="105"/>
      <c r="BR109" s="105"/>
      <c r="BS109" s="105"/>
      <c r="BT109" s="105"/>
      <c r="BU109" s="105"/>
      <c r="BV109" s="105"/>
      <c r="BW109" s="105"/>
      <c r="BX109" s="105"/>
      <c r="BY109" s="105"/>
      <c r="BZ109" s="105"/>
      <c r="CA109" s="105"/>
      <c r="CB109" s="105"/>
      <c r="CC109" s="105"/>
      <c r="CD109" s="105"/>
      <c r="CE109" s="105"/>
      <c r="CF109" s="105"/>
      <c r="CG109" s="105"/>
      <c r="CH109" s="105"/>
      <c r="CI109" s="105"/>
      <c r="CJ109" s="105"/>
      <c r="CK109" s="105"/>
      <c r="CL109" s="105"/>
      <c r="CM109" s="105"/>
      <c r="CN109" s="105"/>
      <c r="CO109" s="105"/>
      <c r="CP109" s="105"/>
      <c r="CQ109" s="105"/>
      <c r="CR109" s="105"/>
    </row>
    <row r="110" spans="1:96">
      <c r="A110" s="107"/>
      <c r="B110" s="107"/>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6"/>
      <c r="BJ110" s="105"/>
      <c r="BK110" s="105"/>
      <c r="BL110" s="105"/>
      <c r="BM110" s="105"/>
      <c r="BN110" s="105"/>
      <c r="BO110" s="105"/>
      <c r="BP110" s="105"/>
      <c r="BQ110" s="105"/>
      <c r="BR110" s="105"/>
      <c r="BS110" s="105"/>
      <c r="BT110" s="105"/>
      <c r="BU110" s="105"/>
      <c r="BV110" s="105"/>
      <c r="BW110" s="105"/>
      <c r="BX110" s="105"/>
      <c r="BY110" s="105"/>
      <c r="BZ110" s="105"/>
      <c r="CA110" s="105"/>
      <c r="CB110" s="105"/>
      <c r="CC110" s="105"/>
      <c r="CD110" s="105"/>
      <c r="CE110" s="105"/>
      <c r="CF110" s="105"/>
      <c r="CG110" s="105"/>
      <c r="CH110" s="105"/>
      <c r="CI110" s="105"/>
      <c r="CJ110" s="105"/>
      <c r="CK110" s="105"/>
      <c r="CL110" s="105"/>
      <c r="CM110" s="105"/>
      <c r="CN110" s="105"/>
      <c r="CO110" s="105"/>
      <c r="CP110" s="105"/>
      <c r="CQ110" s="105"/>
      <c r="CR110" s="105"/>
    </row>
    <row r="111" spans="1:96">
      <c r="A111" s="107"/>
      <c r="B111" s="107"/>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5"/>
      <c r="BI111" s="106"/>
      <c r="BJ111" s="105"/>
      <c r="BK111" s="105"/>
      <c r="BL111" s="105"/>
      <c r="BM111" s="105"/>
      <c r="BN111" s="105"/>
      <c r="BO111" s="105"/>
      <c r="BP111" s="105"/>
      <c r="BQ111" s="105"/>
      <c r="BR111" s="105"/>
      <c r="BS111" s="105"/>
      <c r="BT111" s="105"/>
      <c r="BU111" s="105"/>
      <c r="BV111" s="105"/>
      <c r="BW111" s="105"/>
      <c r="BX111" s="105"/>
      <c r="BY111" s="105"/>
      <c r="BZ111" s="105"/>
      <c r="CA111" s="105"/>
      <c r="CB111" s="105"/>
      <c r="CC111" s="105"/>
      <c r="CD111" s="105"/>
      <c r="CE111" s="105"/>
      <c r="CF111" s="105"/>
      <c r="CG111" s="105"/>
      <c r="CH111" s="105"/>
      <c r="CI111" s="105"/>
      <c r="CJ111" s="105"/>
      <c r="CK111" s="105"/>
      <c r="CL111" s="105"/>
      <c r="CM111" s="105"/>
      <c r="CN111" s="105"/>
      <c r="CO111" s="105"/>
      <c r="CP111" s="105"/>
      <c r="CQ111" s="105"/>
      <c r="CR111" s="105"/>
    </row>
    <row r="112" spans="1:96">
      <c r="A112" s="107"/>
      <c r="B112" s="107"/>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6"/>
      <c r="BJ112" s="105"/>
      <c r="BK112" s="105"/>
      <c r="BL112" s="105"/>
      <c r="BM112" s="105"/>
      <c r="BN112" s="105"/>
      <c r="BO112" s="105"/>
      <c r="BP112" s="105"/>
      <c r="BQ112" s="105"/>
      <c r="BR112" s="105"/>
      <c r="BS112" s="105"/>
      <c r="BT112" s="105"/>
      <c r="BU112" s="105"/>
      <c r="BV112" s="105"/>
      <c r="BW112" s="105"/>
      <c r="BX112" s="105"/>
      <c r="BY112" s="105"/>
      <c r="BZ112" s="105"/>
      <c r="CA112" s="105"/>
      <c r="CB112" s="105"/>
      <c r="CC112" s="105"/>
      <c r="CD112" s="105"/>
      <c r="CE112" s="105"/>
      <c r="CF112" s="105"/>
      <c r="CG112" s="105"/>
      <c r="CH112" s="105"/>
      <c r="CI112" s="105"/>
      <c r="CJ112" s="105"/>
      <c r="CK112" s="105"/>
      <c r="CL112" s="105"/>
      <c r="CM112" s="105"/>
      <c r="CN112" s="105"/>
      <c r="CO112" s="105"/>
      <c r="CP112" s="105"/>
      <c r="CQ112" s="105"/>
      <c r="CR112" s="105"/>
    </row>
    <row r="113" spans="1:96">
      <c r="A113" s="107"/>
      <c r="B113" s="107"/>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6"/>
      <c r="BJ113" s="105"/>
      <c r="BK113" s="105"/>
      <c r="BL113" s="105"/>
      <c r="BM113" s="105"/>
      <c r="BN113" s="105"/>
      <c r="BO113" s="105"/>
      <c r="BP113" s="105"/>
      <c r="BQ113" s="105"/>
      <c r="BR113" s="105"/>
      <c r="BS113" s="105"/>
      <c r="BT113" s="105"/>
      <c r="BU113" s="105"/>
      <c r="BV113" s="105"/>
      <c r="BW113" s="105"/>
      <c r="BX113" s="105"/>
      <c r="BY113" s="105"/>
      <c r="BZ113" s="105"/>
      <c r="CA113" s="105"/>
      <c r="CB113" s="105"/>
      <c r="CC113" s="105"/>
      <c r="CD113" s="105"/>
      <c r="CE113" s="105"/>
      <c r="CF113" s="105"/>
      <c r="CG113" s="105"/>
      <c r="CH113" s="105"/>
      <c r="CI113" s="105"/>
      <c r="CJ113" s="105"/>
      <c r="CK113" s="105"/>
      <c r="CL113" s="105"/>
      <c r="CM113" s="105"/>
      <c r="CN113" s="105"/>
      <c r="CO113" s="105"/>
      <c r="CP113" s="105"/>
      <c r="CQ113" s="105"/>
      <c r="CR113" s="105"/>
    </row>
    <row r="114" spans="1:96">
      <c r="A114" s="107"/>
      <c r="B114" s="107"/>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6"/>
      <c r="BJ114" s="105"/>
      <c r="BK114" s="105"/>
      <c r="BL114" s="105"/>
      <c r="BM114" s="105"/>
      <c r="BN114" s="105"/>
      <c r="BO114" s="105"/>
      <c r="BP114" s="105"/>
      <c r="BQ114" s="105"/>
      <c r="BR114" s="105"/>
      <c r="BS114" s="105"/>
      <c r="BT114" s="105"/>
      <c r="BU114" s="105"/>
      <c r="BV114" s="105"/>
      <c r="BW114" s="105"/>
      <c r="BX114" s="105"/>
      <c r="BY114" s="105"/>
      <c r="BZ114" s="105"/>
      <c r="CA114" s="105"/>
      <c r="CB114" s="105"/>
      <c r="CC114" s="105"/>
      <c r="CD114" s="105"/>
      <c r="CE114" s="105"/>
      <c r="CF114" s="105"/>
      <c r="CG114" s="105"/>
      <c r="CH114" s="105"/>
      <c r="CI114" s="105"/>
      <c r="CJ114" s="105"/>
      <c r="CK114" s="105"/>
      <c r="CL114" s="105"/>
      <c r="CM114" s="105"/>
      <c r="CN114" s="105"/>
      <c r="CO114" s="105"/>
      <c r="CP114" s="105"/>
      <c r="CQ114" s="105"/>
      <c r="CR114" s="105"/>
    </row>
    <row r="115" spans="1:96">
      <c r="A115" s="107"/>
      <c r="B115" s="107"/>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6"/>
      <c r="BJ115" s="105"/>
      <c r="BK115" s="105"/>
      <c r="BL115" s="105"/>
      <c r="BM115" s="105"/>
      <c r="BN115" s="105"/>
      <c r="BO115" s="105"/>
      <c r="BP115" s="105"/>
      <c r="BQ115" s="105"/>
      <c r="BR115" s="105"/>
      <c r="BS115" s="105"/>
      <c r="BT115" s="105"/>
      <c r="BU115" s="105"/>
      <c r="BV115" s="105"/>
      <c r="BW115" s="105"/>
      <c r="BX115" s="105"/>
      <c r="BY115" s="105"/>
      <c r="BZ115" s="105"/>
      <c r="CA115" s="105"/>
      <c r="CB115" s="105"/>
      <c r="CC115" s="105"/>
      <c r="CD115" s="105"/>
      <c r="CE115" s="105"/>
      <c r="CF115" s="105"/>
      <c r="CG115" s="105"/>
      <c r="CH115" s="105"/>
      <c r="CI115" s="105"/>
      <c r="CJ115" s="105"/>
      <c r="CK115" s="105"/>
      <c r="CL115" s="105"/>
      <c r="CM115" s="105"/>
      <c r="CN115" s="105"/>
      <c r="CO115" s="105"/>
      <c r="CP115" s="105"/>
      <c r="CQ115" s="105"/>
      <c r="CR115" s="105"/>
    </row>
    <row r="116" spans="1:96">
      <c r="A116" s="107"/>
      <c r="B116" s="107"/>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6"/>
      <c r="BJ116" s="105"/>
      <c r="BK116" s="105"/>
      <c r="BL116" s="105"/>
      <c r="BM116" s="105"/>
      <c r="BN116" s="105"/>
      <c r="BO116" s="105"/>
      <c r="BP116" s="105"/>
      <c r="BQ116" s="105"/>
      <c r="BR116" s="105"/>
      <c r="BS116" s="105"/>
      <c r="BT116" s="105"/>
      <c r="BU116" s="105"/>
      <c r="BV116" s="105"/>
      <c r="BW116" s="105"/>
      <c r="BX116" s="105"/>
      <c r="BY116" s="105"/>
      <c r="BZ116" s="105"/>
      <c r="CA116" s="105"/>
      <c r="CB116" s="105"/>
      <c r="CC116" s="105"/>
      <c r="CD116" s="105"/>
      <c r="CE116" s="105"/>
      <c r="CF116" s="105"/>
      <c r="CG116" s="105"/>
      <c r="CH116" s="105"/>
      <c r="CI116" s="105"/>
      <c r="CJ116" s="105"/>
      <c r="CK116" s="105"/>
      <c r="CL116" s="105"/>
      <c r="CM116" s="105"/>
      <c r="CN116" s="105"/>
      <c r="CO116" s="105"/>
      <c r="CP116" s="105"/>
      <c r="CQ116" s="105"/>
      <c r="CR116" s="105"/>
    </row>
    <row r="117" spans="1:96">
      <c r="A117" s="107"/>
      <c r="B117" s="107"/>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c r="BB117" s="105"/>
      <c r="BC117" s="105"/>
      <c r="BD117" s="105"/>
      <c r="BE117" s="105"/>
      <c r="BF117" s="105"/>
      <c r="BG117" s="105"/>
      <c r="BH117" s="105"/>
      <c r="BI117" s="106"/>
      <c r="BJ117" s="105"/>
      <c r="BK117" s="105"/>
      <c r="BL117" s="105"/>
      <c r="BM117" s="105"/>
      <c r="BN117" s="105"/>
      <c r="BO117" s="105"/>
      <c r="BP117" s="105"/>
      <c r="BQ117" s="105"/>
      <c r="BR117" s="105"/>
      <c r="BS117" s="105"/>
      <c r="BT117" s="105"/>
      <c r="BU117" s="105"/>
      <c r="BV117" s="105"/>
      <c r="BW117" s="105"/>
      <c r="BX117" s="105"/>
      <c r="BY117" s="105"/>
      <c r="BZ117" s="105"/>
      <c r="CA117" s="105"/>
      <c r="CB117" s="105"/>
      <c r="CC117" s="105"/>
      <c r="CD117" s="105"/>
      <c r="CE117" s="105"/>
      <c r="CF117" s="105"/>
      <c r="CG117" s="105"/>
      <c r="CH117" s="105"/>
      <c r="CI117" s="105"/>
      <c r="CJ117" s="105"/>
      <c r="CK117" s="105"/>
      <c r="CL117" s="105"/>
      <c r="CM117" s="105"/>
      <c r="CN117" s="105"/>
      <c r="CO117" s="105"/>
      <c r="CP117" s="105"/>
      <c r="CQ117" s="105"/>
      <c r="CR117" s="105"/>
    </row>
    <row r="118" spans="1:96">
      <c r="A118" s="107"/>
      <c r="B118" s="107"/>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105"/>
      <c r="AU118" s="105"/>
      <c r="AV118" s="105"/>
      <c r="AW118" s="105"/>
      <c r="AX118" s="105"/>
      <c r="AY118" s="105"/>
      <c r="AZ118" s="105"/>
      <c r="BA118" s="105"/>
      <c r="BB118" s="105"/>
      <c r="BC118" s="105"/>
      <c r="BD118" s="105"/>
      <c r="BE118" s="105"/>
      <c r="BF118" s="105"/>
      <c r="BG118" s="105"/>
      <c r="BH118" s="105"/>
      <c r="BI118" s="106"/>
      <c r="BJ118" s="105"/>
      <c r="BK118" s="105"/>
      <c r="BL118" s="105"/>
      <c r="BM118" s="105"/>
      <c r="BN118" s="105"/>
      <c r="BO118" s="105"/>
      <c r="BP118" s="105"/>
      <c r="BQ118" s="105"/>
      <c r="BR118" s="105"/>
      <c r="BS118" s="105"/>
      <c r="BT118" s="105"/>
      <c r="BU118" s="105"/>
      <c r="BV118" s="105"/>
      <c r="BW118" s="105"/>
      <c r="BX118" s="105"/>
      <c r="BY118" s="105"/>
      <c r="BZ118" s="105"/>
      <c r="CA118" s="105"/>
      <c r="CB118" s="105"/>
      <c r="CC118" s="105"/>
      <c r="CD118" s="105"/>
      <c r="CE118" s="105"/>
      <c r="CF118" s="105"/>
      <c r="CG118" s="105"/>
      <c r="CH118" s="105"/>
      <c r="CI118" s="105"/>
      <c r="CJ118" s="105"/>
      <c r="CK118" s="105"/>
      <c r="CL118" s="105"/>
      <c r="CM118" s="105"/>
      <c r="CN118" s="105"/>
      <c r="CO118" s="105"/>
      <c r="CP118" s="105"/>
      <c r="CQ118" s="105"/>
      <c r="CR118" s="105"/>
    </row>
    <row r="119" spans="1:96">
      <c r="A119" s="107"/>
      <c r="B119" s="107"/>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6"/>
      <c r="BJ119" s="105"/>
      <c r="BK119" s="105"/>
      <c r="BL119" s="105"/>
      <c r="BM119" s="105"/>
      <c r="BN119" s="105"/>
      <c r="BO119" s="105"/>
      <c r="BP119" s="105"/>
      <c r="BQ119" s="105"/>
      <c r="BR119" s="105"/>
      <c r="BS119" s="105"/>
      <c r="BT119" s="105"/>
      <c r="BU119" s="105"/>
      <c r="BV119" s="105"/>
      <c r="BW119" s="105"/>
      <c r="BX119" s="105"/>
      <c r="BY119" s="105"/>
      <c r="BZ119" s="105"/>
      <c r="CA119" s="105"/>
      <c r="CB119" s="105"/>
      <c r="CC119" s="105"/>
      <c r="CD119" s="105"/>
      <c r="CE119" s="105"/>
      <c r="CF119" s="105"/>
      <c r="CG119" s="105"/>
      <c r="CH119" s="105"/>
      <c r="CI119" s="105"/>
      <c r="CJ119" s="105"/>
      <c r="CK119" s="105"/>
      <c r="CL119" s="105"/>
      <c r="CM119" s="105"/>
      <c r="CN119" s="105"/>
      <c r="CO119" s="105"/>
      <c r="CP119" s="105"/>
      <c r="CQ119" s="105"/>
      <c r="CR119" s="105"/>
    </row>
    <row r="120" spans="1:96">
      <c r="A120" s="107"/>
      <c r="B120" s="107"/>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c r="AU120" s="105"/>
      <c r="AV120" s="105"/>
      <c r="AW120" s="105"/>
      <c r="AX120" s="105"/>
      <c r="AY120" s="105"/>
      <c r="AZ120" s="105"/>
      <c r="BA120" s="105"/>
      <c r="BB120" s="105"/>
      <c r="BC120" s="105"/>
      <c r="BD120" s="105"/>
      <c r="BE120" s="105"/>
      <c r="BF120" s="105"/>
      <c r="BG120" s="105"/>
      <c r="BH120" s="105"/>
      <c r="BI120" s="106"/>
      <c r="BJ120" s="105"/>
      <c r="BK120" s="105"/>
      <c r="BL120" s="105"/>
      <c r="BM120" s="105"/>
      <c r="BN120" s="105"/>
      <c r="BO120" s="105"/>
      <c r="BP120" s="105"/>
      <c r="BQ120" s="105"/>
      <c r="BR120" s="105"/>
      <c r="BS120" s="105"/>
      <c r="BT120" s="105"/>
      <c r="BU120" s="105"/>
      <c r="BV120" s="105"/>
      <c r="BW120" s="105"/>
      <c r="BX120" s="105"/>
      <c r="BY120" s="105"/>
      <c r="BZ120" s="105"/>
      <c r="CA120" s="105"/>
      <c r="CB120" s="105"/>
      <c r="CC120" s="105"/>
      <c r="CD120" s="105"/>
      <c r="CE120" s="105"/>
      <c r="CF120" s="105"/>
      <c r="CG120" s="105"/>
      <c r="CH120" s="105"/>
      <c r="CI120" s="105"/>
      <c r="CJ120" s="105"/>
      <c r="CK120" s="105"/>
      <c r="CL120" s="105"/>
      <c r="CM120" s="105"/>
      <c r="CN120" s="105"/>
      <c r="CO120" s="105"/>
      <c r="CP120" s="105"/>
      <c r="CQ120" s="105"/>
      <c r="CR120" s="105"/>
    </row>
    <row r="121" spans="1:96">
      <c r="A121" s="107"/>
      <c r="B121" s="107"/>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5"/>
      <c r="AZ121" s="105"/>
      <c r="BA121" s="105"/>
      <c r="BB121" s="105"/>
      <c r="BC121" s="105"/>
      <c r="BD121" s="105"/>
      <c r="BE121" s="105"/>
      <c r="BF121" s="105"/>
      <c r="BG121" s="105"/>
      <c r="BH121" s="105"/>
      <c r="BI121" s="106"/>
      <c r="BJ121" s="105"/>
      <c r="BK121" s="105"/>
      <c r="BL121" s="105"/>
      <c r="BM121" s="105"/>
      <c r="BN121" s="105"/>
      <c r="BO121" s="105"/>
      <c r="BP121" s="105"/>
      <c r="BQ121" s="105"/>
      <c r="BR121" s="105"/>
      <c r="BS121" s="105"/>
      <c r="BT121" s="105"/>
      <c r="BU121" s="105"/>
      <c r="BV121" s="105"/>
      <c r="BW121" s="105"/>
      <c r="BX121" s="105"/>
      <c r="BY121" s="105"/>
      <c r="BZ121" s="105"/>
      <c r="CA121" s="105"/>
      <c r="CB121" s="105"/>
      <c r="CC121" s="105"/>
      <c r="CD121" s="105"/>
      <c r="CE121" s="105"/>
      <c r="CF121" s="105"/>
      <c r="CG121" s="105"/>
      <c r="CH121" s="105"/>
      <c r="CI121" s="105"/>
      <c r="CJ121" s="105"/>
      <c r="CK121" s="105"/>
      <c r="CL121" s="105"/>
      <c r="CM121" s="105"/>
      <c r="CN121" s="105"/>
      <c r="CO121" s="105"/>
      <c r="CP121" s="105"/>
      <c r="CQ121" s="105"/>
      <c r="CR121" s="105"/>
    </row>
    <row r="122" spans="1:96">
      <c r="A122" s="107"/>
      <c r="B122" s="107"/>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6"/>
      <c r="BJ122" s="105"/>
      <c r="BK122" s="105"/>
      <c r="BL122" s="105"/>
      <c r="BM122" s="105"/>
      <c r="BN122" s="105"/>
      <c r="BO122" s="105"/>
      <c r="BP122" s="105"/>
      <c r="BQ122" s="105"/>
      <c r="BR122" s="105"/>
      <c r="BS122" s="105"/>
      <c r="BT122" s="105"/>
      <c r="BU122" s="105"/>
      <c r="BV122" s="105"/>
      <c r="BW122" s="105"/>
      <c r="BX122" s="105"/>
      <c r="BY122" s="105"/>
      <c r="BZ122" s="105"/>
      <c r="CA122" s="105"/>
      <c r="CB122" s="105"/>
      <c r="CC122" s="105"/>
      <c r="CD122" s="105"/>
      <c r="CE122" s="105"/>
      <c r="CF122" s="105"/>
      <c r="CG122" s="105"/>
      <c r="CH122" s="105"/>
      <c r="CI122" s="105"/>
      <c r="CJ122" s="105"/>
      <c r="CK122" s="105"/>
      <c r="CL122" s="105"/>
      <c r="CM122" s="105"/>
      <c r="CN122" s="105"/>
      <c r="CO122" s="105"/>
      <c r="CP122" s="105"/>
      <c r="CQ122" s="105"/>
      <c r="CR122" s="105"/>
    </row>
    <row r="123" spans="1:96">
      <c r="A123" s="107"/>
      <c r="B123" s="107"/>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6"/>
      <c r="BJ123" s="105"/>
      <c r="BK123" s="105"/>
      <c r="BL123" s="105"/>
      <c r="BM123" s="105"/>
      <c r="BN123" s="105"/>
      <c r="BO123" s="105"/>
      <c r="BP123" s="105"/>
      <c r="BQ123" s="105"/>
      <c r="BR123" s="105"/>
      <c r="BS123" s="105"/>
      <c r="BT123" s="105"/>
      <c r="BU123" s="105"/>
      <c r="BV123" s="105"/>
      <c r="BW123" s="105"/>
      <c r="BX123" s="105"/>
      <c r="BY123" s="105"/>
      <c r="BZ123" s="105"/>
      <c r="CA123" s="105"/>
      <c r="CB123" s="105"/>
      <c r="CC123" s="105"/>
      <c r="CD123" s="105"/>
      <c r="CE123" s="105"/>
      <c r="CF123" s="105"/>
      <c r="CG123" s="105"/>
      <c r="CH123" s="105"/>
      <c r="CI123" s="105"/>
      <c r="CJ123" s="105"/>
      <c r="CK123" s="105"/>
      <c r="CL123" s="105"/>
      <c r="CM123" s="105"/>
      <c r="CN123" s="105"/>
      <c r="CO123" s="105"/>
      <c r="CP123" s="105"/>
      <c r="CQ123" s="105"/>
      <c r="CR123" s="105"/>
    </row>
    <row r="124" spans="1:96">
      <c r="A124" s="107"/>
      <c r="B124" s="107"/>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6"/>
      <c r="BJ124" s="105"/>
      <c r="BK124" s="105"/>
      <c r="BL124" s="105"/>
      <c r="BM124" s="105"/>
      <c r="BN124" s="105"/>
      <c r="BO124" s="105"/>
      <c r="BP124" s="105"/>
      <c r="BQ124" s="105"/>
      <c r="BR124" s="105"/>
      <c r="BS124" s="105"/>
      <c r="BT124" s="105"/>
      <c r="BU124" s="105"/>
      <c r="BV124" s="105"/>
      <c r="BW124" s="105"/>
      <c r="BX124" s="105"/>
      <c r="BY124" s="105"/>
      <c r="BZ124" s="105"/>
      <c r="CA124" s="105"/>
      <c r="CB124" s="105"/>
      <c r="CC124" s="105"/>
      <c r="CD124" s="105"/>
      <c r="CE124" s="105"/>
      <c r="CF124" s="105"/>
      <c r="CG124" s="105"/>
      <c r="CH124" s="105"/>
      <c r="CI124" s="105"/>
      <c r="CJ124" s="105"/>
      <c r="CK124" s="105"/>
      <c r="CL124" s="105"/>
      <c r="CM124" s="105"/>
      <c r="CN124" s="105"/>
      <c r="CO124" s="105"/>
      <c r="CP124" s="105"/>
      <c r="CQ124" s="105"/>
      <c r="CR124" s="105"/>
    </row>
    <row r="125" spans="1:96">
      <c r="A125" s="107"/>
      <c r="B125" s="107"/>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6"/>
      <c r="BJ125" s="105"/>
      <c r="BK125" s="105"/>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105"/>
      <c r="CM125" s="105"/>
      <c r="CN125" s="105"/>
      <c r="CO125" s="105"/>
      <c r="CP125" s="105"/>
      <c r="CQ125" s="105"/>
      <c r="CR125" s="105"/>
    </row>
    <row r="126" spans="1:96">
      <c r="A126" s="107"/>
      <c r="B126" s="107"/>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105"/>
      <c r="BE126" s="105"/>
      <c r="BF126" s="105"/>
      <c r="BG126" s="105"/>
      <c r="BH126" s="105"/>
      <c r="BI126" s="106"/>
      <c r="BJ126" s="105"/>
      <c r="BK126" s="105"/>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c r="CR126" s="105"/>
    </row>
    <row r="127" spans="1:96">
      <c r="A127" s="107"/>
      <c r="B127" s="107"/>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6"/>
      <c r="BJ127" s="105"/>
      <c r="BK127" s="105"/>
      <c r="BL127" s="105"/>
      <c r="BM127" s="105"/>
      <c r="BN127" s="105"/>
      <c r="BO127" s="105"/>
      <c r="BP127" s="105"/>
      <c r="BQ127" s="105"/>
      <c r="BR127" s="105"/>
      <c r="BS127" s="105"/>
      <c r="BT127" s="105"/>
      <c r="BU127" s="105"/>
      <c r="BV127" s="105"/>
      <c r="BW127" s="105"/>
      <c r="BX127" s="105"/>
      <c r="BY127" s="105"/>
      <c r="BZ127" s="105"/>
      <c r="CA127" s="105"/>
      <c r="CB127" s="105"/>
      <c r="CC127" s="105"/>
      <c r="CD127" s="105"/>
      <c r="CE127" s="105"/>
      <c r="CF127" s="105"/>
      <c r="CG127" s="105"/>
      <c r="CH127" s="105"/>
      <c r="CI127" s="105"/>
      <c r="CJ127" s="105"/>
      <c r="CK127" s="105"/>
      <c r="CL127" s="105"/>
      <c r="CM127" s="105"/>
      <c r="CN127" s="105"/>
      <c r="CO127" s="105"/>
      <c r="CP127" s="105"/>
      <c r="CQ127" s="105"/>
      <c r="CR127" s="105"/>
    </row>
    <row r="128" spans="1:96">
      <c r="A128" s="107"/>
      <c r="B128" s="107"/>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6"/>
      <c r="BJ128" s="105"/>
      <c r="BK128" s="105"/>
      <c r="BL128" s="105"/>
      <c r="BM128" s="105"/>
      <c r="BN128" s="105"/>
      <c r="BO128" s="105"/>
      <c r="BP128" s="105"/>
      <c r="BQ128" s="105"/>
      <c r="BR128" s="105"/>
      <c r="BS128" s="105"/>
      <c r="BT128" s="105"/>
      <c r="BU128" s="105"/>
      <c r="BV128" s="105"/>
      <c r="BW128" s="105"/>
      <c r="BX128" s="105"/>
      <c r="BY128" s="105"/>
      <c r="BZ128" s="105"/>
      <c r="CA128" s="105"/>
      <c r="CB128" s="105"/>
      <c r="CC128" s="105"/>
      <c r="CD128" s="105"/>
      <c r="CE128" s="105"/>
      <c r="CF128" s="105"/>
      <c r="CG128" s="105"/>
      <c r="CH128" s="105"/>
      <c r="CI128" s="105"/>
      <c r="CJ128" s="105"/>
      <c r="CK128" s="105"/>
      <c r="CL128" s="105"/>
      <c r="CM128" s="105"/>
      <c r="CN128" s="105"/>
      <c r="CO128" s="105"/>
      <c r="CP128" s="105"/>
      <c r="CQ128" s="105"/>
      <c r="CR128" s="105"/>
    </row>
    <row r="129" spans="1:96">
      <c r="A129" s="107"/>
      <c r="B129" s="107"/>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6"/>
      <c r="BJ129" s="105"/>
      <c r="BK129" s="105"/>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c r="CR129" s="105"/>
    </row>
    <row r="130" spans="1:96">
      <c r="A130" s="107"/>
      <c r="B130" s="107"/>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6"/>
      <c r="BJ130" s="105"/>
      <c r="BK130" s="105"/>
      <c r="BL130" s="105"/>
      <c r="BM130" s="105"/>
      <c r="BN130" s="105"/>
      <c r="BO130" s="105"/>
      <c r="BP130" s="105"/>
      <c r="BQ130" s="105"/>
      <c r="BR130" s="105"/>
      <c r="BS130" s="105"/>
      <c r="BT130" s="105"/>
      <c r="BU130" s="105"/>
      <c r="BV130" s="105"/>
      <c r="BW130" s="105"/>
      <c r="BX130" s="105"/>
      <c r="BY130" s="105"/>
      <c r="BZ130" s="105"/>
      <c r="CA130" s="105"/>
      <c r="CB130" s="105"/>
      <c r="CC130" s="105"/>
      <c r="CD130" s="105"/>
      <c r="CE130" s="105"/>
      <c r="CF130" s="105"/>
      <c r="CG130" s="105"/>
      <c r="CH130" s="105"/>
      <c r="CI130" s="105"/>
      <c r="CJ130" s="105"/>
      <c r="CK130" s="105"/>
      <c r="CL130" s="105"/>
      <c r="CM130" s="105"/>
      <c r="CN130" s="105"/>
      <c r="CO130" s="105"/>
      <c r="CP130" s="105"/>
      <c r="CQ130" s="105"/>
      <c r="CR130" s="105"/>
    </row>
    <row r="131" spans="1:96">
      <c r="A131" s="107"/>
      <c r="B131" s="107"/>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5"/>
      <c r="AZ131" s="105"/>
      <c r="BA131" s="105"/>
      <c r="BB131" s="105"/>
      <c r="BC131" s="105"/>
      <c r="BD131" s="105"/>
      <c r="BE131" s="105"/>
      <c r="BF131" s="105"/>
      <c r="BG131" s="105"/>
      <c r="BH131" s="105"/>
      <c r="BI131" s="106"/>
      <c r="BJ131" s="105"/>
      <c r="BK131" s="105"/>
      <c r="BL131" s="105"/>
      <c r="BM131" s="105"/>
      <c r="BN131" s="105"/>
      <c r="BO131" s="105"/>
      <c r="BP131" s="105"/>
      <c r="BQ131" s="105"/>
      <c r="BR131" s="105"/>
      <c r="BS131" s="105"/>
      <c r="BT131" s="105"/>
      <c r="BU131" s="105"/>
      <c r="BV131" s="105"/>
      <c r="BW131" s="105"/>
      <c r="BX131" s="105"/>
      <c r="BY131" s="105"/>
      <c r="BZ131" s="105"/>
      <c r="CA131" s="105"/>
      <c r="CB131" s="105"/>
      <c r="CC131" s="105"/>
      <c r="CD131" s="105"/>
      <c r="CE131" s="105"/>
      <c r="CF131" s="105"/>
      <c r="CG131" s="105"/>
      <c r="CH131" s="105"/>
      <c r="CI131" s="105"/>
      <c r="CJ131" s="105"/>
      <c r="CK131" s="105"/>
      <c r="CL131" s="105"/>
      <c r="CM131" s="105"/>
      <c r="CN131" s="105"/>
      <c r="CO131" s="105"/>
      <c r="CP131" s="105"/>
      <c r="CQ131" s="105"/>
      <c r="CR131" s="105"/>
    </row>
    <row r="132" spans="1:96">
      <c r="A132" s="107"/>
      <c r="B132" s="107"/>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5"/>
      <c r="BF132" s="105"/>
      <c r="BG132" s="105"/>
      <c r="BH132" s="105"/>
      <c r="BI132" s="106"/>
      <c r="BJ132" s="105"/>
      <c r="BK132" s="105"/>
      <c r="BL132" s="105"/>
      <c r="BM132" s="105"/>
      <c r="BN132" s="105"/>
      <c r="BO132" s="105"/>
      <c r="BP132" s="105"/>
      <c r="BQ132" s="105"/>
      <c r="BR132" s="105"/>
      <c r="BS132" s="105"/>
      <c r="BT132" s="105"/>
      <c r="BU132" s="105"/>
      <c r="BV132" s="105"/>
      <c r="BW132" s="105"/>
      <c r="BX132" s="105"/>
      <c r="BY132" s="105"/>
      <c r="BZ132" s="105"/>
      <c r="CA132" s="105"/>
      <c r="CB132" s="105"/>
      <c r="CC132" s="105"/>
      <c r="CD132" s="105"/>
      <c r="CE132" s="105"/>
      <c r="CF132" s="105"/>
      <c r="CG132" s="105"/>
      <c r="CH132" s="105"/>
      <c r="CI132" s="105"/>
      <c r="CJ132" s="105"/>
      <c r="CK132" s="105"/>
      <c r="CL132" s="105"/>
      <c r="CM132" s="105"/>
      <c r="CN132" s="105"/>
      <c r="CO132" s="105"/>
      <c r="CP132" s="105"/>
      <c r="CQ132" s="105"/>
      <c r="CR132" s="105"/>
    </row>
    <row r="133" spans="1:96">
      <c r="A133" s="107"/>
      <c r="B133" s="107"/>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105"/>
      <c r="BG133" s="105"/>
      <c r="BH133" s="105"/>
      <c r="BI133" s="106"/>
      <c r="BJ133" s="105"/>
      <c r="BK133" s="105"/>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c r="CN133" s="105"/>
      <c r="CO133" s="105"/>
      <c r="CP133" s="105"/>
      <c r="CQ133" s="105"/>
      <c r="CR133" s="105"/>
    </row>
    <row r="134" spans="1:96">
      <c r="A134" s="107"/>
      <c r="B134" s="107"/>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6"/>
      <c r="BJ134" s="105"/>
      <c r="BK134" s="105"/>
      <c r="BL134" s="105"/>
      <c r="BM134" s="105"/>
      <c r="BN134" s="105"/>
      <c r="BO134" s="105"/>
      <c r="BP134" s="105"/>
      <c r="BQ134" s="105"/>
      <c r="BR134" s="105"/>
      <c r="BS134" s="105"/>
      <c r="BT134" s="105"/>
      <c r="BU134" s="105"/>
      <c r="BV134" s="105"/>
      <c r="BW134" s="105"/>
      <c r="BX134" s="105"/>
      <c r="BY134" s="105"/>
      <c r="BZ134" s="105"/>
      <c r="CA134" s="105"/>
      <c r="CB134" s="105"/>
      <c r="CC134" s="105"/>
      <c r="CD134" s="105"/>
      <c r="CE134" s="105"/>
      <c r="CF134" s="105"/>
      <c r="CG134" s="105"/>
      <c r="CH134" s="105"/>
      <c r="CI134" s="105"/>
      <c r="CJ134" s="105"/>
      <c r="CK134" s="105"/>
      <c r="CL134" s="105"/>
      <c r="CM134" s="105"/>
      <c r="CN134" s="105"/>
      <c r="CO134" s="105"/>
      <c r="CP134" s="105"/>
      <c r="CQ134" s="105"/>
      <c r="CR134" s="105"/>
    </row>
    <row r="135" spans="1:96">
      <c r="A135" s="107"/>
      <c r="B135" s="107"/>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6"/>
      <c r="BJ135" s="105"/>
      <c r="BK135" s="105"/>
      <c r="BL135" s="105"/>
      <c r="BM135" s="105"/>
      <c r="BN135" s="105"/>
      <c r="BO135" s="105"/>
      <c r="BP135" s="105"/>
      <c r="BQ135" s="105"/>
      <c r="BR135" s="105"/>
      <c r="BS135" s="105"/>
      <c r="BT135" s="105"/>
      <c r="BU135" s="105"/>
      <c r="BV135" s="105"/>
      <c r="BW135" s="105"/>
      <c r="BX135" s="105"/>
      <c r="BY135" s="105"/>
      <c r="BZ135" s="105"/>
      <c r="CA135" s="105"/>
      <c r="CB135" s="105"/>
      <c r="CC135" s="105"/>
      <c r="CD135" s="105"/>
      <c r="CE135" s="105"/>
      <c r="CF135" s="105"/>
      <c r="CG135" s="105"/>
      <c r="CH135" s="105"/>
      <c r="CI135" s="105"/>
      <c r="CJ135" s="105"/>
      <c r="CK135" s="105"/>
      <c r="CL135" s="105"/>
      <c r="CM135" s="105"/>
      <c r="CN135" s="105"/>
      <c r="CO135" s="105"/>
      <c r="CP135" s="105"/>
      <c r="CQ135" s="105"/>
      <c r="CR135" s="105"/>
    </row>
    <row r="136" spans="1:96">
      <c r="A136" s="107"/>
      <c r="B136" s="107"/>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6"/>
      <c r="BJ136" s="105"/>
      <c r="BK136" s="105"/>
      <c r="BL136" s="105"/>
      <c r="BM136" s="105"/>
      <c r="BN136" s="105"/>
      <c r="BO136" s="105"/>
      <c r="BP136" s="105"/>
      <c r="BQ136" s="105"/>
      <c r="BR136" s="105"/>
      <c r="BS136" s="105"/>
      <c r="BT136" s="105"/>
      <c r="BU136" s="105"/>
      <c r="BV136" s="105"/>
      <c r="BW136" s="105"/>
      <c r="BX136" s="105"/>
      <c r="BY136" s="105"/>
      <c r="BZ136" s="105"/>
      <c r="CA136" s="105"/>
      <c r="CB136" s="105"/>
      <c r="CC136" s="105"/>
      <c r="CD136" s="105"/>
      <c r="CE136" s="105"/>
      <c r="CF136" s="105"/>
      <c r="CG136" s="105"/>
      <c r="CH136" s="105"/>
      <c r="CI136" s="105"/>
      <c r="CJ136" s="105"/>
      <c r="CK136" s="105"/>
      <c r="CL136" s="105"/>
      <c r="CM136" s="105"/>
      <c r="CN136" s="105"/>
      <c r="CO136" s="105"/>
      <c r="CP136" s="105"/>
      <c r="CQ136" s="105"/>
      <c r="CR136" s="105"/>
    </row>
    <row r="137" spans="1:96">
      <c r="A137" s="107"/>
      <c r="B137" s="107"/>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5"/>
      <c r="BF137" s="105"/>
      <c r="BG137" s="105"/>
      <c r="BH137" s="105"/>
      <c r="BI137" s="106"/>
      <c r="BJ137" s="105"/>
      <c r="BK137" s="105"/>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c r="CR137" s="105"/>
    </row>
    <row r="138" spans="1:96">
      <c r="A138" s="107"/>
      <c r="B138" s="107"/>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6"/>
      <c r="BJ138" s="105"/>
      <c r="BK138" s="105"/>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c r="CR138" s="105"/>
    </row>
    <row r="139" spans="1:96">
      <c r="A139" s="107"/>
      <c r="B139" s="107"/>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5"/>
      <c r="BF139" s="105"/>
      <c r="BG139" s="105"/>
      <c r="BH139" s="105"/>
      <c r="BI139" s="106"/>
      <c r="BJ139" s="105"/>
      <c r="BK139" s="105"/>
      <c r="BL139" s="105"/>
      <c r="BM139" s="105"/>
      <c r="BN139" s="105"/>
      <c r="BO139" s="105"/>
      <c r="BP139" s="105"/>
      <c r="BQ139" s="105"/>
      <c r="BR139" s="105"/>
      <c r="BS139" s="105"/>
      <c r="BT139" s="105"/>
      <c r="BU139" s="105"/>
      <c r="BV139" s="105"/>
      <c r="BW139" s="105"/>
      <c r="BX139" s="105"/>
      <c r="BY139" s="105"/>
      <c r="BZ139" s="105"/>
      <c r="CA139" s="105"/>
      <c r="CB139" s="105"/>
      <c r="CC139" s="105"/>
      <c r="CD139" s="105"/>
      <c r="CE139" s="105"/>
      <c r="CF139" s="105"/>
      <c r="CG139" s="105"/>
      <c r="CH139" s="105"/>
      <c r="CI139" s="105"/>
      <c r="CJ139" s="105"/>
      <c r="CK139" s="105"/>
      <c r="CL139" s="105"/>
      <c r="CM139" s="105"/>
      <c r="CN139" s="105"/>
      <c r="CO139" s="105"/>
      <c r="CP139" s="105"/>
      <c r="CQ139" s="105"/>
      <c r="CR139" s="105"/>
    </row>
    <row r="140" spans="1:96">
      <c r="A140" s="107"/>
      <c r="B140" s="107"/>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5"/>
      <c r="BC140" s="105"/>
      <c r="BD140" s="105"/>
      <c r="BE140" s="105"/>
      <c r="BF140" s="105"/>
      <c r="BG140" s="105"/>
      <c r="BH140" s="105"/>
      <c r="BI140" s="106"/>
      <c r="BJ140" s="105"/>
      <c r="BK140" s="105"/>
      <c r="BL140" s="105"/>
      <c r="BM140" s="105"/>
      <c r="BN140" s="105"/>
      <c r="BO140" s="105"/>
      <c r="BP140" s="105"/>
      <c r="BQ140" s="105"/>
      <c r="BR140" s="105"/>
      <c r="BS140" s="105"/>
      <c r="BT140" s="105"/>
      <c r="BU140" s="105"/>
      <c r="BV140" s="105"/>
      <c r="BW140" s="105"/>
      <c r="BX140" s="105"/>
      <c r="BY140" s="105"/>
      <c r="BZ140" s="105"/>
      <c r="CA140" s="105"/>
      <c r="CB140" s="105"/>
      <c r="CC140" s="105"/>
      <c r="CD140" s="105"/>
      <c r="CE140" s="105"/>
      <c r="CF140" s="105"/>
      <c r="CG140" s="105"/>
      <c r="CH140" s="105"/>
      <c r="CI140" s="105"/>
      <c r="CJ140" s="105"/>
      <c r="CK140" s="105"/>
      <c r="CL140" s="105"/>
      <c r="CM140" s="105"/>
      <c r="CN140" s="105"/>
      <c r="CO140" s="105"/>
      <c r="CP140" s="105"/>
      <c r="CQ140" s="105"/>
      <c r="CR140" s="105"/>
    </row>
    <row r="141" spans="1:96">
      <c r="A141" s="107"/>
      <c r="B141" s="107"/>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6"/>
      <c r="BJ141" s="105"/>
      <c r="BK141" s="105"/>
      <c r="BL141" s="105"/>
      <c r="BM141" s="105"/>
      <c r="BN141" s="105"/>
      <c r="BO141" s="105"/>
      <c r="BP141" s="105"/>
      <c r="BQ141" s="105"/>
      <c r="BR141" s="105"/>
      <c r="BS141" s="105"/>
      <c r="BT141" s="105"/>
      <c r="BU141" s="105"/>
      <c r="BV141" s="105"/>
      <c r="BW141" s="105"/>
      <c r="BX141" s="105"/>
      <c r="BY141" s="105"/>
      <c r="BZ141" s="105"/>
      <c r="CA141" s="105"/>
      <c r="CB141" s="105"/>
      <c r="CC141" s="105"/>
      <c r="CD141" s="105"/>
      <c r="CE141" s="105"/>
      <c r="CF141" s="105"/>
      <c r="CG141" s="105"/>
      <c r="CH141" s="105"/>
      <c r="CI141" s="105"/>
      <c r="CJ141" s="105"/>
      <c r="CK141" s="105"/>
      <c r="CL141" s="105"/>
      <c r="CM141" s="105"/>
      <c r="CN141" s="105"/>
      <c r="CO141" s="105"/>
      <c r="CP141" s="105"/>
      <c r="CQ141" s="105"/>
      <c r="CR141" s="105"/>
    </row>
    <row r="142" spans="1:96">
      <c r="A142" s="107"/>
      <c r="B142" s="107"/>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c r="BH142" s="105"/>
      <c r="BI142" s="106"/>
      <c r="BJ142" s="105"/>
      <c r="BK142" s="105"/>
      <c r="BL142" s="105"/>
      <c r="BM142" s="105"/>
      <c r="BN142" s="105"/>
      <c r="BO142" s="105"/>
      <c r="BP142" s="105"/>
      <c r="BQ142" s="105"/>
      <c r="BR142" s="105"/>
      <c r="BS142" s="105"/>
      <c r="BT142" s="105"/>
      <c r="BU142" s="105"/>
      <c r="BV142" s="105"/>
      <c r="BW142" s="105"/>
      <c r="BX142" s="105"/>
      <c r="BY142" s="105"/>
      <c r="BZ142" s="105"/>
      <c r="CA142" s="105"/>
      <c r="CB142" s="105"/>
      <c r="CC142" s="105"/>
      <c r="CD142" s="105"/>
      <c r="CE142" s="105"/>
      <c r="CF142" s="105"/>
      <c r="CG142" s="105"/>
      <c r="CH142" s="105"/>
      <c r="CI142" s="105"/>
      <c r="CJ142" s="105"/>
      <c r="CK142" s="105"/>
      <c r="CL142" s="105"/>
      <c r="CM142" s="105"/>
      <c r="CN142" s="105"/>
      <c r="CO142" s="105"/>
      <c r="CP142" s="105"/>
      <c r="CQ142" s="105"/>
      <c r="CR142" s="105"/>
    </row>
    <row r="143" spans="1:96">
      <c r="A143" s="107"/>
      <c r="B143" s="107"/>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c r="AU143" s="105"/>
      <c r="AV143" s="105"/>
      <c r="AW143" s="105"/>
      <c r="AX143" s="105"/>
      <c r="AY143" s="105"/>
      <c r="AZ143" s="105"/>
      <c r="BA143" s="105"/>
      <c r="BB143" s="105"/>
      <c r="BC143" s="105"/>
      <c r="BD143" s="105"/>
      <c r="BE143" s="105"/>
      <c r="BF143" s="105"/>
      <c r="BG143" s="105"/>
      <c r="BH143" s="105"/>
      <c r="BI143" s="106"/>
      <c r="BJ143" s="105"/>
      <c r="BK143" s="105"/>
      <c r="BL143" s="105"/>
      <c r="BM143" s="105"/>
      <c r="BN143" s="105"/>
      <c r="BO143" s="105"/>
      <c r="BP143" s="105"/>
      <c r="BQ143" s="105"/>
      <c r="BR143" s="105"/>
      <c r="BS143" s="105"/>
      <c r="BT143" s="105"/>
      <c r="BU143" s="105"/>
      <c r="BV143" s="105"/>
      <c r="BW143" s="105"/>
      <c r="BX143" s="105"/>
      <c r="BY143" s="105"/>
      <c r="BZ143" s="105"/>
      <c r="CA143" s="105"/>
      <c r="CB143" s="105"/>
      <c r="CC143" s="105"/>
      <c r="CD143" s="105"/>
      <c r="CE143" s="105"/>
      <c r="CF143" s="105"/>
      <c r="CG143" s="105"/>
      <c r="CH143" s="105"/>
      <c r="CI143" s="105"/>
      <c r="CJ143" s="105"/>
      <c r="CK143" s="105"/>
      <c r="CL143" s="105"/>
      <c r="CM143" s="105"/>
      <c r="CN143" s="105"/>
      <c r="CO143" s="105"/>
      <c r="CP143" s="105"/>
      <c r="CQ143" s="105"/>
      <c r="CR143" s="105"/>
    </row>
    <row r="144" spans="1:96">
      <c r="A144" s="107"/>
      <c r="B144" s="107"/>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c r="AZ144" s="105"/>
      <c r="BA144" s="105"/>
      <c r="BB144" s="105"/>
      <c r="BC144" s="105"/>
      <c r="BD144" s="105"/>
      <c r="BE144" s="105"/>
      <c r="BF144" s="105"/>
      <c r="BG144" s="105"/>
      <c r="BH144" s="105"/>
      <c r="BI144" s="106"/>
      <c r="BJ144" s="105"/>
      <c r="BK144" s="105"/>
      <c r="BL144" s="105"/>
      <c r="BM144" s="105"/>
      <c r="BN144" s="105"/>
      <c r="BO144" s="105"/>
      <c r="BP144" s="105"/>
      <c r="BQ144" s="105"/>
      <c r="BR144" s="105"/>
      <c r="BS144" s="105"/>
      <c r="BT144" s="105"/>
      <c r="BU144" s="105"/>
      <c r="BV144" s="105"/>
      <c r="BW144" s="105"/>
      <c r="BX144" s="105"/>
      <c r="BY144" s="105"/>
      <c r="BZ144" s="105"/>
      <c r="CA144" s="105"/>
      <c r="CB144" s="105"/>
      <c r="CC144" s="105"/>
      <c r="CD144" s="105"/>
      <c r="CE144" s="105"/>
      <c r="CF144" s="105"/>
      <c r="CG144" s="105"/>
      <c r="CH144" s="105"/>
      <c r="CI144" s="105"/>
      <c r="CJ144" s="105"/>
      <c r="CK144" s="105"/>
      <c r="CL144" s="105"/>
      <c r="CM144" s="105"/>
      <c r="CN144" s="105"/>
      <c r="CO144" s="105"/>
      <c r="CP144" s="105"/>
      <c r="CQ144" s="105"/>
      <c r="CR144" s="105"/>
    </row>
    <row r="145" spans="1:96">
      <c r="A145" s="107"/>
      <c r="B145" s="107"/>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6"/>
      <c r="BJ145" s="105"/>
      <c r="BK145" s="105"/>
      <c r="BL145" s="105"/>
      <c r="BM145" s="105"/>
      <c r="BN145" s="105"/>
      <c r="BO145" s="105"/>
      <c r="BP145" s="105"/>
      <c r="BQ145" s="105"/>
      <c r="BR145" s="105"/>
      <c r="BS145" s="105"/>
      <c r="BT145" s="105"/>
      <c r="BU145" s="105"/>
      <c r="BV145" s="105"/>
      <c r="BW145" s="105"/>
      <c r="BX145" s="105"/>
      <c r="BY145" s="105"/>
      <c r="BZ145" s="105"/>
      <c r="CA145" s="105"/>
      <c r="CB145" s="105"/>
      <c r="CC145" s="105"/>
      <c r="CD145" s="105"/>
      <c r="CE145" s="105"/>
      <c r="CF145" s="105"/>
      <c r="CG145" s="105"/>
      <c r="CH145" s="105"/>
      <c r="CI145" s="105"/>
      <c r="CJ145" s="105"/>
      <c r="CK145" s="105"/>
      <c r="CL145" s="105"/>
      <c r="CM145" s="105"/>
      <c r="CN145" s="105"/>
      <c r="CO145" s="105"/>
      <c r="CP145" s="105"/>
      <c r="CQ145" s="105"/>
      <c r="CR145" s="105"/>
    </row>
    <row r="146" spans="1:96">
      <c r="A146" s="107"/>
      <c r="B146" s="107"/>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c r="AR146" s="105"/>
      <c r="AS146" s="105"/>
      <c r="AT146" s="105"/>
      <c r="AU146" s="105"/>
      <c r="AV146" s="105"/>
      <c r="AW146" s="105"/>
      <c r="AX146" s="105"/>
      <c r="AY146" s="105"/>
      <c r="AZ146" s="105"/>
      <c r="BA146" s="105"/>
      <c r="BB146" s="105"/>
      <c r="BC146" s="105"/>
      <c r="BD146" s="105"/>
      <c r="BE146" s="105"/>
      <c r="BF146" s="105"/>
      <c r="BG146" s="105"/>
      <c r="BH146" s="105"/>
      <c r="BI146" s="106"/>
      <c r="BJ146" s="105"/>
      <c r="BK146" s="105"/>
      <c r="BL146" s="105"/>
      <c r="BM146" s="105"/>
      <c r="BN146" s="105"/>
      <c r="BO146" s="105"/>
      <c r="BP146" s="105"/>
      <c r="BQ146" s="105"/>
      <c r="BR146" s="105"/>
      <c r="BS146" s="105"/>
      <c r="BT146" s="105"/>
      <c r="BU146" s="105"/>
      <c r="BV146" s="105"/>
      <c r="BW146" s="105"/>
      <c r="BX146" s="105"/>
      <c r="BY146" s="105"/>
      <c r="BZ146" s="105"/>
      <c r="CA146" s="105"/>
      <c r="CB146" s="105"/>
      <c r="CC146" s="105"/>
      <c r="CD146" s="105"/>
      <c r="CE146" s="105"/>
      <c r="CF146" s="105"/>
      <c r="CG146" s="105"/>
      <c r="CH146" s="105"/>
      <c r="CI146" s="105"/>
      <c r="CJ146" s="105"/>
      <c r="CK146" s="105"/>
      <c r="CL146" s="105"/>
      <c r="CM146" s="105"/>
      <c r="CN146" s="105"/>
      <c r="CO146" s="105"/>
      <c r="CP146" s="105"/>
      <c r="CQ146" s="105"/>
      <c r="CR146" s="105"/>
    </row>
    <row r="147" spans="1:96">
      <c r="A147" s="107"/>
      <c r="B147" s="107"/>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c r="AU147" s="105"/>
      <c r="AV147" s="105"/>
      <c r="AW147" s="105"/>
      <c r="AX147" s="105"/>
      <c r="AY147" s="105"/>
      <c r="AZ147" s="105"/>
      <c r="BA147" s="105"/>
      <c r="BB147" s="105"/>
      <c r="BC147" s="105"/>
      <c r="BD147" s="105"/>
      <c r="BE147" s="105"/>
      <c r="BF147" s="105"/>
      <c r="BG147" s="105"/>
      <c r="BH147" s="105"/>
      <c r="BI147" s="106"/>
      <c r="BJ147" s="105"/>
      <c r="BK147" s="105"/>
      <c r="BL147" s="105"/>
      <c r="BM147" s="105"/>
      <c r="BN147" s="105"/>
      <c r="BO147" s="105"/>
      <c r="BP147" s="105"/>
      <c r="BQ147" s="105"/>
      <c r="BR147" s="105"/>
      <c r="BS147" s="105"/>
      <c r="BT147" s="105"/>
      <c r="BU147" s="105"/>
      <c r="BV147" s="105"/>
      <c r="BW147" s="105"/>
      <c r="BX147" s="105"/>
      <c r="BY147" s="105"/>
      <c r="BZ147" s="105"/>
      <c r="CA147" s="105"/>
      <c r="CB147" s="105"/>
      <c r="CC147" s="105"/>
      <c r="CD147" s="105"/>
      <c r="CE147" s="105"/>
      <c r="CF147" s="105"/>
      <c r="CG147" s="105"/>
      <c r="CH147" s="105"/>
      <c r="CI147" s="105"/>
      <c r="CJ147" s="105"/>
      <c r="CK147" s="105"/>
      <c r="CL147" s="105"/>
      <c r="CM147" s="105"/>
      <c r="CN147" s="105"/>
      <c r="CO147" s="105"/>
      <c r="CP147" s="105"/>
      <c r="CQ147" s="105"/>
      <c r="CR147" s="105"/>
    </row>
    <row r="148" spans="1:96">
      <c r="A148" s="107"/>
      <c r="B148" s="107"/>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6"/>
      <c r="BJ148" s="105"/>
      <c r="BK148" s="105"/>
      <c r="BL148" s="105"/>
      <c r="BM148" s="105"/>
      <c r="BN148" s="105"/>
      <c r="BO148" s="105"/>
      <c r="BP148" s="105"/>
      <c r="BQ148" s="105"/>
      <c r="BR148" s="105"/>
      <c r="BS148" s="105"/>
      <c r="BT148" s="105"/>
      <c r="BU148" s="105"/>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c r="CR148" s="105"/>
    </row>
    <row r="149" spans="1:96">
      <c r="A149" s="107"/>
      <c r="B149" s="107"/>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6"/>
      <c r="BJ149" s="105"/>
      <c r="BK149" s="105"/>
      <c r="BL149" s="105"/>
      <c r="BM149" s="105"/>
      <c r="BN149" s="105"/>
      <c r="BO149" s="105"/>
      <c r="BP149" s="105"/>
      <c r="BQ149" s="105"/>
      <c r="BR149" s="105"/>
      <c r="BS149" s="105"/>
      <c r="BT149" s="105"/>
      <c r="BU149" s="105"/>
      <c r="BV149" s="105"/>
      <c r="BW149" s="105"/>
      <c r="BX149" s="105"/>
      <c r="BY149" s="105"/>
      <c r="BZ149" s="105"/>
      <c r="CA149" s="105"/>
      <c r="CB149" s="105"/>
      <c r="CC149" s="105"/>
      <c r="CD149" s="105"/>
      <c r="CE149" s="105"/>
      <c r="CF149" s="105"/>
      <c r="CG149" s="105"/>
      <c r="CH149" s="105"/>
      <c r="CI149" s="105"/>
      <c r="CJ149" s="105"/>
      <c r="CK149" s="105"/>
      <c r="CL149" s="105"/>
      <c r="CM149" s="105"/>
      <c r="CN149" s="105"/>
      <c r="CO149" s="105"/>
      <c r="CP149" s="105"/>
      <c r="CQ149" s="105"/>
      <c r="CR149" s="105"/>
    </row>
    <row r="150" spans="1:96">
      <c r="A150" s="107"/>
      <c r="B150" s="107"/>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D150" s="105"/>
      <c r="BE150" s="105"/>
      <c r="BF150" s="105"/>
      <c r="BG150" s="105"/>
      <c r="BH150" s="105"/>
      <c r="BI150" s="106"/>
      <c r="BJ150" s="105"/>
      <c r="BK150" s="105"/>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c r="CM150" s="105"/>
      <c r="CN150" s="105"/>
      <c r="CO150" s="105"/>
      <c r="CP150" s="105"/>
      <c r="CQ150" s="105"/>
      <c r="CR150" s="105"/>
    </row>
    <row r="151" spans="1:96">
      <c r="A151" s="107"/>
      <c r="B151" s="107"/>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6"/>
      <c r="BJ151" s="105"/>
      <c r="BK151" s="105"/>
      <c r="BL151" s="105"/>
      <c r="BM151" s="105"/>
      <c r="BN151" s="105"/>
      <c r="BO151" s="105"/>
      <c r="BP151" s="105"/>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5"/>
      <c r="CM151" s="105"/>
      <c r="CN151" s="105"/>
      <c r="CO151" s="105"/>
      <c r="CP151" s="105"/>
      <c r="CQ151" s="105"/>
      <c r="CR151" s="105"/>
    </row>
    <row r="152" spans="1:96">
      <c r="A152" s="107"/>
      <c r="B152" s="107"/>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D152" s="105"/>
      <c r="BE152" s="105"/>
      <c r="BF152" s="105"/>
      <c r="BG152" s="105"/>
      <c r="BH152" s="105"/>
      <c r="BI152" s="106"/>
      <c r="BJ152" s="105"/>
      <c r="BK152" s="105"/>
      <c r="BL152" s="105"/>
      <c r="BM152" s="105"/>
      <c r="BN152" s="105"/>
      <c r="BO152" s="105"/>
      <c r="BP152" s="105"/>
      <c r="BQ152" s="105"/>
      <c r="BR152" s="105"/>
      <c r="BS152" s="105"/>
      <c r="BT152" s="105"/>
      <c r="BU152" s="105"/>
      <c r="BV152" s="105"/>
      <c r="BW152" s="105"/>
      <c r="BX152" s="105"/>
      <c r="BY152" s="105"/>
      <c r="BZ152" s="105"/>
      <c r="CA152" s="105"/>
      <c r="CB152" s="105"/>
      <c r="CC152" s="105"/>
      <c r="CD152" s="105"/>
      <c r="CE152" s="105"/>
      <c r="CF152" s="105"/>
      <c r="CG152" s="105"/>
      <c r="CH152" s="105"/>
      <c r="CI152" s="105"/>
      <c r="CJ152" s="105"/>
      <c r="CK152" s="105"/>
      <c r="CL152" s="105"/>
      <c r="CM152" s="105"/>
      <c r="CN152" s="105"/>
      <c r="CO152" s="105"/>
      <c r="CP152" s="105"/>
      <c r="CQ152" s="105"/>
      <c r="CR152" s="105"/>
    </row>
    <row r="153" spans="1:96">
      <c r="A153" s="107"/>
      <c r="B153" s="107"/>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D153" s="105"/>
      <c r="BE153" s="105"/>
      <c r="BF153" s="105"/>
      <c r="BG153" s="105"/>
      <c r="BH153" s="105"/>
      <c r="BI153" s="106"/>
      <c r="BJ153" s="105"/>
      <c r="BK153" s="105"/>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c r="CR153" s="105"/>
    </row>
    <row r="154" spans="1:96">
      <c r="A154" s="107"/>
      <c r="B154" s="107"/>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c r="BC154" s="105"/>
      <c r="BD154" s="105"/>
      <c r="BE154" s="105"/>
      <c r="BF154" s="105"/>
      <c r="BG154" s="105"/>
      <c r="BH154" s="105"/>
      <c r="BI154" s="106"/>
      <c r="BJ154" s="105"/>
      <c r="BK154" s="105"/>
      <c r="BL154" s="105"/>
      <c r="BM154" s="105"/>
      <c r="BN154" s="105"/>
      <c r="BO154" s="105"/>
      <c r="BP154" s="105"/>
      <c r="BQ154" s="105"/>
      <c r="BR154" s="105"/>
      <c r="BS154" s="105"/>
      <c r="BT154" s="105"/>
      <c r="BU154" s="105"/>
      <c r="BV154" s="105"/>
      <c r="BW154" s="105"/>
      <c r="BX154" s="105"/>
      <c r="BY154" s="105"/>
      <c r="BZ154" s="105"/>
      <c r="CA154" s="105"/>
      <c r="CB154" s="105"/>
      <c r="CC154" s="105"/>
      <c r="CD154" s="105"/>
      <c r="CE154" s="105"/>
      <c r="CF154" s="105"/>
      <c r="CG154" s="105"/>
      <c r="CH154" s="105"/>
      <c r="CI154" s="105"/>
      <c r="CJ154" s="105"/>
      <c r="CK154" s="105"/>
      <c r="CL154" s="105"/>
      <c r="CM154" s="105"/>
      <c r="CN154" s="105"/>
      <c r="CO154" s="105"/>
      <c r="CP154" s="105"/>
      <c r="CQ154" s="105"/>
      <c r="CR154" s="105"/>
    </row>
    <row r="155" spans="1:96">
      <c r="A155" s="107"/>
      <c r="B155" s="107"/>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6"/>
      <c r="BJ155" s="105"/>
      <c r="BK155" s="105"/>
      <c r="BL155" s="105"/>
      <c r="BM155" s="105"/>
      <c r="BN155" s="105"/>
      <c r="BO155" s="105"/>
      <c r="BP155" s="105"/>
      <c r="BQ155" s="105"/>
      <c r="BR155" s="105"/>
      <c r="BS155" s="105"/>
      <c r="BT155" s="105"/>
      <c r="BU155" s="105"/>
      <c r="BV155" s="105"/>
      <c r="BW155" s="105"/>
      <c r="BX155" s="105"/>
      <c r="BY155" s="105"/>
      <c r="BZ155" s="105"/>
      <c r="CA155" s="105"/>
      <c r="CB155" s="105"/>
      <c r="CC155" s="105"/>
      <c r="CD155" s="105"/>
      <c r="CE155" s="105"/>
      <c r="CF155" s="105"/>
      <c r="CG155" s="105"/>
      <c r="CH155" s="105"/>
      <c r="CI155" s="105"/>
      <c r="CJ155" s="105"/>
      <c r="CK155" s="105"/>
      <c r="CL155" s="105"/>
      <c r="CM155" s="105"/>
      <c r="CN155" s="105"/>
      <c r="CO155" s="105"/>
      <c r="CP155" s="105"/>
      <c r="CQ155" s="105"/>
      <c r="CR155" s="105"/>
    </row>
    <row r="156" spans="1:96">
      <c r="A156" s="107"/>
      <c r="B156" s="107"/>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c r="AU156" s="105"/>
      <c r="AV156" s="105"/>
      <c r="AW156" s="105"/>
      <c r="AX156" s="105"/>
      <c r="AY156" s="105"/>
      <c r="AZ156" s="105"/>
      <c r="BA156" s="105"/>
      <c r="BB156" s="105"/>
      <c r="BC156" s="105"/>
      <c r="BD156" s="105"/>
      <c r="BE156" s="105"/>
      <c r="BF156" s="105"/>
      <c r="BG156" s="105"/>
      <c r="BH156" s="105"/>
      <c r="BI156" s="106"/>
      <c r="BJ156" s="105"/>
      <c r="BK156" s="105"/>
      <c r="BL156" s="105"/>
      <c r="BM156" s="105"/>
      <c r="BN156" s="105"/>
      <c r="BO156" s="105"/>
      <c r="BP156" s="105"/>
      <c r="BQ156" s="105"/>
      <c r="BR156" s="105"/>
      <c r="BS156" s="105"/>
      <c r="BT156" s="105"/>
      <c r="BU156" s="105"/>
      <c r="BV156" s="105"/>
      <c r="BW156" s="105"/>
      <c r="BX156" s="105"/>
      <c r="BY156" s="105"/>
      <c r="BZ156" s="105"/>
      <c r="CA156" s="105"/>
      <c r="CB156" s="105"/>
      <c r="CC156" s="105"/>
      <c r="CD156" s="105"/>
      <c r="CE156" s="105"/>
      <c r="CF156" s="105"/>
      <c r="CG156" s="105"/>
      <c r="CH156" s="105"/>
      <c r="CI156" s="105"/>
      <c r="CJ156" s="105"/>
      <c r="CK156" s="105"/>
      <c r="CL156" s="105"/>
      <c r="CM156" s="105"/>
      <c r="CN156" s="105"/>
      <c r="CO156" s="105"/>
      <c r="CP156" s="105"/>
      <c r="CQ156" s="105"/>
      <c r="CR156" s="105"/>
    </row>
    <row r="157" spans="1:96">
      <c r="A157" s="107"/>
      <c r="B157" s="107"/>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c r="BC157" s="105"/>
      <c r="BD157" s="105"/>
      <c r="BE157" s="105"/>
      <c r="BF157" s="105"/>
      <c r="BG157" s="105"/>
      <c r="BH157" s="105"/>
      <c r="BI157" s="106"/>
      <c r="BJ157" s="105"/>
      <c r="BK157" s="105"/>
      <c r="BL157" s="105"/>
      <c r="BM157" s="105"/>
      <c r="BN157" s="105"/>
      <c r="BO157" s="105"/>
      <c r="BP157" s="105"/>
      <c r="BQ157" s="105"/>
      <c r="BR157" s="105"/>
      <c r="BS157" s="105"/>
      <c r="BT157" s="105"/>
      <c r="BU157" s="105"/>
      <c r="BV157" s="105"/>
      <c r="BW157" s="105"/>
      <c r="BX157" s="105"/>
      <c r="BY157" s="105"/>
      <c r="BZ157" s="105"/>
      <c r="CA157" s="105"/>
      <c r="CB157" s="105"/>
      <c r="CC157" s="105"/>
      <c r="CD157" s="105"/>
      <c r="CE157" s="105"/>
      <c r="CF157" s="105"/>
      <c r="CG157" s="105"/>
      <c r="CH157" s="105"/>
      <c r="CI157" s="105"/>
      <c r="CJ157" s="105"/>
      <c r="CK157" s="105"/>
      <c r="CL157" s="105"/>
      <c r="CM157" s="105"/>
      <c r="CN157" s="105"/>
      <c r="CO157" s="105"/>
      <c r="CP157" s="105"/>
      <c r="CQ157" s="105"/>
      <c r="CR157" s="105"/>
    </row>
    <row r="158" spans="1:96">
      <c r="A158" s="107"/>
      <c r="B158" s="107"/>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5"/>
      <c r="AY158" s="105"/>
      <c r="AZ158" s="105"/>
      <c r="BA158" s="105"/>
      <c r="BB158" s="105"/>
      <c r="BC158" s="105"/>
      <c r="BD158" s="105"/>
      <c r="BE158" s="105"/>
      <c r="BF158" s="105"/>
      <c r="BG158" s="105"/>
      <c r="BH158" s="105"/>
      <c r="BI158" s="106"/>
      <c r="BJ158" s="105"/>
      <c r="BK158" s="105"/>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c r="CR158" s="105"/>
    </row>
    <row r="159" spans="1:96">
      <c r="A159" s="107"/>
      <c r="B159" s="107"/>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c r="BC159" s="105"/>
      <c r="BD159" s="105"/>
      <c r="BE159" s="105"/>
      <c r="BF159" s="105"/>
      <c r="BG159" s="105"/>
      <c r="BH159" s="105"/>
      <c r="BI159" s="106"/>
      <c r="BJ159" s="105"/>
      <c r="BK159" s="105"/>
      <c r="BL159" s="105"/>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c r="CR159" s="105"/>
    </row>
    <row r="160" spans="1:96">
      <c r="A160" s="107"/>
      <c r="B160" s="107"/>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6"/>
      <c r="BJ160" s="105"/>
      <c r="BK160" s="105"/>
      <c r="BL160" s="105"/>
      <c r="BM160" s="105"/>
      <c r="BN160" s="105"/>
      <c r="BO160" s="105"/>
      <c r="BP160" s="105"/>
      <c r="BQ160" s="105"/>
      <c r="BR160" s="105"/>
      <c r="BS160" s="105"/>
      <c r="BT160" s="105"/>
      <c r="BU160" s="105"/>
      <c r="BV160" s="105"/>
      <c r="BW160" s="105"/>
      <c r="BX160" s="105"/>
      <c r="BY160" s="105"/>
      <c r="BZ160" s="105"/>
      <c r="CA160" s="105"/>
      <c r="CB160" s="105"/>
      <c r="CC160" s="105"/>
      <c r="CD160" s="105"/>
      <c r="CE160" s="105"/>
      <c r="CF160" s="105"/>
      <c r="CG160" s="105"/>
      <c r="CH160" s="105"/>
      <c r="CI160" s="105"/>
      <c r="CJ160" s="105"/>
      <c r="CK160" s="105"/>
      <c r="CL160" s="105"/>
      <c r="CM160" s="105"/>
      <c r="CN160" s="105"/>
      <c r="CO160" s="105"/>
      <c r="CP160" s="105"/>
      <c r="CQ160" s="105"/>
      <c r="CR160" s="105"/>
    </row>
    <row r="161" spans="1:96">
      <c r="A161" s="107"/>
      <c r="B161" s="107"/>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5"/>
      <c r="AZ161" s="105"/>
      <c r="BA161" s="105"/>
      <c r="BB161" s="105"/>
      <c r="BC161" s="105"/>
      <c r="BD161" s="105"/>
      <c r="BE161" s="105"/>
      <c r="BF161" s="105"/>
      <c r="BG161" s="105"/>
      <c r="BH161" s="105"/>
      <c r="BI161" s="106"/>
      <c r="BJ161" s="105"/>
      <c r="BK161" s="105"/>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c r="CR161" s="105"/>
    </row>
    <row r="162" spans="1:96">
      <c r="A162" s="107"/>
      <c r="B162" s="107"/>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6"/>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c r="CR162" s="105"/>
    </row>
    <row r="163" spans="1:96">
      <c r="A163" s="107"/>
      <c r="B163" s="107"/>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6"/>
      <c r="BJ163" s="105"/>
      <c r="BK163" s="105"/>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c r="CR163" s="105"/>
    </row>
    <row r="164" spans="1:96">
      <c r="A164" s="107"/>
      <c r="B164" s="107"/>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6"/>
      <c r="BJ164" s="105"/>
      <c r="BK164" s="105"/>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c r="CR164" s="105"/>
    </row>
    <row r="165" spans="1:96">
      <c r="A165" s="107"/>
      <c r="B165" s="107"/>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6"/>
      <c r="BJ165" s="105"/>
      <c r="BK165" s="105"/>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c r="CR165" s="105"/>
    </row>
    <row r="166" spans="1:96">
      <c r="A166" s="107"/>
      <c r="B166" s="107"/>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6"/>
      <c r="BJ166" s="105"/>
      <c r="BK166" s="105"/>
      <c r="BL166" s="105"/>
      <c r="BM166" s="105"/>
      <c r="BN166" s="105"/>
      <c r="BO166" s="105"/>
      <c r="BP166" s="105"/>
      <c r="BQ166" s="105"/>
      <c r="BR166" s="105"/>
      <c r="BS166" s="105"/>
      <c r="BT166" s="105"/>
      <c r="BU166" s="105"/>
      <c r="BV166" s="105"/>
      <c r="BW166" s="105"/>
      <c r="BX166" s="105"/>
      <c r="BY166" s="105"/>
      <c r="BZ166" s="105"/>
      <c r="CA166" s="105"/>
      <c r="CB166" s="105"/>
      <c r="CC166" s="105"/>
      <c r="CD166" s="105"/>
      <c r="CE166" s="105"/>
      <c r="CF166" s="105"/>
      <c r="CG166" s="105"/>
      <c r="CH166" s="105"/>
      <c r="CI166" s="105"/>
      <c r="CJ166" s="105"/>
      <c r="CK166" s="105"/>
      <c r="CL166" s="105"/>
      <c r="CM166" s="105"/>
      <c r="CN166" s="105"/>
      <c r="CO166" s="105"/>
      <c r="CP166" s="105"/>
      <c r="CQ166" s="105"/>
      <c r="CR166" s="105"/>
    </row>
    <row r="167" spans="1:96">
      <c r="A167" s="107"/>
      <c r="B167" s="107"/>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6"/>
      <c r="BJ167" s="105"/>
      <c r="BK167" s="105"/>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c r="CR167" s="105"/>
    </row>
    <row r="168" spans="1:96">
      <c r="A168" s="107"/>
      <c r="B168" s="107"/>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6"/>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row>
    <row r="169" spans="1:96">
      <c r="A169" s="107"/>
      <c r="B169" s="107"/>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6"/>
      <c r="BJ169" s="105"/>
      <c r="BK169" s="105"/>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c r="CR169" s="105"/>
    </row>
    <row r="170" spans="1:96">
      <c r="A170" s="107"/>
      <c r="B170" s="107"/>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6"/>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row>
    <row r="171" spans="1:96">
      <c r="A171" s="107"/>
      <c r="B171" s="107"/>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6"/>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row>
    <row r="172" spans="1:96">
      <c r="A172" s="107"/>
      <c r="B172" s="107"/>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6"/>
      <c r="BJ172" s="105"/>
      <c r="BK172" s="105"/>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c r="CR172" s="105"/>
    </row>
    <row r="173" spans="1:96">
      <c r="A173" s="107"/>
      <c r="B173" s="107"/>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6"/>
      <c r="BJ173" s="105"/>
      <c r="BK173" s="105"/>
      <c r="BL173" s="105"/>
      <c r="BM173" s="105"/>
      <c r="BN173" s="105"/>
      <c r="BO173" s="105"/>
      <c r="BP173" s="105"/>
      <c r="BQ173" s="105"/>
      <c r="BR173" s="105"/>
      <c r="BS173" s="105"/>
      <c r="BT173" s="105"/>
      <c r="BU173" s="105"/>
      <c r="BV173" s="105"/>
      <c r="BW173" s="105"/>
      <c r="BX173" s="105"/>
      <c r="BY173" s="105"/>
      <c r="BZ173" s="105"/>
      <c r="CA173" s="105"/>
      <c r="CB173" s="105"/>
      <c r="CC173" s="105"/>
      <c r="CD173" s="105"/>
      <c r="CE173" s="105"/>
      <c r="CF173" s="105"/>
      <c r="CG173" s="105"/>
      <c r="CH173" s="105"/>
      <c r="CI173" s="105"/>
      <c r="CJ173" s="105"/>
      <c r="CK173" s="105"/>
      <c r="CL173" s="105"/>
      <c r="CM173" s="105"/>
      <c r="CN173" s="105"/>
      <c r="CO173" s="105"/>
      <c r="CP173" s="105"/>
      <c r="CQ173" s="105"/>
      <c r="CR173" s="105"/>
    </row>
    <row r="174" spans="1:96">
      <c r="A174" s="107"/>
      <c r="B174" s="107"/>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c r="BB174" s="105"/>
      <c r="BC174" s="105"/>
      <c r="BD174" s="105"/>
      <c r="BE174" s="105"/>
      <c r="BF174" s="105"/>
      <c r="BG174" s="105"/>
      <c r="BH174" s="105"/>
      <c r="BI174" s="106"/>
      <c r="BJ174" s="105"/>
      <c r="BK174" s="105"/>
      <c r="BL174" s="105"/>
      <c r="BM174" s="105"/>
      <c r="BN174" s="105"/>
      <c r="BO174" s="105"/>
      <c r="BP174" s="105"/>
      <c r="BQ174" s="105"/>
      <c r="BR174" s="105"/>
      <c r="BS174" s="105"/>
      <c r="BT174" s="105"/>
      <c r="BU174" s="105"/>
      <c r="BV174" s="105"/>
      <c r="BW174" s="105"/>
      <c r="BX174" s="105"/>
      <c r="BY174" s="105"/>
      <c r="BZ174" s="105"/>
      <c r="CA174" s="105"/>
      <c r="CB174" s="105"/>
      <c r="CC174" s="105"/>
      <c r="CD174" s="105"/>
      <c r="CE174" s="105"/>
      <c r="CF174" s="105"/>
      <c r="CG174" s="105"/>
      <c r="CH174" s="105"/>
      <c r="CI174" s="105"/>
      <c r="CJ174" s="105"/>
      <c r="CK174" s="105"/>
      <c r="CL174" s="105"/>
      <c r="CM174" s="105"/>
      <c r="CN174" s="105"/>
      <c r="CO174" s="105"/>
      <c r="CP174" s="105"/>
      <c r="CQ174" s="105"/>
      <c r="CR174" s="105"/>
    </row>
    <row r="175" spans="1:96">
      <c r="A175" s="107"/>
      <c r="B175" s="107"/>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c r="BC175" s="105"/>
      <c r="BD175" s="105"/>
      <c r="BE175" s="105"/>
      <c r="BF175" s="105"/>
      <c r="BG175" s="105"/>
      <c r="BH175" s="105"/>
      <c r="BI175" s="106"/>
      <c r="BJ175" s="105"/>
      <c r="BK175" s="105"/>
      <c r="BL175" s="105"/>
      <c r="BM175" s="105"/>
      <c r="BN175" s="105"/>
      <c r="BO175" s="105"/>
      <c r="BP175" s="105"/>
      <c r="BQ175" s="105"/>
      <c r="BR175" s="105"/>
      <c r="BS175" s="105"/>
      <c r="BT175" s="105"/>
      <c r="BU175" s="105"/>
      <c r="BV175" s="105"/>
      <c r="BW175" s="105"/>
      <c r="BX175" s="105"/>
      <c r="BY175" s="105"/>
      <c r="BZ175" s="105"/>
      <c r="CA175" s="105"/>
      <c r="CB175" s="105"/>
      <c r="CC175" s="105"/>
      <c r="CD175" s="105"/>
      <c r="CE175" s="105"/>
      <c r="CF175" s="105"/>
      <c r="CG175" s="105"/>
      <c r="CH175" s="105"/>
      <c r="CI175" s="105"/>
      <c r="CJ175" s="105"/>
      <c r="CK175" s="105"/>
      <c r="CL175" s="105"/>
      <c r="CM175" s="105"/>
      <c r="CN175" s="105"/>
      <c r="CO175" s="105"/>
      <c r="CP175" s="105"/>
      <c r="CQ175" s="105"/>
      <c r="CR175" s="105"/>
    </row>
    <row r="176" spans="1:96">
      <c r="A176" s="107"/>
      <c r="B176" s="107"/>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5"/>
      <c r="BA176" s="105"/>
      <c r="BB176" s="105"/>
      <c r="BC176" s="105"/>
      <c r="BD176" s="105"/>
      <c r="BE176" s="105"/>
      <c r="BF176" s="105"/>
      <c r="BG176" s="105"/>
      <c r="BH176" s="105"/>
      <c r="BI176" s="106"/>
      <c r="BJ176" s="105"/>
      <c r="BK176" s="105"/>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c r="CR176" s="105"/>
    </row>
    <row r="177" spans="1:96">
      <c r="A177" s="107"/>
      <c r="B177" s="107"/>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c r="AN177" s="105"/>
      <c r="AO177" s="105"/>
      <c r="AP177" s="105"/>
      <c r="AQ177" s="105"/>
      <c r="AR177" s="105"/>
      <c r="AS177" s="105"/>
      <c r="AT177" s="105"/>
      <c r="AU177" s="105"/>
      <c r="AV177" s="105"/>
      <c r="AW177" s="105"/>
      <c r="AX177" s="105"/>
      <c r="AY177" s="105"/>
      <c r="AZ177" s="105"/>
      <c r="BA177" s="105"/>
      <c r="BB177" s="105"/>
      <c r="BC177" s="105"/>
      <c r="BD177" s="105"/>
      <c r="BE177" s="105"/>
      <c r="BF177" s="105"/>
      <c r="BG177" s="105"/>
      <c r="BH177" s="105"/>
      <c r="BI177" s="106"/>
      <c r="BJ177" s="105"/>
      <c r="BK177" s="105"/>
      <c r="BL177" s="105"/>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c r="CR177" s="105"/>
    </row>
    <row r="178" spans="1:96">
      <c r="A178" s="107"/>
      <c r="B178" s="107"/>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c r="AN178" s="105"/>
      <c r="AO178" s="105"/>
      <c r="AP178" s="105"/>
      <c r="AQ178" s="105"/>
      <c r="AR178" s="105"/>
      <c r="AS178" s="105"/>
      <c r="AT178" s="105"/>
      <c r="AU178" s="105"/>
      <c r="AV178" s="105"/>
      <c r="AW178" s="105"/>
      <c r="AX178" s="105"/>
      <c r="AY178" s="105"/>
      <c r="AZ178" s="105"/>
      <c r="BA178" s="105"/>
      <c r="BB178" s="105"/>
      <c r="BC178" s="105"/>
      <c r="BD178" s="105"/>
      <c r="BE178" s="105"/>
      <c r="BF178" s="105"/>
      <c r="BG178" s="105"/>
      <c r="BH178" s="105"/>
      <c r="BI178" s="106"/>
      <c r="BJ178" s="105"/>
      <c r="BK178" s="105"/>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c r="CR178" s="105"/>
    </row>
    <row r="179" spans="1:96">
      <c r="A179" s="107"/>
      <c r="B179" s="107"/>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c r="AN179" s="105"/>
      <c r="AO179" s="105"/>
      <c r="AP179" s="105"/>
      <c r="AQ179" s="105"/>
      <c r="AR179" s="105"/>
      <c r="AS179" s="105"/>
      <c r="AT179" s="105"/>
      <c r="AU179" s="105"/>
      <c r="AV179" s="105"/>
      <c r="AW179" s="105"/>
      <c r="AX179" s="105"/>
      <c r="AY179" s="105"/>
      <c r="AZ179" s="105"/>
      <c r="BA179" s="105"/>
      <c r="BB179" s="105"/>
      <c r="BC179" s="105"/>
      <c r="BD179" s="105"/>
      <c r="BE179" s="105"/>
      <c r="BF179" s="105"/>
      <c r="BG179" s="105"/>
      <c r="BH179" s="105"/>
      <c r="BI179" s="106"/>
      <c r="BJ179" s="105"/>
      <c r="BK179" s="105"/>
      <c r="BL179" s="105"/>
      <c r="BM179" s="105"/>
      <c r="BN179" s="105"/>
      <c r="BO179" s="105"/>
      <c r="BP179" s="105"/>
      <c r="BQ179" s="105"/>
      <c r="BR179" s="105"/>
      <c r="BS179" s="105"/>
      <c r="BT179" s="105"/>
      <c r="BU179" s="105"/>
      <c r="BV179" s="105"/>
      <c r="BW179" s="105"/>
      <c r="BX179" s="105"/>
      <c r="BY179" s="105"/>
      <c r="BZ179" s="105"/>
      <c r="CA179" s="105"/>
      <c r="CB179" s="105"/>
      <c r="CC179" s="105"/>
      <c r="CD179" s="105"/>
      <c r="CE179" s="105"/>
      <c r="CF179" s="105"/>
      <c r="CG179" s="105"/>
      <c r="CH179" s="105"/>
      <c r="CI179" s="105"/>
      <c r="CJ179" s="105"/>
      <c r="CK179" s="105"/>
      <c r="CL179" s="105"/>
      <c r="CM179" s="105"/>
      <c r="CN179" s="105"/>
      <c r="CO179" s="105"/>
      <c r="CP179" s="105"/>
      <c r="CQ179" s="105"/>
      <c r="CR179" s="105"/>
    </row>
    <row r="180" spans="1:96">
      <c r="A180" s="107"/>
      <c r="B180" s="107"/>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105"/>
      <c r="BA180" s="105"/>
      <c r="BB180" s="105"/>
      <c r="BC180" s="105"/>
      <c r="BD180" s="105"/>
      <c r="BE180" s="105"/>
      <c r="BF180" s="105"/>
      <c r="BG180" s="105"/>
      <c r="BH180" s="105"/>
      <c r="BI180" s="106"/>
      <c r="BJ180" s="105"/>
      <c r="BK180" s="105"/>
      <c r="BL180" s="105"/>
      <c r="BM180" s="105"/>
      <c r="BN180" s="105"/>
      <c r="BO180" s="105"/>
      <c r="BP180" s="105"/>
      <c r="BQ180" s="105"/>
      <c r="BR180" s="105"/>
      <c r="BS180" s="105"/>
      <c r="BT180" s="105"/>
      <c r="BU180" s="105"/>
      <c r="BV180" s="105"/>
      <c r="BW180" s="105"/>
      <c r="BX180" s="105"/>
      <c r="BY180" s="105"/>
      <c r="BZ180" s="105"/>
      <c r="CA180" s="105"/>
      <c r="CB180" s="105"/>
      <c r="CC180" s="105"/>
      <c r="CD180" s="105"/>
      <c r="CE180" s="105"/>
      <c r="CF180" s="105"/>
      <c r="CG180" s="105"/>
      <c r="CH180" s="105"/>
      <c r="CI180" s="105"/>
      <c r="CJ180" s="105"/>
      <c r="CK180" s="105"/>
      <c r="CL180" s="105"/>
      <c r="CM180" s="105"/>
      <c r="CN180" s="105"/>
      <c r="CO180" s="105"/>
      <c r="CP180" s="105"/>
      <c r="CQ180" s="105"/>
      <c r="CR180" s="105"/>
    </row>
    <row r="181" spans="1:96">
      <c r="A181" s="107"/>
      <c r="B181" s="107"/>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c r="AN181" s="105"/>
      <c r="AO181" s="105"/>
      <c r="AP181" s="105"/>
      <c r="AQ181" s="105"/>
      <c r="AR181" s="105"/>
      <c r="AS181" s="105"/>
      <c r="AT181" s="105"/>
      <c r="AU181" s="105"/>
      <c r="AV181" s="105"/>
      <c r="AW181" s="105"/>
      <c r="AX181" s="105"/>
      <c r="AY181" s="105"/>
      <c r="AZ181" s="105"/>
      <c r="BA181" s="105"/>
      <c r="BB181" s="105"/>
      <c r="BC181" s="105"/>
      <c r="BD181" s="105"/>
      <c r="BE181" s="105"/>
      <c r="BF181" s="105"/>
      <c r="BG181" s="105"/>
      <c r="BH181" s="105"/>
      <c r="BI181" s="106"/>
      <c r="BJ181" s="105"/>
      <c r="BK181" s="105"/>
      <c r="BL181" s="105"/>
      <c r="BM181" s="105"/>
      <c r="BN181" s="105"/>
      <c r="BO181" s="105"/>
      <c r="BP181" s="105"/>
      <c r="BQ181" s="105"/>
      <c r="BR181" s="105"/>
      <c r="BS181" s="105"/>
      <c r="BT181" s="105"/>
      <c r="BU181" s="105"/>
      <c r="BV181" s="105"/>
      <c r="BW181" s="105"/>
      <c r="BX181" s="105"/>
      <c r="BY181" s="105"/>
      <c r="BZ181" s="105"/>
      <c r="CA181" s="105"/>
      <c r="CB181" s="105"/>
      <c r="CC181" s="105"/>
      <c r="CD181" s="105"/>
      <c r="CE181" s="105"/>
      <c r="CF181" s="105"/>
      <c r="CG181" s="105"/>
      <c r="CH181" s="105"/>
      <c r="CI181" s="105"/>
      <c r="CJ181" s="105"/>
      <c r="CK181" s="105"/>
      <c r="CL181" s="105"/>
      <c r="CM181" s="105"/>
      <c r="CN181" s="105"/>
      <c r="CO181" s="105"/>
      <c r="CP181" s="105"/>
      <c r="CQ181" s="105"/>
      <c r="CR181" s="105"/>
    </row>
    <row r="182" spans="1:96">
      <c r="A182" s="107"/>
      <c r="B182" s="107"/>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c r="BC182" s="105"/>
      <c r="BD182" s="105"/>
      <c r="BE182" s="105"/>
      <c r="BF182" s="105"/>
      <c r="BG182" s="105"/>
      <c r="BH182" s="105"/>
      <c r="BI182" s="106"/>
      <c r="BJ182" s="105"/>
      <c r="BK182" s="105"/>
      <c r="BL182" s="105"/>
      <c r="BM182" s="105"/>
      <c r="BN182" s="105"/>
      <c r="BO182" s="105"/>
      <c r="BP182" s="105"/>
      <c r="BQ182" s="105"/>
      <c r="BR182" s="105"/>
      <c r="BS182" s="105"/>
      <c r="BT182" s="105"/>
      <c r="BU182" s="105"/>
      <c r="BV182" s="105"/>
      <c r="BW182" s="105"/>
      <c r="BX182" s="105"/>
      <c r="BY182" s="105"/>
      <c r="BZ182" s="105"/>
      <c r="CA182" s="105"/>
      <c r="CB182" s="105"/>
      <c r="CC182" s="105"/>
      <c r="CD182" s="105"/>
      <c r="CE182" s="105"/>
      <c r="CF182" s="105"/>
      <c r="CG182" s="105"/>
      <c r="CH182" s="105"/>
      <c r="CI182" s="105"/>
      <c r="CJ182" s="105"/>
      <c r="CK182" s="105"/>
      <c r="CL182" s="105"/>
      <c r="CM182" s="105"/>
      <c r="CN182" s="105"/>
      <c r="CO182" s="105"/>
      <c r="CP182" s="105"/>
      <c r="CQ182" s="105"/>
      <c r="CR182" s="105"/>
    </row>
    <row r="183" spans="1:96">
      <c r="A183" s="107"/>
      <c r="B183" s="107"/>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c r="AN183" s="105"/>
      <c r="AO183" s="105"/>
      <c r="AP183" s="105"/>
      <c r="AQ183" s="105"/>
      <c r="AR183" s="105"/>
      <c r="AS183" s="105"/>
      <c r="AT183" s="105"/>
      <c r="AU183" s="105"/>
      <c r="AV183" s="105"/>
      <c r="AW183" s="105"/>
      <c r="AX183" s="105"/>
      <c r="AY183" s="105"/>
      <c r="AZ183" s="105"/>
      <c r="BA183" s="105"/>
      <c r="BB183" s="105"/>
      <c r="BC183" s="105"/>
      <c r="BD183" s="105"/>
      <c r="BE183" s="105"/>
      <c r="BF183" s="105"/>
      <c r="BG183" s="105"/>
      <c r="BH183" s="105"/>
      <c r="BI183" s="106"/>
      <c r="BJ183" s="105"/>
      <c r="BK183" s="105"/>
      <c r="BL183" s="105"/>
      <c r="BM183" s="105"/>
      <c r="BN183" s="105"/>
      <c r="BO183" s="105"/>
      <c r="BP183" s="105"/>
      <c r="BQ183" s="105"/>
      <c r="BR183" s="105"/>
      <c r="BS183" s="105"/>
      <c r="BT183" s="105"/>
      <c r="BU183" s="105"/>
      <c r="BV183" s="105"/>
      <c r="BW183" s="105"/>
      <c r="BX183" s="105"/>
      <c r="BY183" s="105"/>
      <c r="BZ183" s="105"/>
      <c r="CA183" s="105"/>
      <c r="CB183" s="105"/>
      <c r="CC183" s="105"/>
      <c r="CD183" s="105"/>
      <c r="CE183" s="105"/>
      <c r="CF183" s="105"/>
      <c r="CG183" s="105"/>
      <c r="CH183" s="105"/>
      <c r="CI183" s="105"/>
      <c r="CJ183" s="105"/>
      <c r="CK183" s="105"/>
      <c r="CL183" s="105"/>
      <c r="CM183" s="105"/>
      <c r="CN183" s="105"/>
      <c r="CO183" s="105"/>
      <c r="CP183" s="105"/>
      <c r="CQ183" s="105"/>
      <c r="CR183" s="105"/>
    </row>
    <row r="184" spans="1:96">
      <c r="A184" s="107"/>
      <c r="B184" s="107"/>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5"/>
      <c r="BA184" s="105"/>
      <c r="BB184" s="105"/>
      <c r="BC184" s="105"/>
      <c r="BD184" s="105"/>
      <c r="BE184" s="105"/>
      <c r="BF184" s="105"/>
      <c r="BG184" s="105"/>
      <c r="BH184" s="105"/>
      <c r="BI184" s="106"/>
      <c r="BJ184" s="105"/>
      <c r="BK184" s="105"/>
      <c r="BL184" s="105"/>
      <c r="BM184" s="105"/>
      <c r="BN184" s="105"/>
      <c r="BO184" s="105"/>
      <c r="BP184" s="105"/>
      <c r="BQ184" s="105"/>
      <c r="BR184" s="105"/>
      <c r="BS184" s="105"/>
      <c r="BT184" s="105"/>
      <c r="BU184" s="105"/>
      <c r="BV184" s="105"/>
      <c r="BW184" s="105"/>
      <c r="BX184" s="105"/>
      <c r="BY184" s="105"/>
      <c r="BZ184" s="105"/>
      <c r="CA184" s="105"/>
      <c r="CB184" s="105"/>
      <c r="CC184" s="105"/>
      <c r="CD184" s="105"/>
      <c r="CE184" s="105"/>
      <c r="CF184" s="105"/>
      <c r="CG184" s="105"/>
      <c r="CH184" s="105"/>
      <c r="CI184" s="105"/>
      <c r="CJ184" s="105"/>
      <c r="CK184" s="105"/>
      <c r="CL184" s="105"/>
      <c r="CM184" s="105"/>
      <c r="CN184" s="105"/>
      <c r="CO184" s="105"/>
      <c r="CP184" s="105"/>
      <c r="CQ184" s="105"/>
      <c r="CR184" s="105"/>
    </row>
    <row r="185" spans="1:96">
      <c r="A185" s="107"/>
      <c r="B185" s="107"/>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105"/>
      <c r="BI185" s="106"/>
      <c r="BJ185" s="105"/>
      <c r="BK185" s="105"/>
      <c r="BL185" s="105"/>
      <c r="BM185" s="105"/>
      <c r="BN185" s="105"/>
      <c r="BO185" s="105"/>
      <c r="BP185" s="105"/>
      <c r="BQ185" s="105"/>
      <c r="BR185" s="105"/>
      <c r="BS185" s="105"/>
      <c r="BT185" s="105"/>
      <c r="BU185" s="105"/>
      <c r="BV185" s="105"/>
      <c r="BW185" s="105"/>
      <c r="BX185" s="105"/>
      <c r="BY185" s="105"/>
      <c r="BZ185" s="105"/>
      <c r="CA185" s="105"/>
      <c r="CB185" s="105"/>
      <c r="CC185" s="105"/>
      <c r="CD185" s="105"/>
      <c r="CE185" s="105"/>
      <c r="CF185" s="105"/>
      <c r="CG185" s="105"/>
      <c r="CH185" s="105"/>
      <c r="CI185" s="105"/>
      <c r="CJ185" s="105"/>
      <c r="CK185" s="105"/>
      <c r="CL185" s="105"/>
      <c r="CM185" s="105"/>
      <c r="CN185" s="105"/>
      <c r="CO185" s="105"/>
      <c r="CP185" s="105"/>
      <c r="CQ185" s="105"/>
      <c r="CR185" s="105"/>
    </row>
    <row r="186" spans="1:96">
      <c r="A186" s="107"/>
      <c r="B186" s="107"/>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05"/>
      <c r="BE186" s="105"/>
      <c r="BF186" s="105"/>
      <c r="BG186" s="105"/>
      <c r="BH186" s="105"/>
      <c r="BI186" s="106"/>
      <c r="BJ186" s="105"/>
      <c r="BK186" s="10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row>
    <row r="187" spans="1:96">
      <c r="A187" s="107"/>
      <c r="B187" s="107"/>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5"/>
      <c r="AZ187" s="105"/>
      <c r="BA187" s="105"/>
      <c r="BB187" s="105"/>
      <c r="BC187" s="105"/>
      <c r="BD187" s="105"/>
      <c r="BE187" s="105"/>
      <c r="BF187" s="105"/>
      <c r="BG187" s="105"/>
      <c r="BH187" s="105"/>
      <c r="BI187" s="106"/>
      <c r="BJ187" s="105"/>
      <c r="BK187" s="10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row>
    <row r="188" spans="1:96">
      <c r="A188" s="107"/>
      <c r="B188" s="107"/>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105"/>
      <c r="AU188" s="105"/>
      <c r="AV188" s="105"/>
      <c r="AW188" s="105"/>
      <c r="AX188" s="105"/>
      <c r="AY188" s="105"/>
      <c r="AZ188" s="105"/>
      <c r="BA188" s="105"/>
      <c r="BB188" s="105"/>
      <c r="BC188" s="105"/>
      <c r="BD188" s="105"/>
      <c r="BE188" s="105"/>
      <c r="BF188" s="105"/>
      <c r="BG188" s="105"/>
      <c r="BH188" s="105"/>
      <c r="BI188" s="106"/>
      <c r="BJ188" s="105"/>
      <c r="BK188" s="105"/>
      <c r="BL188" s="105"/>
      <c r="BM188" s="105"/>
      <c r="BN188" s="105"/>
      <c r="BO188" s="105"/>
      <c r="BP188" s="105"/>
      <c r="BQ188" s="105"/>
      <c r="BR188" s="105"/>
      <c r="BS188" s="105"/>
      <c r="BT188" s="105"/>
      <c r="BU188" s="105"/>
      <c r="BV188" s="105"/>
      <c r="BW188" s="105"/>
      <c r="BX188" s="105"/>
      <c r="BY188" s="105"/>
      <c r="BZ188" s="105"/>
      <c r="CA188" s="105"/>
      <c r="CB188" s="105"/>
      <c r="CC188" s="105"/>
      <c r="CD188" s="105"/>
      <c r="CE188" s="105"/>
      <c r="CF188" s="105"/>
      <c r="CG188" s="105"/>
      <c r="CH188" s="105"/>
      <c r="CI188" s="105"/>
      <c r="CJ188" s="105"/>
      <c r="CK188" s="105"/>
      <c r="CL188" s="105"/>
      <c r="CM188" s="105"/>
      <c r="CN188" s="105"/>
      <c r="CO188" s="105"/>
      <c r="CP188" s="105"/>
      <c r="CQ188" s="105"/>
      <c r="CR188" s="105"/>
    </row>
    <row r="189" spans="1:96">
      <c r="A189" s="107"/>
      <c r="B189" s="107"/>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5"/>
      <c r="AV189" s="105"/>
      <c r="AW189" s="105"/>
      <c r="AX189" s="105"/>
      <c r="AY189" s="105"/>
      <c r="AZ189" s="105"/>
      <c r="BA189" s="105"/>
      <c r="BB189" s="105"/>
      <c r="BC189" s="105"/>
      <c r="BD189" s="105"/>
      <c r="BE189" s="105"/>
      <c r="BF189" s="105"/>
      <c r="BG189" s="105"/>
      <c r="BH189" s="105"/>
      <c r="BI189" s="106"/>
      <c r="BJ189" s="105"/>
      <c r="BK189" s="105"/>
      <c r="BL189" s="105"/>
      <c r="BM189" s="105"/>
      <c r="BN189" s="105"/>
      <c r="BO189" s="105"/>
      <c r="BP189" s="105"/>
      <c r="BQ189" s="105"/>
      <c r="BR189" s="105"/>
      <c r="BS189" s="105"/>
      <c r="BT189" s="105"/>
      <c r="BU189" s="105"/>
      <c r="BV189" s="105"/>
      <c r="BW189" s="105"/>
      <c r="BX189" s="105"/>
      <c r="BY189" s="105"/>
      <c r="BZ189" s="105"/>
      <c r="CA189" s="105"/>
      <c r="CB189" s="105"/>
      <c r="CC189" s="105"/>
      <c r="CD189" s="105"/>
      <c r="CE189" s="105"/>
      <c r="CF189" s="105"/>
      <c r="CG189" s="105"/>
      <c r="CH189" s="105"/>
      <c r="CI189" s="105"/>
      <c r="CJ189" s="105"/>
      <c r="CK189" s="105"/>
      <c r="CL189" s="105"/>
      <c r="CM189" s="105"/>
      <c r="CN189" s="105"/>
      <c r="CO189" s="105"/>
      <c r="CP189" s="105"/>
      <c r="CQ189" s="105"/>
      <c r="CR189" s="105"/>
    </row>
    <row r="190" spans="1:96">
      <c r="A190" s="107"/>
      <c r="B190" s="107"/>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c r="AN190" s="105"/>
      <c r="AO190" s="105"/>
      <c r="AP190" s="105"/>
      <c r="AQ190" s="105"/>
      <c r="AR190" s="105"/>
      <c r="AS190" s="105"/>
      <c r="AT190" s="105"/>
      <c r="AU190" s="105"/>
      <c r="AV190" s="105"/>
      <c r="AW190" s="105"/>
      <c r="AX190" s="105"/>
      <c r="AY190" s="105"/>
      <c r="AZ190" s="105"/>
      <c r="BA190" s="105"/>
      <c r="BB190" s="105"/>
      <c r="BC190" s="105"/>
      <c r="BD190" s="105"/>
      <c r="BE190" s="105"/>
      <c r="BF190" s="105"/>
      <c r="BG190" s="105"/>
      <c r="BH190" s="105"/>
      <c r="BI190" s="106"/>
      <c r="BJ190" s="105"/>
      <c r="BK190" s="105"/>
      <c r="BL190" s="105"/>
      <c r="BM190" s="105"/>
      <c r="BN190" s="105"/>
      <c r="BO190" s="105"/>
      <c r="BP190" s="105"/>
      <c r="BQ190" s="105"/>
      <c r="BR190" s="105"/>
      <c r="BS190" s="105"/>
      <c r="BT190" s="105"/>
      <c r="BU190" s="105"/>
      <c r="BV190" s="105"/>
      <c r="BW190" s="105"/>
      <c r="BX190" s="105"/>
      <c r="BY190" s="105"/>
      <c r="BZ190" s="105"/>
      <c r="CA190" s="105"/>
      <c r="CB190" s="105"/>
      <c r="CC190" s="105"/>
      <c r="CD190" s="105"/>
      <c r="CE190" s="105"/>
      <c r="CF190" s="105"/>
      <c r="CG190" s="105"/>
      <c r="CH190" s="105"/>
      <c r="CI190" s="105"/>
      <c r="CJ190" s="105"/>
      <c r="CK190" s="105"/>
      <c r="CL190" s="105"/>
      <c r="CM190" s="105"/>
      <c r="CN190" s="105"/>
      <c r="CO190" s="105"/>
      <c r="CP190" s="105"/>
      <c r="CQ190" s="105"/>
      <c r="CR190" s="105"/>
    </row>
    <row r="191" spans="1:96">
      <c r="A191" s="107"/>
      <c r="B191" s="107"/>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05"/>
      <c r="BE191" s="105"/>
      <c r="BF191" s="105"/>
      <c r="BG191" s="105"/>
      <c r="BH191" s="105"/>
      <c r="BI191" s="106"/>
      <c r="BJ191" s="105"/>
      <c r="BK191" s="105"/>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c r="CR191" s="105"/>
    </row>
    <row r="192" spans="1:96">
      <c r="A192" s="107"/>
      <c r="B192" s="107"/>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c r="BB192" s="105"/>
      <c r="BC192" s="105"/>
      <c r="BD192" s="105"/>
      <c r="BE192" s="105"/>
      <c r="BF192" s="105"/>
      <c r="BG192" s="105"/>
      <c r="BH192" s="105"/>
      <c r="BI192" s="106"/>
      <c r="BJ192" s="105"/>
      <c r="BK192" s="105"/>
      <c r="BL192" s="105"/>
      <c r="BM192" s="105"/>
      <c r="BN192" s="105"/>
      <c r="BO192" s="105"/>
      <c r="BP192" s="105"/>
      <c r="BQ192" s="105"/>
      <c r="BR192" s="105"/>
      <c r="BS192" s="105"/>
      <c r="BT192" s="105"/>
      <c r="BU192" s="105"/>
      <c r="BV192" s="105"/>
      <c r="BW192" s="105"/>
      <c r="BX192" s="105"/>
      <c r="BY192" s="105"/>
      <c r="BZ192" s="105"/>
      <c r="CA192" s="105"/>
      <c r="CB192" s="105"/>
      <c r="CC192" s="105"/>
      <c r="CD192" s="105"/>
      <c r="CE192" s="105"/>
      <c r="CF192" s="105"/>
      <c r="CG192" s="105"/>
      <c r="CH192" s="105"/>
      <c r="CI192" s="105"/>
      <c r="CJ192" s="105"/>
      <c r="CK192" s="105"/>
      <c r="CL192" s="105"/>
      <c r="CM192" s="105"/>
      <c r="CN192" s="105"/>
      <c r="CO192" s="105"/>
      <c r="CP192" s="105"/>
      <c r="CQ192" s="105"/>
      <c r="CR192" s="105"/>
    </row>
    <row r="193" spans="1:96">
      <c r="A193" s="107"/>
      <c r="B193" s="107"/>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c r="BI193" s="106"/>
      <c r="BJ193" s="105"/>
      <c r="BK193" s="105"/>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c r="CR193" s="105"/>
    </row>
    <row r="194" spans="1:96">
      <c r="A194" s="107"/>
      <c r="B194" s="107"/>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c r="AN194" s="105"/>
      <c r="AO194" s="105"/>
      <c r="AP194" s="105"/>
      <c r="AQ194" s="105"/>
      <c r="AR194" s="105"/>
      <c r="AS194" s="105"/>
      <c r="AT194" s="105"/>
      <c r="AU194" s="105"/>
      <c r="AV194" s="105"/>
      <c r="AW194" s="105"/>
      <c r="AX194" s="105"/>
      <c r="AY194" s="105"/>
      <c r="AZ194" s="105"/>
      <c r="BA194" s="105"/>
      <c r="BB194" s="105"/>
      <c r="BC194" s="105"/>
      <c r="BD194" s="105"/>
      <c r="BE194" s="105"/>
      <c r="BF194" s="105"/>
      <c r="BG194" s="105"/>
      <c r="BH194" s="105"/>
      <c r="BI194" s="106"/>
      <c r="BJ194" s="105"/>
      <c r="BK194" s="105"/>
      <c r="BL194" s="105"/>
      <c r="BM194" s="105"/>
      <c r="BN194" s="105"/>
      <c r="BO194" s="105"/>
      <c r="BP194" s="105"/>
      <c r="BQ194" s="105"/>
      <c r="BR194" s="105"/>
      <c r="BS194" s="105"/>
      <c r="BT194" s="105"/>
      <c r="BU194" s="105"/>
      <c r="BV194" s="105"/>
      <c r="BW194" s="105"/>
      <c r="BX194" s="105"/>
      <c r="BY194" s="105"/>
      <c r="BZ194" s="105"/>
      <c r="CA194" s="105"/>
      <c r="CB194" s="105"/>
      <c r="CC194" s="105"/>
      <c r="CD194" s="105"/>
      <c r="CE194" s="105"/>
      <c r="CF194" s="105"/>
      <c r="CG194" s="105"/>
      <c r="CH194" s="105"/>
      <c r="CI194" s="105"/>
      <c r="CJ194" s="105"/>
      <c r="CK194" s="105"/>
      <c r="CL194" s="105"/>
      <c r="CM194" s="105"/>
      <c r="CN194" s="105"/>
      <c r="CO194" s="105"/>
      <c r="CP194" s="105"/>
      <c r="CQ194" s="105"/>
      <c r="CR194" s="105"/>
    </row>
    <row r="195" spans="1:96">
      <c r="A195" s="107"/>
      <c r="B195" s="107"/>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c r="AN195" s="105"/>
      <c r="AO195" s="105"/>
      <c r="AP195" s="105"/>
      <c r="AQ195" s="105"/>
      <c r="AR195" s="105"/>
      <c r="AS195" s="105"/>
      <c r="AT195" s="105"/>
      <c r="AU195" s="105"/>
      <c r="AV195" s="105"/>
      <c r="AW195" s="105"/>
      <c r="AX195" s="105"/>
      <c r="AY195" s="105"/>
      <c r="AZ195" s="105"/>
      <c r="BA195" s="105"/>
      <c r="BB195" s="105"/>
      <c r="BC195" s="105"/>
      <c r="BD195" s="105"/>
      <c r="BE195" s="105"/>
      <c r="BF195" s="105"/>
      <c r="BG195" s="105"/>
      <c r="BH195" s="105"/>
      <c r="BI195" s="106"/>
      <c r="BJ195" s="105"/>
      <c r="BK195" s="105"/>
      <c r="BL195" s="105"/>
      <c r="BM195" s="105"/>
      <c r="BN195" s="105"/>
      <c r="BO195" s="105"/>
      <c r="BP195" s="105"/>
      <c r="BQ195" s="105"/>
      <c r="BR195" s="105"/>
      <c r="BS195" s="105"/>
      <c r="BT195" s="105"/>
      <c r="BU195" s="105"/>
      <c r="BV195" s="105"/>
      <c r="BW195" s="105"/>
      <c r="BX195" s="105"/>
      <c r="BY195" s="105"/>
      <c r="BZ195" s="105"/>
      <c r="CA195" s="105"/>
      <c r="CB195" s="105"/>
      <c r="CC195" s="105"/>
      <c r="CD195" s="105"/>
      <c r="CE195" s="105"/>
      <c r="CF195" s="105"/>
      <c r="CG195" s="105"/>
      <c r="CH195" s="105"/>
      <c r="CI195" s="105"/>
      <c r="CJ195" s="105"/>
      <c r="CK195" s="105"/>
      <c r="CL195" s="105"/>
      <c r="CM195" s="105"/>
      <c r="CN195" s="105"/>
      <c r="CO195" s="105"/>
      <c r="CP195" s="105"/>
      <c r="CQ195" s="105"/>
      <c r="CR195" s="105"/>
    </row>
    <row r="196" spans="1:96">
      <c r="A196" s="107"/>
      <c r="B196" s="107"/>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c r="BI196" s="106"/>
      <c r="BJ196" s="105"/>
      <c r="BK196" s="105"/>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c r="CR196" s="105"/>
    </row>
    <row r="197" spans="1:96">
      <c r="A197" s="107"/>
      <c r="B197" s="107"/>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105"/>
      <c r="BA197" s="105"/>
      <c r="BB197" s="105"/>
      <c r="BC197" s="105"/>
      <c r="BD197" s="105"/>
      <c r="BE197" s="105"/>
      <c r="BF197" s="105"/>
      <c r="BG197" s="105"/>
      <c r="BH197" s="105"/>
      <c r="BI197" s="106"/>
      <c r="BJ197" s="105"/>
      <c r="BK197" s="105"/>
      <c r="BL197" s="105"/>
      <c r="BM197" s="105"/>
      <c r="BN197" s="105"/>
      <c r="BO197" s="105"/>
      <c r="BP197" s="105"/>
      <c r="BQ197" s="105"/>
      <c r="BR197" s="105"/>
      <c r="BS197" s="105"/>
      <c r="BT197" s="105"/>
      <c r="BU197" s="105"/>
      <c r="BV197" s="105"/>
      <c r="BW197" s="105"/>
      <c r="BX197" s="105"/>
      <c r="BY197" s="105"/>
      <c r="BZ197" s="105"/>
      <c r="CA197" s="105"/>
      <c r="CB197" s="105"/>
      <c r="CC197" s="105"/>
      <c r="CD197" s="105"/>
      <c r="CE197" s="105"/>
      <c r="CF197" s="105"/>
      <c r="CG197" s="105"/>
      <c r="CH197" s="105"/>
      <c r="CI197" s="105"/>
      <c r="CJ197" s="105"/>
      <c r="CK197" s="105"/>
      <c r="CL197" s="105"/>
      <c r="CM197" s="105"/>
      <c r="CN197" s="105"/>
      <c r="CO197" s="105"/>
      <c r="CP197" s="105"/>
      <c r="CQ197" s="105"/>
      <c r="CR197" s="105"/>
    </row>
    <row r="198" spans="1:96">
      <c r="A198" s="107"/>
      <c r="B198" s="107"/>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105"/>
      <c r="BB198" s="105"/>
      <c r="BC198" s="105"/>
      <c r="BD198" s="105"/>
      <c r="BE198" s="105"/>
      <c r="BF198" s="105"/>
      <c r="BG198" s="105"/>
      <c r="BH198" s="105"/>
      <c r="BI198" s="106"/>
      <c r="BJ198" s="105"/>
      <c r="BK198" s="105"/>
      <c r="BL198" s="105"/>
      <c r="BM198" s="105"/>
      <c r="BN198" s="105"/>
      <c r="BO198" s="105"/>
      <c r="BP198" s="105"/>
      <c r="BQ198" s="105"/>
      <c r="BR198" s="105"/>
      <c r="BS198" s="105"/>
      <c r="BT198" s="105"/>
      <c r="BU198" s="105"/>
      <c r="BV198" s="105"/>
      <c r="BW198" s="105"/>
      <c r="BX198" s="105"/>
      <c r="BY198" s="105"/>
      <c r="BZ198" s="105"/>
      <c r="CA198" s="105"/>
      <c r="CB198" s="105"/>
      <c r="CC198" s="105"/>
      <c r="CD198" s="105"/>
      <c r="CE198" s="105"/>
      <c r="CF198" s="105"/>
      <c r="CG198" s="105"/>
      <c r="CH198" s="105"/>
      <c r="CI198" s="105"/>
      <c r="CJ198" s="105"/>
      <c r="CK198" s="105"/>
      <c r="CL198" s="105"/>
      <c r="CM198" s="105"/>
      <c r="CN198" s="105"/>
      <c r="CO198" s="105"/>
      <c r="CP198" s="105"/>
      <c r="CQ198" s="105"/>
      <c r="CR198" s="105"/>
    </row>
    <row r="199" spans="1:96">
      <c r="A199" s="107"/>
      <c r="B199" s="107"/>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c r="BC199" s="105"/>
      <c r="BD199" s="105"/>
      <c r="BE199" s="105"/>
      <c r="BF199" s="105"/>
      <c r="BG199" s="105"/>
      <c r="BH199" s="105"/>
      <c r="BI199" s="106"/>
      <c r="BJ199" s="105"/>
      <c r="BK199" s="105"/>
      <c r="BL199" s="105"/>
      <c r="BM199" s="105"/>
      <c r="BN199" s="105"/>
      <c r="BO199" s="105"/>
      <c r="BP199" s="105"/>
      <c r="BQ199" s="105"/>
      <c r="BR199" s="105"/>
      <c r="BS199" s="105"/>
      <c r="BT199" s="105"/>
      <c r="BU199" s="105"/>
      <c r="BV199" s="105"/>
      <c r="BW199" s="105"/>
      <c r="BX199" s="105"/>
      <c r="BY199" s="105"/>
      <c r="BZ199" s="105"/>
      <c r="CA199" s="105"/>
      <c r="CB199" s="105"/>
      <c r="CC199" s="105"/>
      <c r="CD199" s="105"/>
      <c r="CE199" s="105"/>
      <c r="CF199" s="105"/>
      <c r="CG199" s="105"/>
      <c r="CH199" s="105"/>
      <c r="CI199" s="105"/>
      <c r="CJ199" s="105"/>
      <c r="CK199" s="105"/>
      <c r="CL199" s="105"/>
      <c r="CM199" s="105"/>
      <c r="CN199" s="105"/>
      <c r="CO199" s="105"/>
      <c r="CP199" s="105"/>
      <c r="CQ199" s="105"/>
      <c r="CR199" s="105"/>
    </row>
    <row r="200" spans="1:96">
      <c r="A200" s="107"/>
      <c r="B200" s="107"/>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c r="AT200" s="105"/>
      <c r="AU200" s="105"/>
      <c r="AV200" s="105"/>
      <c r="AW200" s="105"/>
      <c r="AX200" s="105"/>
      <c r="AY200" s="105"/>
      <c r="AZ200" s="105"/>
      <c r="BA200" s="105"/>
      <c r="BB200" s="105"/>
      <c r="BC200" s="105"/>
      <c r="BD200" s="105"/>
      <c r="BE200" s="105"/>
      <c r="BF200" s="105"/>
      <c r="BG200" s="105"/>
      <c r="BH200" s="105"/>
      <c r="BI200" s="106"/>
      <c r="BJ200" s="105"/>
      <c r="BK200" s="105"/>
      <c r="BL200" s="105"/>
      <c r="BM200" s="105"/>
      <c r="BN200" s="105"/>
      <c r="BO200" s="105"/>
      <c r="BP200" s="105"/>
      <c r="BQ200" s="105"/>
      <c r="BR200" s="105"/>
      <c r="BS200" s="105"/>
      <c r="BT200" s="105"/>
      <c r="BU200" s="105"/>
      <c r="BV200" s="105"/>
      <c r="BW200" s="105"/>
      <c r="BX200" s="105"/>
      <c r="BY200" s="105"/>
      <c r="BZ200" s="105"/>
      <c r="CA200" s="105"/>
      <c r="CB200" s="105"/>
      <c r="CC200" s="105"/>
      <c r="CD200" s="105"/>
      <c r="CE200" s="105"/>
      <c r="CF200" s="105"/>
      <c r="CG200" s="105"/>
      <c r="CH200" s="105"/>
      <c r="CI200" s="105"/>
      <c r="CJ200" s="105"/>
      <c r="CK200" s="105"/>
      <c r="CL200" s="105"/>
      <c r="CM200" s="105"/>
      <c r="CN200" s="105"/>
      <c r="CO200" s="105"/>
      <c r="CP200" s="105"/>
      <c r="CQ200" s="105"/>
      <c r="CR200" s="105"/>
    </row>
    <row r="201" spans="1:96">
      <c r="A201" s="107"/>
      <c r="B201" s="107"/>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c r="AN201" s="105"/>
      <c r="AO201" s="105"/>
      <c r="AP201" s="105"/>
      <c r="AQ201" s="105"/>
      <c r="AR201" s="105"/>
      <c r="AS201" s="105"/>
      <c r="AT201" s="105"/>
      <c r="AU201" s="105"/>
      <c r="AV201" s="105"/>
      <c r="AW201" s="105"/>
      <c r="AX201" s="105"/>
      <c r="AY201" s="105"/>
      <c r="AZ201" s="105"/>
      <c r="BA201" s="105"/>
      <c r="BB201" s="105"/>
      <c r="BC201" s="105"/>
      <c r="BD201" s="105"/>
      <c r="BE201" s="105"/>
      <c r="BF201" s="105"/>
      <c r="BG201" s="105"/>
      <c r="BH201" s="105"/>
      <c r="BI201" s="106"/>
      <c r="BJ201" s="105"/>
      <c r="BK201" s="105"/>
      <c r="BL201" s="105"/>
      <c r="BM201" s="105"/>
      <c r="BN201" s="105"/>
      <c r="BO201" s="105"/>
      <c r="BP201" s="105"/>
      <c r="BQ201" s="105"/>
      <c r="BR201" s="105"/>
      <c r="BS201" s="105"/>
      <c r="BT201" s="105"/>
      <c r="BU201" s="105"/>
      <c r="BV201" s="105"/>
      <c r="BW201" s="105"/>
      <c r="BX201" s="105"/>
      <c r="BY201" s="105"/>
      <c r="BZ201" s="105"/>
      <c r="CA201" s="105"/>
      <c r="CB201" s="105"/>
      <c r="CC201" s="105"/>
      <c r="CD201" s="105"/>
      <c r="CE201" s="105"/>
      <c r="CF201" s="105"/>
      <c r="CG201" s="105"/>
      <c r="CH201" s="105"/>
      <c r="CI201" s="105"/>
      <c r="CJ201" s="105"/>
      <c r="CK201" s="105"/>
      <c r="CL201" s="105"/>
      <c r="CM201" s="105"/>
      <c r="CN201" s="105"/>
      <c r="CO201" s="105"/>
      <c r="CP201" s="105"/>
      <c r="CQ201" s="105"/>
      <c r="CR201" s="105"/>
    </row>
    <row r="202" spans="1:96">
      <c r="A202" s="107"/>
      <c r="B202" s="107"/>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c r="AN202" s="105"/>
      <c r="AO202" s="105"/>
      <c r="AP202" s="105"/>
      <c r="AQ202" s="105"/>
      <c r="AR202" s="105"/>
      <c r="AS202" s="105"/>
      <c r="AT202" s="105"/>
      <c r="AU202" s="105"/>
      <c r="AV202" s="105"/>
      <c r="AW202" s="105"/>
      <c r="AX202" s="105"/>
      <c r="AY202" s="105"/>
      <c r="AZ202" s="105"/>
      <c r="BA202" s="105"/>
      <c r="BB202" s="105"/>
      <c r="BC202" s="105"/>
      <c r="BD202" s="105"/>
      <c r="BE202" s="105"/>
      <c r="BF202" s="105"/>
      <c r="BG202" s="105"/>
      <c r="BH202" s="105"/>
      <c r="BI202" s="106"/>
      <c r="BJ202" s="105"/>
      <c r="BK202" s="105"/>
      <c r="BL202" s="105"/>
      <c r="BM202" s="105"/>
      <c r="BN202" s="105"/>
      <c r="BO202" s="105"/>
      <c r="BP202" s="105"/>
      <c r="BQ202" s="105"/>
      <c r="BR202" s="105"/>
      <c r="BS202" s="105"/>
      <c r="BT202" s="105"/>
      <c r="BU202" s="105"/>
      <c r="BV202" s="105"/>
      <c r="BW202" s="105"/>
      <c r="BX202" s="105"/>
      <c r="BY202" s="105"/>
      <c r="BZ202" s="105"/>
      <c r="CA202" s="105"/>
      <c r="CB202" s="105"/>
      <c r="CC202" s="105"/>
      <c r="CD202" s="105"/>
      <c r="CE202" s="105"/>
      <c r="CF202" s="105"/>
      <c r="CG202" s="105"/>
      <c r="CH202" s="105"/>
      <c r="CI202" s="105"/>
      <c r="CJ202" s="105"/>
      <c r="CK202" s="105"/>
      <c r="CL202" s="105"/>
      <c r="CM202" s="105"/>
      <c r="CN202" s="105"/>
      <c r="CO202" s="105"/>
      <c r="CP202" s="105"/>
      <c r="CQ202" s="105"/>
      <c r="CR202" s="105"/>
    </row>
    <row r="203" spans="1:96">
      <c r="A203" s="107"/>
      <c r="B203" s="107"/>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c r="AT203" s="105"/>
      <c r="AU203" s="105"/>
      <c r="AV203" s="105"/>
      <c r="AW203" s="105"/>
      <c r="AX203" s="105"/>
      <c r="AY203" s="105"/>
      <c r="AZ203" s="105"/>
      <c r="BA203" s="105"/>
      <c r="BB203" s="105"/>
      <c r="BC203" s="105"/>
      <c r="BD203" s="105"/>
      <c r="BE203" s="105"/>
      <c r="BF203" s="105"/>
      <c r="BG203" s="105"/>
      <c r="BH203" s="105"/>
      <c r="BI203" s="106"/>
      <c r="BJ203" s="105"/>
      <c r="BK203" s="105"/>
      <c r="BL203" s="105"/>
      <c r="BM203" s="105"/>
      <c r="BN203" s="105"/>
      <c r="BO203" s="105"/>
      <c r="BP203" s="105"/>
      <c r="BQ203" s="105"/>
      <c r="BR203" s="105"/>
      <c r="BS203" s="105"/>
      <c r="BT203" s="105"/>
      <c r="BU203" s="105"/>
      <c r="BV203" s="105"/>
      <c r="BW203" s="105"/>
      <c r="BX203" s="105"/>
      <c r="BY203" s="105"/>
      <c r="BZ203" s="105"/>
      <c r="CA203" s="105"/>
      <c r="CB203" s="105"/>
      <c r="CC203" s="105"/>
      <c r="CD203" s="105"/>
      <c r="CE203" s="105"/>
      <c r="CF203" s="105"/>
      <c r="CG203" s="105"/>
      <c r="CH203" s="105"/>
      <c r="CI203" s="105"/>
      <c r="CJ203" s="105"/>
      <c r="CK203" s="105"/>
      <c r="CL203" s="105"/>
      <c r="CM203" s="105"/>
      <c r="CN203" s="105"/>
      <c r="CO203" s="105"/>
      <c r="CP203" s="105"/>
      <c r="CQ203" s="105"/>
      <c r="CR203" s="105"/>
    </row>
    <row r="204" spans="1:96">
      <c r="A204" s="107"/>
      <c r="B204" s="107"/>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c r="AN204" s="105"/>
      <c r="AO204" s="105"/>
      <c r="AP204" s="105"/>
      <c r="AQ204" s="105"/>
      <c r="AR204" s="105"/>
      <c r="AS204" s="105"/>
      <c r="AT204" s="105"/>
      <c r="AU204" s="105"/>
      <c r="AV204" s="105"/>
      <c r="AW204" s="105"/>
      <c r="AX204" s="105"/>
      <c r="AY204" s="105"/>
      <c r="AZ204" s="105"/>
      <c r="BA204" s="105"/>
      <c r="BB204" s="105"/>
      <c r="BC204" s="105"/>
      <c r="BD204" s="105"/>
      <c r="BE204" s="105"/>
      <c r="BF204" s="105"/>
      <c r="BG204" s="105"/>
      <c r="BH204" s="105"/>
      <c r="BI204" s="106"/>
      <c r="BJ204" s="105"/>
      <c r="BK204" s="105"/>
      <c r="BL204" s="105"/>
      <c r="BM204" s="105"/>
      <c r="BN204" s="105"/>
      <c r="BO204" s="105"/>
      <c r="BP204" s="105"/>
      <c r="BQ204" s="105"/>
      <c r="BR204" s="105"/>
      <c r="BS204" s="105"/>
      <c r="BT204" s="105"/>
      <c r="BU204" s="105"/>
      <c r="BV204" s="105"/>
      <c r="BW204" s="105"/>
      <c r="BX204" s="105"/>
      <c r="BY204" s="105"/>
      <c r="BZ204" s="105"/>
      <c r="CA204" s="105"/>
      <c r="CB204" s="105"/>
      <c r="CC204" s="105"/>
      <c r="CD204" s="105"/>
      <c r="CE204" s="105"/>
      <c r="CF204" s="105"/>
      <c r="CG204" s="105"/>
      <c r="CH204" s="105"/>
      <c r="CI204" s="105"/>
      <c r="CJ204" s="105"/>
      <c r="CK204" s="105"/>
      <c r="CL204" s="105"/>
      <c r="CM204" s="105"/>
      <c r="CN204" s="105"/>
      <c r="CO204" s="105"/>
      <c r="CP204" s="105"/>
      <c r="CQ204" s="105"/>
      <c r="CR204" s="105"/>
    </row>
    <row r="205" spans="1:96">
      <c r="A205" s="107"/>
      <c r="B205" s="107"/>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c r="AN205" s="105"/>
      <c r="AO205" s="105"/>
      <c r="AP205" s="105"/>
      <c r="AQ205" s="105"/>
      <c r="AR205" s="105"/>
      <c r="AS205" s="105"/>
      <c r="AT205" s="105"/>
      <c r="AU205" s="105"/>
      <c r="AV205" s="105"/>
      <c r="AW205" s="105"/>
      <c r="AX205" s="105"/>
      <c r="AY205" s="105"/>
      <c r="AZ205" s="105"/>
      <c r="BA205" s="105"/>
      <c r="BB205" s="105"/>
      <c r="BC205" s="105"/>
      <c r="BD205" s="105"/>
      <c r="BE205" s="105"/>
      <c r="BF205" s="105"/>
      <c r="BG205" s="105"/>
      <c r="BH205" s="105"/>
      <c r="BI205" s="106"/>
      <c r="BJ205" s="105"/>
      <c r="BK205" s="105"/>
      <c r="BL205" s="105"/>
      <c r="BM205" s="105"/>
      <c r="BN205" s="105"/>
      <c r="BO205" s="105"/>
      <c r="BP205" s="105"/>
      <c r="BQ205" s="105"/>
      <c r="BR205" s="105"/>
      <c r="BS205" s="105"/>
      <c r="BT205" s="105"/>
      <c r="BU205" s="105"/>
      <c r="BV205" s="105"/>
      <c r="BW205" s="105"/>
      <c r="BX205" s="105"/>
      <c r="BY205" s="105"/>
      <c r="BZ205" s="105"/>
      <c r="CA205" s="105"/>
      <c r="CB205" s="105"/>
      <c r="CC205" s="105"/>
      <c r="CD205" s="105"/>
      <c r="CE205" s="105"/>
      <c r="CF205" s="105"/>
      <c r="CG205" s="105"/>
      <c r="CH205" s="105"/>
      <c r="CI205" s="105"/>
      <c r="CJ205" s="105"/>
      <c r="CK205" s="105"/>
      <c r="CL205" s="105"/>
      <c r="CM205" s="105"/>
      <c r="CN205" s="105"/>
      <c r="CO205" s="105"/>
      <c r="CP205" s="105"/>
      <c r="CQ205" s="105"/>
      <c r="CR205" s="105"/>
    </row>
    <row r="206" spans="1:96">
      <c r="A206" s="107"/>
      <c r="B206" s="107"/>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c r="AN206" s="105"/>
      <c r="AO206" s="105"/>
      <c r="AP206" s="105"/>
      <c r="AQ206" s="105"/>
      <c r="AR206" s="105"/>
      <c r="AS206" s="105"/>
      <c r="AT206" s="105"/>
      <c r="AU206" s="105"/>
      <c r="AV206" s="105"/>
      <c r="AW206" s="105"/>
      <c r="AX206" s="105"/>
      <c r="AY206" s="105"/>
      <c r="AZ206" s="105"/>
      <c r="BA206" s="105"/>
      <c r="BB206" s="105"/>
      <c r="BC206" s="105"/>
      <c r="BD206" s="105"/>
      <c r="BE206" s="105"/>
      <c r="BF206" s="105"/>
      <c r="BG206" s="105"/>
      <c r="BH206" s="105"/>
      <c r="BI206" s="106"/>
      <c r="BJ206" s="105"/>
      <c r="BK206" s="105"/>
      <c r="BL206" s="105"/>
      <c r="BM206" s="105"/>
      <c r="BN206" s="105"/>
      <c r="BO206" s="105"/>
      <c r="BP206" s="105"/>
      <c r="BQ206" s="105"/>
      <c r="BR206" s="105"/>
      <c r="BS206" s="105"/>
      <c r="BT206" s="105"/>
      <c r="BU206" s="105"/>
      <c r="BV206" s="105"/>
      <c r="BW206" s="105"/>
      <c r="BX206" s="105"/>
      <c r="BY206" s="105"/>
      <c r="BZ206" s="105"/>
      <c r="CA206" s="105"/>
      <c r="CB206" s="105"/>
      <c r="CC206" s="105"/>
      <c r="CD206" s="105"/>
      <c r="CE206" s="105"/>
      <c r="CF206" s="105"/>
      <c r="CG206" s="105"/>
      <c r="CH206" s="105"/>
      <c r="CI206" s="105"/>
      <c r="CJ206" s="105"/>
      <c r="CK206" s="105"/>
      <c r="CL206" s="105"/>
      <c r="CM206" s="105"/>
      <c r="CN206" s="105"/>
      <c r="CO206" s="105"/>
      <c r="CP206" s="105"/>
      <c r="CQ206" s="105"/>
      <c r="CR206" s="105"/>
    </row>
    <row r="207" spans="1:96">
      <c r="A207" s="107"/>
      <c r="B207" s="107"/>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105"/>
      <c r="AU207" s="105"/>
      <c r="AV207" s="105"/>
      <c r="AW207" s="105"/>
      <c r="AX207" s="105"/>
      <c r="AY207" s="105"/>
      <c r="AZ207" s="105"/>
      <c r="BA207" s="105"/>
      <c r="BB207" s="105"/>
      <c r="BC207" s="105"/>
      <c r="BD207" s="105"/>
      <c r="BE207" s="105"/>
      <c r="BF207" s="105"/>
      <c r="BG207" s="105"/>
      <c r="BH207" s="105"/>
      <c r="BI207" s="106"/>
      <c r="BJ207" s="105"/>
      <c r="BK207" s="105"/>
      <c r="BL207" s="105"/>
      <c r="BM207" s="105"/>
      <c r="BN207" s="105"/>
      <c r="BO207" s="105"/>
      <c r="BP207" s="105"/>
      <c r="BQ207" s="105"/>
      <c r="BR207" s="105"/>
      <c r="BS207" s="105"/>
      <c r="BT207" s="105"/>
      <c r="BU207" s="105"/>
      <c r="BV207" s="105"/>
      <c r="BW207" s="105"/>
      <c r="BX207" s="105"/>
      <c r="BY207" s="105"/>
      <c r="BZ207" s="105"/>
      <c r="CA207" s="105"/>
      <c r="CB207" s="105"/>
      <c r="CC207" s="105"/>
      <c r="CD207" s="105"/>
      <c r="CE207" s="105"/>
      <c r="CF207" s="105"/>
      <c r="CG207" s="105"/>
      <c r="CH207" s="105"/>
      <c r="CI207" s="105"/>
      <c r="CJ207" s="105"/>
      <c r="CK207" s="105"/>
      <c r="CL207" s="105"/>
      <c r="CM207" s="105"/>
      <c r="CN207" s="105"/>
      <c r="CO207" s="105"/>
      <c r="CP207" s="105"/>
      <c r="CQ207" s="105"/>
      <c r="CR207" s="105"/>
    </row>
    <row r="208" spans="1:96">
      <c r="A208" s="107"/>
      <c r="B208" s="107"/>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c r="AY208" s="105"/>
      <c r="AZ208" s="105"/>
      <c r="BA208" s="105"/>
      <c r="BB208" s="105"/>
      <c r="BC208" s="105"/>
      <c r="BD208" s="105"/>
      <c r="BE208" s="105"/>
      <c r="BF208" s="105"/>
      <c r="BG208" s="105"/>
      <c r="BH208" s="105"/>
      <c r="BI208" s="106"/>
      <c r="BJ208" s="105"/>
      <c r="BK208" s="105"/>
      <c r="BL208" s="105"/>
      <c r="BM208" s="105"/>
      <c r="BN208" s="105"/>
      <c r="BO208" s="105"/>
      <c r="BP208" s="105"/>
      <c r="BQ208" s="105"/>
      <c r="BR208" s="105"/>
      <c r="BS208" s="105"/>
      <c r="BT208" s="105"/>
      <c r="BU208" s="105"/>
      <c r="BV208" s="105"/>
      <c r="BW208" s="105"/>
      <c r="BX208" s="105"/>
      <c r="BY208" s="105"/>
      <c r="BZ208" s="105"/>
      <c r="CA208" s="105"/>
      <c r="CB208" s="105"/>
      <c r="CC208" s="105"/>
      <c r="CD208" s="105"/>
      <c r="CE208" s="105"/>
      <c r="CF208" s="105"/>
      <c r="CG208" s="105"/>
      <c r="CH208" s="105"/>
      <c r="CI208" s="105"/>
      <c r="CJ208" s="105"/>
      <c r="CK208" s="105"/>
      <c r="CL208" s="105"/>
      <c r="CM208" s="105"/>
      <c r="CN208" s="105"/>
      <c r="CO208" s="105"/>
      <c r="CP208" s="105"/>
      <c r="CQ208" s="105"/>
      <c r="CR208" s="105"/>
    </row>
    <row r="209" spans="1:96">
      <c r="A209" s="107"/>
      <c r="B209" s="107"/>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c r="AN209" s="105"/>
      <c r="AO209" s="105"/>
      <c r="AP209" s="105"/>
      <c r="AQ209" s="105"/>
      <c r="AR209" s="105"/>
      <c r="AS209" s="105"/>
      <c r="AT209" s="105"/>
      <c r="AU209" s="105"/>
      <c r="AV209" s="105"/>
      <c r="AW209" s="105"/>
      <c r="AX209" s="105"/>
      <c r="AY209" s="105"/>
      <c r="AZ209" s="105"/>
      <c r="BA209" s="105"/>
      <c r="BB209" s="105"/>
      <c r="BC209" s="105"/>
      <c r="BD209" s="105"/>
      <c r="BE209" s="105"/>
      <c r="BF209" s="105"/>
      <c r="BG209" s="105"/>
      <c r="BH209" s="105"/>
      <c r="BI209" s="106"/>
      <c r="BJ209" s="105"/>
      <c r="BK209" s="105"/>
      <c r="BL209" s="105"/>
      <c r="BM209" s="105"/>
      <c r="BN209" s="105"/>
      <c r="BO209" s="105"/>
      <c r="BP209" s="105"/>
      <c r="BQ209" s="105"/>
      <c r="BR209" s="105"/>
      <c r="BS209" s="105"/>
      <c r="BT209" s="105"/>
      <c r="BU209" s="105"/>
      <c r="BV209" s="105"/>
      <c r="BW209" s="105"/>
      <c r="BX209" s="105"/>
      <c r="BY209" s="105"/>
      <c r="BZ209" s="105"/>
      <c r="CA209" s="105"/>
      <c r="CB209" s="105"/>
      <c r="CC209" s="105"/>
      <c r="CD209" s="105"/>
      <c r="CE209" s="105"/>
      <c r="CF209" s="105"/>
      <c r="CG209" s="105"/>
      <c r="CH209" s="105"/>
      <c r="CI209" s="105"/>
      <c r="CJ209" s="105"/>
      <c r="CK209" s="105"/>
      <c r="CL209" s="105"/>
      <c r="CM209" s="105"/>
      <c r="CN209" s="105"/>
      <c r="CO209" s="105"/>
      <c r="CP209" s="105"/>
      <c r="CQ209" s="105"/>
      <c r="CR209" s="105"/>
    </row>
    <row r="210" spans="1:96">
      <c r="A210" s="107"/>
      <c r="B210" s="107"/>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c r="AN210" s="105"/>
      <c r="AO210" s="105"/>
      <c r="AP210" s="105"/>
      <c r="AQ210" s="105"/>
      <c r="AR210" s="105"/>
      <c r="AS210" s="105"/>
      <c r="AT210" s="105"/>
      <c r="AU210" s="105"/>
      <c r="AV210" s="105"/>
      <c r="AW210" s="105"/>
      <c r="AX210" s="105"/>
      <c r="AY210" s="105"/>
      <c r="AZ210" s="105"/>
      <c r="BA210" s="105"/>
      <c r="BB210" s="105"/>
      <c r="BC210" s="105"/>
      <c r="BD210" s="105"/>
      <c r="BE210" s="105"/>
      <c r="BF210" s="105"/>
      <c r="BG210" s="105"/>
      <c r="BH210" s="105"/>
      <c r="BI210" s="106"/>
      <c r="BJ210" s="105"/>
      <c r="BK210" s="105"/>
      <c r="BL210" s="105"/>
      <c r="BM210" s="105"/>
      <c r="BN210" s="105"/>
      <c r="BO210" s="105"/>
      <c r="BP210" s="105"/>
      <c r="BQ210" s="105"/>
      <c r="BR210" s="105"/>
      <c r="BS210" s="105"/>
      <c r="BT210" s="105"/>
      <c r="BU210" s="105"/>
      <c r="BV210" s="105"/>
      <c r="BW210" s="105"/>
      <c r="BX210" s="105"/>
      <c r="BY210" s="105"/>
      <c r="BZ210" s="105"/>
      <c r="CA210" s="105"/>
      <c r="CB210" s="105"/>
      <c r="CC210" s="105"/>
      <c r="CD210" s="105"/>
      <c r="CE210" s="105"/>
      <c r="CF210" s="105"/>
      <c r="CG210" s="105"/>
      <c r="CH210" s="105"/>
      <c r="CI210" s="105"/>
      <c r="CJ210" s="105"/>
      <c r="CK210" s="105"/>
      <c r="CL210" s="105"/>
      <c r="CM210" s="105"/>
      <c r="CN210" s="105"/>
      <c r="CO210" s="105"/>
      <c r="CP210" s="105"/>
      <c r="CQ210" s="105"/>
      <c r="CR210" s="105"/>
    </row>
    <row r="211" spans="1:96">
      <c r="A211" s="107"/>
      <c r="B211" s="107"/>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c r="AN211" s="105"/>
      <c r="AO211" s="105"/>
      <c r="AP211" s="105"/>
      <c r="AQ211" s="105"/>
      <c r="AR211" s="105"/>
      <c r="AS211" s="105"/>
      <c r="AT211" s="105"/>
      <c r="AU211" s="105"/>
      <c r="AV211" s="105"/>
      <c r="AW211" s="105"/>
      <c r="AX211" s="105"/>
      <c r="AY211" s="105"/>
      <c r="AZ211" s="105"/>
      <c r="BA211" s="105"/>
      <c r="BB211" s="105"/>
      <c r="BC211" s="105"/>
      <c r="BD211" s="105"/>
      <c r="BE211" s="105"/>
      <c r="BF211" s="105"/>
      <c r="BG211" s="105"/>
      <c r="BH211" s="105"/>
      <c r="BI211" s="106"/>
      <c r="BJ211" s="105"/>
      <c r="BK211" s="105"/>
      <c r="BL211" s="105"/>
      <c r="BM211" s="105"/>
      <c r="BN211" s="105"/>
      <c r="BO211" s="105"/>
      <c r="BP211" s="105"/>
      <c r="BQ211" s="105"/>
      <c r="BR211" s="105"/>
      <c r="BS211" s="105"/>
      <c r="BT211" s="105"/>
      <c r="BU211" s="105"/>
      <c r="BV211" s="105"/>
      <c r="BW211" s="105"/>
      <c r="BX211" s="105"/>
      <c r="BY211" s="105"/>
      <c r="BZ211" s="105"/>
      <c r="CA211" s="105"/>
      <c r="CB211" s="105"/>
      <c r="CC211" s="105"/>
      <c r="CD211" s="105"/>
      <c r="CE211" s="105"/>
      <c r="CF211" s="105"/>
      <c r="CG211" s="105"/>
      <c r="CH211" s="105"/>
      <c r="CI211" s="105"/>
      <c r="CJ211" s="105"/>
      <c r="CK211" s="105"/>
      <c r="CL211" s="105"/>
      <c r="CM211" s="105"/>
      <c r="CN211" s="105"/>
      <c r="CO211" s="105"/>
      <c r="CP211" s="105"/>
      <c r="CQ211" s="105"/>
      <c r="CR211" s="105"/>
    </row>
    <row r="212" spans="1:96">
      <c r="A212" s="107"/>
      <c r="B212" s="107"/>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c r="AN212" s="105"/>
      <c r="AO212" s="105"/>
      <c r="AP212" s="105"/>
      <c r="AQ212" s="105"/>
      <c r="AR212" s="105"/>
      <c r="AS212" s="105"/>
      <c r="AT212" s="105"/>
      <c r="AU212" s="105"/>
      <c r="AV212" s="105"/>
      <c r="AW212" s="105"/>
      <c r="AX212" s="105"/>
      <c r="AY212" s="105"/>
      <c r="AZ212" s="105"/>
      <c r="BA212" s="105"/>
      <c r="BB212" s="105"/>
      <c r="BC212" s="105"/>
      <c r="BD212" s="105"/>
      <c r="BE212" s="105"/>
      <c r="BF212" s="105"/>
      <c r="BG212" s="105"/>
      <c r="BH212" s="105"/>
      <c r="BI212" s="106"/>
      <c r="BJ212" s="105"/>
      <c r="BK212" s="105"/>
      <c r="BL212" s="105"/>
      <c r="BM212" s="105"/>
      <c r="BN212" s="105"/>
      <c r="BO212" s="105"/>
      <c r="BP212" s="105"/>
      <c r="BQ212" s="105"/>
      <c r="BR212" s="105"/>
      <c r="BS212" s="105"/>
      <c r="BT212" s="105"/>
      <c r="BU212" s="105"/>
      <c r="BV212" s="105"/>
      <c r="BW212" s="105"/>
      <c r="BX212" s="105"/>
      <c r="BY212" s="105"/>
      <c r="BZ212" s="105"/>
      <c r="CA212" s="105"/>
      <c r="CB212" s="105"/>
      <c r="CC212" s="105"/>
      <c r="CD212" s="105"/>
      <c r="CE212" s="105"/>
      <c r="CF212" s="105"/>
      <c r="CG212" s="105"/>
      <c r="CH212" s="105"/>
      <c r="CI212" s="105"/>
      <c r="CJ212" s="105"/>
      <c r="CK212" s="105"/>
      <c r="CL212" s="105"/>
      <c r="CM212" s="105"/>
      <c r="CN212" s="105"/>
      <c r="CO212" s="105"/>
      <c r="CP212" s="105"/>
      <c r="CQ212" s="105"/>
      <c r="CR212" s="105"/>
    </row>
    <row r="213" spans="1:96">
      <c r="A213" s="107"/>
      <c r="B213" s="107"/>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c r="AN213" s="105"/>
      <c r="AO213" s="105"/>
      <c r="AP213" s="105"/>
      <c r="AQ213" s="105"/>
      <c r="AR213" s="105"/>
      <c r="AS213" s="105"/>
      <c r="AT213" s="105"/>
      <c r="AU213" s="105"/>
      <c r="AV213" s="105"/>
      <c r="AW213" s="105"/>
      <c r="AX213" s="105"/>
      <c r="AY213" s="105"/>
      <c r="AZ213" s="105"/>
      <c r="BA213" s="105"/>
      <c r="BB213" s="105"/>
      <c r="BC213" s="105"/>
      <c r="BD213" s="105"/>
      <c r="BE213" s="105"/>
      <c r="BF213" s="105"/>
      <c r="BG213" s="105"/>
      <c r="BH213" s="105"/>
      <c r="BI213" s="106"/>
      <c r="BJ213" s="105"/>
      <c r="BK213" s="105"/>
      <c r="BL213" s="105"/>
      <c r="BM213" s="105"/>
      <c r="BN213" s="105"/>
      <c r="BO213" s="105"/>
      <c r="BP213" s="105"/>
      <c r="BQ213" s="105"/>
      <c r="BR213" s="105"/>
      <c r="BS213" s="105"/>
      <c r="BT213" s="105"/>
      <c r="BU213" s="105"/>
      <c r="BV213" s="105"/>
      <c r="BW213" s="105"/>
      <c r="BX213" s="105"/>
      <c r="BY213" s="105"/>
      <c r="BZ213" s="105"/>
      <c r="CA213" s="105"/>
      <c r="CB213" s="105"/>
      <c r="CC213" s="105"/>
      <c r="CD213" s="105"/>
      <c r="CE213" s="105"/>
      <c r="CF213" s="105"/>
      <c r="CG213" s="105"/>
      <c r="CH213" s="105"/>
      <c r="CI213" s="105"/>
      <c r="CJ213" s="105"/>
      <c r="CK213" s="105"/>
      <c r="CL213" s="105"/>
      <c r="CM213" s="105"/>
      <c r="CN213" s="105"/>
      <c r="CO213" s="105"/>
      <c r="CP213" s="105"/>
      <c r="CQ213" s="105"/>
      <c r="CR213" s="105"/>
    </row>
    <row r="214" spans="1:96">
      <c r="A214" s="107"/>
      <c r="B214" s="107"/>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c r="AN214" s="105"/>
      <c r="AO214" s="105"/>
      <c r="AP214" s="105"/>
      <c r="AQ214" s="105"/>
      <c r="AR214" s="105"/>
      <c r="AS214" s="105"/>
      <c r="AT214" s="105"/>
      <c r="AU214" s="105"/>
      <c r="AV214" s="105"/>
      <c r="AW214" s="105"/>
      <c r="AX214" s="105"/>
      <c r="AY214" s="105"/>
      <c r="AZ214" s="105"/>
      <c r="BA214" s="105"/>
      <c r="BB214" s="105"/>
      <c r="BC214" s="105"/>
      <c r="BD214" s="105"/>
      <c r="BE214" s="105"/>
      <c r="BF214" s="105"/>
      <c r="BG214" s="105"/>
      <c r="BH214" s="105"/>
      <c r="BI214" s="106"/>
      <c r="BJ214" s="105"/>
      <c r="BK214" s="105"/>
      <c r="BL214" s="105"/>
      <c r="BM214" s="105"/>
      <c r="BN214" s="105"/>
      <c r="BO214" s="105"/>
      <c r="BP214" s="105"/>
      <c r="BQ214" s="105"/>
      <c r="BR214" s="105"/>
      <c r="BS214" s="105"/>
      <c r="BT214" s="105"/>
      <c r="BU214" s="105"/>
      <c r="BV214" s="105"/>
      <c r="BW214" s="105"/>
      <c r="BX214" s="105"/>
      <c r="BY214" s="105"/>
      <c r="BZ214" s="105"/>
      <c r="CA214" s="105"/>
      <c r="CB214" s="105"/>
      <c r="CC214" s="105"/>
      <c r="CD214" s="105"/>
      <c r="CE214" s="105"/>
      <c r="CF214" s="105"/>
      <c r="CG214" s="105"/>
      <c r="CH214" s="105"/>
      <c r="CI214" s="105"/>
      <c r="CJ214" s="105"/>
      <c r="CK214" s="105"/>
      <c r="CL214" s="105"/>
      <c r="CM214" s="105"/>
      <c r="CN214" s="105"/>
      <c r="CO214" s="105"/>
      <c r="CP214" s="105"/>
      <c r="CQ214" s="105"/>
      <c r="CR214" s="105"/>
    </row>
    <row r="215" spans="1:96">
      <c r="A215" s="107"/>
      <c r="B215" s="107"/>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c r="AN215" s="105"/>
      <c r="AO215" s="105"/>
      <c r="AP215" s="105"/>
      <c r="AQ215" s="105"/>
      <c r="AR215" s="105"/>
      <c r="AS215" s="105"/>
      <c r="AT215" s="105"/>
      <c r="AU215" s="105"/>
      <c r="AV215" s="105"/>
      <c r="AW215" s="105"/>
      <c r="AX215" s="105"/>
      <c r="AY215" s="105"/>
      <c r="AZ215" s="105"/>
      <c r="BA215" s="105"/>
      <c r="BB215" s="105"/>
      <c r="BC215" s="105"/>
      <c r="BD215" s="105"/>
      <c r="BE215" s="105"/>
      <c r="BF215" s="105"/>
      <c r="BG215" s="105"/>
      <c r="BH215" s="105"/>
      <c r="BI215" s="106"/>
      <c r="BJ215" s="105"/>
      <c r="BK215" s="105"/>
      <c r="BL215" s="105"/>
      <c r="BM215" s="105"/>
      <c r="BN215" s="105"/>
      <c r="BO215" s="105"/>
      <c r="BP215" s="105"/>
      <c r="BQ215" s="105"/>
      <c r="BR215" s="105"/>
      <c r="BS215" s="105"/>
      <c r="BT215" s="105"/>
      <c r="BU215" s="105"/>
      <c r="BV215" s="105"/>
      <c r="BW215" s="105"/>
      <c r="BX215" s="105"/>
      <c r="BY215" s="105"/>
      <c r="BZ215" s="105"/>
      <c r="CA215" s="105"/>
      <c r="CB215" s="105"/>
      <c r="CC215" s="105"/>
      <c r="CD215" s="105"/>
      <c r="CE215" s="105"/>
      <c r="CF215" s="105"/>
      <c r="CG215" s="105"/>
      <c r="CH215" s="105"/>
      <c r="CI215" s="105"/>
      <c r="CJ215" s="105"/>
      <c r="CK215" s="105"/>
      <c r="CL215" s="105"/>
      <c r="CM215" s="105"/>
      <c r="CN215" s="105"/>
      <c r="CO215" s="105"/>
      <c r="CP215" s="105"/>
      <c r="CQ215" s="105"/>
      <c r="CR215" s="105"/>
    </row>
    <row r="216" spans="1:96">
      <c r="A216" s="107"/>
      <c r="B216" s="107"/>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c r="AN216" s="105"/>
      <c r="AO216" s="105"/>
      <c r="AP216" s="105"/>
      <c r="AQ216" s="105"/>
      <c r="AR216" s="105"/>
      <c r="AS216" s="105"/>
      <c r="AT216" s="105"/>
      <c r="AU216" s="105"/>
      <c r="AV216" s="105"/>
      <c r="AW216" s="105"/>
      <c r="AX216" s="105"/>
      <c r="AY216" s="105"/>
      <c r="AZ216" s="105"/>
      <c r="BA216" s="105"/>
      <c r="BB216" s="105"/>
      <c r="BC216" s="105"/>
      <c r="BD216" s="105"/>
      <c r="BE216" s="105"/>
      <c r="BF216" s="105"/>
      <c r="BG216" s="105"/>
      <c r="BH216" s="105"/>
      <c r="BI216" s="106"/>
      <c r="BJ216" s="105"/>
      <c r="BK216" s="105"/>
      <c r="BL216" s="105"/>
      <c r="BM216" s="105"/>
      <c r="BN216" s="105"/>
      <c r="BO216" s="105"/>
      <c r="BP216" s="105"/>
      <c r="BQ216" s="105"/>
      <c r="BR216" s="105"/>
      <c r="BS216" s="105"/>
      <c r="BT216" s="105"/>
      <c r="BU216" s="105"/>
      <c r="BV216" s="105"/>
      <c r="BW216" s="105"/>
      <c r="BX216" s="105"/>
      <c r="BY216" s="105"/>
      <c r="BZ216" s="105"/>
      <c r="CA216" s="105"/>
      <c r="CB216" s="105"/>
      <c r="CC216" s="105"/>
      <c r="CD216" s="105"/>
      <c r="CE216" s="105"/>
      <c r="CF216" s="105"/>
      <c r="CG216" s="105"/>
      <c r="CH216" s="105"/>
      <c r="CI216" s="105"/>
      <c r="CJ216" s="105"/>
      <c r="CK216" s="105"/>
      <c r="CL216" s="105"/>
      <c r="CM216" s="105"/>
      <c r="CN216" s="105"/>
      <c r="CO216" s="105"/>
      <c r="CP216" s="105"/>
      <c r="CQ216" s="105"/>
      <c r="CR216" s="105"/>
    </row>
    <row r="217" spans="1:96">
      <c r="A217" s="107"/>
      <c r="B217" s="107"/>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c r="AN217" s="105"/>
      <c r="AO217" s="105"/>
      <c r="AP217" s="105"/>
      <c r="AQ217" s="105"/>
      <c r="AR217" s="105"/>
      <c r="AS217" s="105"/>
      <c r="AT217" s="105"/>
      <c r="AU217" s="105"/>
      <c r="AV217" s="105"/>
      <c r="AW217" s="105"/>
      <c r="AX217" s="105"/>
      <c r="AY217" s="105"/>
      <c r="AZ217" s="105"/>
      <c r="BA217" s="105"/>
      <c r="BB217" s="105"/>
      <c r="BC217" s="105"/>
      <c r="BD217" s="105"/>
      <c r="BE217" s="105"/>
      <c r="BF217" s="105"/>
      <c r="BG217" s="105"/>
      <c r="BH217" s="105"/>
      <c r="BI217" s="106"/>
      <c r="BJ217" s="105"/>
      <c r="BK217" s="105"/>
      <c r="BL217" s="105"/>
      <c r="BM217" s="105"/>
      <c r="BN217" s="105"/>
      <c r="BO217" s="105"/>
      <c r="BP217" s="105"/>
      <c r="BQ217" s="105"/>
      <c r="BR217" s="105"/>
      <c r="BS217" s="105"/>
      <c r="BT217" s="105"/>
      <c r="BU217" s="105"/>
      <c r="BV217" s="105"/>
      <c r="BW217" s="105"/>
      <c r="BX217" s="105"/>
      <c r="BY217" s="105"/>
      <c r="BZ217" s="105"/>
      <c r="CA217" s="105"/>
      <c r="CB217" s="105"/>
      <c r="CC217" s="105"/>
      <c r="CD217" s="105"/>
      <c r="CE217" s="105"/>
      <c r="CF217" s="105"/>
      <c r="CG217" s="105"/>
      <c r="CH217" s="105"/>
      <c r="CI217" s="105"/>
      <c r="CJ217" s="105"/>
      <c r="CK217" s="105"/>
      <c r="CL217" s="105"/>
      <c r="CM217" s="105"/>
      <c r="CN217" s="105"/>
      <c r="CO217" s="105"/>
      <c r="CP217" s="105"/>
      <c r="CQ217" s="105"/>
      <c r="CR217" s="105"/>
    </row>
    <row r="218" spans="1:96">
      <c r="A218" s="107"/>
      <c r="B218" s="107"/>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5"/>
      <c r="BE218" s="105"/>
      <c r="BF218" s="105"/>
      <c r="BG218" s="105"/>
      <c r="BH218" s="105"/>
      <c r="BI218" s="106"/>
      <c r="BJ218" s="105"/>
      <c r="BK218" s="105"/>
      <c r="BL218" s="105"/>
      <c r="BM218" s="105"/>
      <c r="BN218" s="105"/>
      <c r="BO218" s="105"/>
      <c r="BP218" s="105"/>
      <c r="BQ218" s="105"/>
      <c r="BR218" s="105"/>
      <c r="BS218" s="105"/>
      <c r="BT218" s="105"/>
      <c r="BU218" s="105"/>
      <c r="BV218" s="105"/>
      <c r="BW218" s="105"/>
      <c r="BX218" s="105"/>
      <c r="BY218" s="105"/>
      <c r="BZ218" s="105"/>
      <c r="CA218" s="105"/>
      <c r="CB218" s="105"/>
      <c r="CC218" s="105"/>
      <c r="CD218" s="105"/>
      <c r="CE218" s="105"/>
      <c r="CF218" s="105"/>
      <c r="CG218" s="105"/>
      <c r="CH218" s="105"/>
      <c r="CI218" s="105"/>
      <c r="CJ218" s="105"/>
      <c r="CK218" s="105"/>
      <c r="CL218" s="105"/>
      <c r="CM218" s="105"/>
      <c r="CN218" s="105"/>
      <c r="CO218" s="105"/>
      <c r="CP218" s="105"/>
      <c r="CQ218" s="105"/>
      <c r="CR218" s="105"/>
    </row>
    <row r="219" spans="1:96">
      <c r="A219" s="107"/>
      <c r="B219" s="107"/>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c r="AN219" s="105"/>
      <c r="AO219" s="105"/>
      <c r="AP219" s="105"/>
      <c r="AQ219" s="105"/>
      <c r="AR219" s="105"/>
      <c r="AS219" s="105"/>
      <c r="AT219" s="105"/>
      <c r="AU219" s="105"/>
      <c r="AV219" s="105"/>
      <c r="AW219" s="105"/>
      <c r="AX219" s="105"/>
      <c r="AY219" s="105"/>
      <c r="AZ219" s="105"/>
      <c r="BA219" s="105"/>
      <c r="BB219" s="105"/>
      <c r="BC219" s="105"/>
      <c r="BD219" s="105"/>
      <c r="BE219" s="105"/>
      <c r="BF219" s="105"/>
      <c r="BG219" s="105"/>
      <c r="BH219" s="105"/>
      <c r="BI219" s="106"/>
      <c r="BJ219" s="105"/>
      <c r="BK219" s="105"/>
      <c r="BL219" s="105"/>
      <c r="BM219" s="105"/>
      <c r="BN219" s="105"/>
      <c r="BO219" s="105"/>
      <c r="BP219" s="105"/>
      <c r="BQ219" s="105"/>
      <c r="BR219" s="105"/>
      <c r="BS219" s="105"/>
      <c r="BT219" s="105"/>
      <c r="BU219" s="105"/>
      <c r="BV219" s="105"/>
      <c r="BW219" s="105"/>
      <c r="BX219" s="105"/>
      <c r="BY219" s="105"/>
      <c r="BZ219" s="105"/>
      <c r="CA219" s="105"/>
      <c r="CB219" s="105"/>
      <c r="CC219" s="105"/>
      <c r="CD219" s="105"/>
      <c r="CE219" s="105"/>
      <c r="CF219" s="105"/>
      <c r="CG219" s="105"/>
      <c r="CH219" s="105"/>
      <c r="CI219" s="105"/>
      <c r="CJ219" s="105"/>
      <c r="CK219" s="105"/>
      <c r="CL219" s="105"/>
      <c r="CM219" s="105"/>
      <c r="CN219" s="105"/>
      <c r="CO219" s="105"/>
      <c r="CP219" s="105"/>
      <c r="CQ219" s="105"/>
      <c r="CR219" s="105"/>
    </row>
    <row r="220" spans="1:96">
      <c r="A220" s="107"/>
      <c r="B220" s="107"/>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6"/>
      <c r="BJ220" s="105"/>
      <c r="BK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c r="CR220" s="105"/>
    </row>
    <row r="221" spans="1:96">
      <c r="A221" s="107"/>
      <c r="B221" s="107"/>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c r="AN221" s="105"/>
      <c r="AO221" s="105"/>
      <c r="AP221" s="105"/>
      <c r="AQ221" s="105"/>
      <c r="AR221" s="105"/>
      <c r="AS221" s="105"/>
      <c r="AT221" s="105"/>
      <c r="AU221" s="105"/>
      <c r="AV221" s="105"/>
      <c r="AW221" s="105"/>
      <c r="AX221" s="105"/>
      <c r="AY221" s="105"/>
      <c r="AZ221" s="105"/>
      <c r="BA221" s="105"/>
      <c r="BB221" s="105"/>
      <c r="BC221" s="105"/>
      <c r="BD221" s="105"/>
      <c r="BE221" s="105"/>
      <c r="BF221" s="105"/>
      <c r="BG221" s="105"/>
      <c r="BH221" s="105"/>
      <c r="BI221" s="106"/>
      <c r="BJ221" s="105"/>
      <c r="BK221" s="105"/>
      <c r="BL221" s="105"/>
      <c r="BM221" s="105"/>
      <c r="BN221" s="105"/>
      <c r="BO221" s="105"/>
      <c r="BP221" s="105"/>
      <c r="BQ221" s="105"/>
      <c r="BR221" s="105"/>
      <c r="BS221" s="105"/>
      <c r="BT221" s="105"/>
      <c r="BU221" s="105"/>
      <c r="BV221" s="105"/>
      <c r="BW221" s="105"/>
      <c r="BX221" s="105"/>
      <c r="BY221" s="105"/>
      <c r="BZ221" s="105"/>
      <c r="CA221" s="105"/>
      <c r="CB221" s="105"/>
      <c r="CC221" s="105"/>
      <c r="CD221" s="105"/>
      <c r="CE221" s="105"/>
      <c r="CF221" s="105"/>
      <c r="CG221" s="105"/>
      <c r="CH221" s="105"/>
      <c r="CI221" s="105"/>
      <c r="CJ221" s="105"/>
      <c r="CK221" s="105"/>
      <c r="CL221" s="105"/>
      <c r="CM221" s="105"/>
      <c r="CN221" s="105"/>
      <c r="CO221" s="105"/>
      <c r="CP221" s="105"/>
      <c r="CQ221" s="105"/>
      <c r="CR221" s="105"/>
    </row>
    <row r="222" spans="1:96">
      <c r="A222" s="107"/>
      <c r="B222" s="107"/>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105"/>
      <c r="AU222" s="105"/>
      <c r="AV222" s="105"/>
      <c r="AW222" s="105"/>
      <c r="AX222" s="105"/>
      <c r="AY222" s="105"/>
      <c r="AZ222" s="105"/>
      <c r="BA222" s="105"/>
      <c r="BB222" s="105"/>
      <c r="BC222" s="105"/>
      <c r="BD222" s="105"/>
      <c r="BE222" s="105"/>
      <c r="BF222" s="105"/>
      <c r="BG222" s="105"/>
      <c r="BH222" s="105"/>
      <c r="BI222" s="106"/>
      <c r="BJ222" s="105"/>
      <c r="BK222" s="105"/>
      <c r="BL222" s="105"/>
      <c r="BM222" s="105"/>
      <c r="BN222" s="105"/>
      <c r="BO222" s="105"/>
      <c r="BP222" s="105"/>
      <c r="BQ222" s="105"/>
      <c r="BR222" s="105"/>
      <c r="BS222" s="105"/>
      <c r="BT222" s="105"/>
      <c r="BU222" s="105"/>
      <c r="BV222" s="105"/>
      <c r="BW222" s="105"/>
      <c r="BX222" s="105"/>
      <c r="BY222" s="105"/>
      <c r="BZ222" s="105"/>
      <c r="CA222" s="105"/>
      <c r="CB222" s="105"/>
      <c r="CC222" s="105"/>
      <c r="CD222" s="105"/>
      <c r="CE222" s="105"/>
      <c r="CF222" s="105"/>
      <c r="CG222" s="105"/>
      <c r="CH222" s="105"/>
      <c r="CI222" s="105"/>
      <c r="CJ222" s="105"/>
      <c r="CK222" s="105"/>
      <c r="CL222" s="105"/>
      <c r="CM222" s="105"/>
      <c r="CN222" s="105"/>
      <c r="CO222" s="105"/>
      <c r="CP222" s="105"/>
      <c r="CQ222" s="105"/>
      <c r="CR222" s="105"/>
    </row>
    <row r="223" spans="1:96">
      <c r="A223" s="107"/>
      <c r="B223" s="107"/>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c r="AN223" s="105"/>
      <c r="AO223" s="105"/>
      <c r="AP223" s="105"/>
      <c r="AQ223" s="105"/>
      <c r="AR223" s="105"/>
      <c r="AS223" s="105"/>
      <c r="AT223" s="105"/>
      <c r="AU223" s="105"/>
      <c r="AV223" s="105"/>
      <c r="AW223" s="105"/>
      <c r="AX223" s="105"/>
      <c r="AY223" s="105"/>
      <c r="AZ223" s="105"/>
      <c r="BA223" s="105"/>
      <c r="BB223" s="105"/>
      <c r="BC223" s="105"/>
      <c r="BD223" s="105"/>
      <c r="BE223" s="105"/>
      <c r="BF223" s="105"/>
      <c r="BG223" s="105"/>
      <c r="BH223" s="105"/>
      <c r="BI223" s="106"/>
      <c r="BJ223" s="105"/>
      <c r="BK223" s="105"/>
      <c r="BL223" s="105"/>
      <c r="BM223" s="105"/>
      <c r="BN223" s="105"/>
      <c r="BO223" s="105"/>
      <c r="BP223" s="105"/>
      <c r="BQ223" s="105"/>
      <c r="BR223" s="105"/>
      <c r="BS223" s="105"/>
      <c r="BT223" s="105"/>
      <c r="BU223" s="105"/>
      <c r="BV223" s="105"/>
      <c r="BW223" s="105"/>
      <c r="BX223" s="105"/>
      <c r="BY223" s="105"/>
      <c r="BZ223" s="105"/>
      <c r="CA223" s="105"/>
      <c r="CB223" s="105"/>
      <c r="CC223" s="105"/>
      <c r="CD223" s="105"/>
      <c r="CE223" s="105"/>
      <c r="CF223" s="105"/>
      <c r="CG223" s="105"/>
      <c r="CH223" s="105"/>
      <c r="CI223" s="105"/>
      <c r="CJ223" s="105"/>
      <c r="CK223" s="105"/>
      <c r="CL223" s="105"/>
      <c r="CM223" s="105"/>
      <c r="CN223" s="105"/>
      <c r="CO223" s="105"/>
      <c r="CP223" s="105"/>
      <c r="CQ223" s="105"/>
      <c r="CR223" s="105"/>
    </row>
    <row r="224" spans="1:96">
      <c r="A224" s="107"/>
      <c r="B224" s="107"/>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c r="AN224" s="105"/>
      <c r="AO224" s="105"/>
      <c r="AP224" s="105"/>
      <c r="AQ224" s="105"/>
      <c r="AR224" s="105"/>
      <c r="AS224" s="105"/>
      <c r="AT224" s="105"/>
      <c r="AU224" s="105"/>
      <c r="AV224" s="105"/>
      <c r="AW224" s="105"/>
      <c r="AX224" s="105"/>
      <c r="AY224" s="105"/>
      <c r="AZ224" s="105"/>
      <c r="BA224" s="105"/>
      <c r="BB224" s="105"/>
      <c r="BC224" s="105"/>
      <c r="BD224" s="105"/>
      <c r="BE224" s="105"/>
      <c r="BF224" s="105"/>
      <c r="BG224" s="105"/>
      <c r="BH224" s="105"/>
      <c r="BI224" s="106"/>
      <c r="BJ224" s="105"/>
      <c r="BK224" s="105"/>
      <c r="BL224" s="105"/>
      <c r="BM224" s="105"/>
      <c r="BN224" s="105"/>
      <c r="BO224" s="105"/>
      <c r="BP224" s="105"/>
      <c r="BQ224" s="105"/>
      <c r="BR224" s="105"/>
      <c r="BS224" s="105"/>
      <c r="BT224" s="105"/>
      <c r="BU224" s="105"/>
      <c r="BV224" s="105"/>
      <c r="BW224" s="105"/>
      <c r="BX224" s="105"/>
      <c r="BY224" s="105"/>
      <c r="BZ224" s="105"/>
      <c r="CA224" s="105"/>
      <c r="CB224" s="105"/>
      <c r="CC224" s="105"/>
      <c r="CD224" s="105"/>
      <c r="CE224" s="105"/>
      <c r="CF224" s="105"/>
      <c r="CG224" s="105"/>
      <c r="CH224" s="105"/>
      <c r="CI224" s="105"/>
      <c r="CJ224" s="105"/>
      <c r="CK224" s="105"/>
      <c r="CL224" s="105"/>
      <c r="CM224" s="105"/>
      <c r="CN224" s="105"/>
      <c r="CO224" s="105"/>
      <c r="CP224" s="105"/>
      <c r="CQ224" s="105"/>
      <c r="CR224" s="105"/>
    </row>
    <row r="225" spans="1:96">
      <c r="A225" s="107"/>
      <c r="B225" s="107"/>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c r="AN225" s="105"/>
      <c r="AO225" s="105"/>
      <c r="AP225" s="105"/>
      <c r="AQ225" s="105"/>
      <c r="AR225" s="105"/>
      <c r="AS225" s="105"/>
      <c r="AT225" s="105"/>
      <c r="AU225" s="105"/>
      <c r="AV225" s="105"/>
      <c r="AW225" s="105"/>
      <c r="AX225" s="105"/>
      <c r="AY225" s="105"/>
      <c r="AZ225" s="105"/>
      <c r="BA225" s="105"/>
      <c r="BB225" s="105"/>
      <c r="BC225" s="105"/>
      <c r="BD225" s="105"/>
      <c r="BE225" s="105"/>
      <c r="BF225" s="105"/>
      <c r="BG225" s="105"/>
      <c r="BH225" s="105"/>
      <c r="BI225" s="106"/>
      <c r="BJ225" s="105"/>
      <c r="BK225" s="105"/>
      <c r="BL225" s="105"/>
      <c r="BM225" s="105"/>
      <c r="BN225" s="105"/>
      <c r="BO225" s="105"/>
      <c r="BP225" s="105"/>
      <c r="BQ225" s="105"/>
      <c r="BR225" s="105"/>
      <c r="BS225" s="105"/>
      <c r="BT225" s="105"/>
      <c r="BU225" s="105"/>
      <c r="BV225" s="105"/>
      <c r="BW225" s="105"/>
      <c r="BX225" s="105"/>
      <c r="BY225" s="105"/>
      <c r="BZ225" s="105"/>
      <c r="CA225" s="105"/>
      <c r="CB225" s="105"/>
      <c r="CC225" s="105"/>
      <c r="CD225" s="105"/>
      <c r="CE225" s="105"/>
      <c r="CF225" s="105"/>
      <c r="CG225" s="105"/>
      <c r="CH225" s="105"/>
      <c r="CI225" s="105"/>
      <c r="CJ225" s="105"/>
      <c r="CK225" s="105"/>
      <c r="CL225" s="105"/>
      <c r="CM225" s="105"/>
      <c r="CN225" s="105"/>
      <c r="CO225" s="105"/>
      <c r="CP225" s="105"/>
      <c r="CQ225" s="105"/>
      <c r="CR225" s="105"/>
    </row>
    <row r="226" spans="1:96">
      <c r="A226" s="107"/>
      <c r="B226" s="107"/>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c r="AN226" s="105"/>
      <c r="AO226" s="105"/>
      <c r="AP226" s="105"/>
      <c r="AQ226" s="105"/>
      <c r="AR226" s="105"/>
      <c r="AS226" s="105"/>
      <c r="AT226" s="105"/>
      <c r="AU226" s="105"/>
      <c r="AV226" s="105"/>
      <c r="AW226" s="105"/>
      <c r="AX226" s="105"/>
      <c r="AY226" s="105"/>
      <c r="AZ226" s="105"/>
      <c r="BA226" s="105"/>
      <c r="BB226" s="105"/>
      <c r="BC226" s="105"/>
      <c r="BD226" s="105"/>
      <c r="BE226" s="105"/>
      <c r="BF226" s="105"/>
      <c r="BG226" s="105"/>
      <c r="BH226" s="105"/>
      <c r="BI226" s="106"/>
      <c r="BJ226" s="105"/>
      <c r="BK226" s="105"/>
      <c r="BL226" s="105"/>
      <c r="BM226" s="105"/>
      <c r="BN226" s="105"/>
      <c r="BO226" s="105"/>
      <c r="BP226" s="105"/>
      <c r="BQ226" s="105"/>
      <c r="BR226" s="105"/>
      <c r="BS226" s="105"/>
      <c r="BT226" s="105"/>
      <c r="BU226" s="105"/>
      <c r="BV226" s="105"/>
      <c r="BW226" s="105"/>
      <c r="BX226" s="105"/>
      <c r="BY226" s="105"/>
      <c r="BZ226" s="105"/>
      <c r="CA226" s="105"/>
      <c r="CB226" s="105"/>
      <c r="CC226" s="105"/>
      <c r="CD226" s="105"/>
      <c r="CE226" s="105"/>
      <c r="CF226" s="105"/>
      <c r="CG226" s="105"/>
      <c r="CH226" s="105"/>
      <c r="CI226" s="105"/>
      <c r="CJ226" s="105"/>
      <c r="CK226" s="105"/>
      <c r="CL226" s="105"/>
      <c r="CM226" s="105"/>
      <c r="CN226" s="105"/>
      <c r="CO226" s="105"/>
      <c r="CP226" s="105"/>
      <c r="CQ226" s="105"/>
      <c r="CR226" s="105"/>
    </row>
    <row r="227" spans="1:96">
      <c r="A227" s="107"/>
      <c r="B227" s="107"/>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c r="AN227" s="105"/>
      <c r="AO227" s="105"/>
      <c r="AP227" s="105"/>
      <c r="AQ227" s="105"/>
      <c r="AR227" s="105"/>
      <c r="AS227" s="105"/>
      <c r="AT227" s="105"/>
      <c r="AU227" s="105"/>
      <c r="AV227" s="105"/>
      <c r="AW227" s="105"/>
      <c r="AX227" s="105"/>
      <c r="AY227" s="105"/>
      <c r="AZ227" s="105"/>
      <c r="BA227" s="105"/>
      <c r="BB227" s="105"/>
      <c r="BC227" s="105"/>
      <c r="BD227" s="105"/>
      <c r="BE227" s="105"/>
      <c r="BF227" s="105"/>
      <c r="BG227" s="105"/>
      <c r="BH227" s="105"/>
      <c r="BI227" s="106"/>
      <c r="BJ227" s="105"/>
      <c r="BK227" s="105"/>
      <c r="BL227" s="105"/>
      <c r="BM227" s="105"/>
      <c r="BN227" s="105"/>
      <c r="BO227" s="105"/>
      <c r="BP227" s="105"/>
      <c r="BQ227" s="105"/>
      <c r="BR227" s="105"/>
      <c r="BS227" s="105"/>
      <c r="BT227" s="105"/>
      <c r="BU227" s="105"/>
      <c r="BV227" s="105"/>
      <c r="BW227" s="105"/>
      <c r="BX227" s="105"/>
      <c r="BY227" s="105"/>
      <c r="BZ227" s="105"/>
      <c r="CA227" s="105"/>
      <c r="CB227" s="105"/>
      <c r="CC227" s="105"/>
      <c r="CD227" s="105"/>
      <c r="CE227" s="105"/>
      <c r="CF227" s="105"/>
      <c r="CG227" s="105"/>
      <c r="CH227" s="105"/>
      <c r="CI227" s="105"/>
      <c r="CJ227" s="105"/>
      <c r="CK227" s="105"/>
      <c r="CL227" s="105"/>
      <c r="CM227" s="105"/>
      <c r="CN227" s="105"/>
      <c r="CO227" s="105"/>
      <c r="CP227" s="105"/>
      <c r="CQ227" s="105"/>
      <c r="CR227" s="105"/>
    </row>
    <row r="228" spans="1:96">
      <c r="A228" s="107"/>
      <c r="B228" s="107"/>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c r="AN228" s="105"/>
      <c r="AO228" s="105"/>
      <c r="AP228" s="105"/>
      <c r="AQ228" s="105"/>
      <c r="AR228" s="105"/>
      <c r="AS228" s="105"/>
      <c r="AT228" s="105"/>
      <c r="AU228" s="105"/>
      <c r="AV228" s="105"/>
      <c r="AW228" s="105"/>
      <c r="AX228" s="105"/>
      <c r="AY228" s="105"/>
      <c r="AZ228" s="105"/>
      <c r="BA228" s="105"/>
      <c r="BB228" s="105"/>
      <c r="BC228" s="105"/>
      <c r="BD228" s="105"/>
      <c r="BE228" s="105"/>
      <c r="BF228" s="105"/>
      <c r="BG228" s="105"/>
      <c r="BH228" s="105"/>
      <c r="BI228" s="106"/>
      <c r="BJ228" s="105"/>
      <c r="BK228" s="105"/>
      <c r="BL228" s="105"/>
      <c r="BM228" s="105"/>
      <c r="BN228" s="105"/>
      <c r="BO228" s="105"/>
      <c r="BP228" s="105"/>
      <c r="BQ228" s="105"/>
      <c r="BR228" s="105"/>
      <c r="BS228" s="105"/>
      <c r="BT228" s="105"/>
      <c r="BU228" s="105"/>
      <c r="BV228" s="105"/>
      <c r="BW228" s="105"/>
      <c r="BX228" s="105"/>
      <c r="BY228" s="105"/>
      <c r="BZ228" s="105"/>
      <c r="CA228" s="105"/>
      <c r="CB228" s="105"/>
      <c r="CC228" s="105"/>
      <c r="CD228" s="105"/>
      <c r="CE228" s="105"/>
      <c r="CF228" s="105"/>
      <c r="CG228" s="105"/>
      <c r="CH228" s="105"/>
      <c r="CI228" s="105"/>
      <c r="CJ228" s="105"/>
      <c r="CK228" s="105"/>
      <c r="CL228" s="105"/>
      <c r="CM228" s="105"/>
      <c r="CN228" s="105"/>
      <c r="CO228" s="105"/>
      <c r="CP228" s="105"/>
      <c r="CQ228" s="105"/>
      <c r="CR228" s="105"/>
    </row>
    <row r="229" spans="1:96">
      <c r="A229" s="107"/>
      <c r="B229" s="107"/>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c r="AN229" s="105"/>
      <c r="AO229" s="105"/>
      <c r="AP229" s="105"/>
      <c r="AQ229" s="105"/>
      <c r="AR229" s="105"/>
      <c r="AS229" s="105"/>
      <c r="AT229" s="105"/>
      <c r="AU229" s="105"/>
      <c r="AV229" s="105"/>
      <c r="AW229" s="105"/>
      <c r="AX229" s="105"/>
      <c r="AY229" s="105"/>
      <c r="AZ229" s="105"/>
      <c r="BA229" s="105"/>
      <c r="BB229" s="105"/>
      <c r="BC229" s="105"/>
      <c r="BD229" s="105"/>
      <c r="BE229" s="105"/>
      <c r="BF229" s="105"/>
      <c r="BG229" s="105"/>
      <c r="BH229" s="105"/>
      <c r="BI229" s="106"/>
      <c r="BJ229" s="105"/>
      <c r="BK229" s="105"/>
      <c r="BL229" s="105"/>
      <c r="BM229" s="105"/>
      <c r="BN229" s="105"/>
      <c r="BO229" s="105"/>
      <c r="BP229" s="105"/>
      <c r="BQ229" s="105"/>
      <c r="BR229" s="105"/>
      <c r="BS229" s="105"/>
      <c r="BT229" s="105"/>
      <c r="BU229" s="105"/>
      <c r="BV229" s="105"/>
      <c r="BW229" s="105"/>
      <c r="BX229" s="105"/>
      <c r="BY229" s="105"/>
      <c r="BZ229" s="105"/>
      <c r="CA229" s="105"/>
      <c r="CB229" s="105"/>
      <c r="CC229" s="105"/>
      <c r="CD229" s="105"/>
      <c r="CE229" s="105"/>
      <c r="CF229" s="105"/>
      <c r="CG229" s="105"/>
      <c r="CH229" s="105"/>
      <c r="CI229" s="105"/>
      <c r="CJ229" s="105"/>
      <c r="CK229" s="105"/>
      <c r="CL229" s="105"/>
      <c r="CM229" s="105"/>
      <c r="CN229" s="105"/>
      <c r="CO229" s="105"/>
      <c r="CP229" s="105"/>
      <c r="CQ229" s="105"/>
      <c r="CR229" s="105"/>
    </row>
    <row r="230" spans="1:96">
      <c r="A230" s="107"/>
      <c r="B230" s="107"/>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c r="AN230" s="105"/>
      <c r="AO230" s="105"/>
      <c r="AP230" s="105"/>
      <c r="AQ230" s="105"/>
      <c r="AR230" s="105"/>
      <c r="AS230" s="105"/>
      <c r="AT230" s="105"/>
      <c r="AU230" s="105"/>
      <c r="AV230" s="105"/>
      <c r="AW230" s="105"/>
      <c r="AX230" s="105"/>
      <c r="AY230" s="105"/>
      <c r="AZ230" s="105"/>
      <c r="BA230" s="105"/>
      <c r="BB230" s="105"/>
      <c r="BC230" s="105"/>
      <c r="BD230" s="105"/>
      <c r="BE230" s="105"/>
      <c r="BF230" s="105"/>
      <c r="BG230" s="105"/>
      <c r="BH230" s="105"/>
      <c r="BI230" s="106"/>
      <c r="BJ230" s="105"/>
      <c r="BK230" s="105"/>
      <c r="BL230" s="105"/>
      <c r="BM230" s="105"/>
      <c r="BN230" s="105"/>
      <c r="BO230" s="105"/>
      <c r="BP230" s="105"/>
      <c r="BQ230" s="105"/>
      <c r="BR230" s="105"/>
      <c r="BS230" s="105"/>
      <c r="BT230" s="105"/>
      <c r="BU230" s="105"/>
      <c r="BV230" s="105"/>
      <c r="BW230" s="105"/>
      <c r="BX230" s="105"/>
      <c r="BY230" s="105"/>
      <c r="BZ230" s="105"/>
      <c r="CA230" s="105"/>
      <c r="CB230" s="105"/>
      <c r="CC230" s="105"/>
      <c r="CD230" s="105"/>
      <c r="CE230" s="105"/>
      <c r="CF230" s="105"/>
      <c r="CG230" s="105"/>
      <c r="CH230" s="105"/>
      <c r="CI230" s="105"/>
      <c r="CJ230" s="105"/>
      <c r="CK230" s="105"/>
      <c r="CL230" s="105"/>
      <c r="CM230" s="105"/>
      <c r="CN230" s="105"/>
      <c r="CO230" s="105"/>
      <c r="CP230" s="105"/>
      <c r="CQ230" s="105"/>
      <c r="CR230" s="105"/>
    </row>
    <row r="231" spans="1:96">
      <c r="A231" s="107"/>
      <c r="B231" s="107"/>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c r="AN231" s="105"/>
      <c r="AO231" s="105"/>
      <c r="AP231" s="105"/>
      <c r="AQ231" s="105"/>
      <c r="AR231" s="105"/>
      <c r="AS231" s="105"/>
      <c r="AT231" s="105"/>
      <c r="AU231" s="105"/>
      <c r="AV231" s="105"/>
      <c r="AW231" s="105"/>
      <c r="AX231" s="105"/>
      <c r="AY231" s="105"/>
      <c r="AZ231" s="105"/>
      <c r="BA231" s="105"/>
      <c r="BB231" s="105"/>
      <c r="BC231" s="105"/>
      <c r="BD231" s="105"/>
      <c r="BE231" s="105"/>
      <c r="BF231" s="105"/>
      <c r="BG231" s="105"/>
      <c r="BH231" s="105"/>
      <c r="BI231" s="106"/>
      <c r="BJ231" s="105"/>
      <c r="BK231" s="105"/>
      <c r="BL231" s="105"/>
      <c r="BM231" s="105"/>
      <c r="BN231" s="105"/>
      <c r="BO231" s="105"/>
      <c r="BP231" s="105"/>
      <c r="BQ231" s="105"/>
      <c r="BR231" s="105"/>
      <c r="BS231" s="105"/>
      <c r="BT231" s="105"/>
      <c r="BU231" s="105"/>
      <c r="BV231" s="105"/>
      <c r="BW231" s="105"/>
      <c r="BX231" s="105"/>
      <c r="BY231" s="105"/>
      <c r="BZ231" s="105"/>
      <c r="CA231" s="105"/>
      <c r="CB231" s="105"/>
      <c r="CC231" s="105"/>
      <c r="CD231" s="105"/>
      <c r="CE231" s="105"/>
      <c r="CF231" s="105"/>
      <c r="CG231" s="105"/>
      <c r="CH231" s="105"/>
      <c r="CI231" s="105"/>
      <c r="CJ231" s="105"/>
      <c r="CK231" s="105"/>
      <c r="CL231" s="105"/>
      <c r="CM231" s="105"/>
      <c r="CN231" s="105"/>
      <c r="CO231" s="105"/>
      <c r="CP231" s="105"/>
      <c r="CQ231" s="105"/>
      <c r="CR231" s="105"/>
    </row>
    <row r="232" spans="1:96">
      <c r="A232" s="107"/>
      <c r="B232" s="107"/>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c r="AR232" s="105"/>
      <c r="AS232" s="105"/>
      <c r="AT232" s="105"/>
      <c r="AU232" s="105"/>
      <c r="AV232" s="105"/>
      <c r="AW232" s="105"/>
      <c r="AX232" s="105"/>
      <c r="AY232" s="105"/>
      <c r="AZ232" s="105"/>
      <c r="BA232" s="105"/>
      <c r="BB232" s="105"/>
      <c r="BC232" s="105"/>
      <c r="BD232" s="105"/>
      <c r="BE232" s="105"/>
      <c r="BF232" s="105"/>
      <c r="BG232" s="105"/>
      <c r="BH232" s="105"/>
      <c r="BI232" s="106"/>
      <c r="BJ232" s="105"/>
      <c r="BK232" s="105"/>
      <c r="BL232" s="105"/>
      <c r="BM232" s="105"/>
      <c r="BN232" s="105"/>
      <c r="BO232" s="105"/>
      <c r="BP232" s="105"/>
      <c r="BQ232" s="105"/>
      <c r="BR232" s="105"/>
      <c r="BS232" s="105"/>
      <c r="BT232" s="105"/>
      <c r="BU232" s="105"/>
      <c r="BV232" s="105"/>
      <c r="BW232" s="105"/>
      <c r="BX232" s="105"/>
      <c r="BY232" s="105"/>
      <c r="BZ232" s="105"/>
      <c r="CA232" s="105"/>
      <c r="CB232" s="105"/>
      <c r="CC232" s="105"/>
      <c r="CD232" s="105"/>
      <c r="CE232" s="105"/>
      <c r="CF232" s="105"/>
      <c r="CG232" s="105"/>
      <c r="CH232" s="105"/>
      <c r="CI232" s="105"/>
      <c r="CJ232" s="105"/>
      <c r="CK232" s="105"/>
      <c r="CL232" s="105"/>
      <c r="CM232" s="105"/>
      <c r="CN232" s="105"/>
      <c r="CO232" s="105"/>
      <c r="CP232" s="105"/>
      <c r="CQ232" s="105"/>
      <c r="CR232" s="105"/>
    </row>
    <row r="233" spans="1:96">
      <c r="A233" s="107"/>
      <c r="B233" s="107"/>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5"/>
      <c r="AT233" s="105"/>
      <c r="AU233" s="105"/>
      <c r="AV233" s="105"/>
      <c r="AW233" s="105"/>
      <c r="AX233" s="105"/>
      <c r="AY233" s="105"/>
      <c r="AZ233" s="105"/>
      <c r="BA233" s="105"/>
      <c r="BB233" s="105"/>
      <c r="BC233" s="105"/>
      <c r="BD233" s="105"/>
      <c r="BE233" s="105"/>
      <c r="BF233" s="105"/>
      <c r="BG233" s="105"/>
      <c r="BH233" s="105"/>
      <c r="BI233" s="106"/>
      <c r="BJ233" s="105"/>
      <c r="BK233" s="105"/>
      <c r="BL233" s="105"/>
      <c r="BM233" s="105"/>
      <c r="BN233" s="105"/>
      <c r="BO233" s="105"/>
      <c r="BP233" s="105"/>
      <c r="BQ233" s="105"/>
      <c r="BR233" s="105"/>
      <c r="BS233" s="105"/>
      <c r="BT233" s="105"/>
      <c r="BU233" s="105"/>
      <c r="BV233" s="105"/>
      <c r="BW233" s="105"/>
      <c r="BX233" s="105"/>
      <c r="BY233" s="105"/>
      <c r="BZ233" s="105"/>
      <c r="CA233" s="105"/>
      <c r="CB233" s="105"/>
      <c r="CC233" s="105"/>
      <c r="CD233" s="105"/>
      <c r="CE233" s="105"/>
      <c r="CF233" s="105"/>
      <c r="CG233" s="105"/>
      <c r="CH233" s="105"/>
      <c r="CI233" s="105"/>
      <c r="CJ233" s="105"/>
      <c r="CK233" s="105"/>
      <c r="CL233" s="105"/>
      <c r="CM233" s="105"/>
      <c r="CN233" s="105"/>
      <c r="CO233" s="105"/>
      <c r="CP233" s="105"/>
      <c r="CQ233" s="105"/>
      <c r="CR233" s="105"/>
    </row>
    <row r="234" spans="1:96">
      <c r="A234" s="107"/>
      <c r="B234" s="107"/>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c r="AN234" s="105"/>
      <c r="AO234" s="105"/>
      <c r="AP234" s="105"/>
      <c r="AQ234" s="105"/>
      <c r="AR234" s="105"/>
      <c r="AS234" s="105"/>
      <c r="AT234" s="105"/>
      <c r="AU234" s="105"/>
      <c r="AV234" s="105"/>
      <c r="AW234" s="105"/>
      <c r="AX234" s="105"/>
      <c r="AY234" s="105"/>
      <c r="AZ234" s="105"/>
      <c r="BA234" s="105"/>
      <c r="BB234" s="105"/>
      <c r="BC234" s="105"/>
      <c r="BD234" s="105"/>
      <c r="BE234" s="105"/>
      <c r="BF234" s="105"/>
      <c r="BG234" s="105"/>
      <c r="BH234" s="105"/>
      <c r="BI234" s="106"/>
      <c r="BJ234" s="105"/>
      <c r="BK234" s="105"/>
      <c r="BL234" s="105"/>
      <c r="BM234" s="105"/>
      <c r="BN234" s="105"/>
      <c r="BO234" s="105"/>
      <c r="BP234" s="105"/>
      <c r="BQ234" s="105"/>
      <c r="BR234" s="105"/>
      <c r="BS234" s="105"/>
      <c r="BT234" s="105"/>
      <c r="BU234" s="105"/>
      <c r="BV234" s="105"/>
      <c r="BW234" s="105"/>
      <c r="BX234" s="105"/>
      <c r="BY234" s="105"/>
      <c r="BZ234" s="105"/>
      <c r="CA234" s="105"/>
      <c r="CB234" s="105"/>
      <c r="CC234" s="105"/>
      <c r="CD234" s="105"/>
      <c r="CE234" s="105"/>
      <c r="CF234" s="105"/>
      <c r="CG234" s="105"/>
      <c r="CH234" s="105"/>
      <c r="CI234" s="105"/>
      <c r="CJ234" s="105"/>
      <c r="CK234" s="105"/>
      <c r="CL234" s="105"/>
      <c r="CM234" s="105"/>
      <c r="CN234" s="105"/>
      <c r="CO234" s="105"/>
      <c r="CP234" s="105"/>
      <c r="CQ234" s="105"/>
      <c r="CR234" s="105"/>
    </row>
    <row r="235" spans="1:96">
      <c r="A235" s="107"/>
      <c r="B235" s="107"/>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c r="AN235" s="105"/>
      <c r="AO235" s="105"/>
      <c r="AP235" s="105"/>
      <c r="AQ235" s="105"/>
      <c r="AR235" s="105"/>
      <c r="AS235" s="105"/>
      <c r="AT235" s="105"/>
      <c r="AU235" s="105"/>
      <c r="AV235" s="105"/>
      <c r="AW235" s="105"/>
      <c r="AX235" s="105"/>
      <c r="AY235" s="105"/>
      <c r="AZ235" s="105"/>
      <c r="BA235" s="105"/>
      <c r="BB235" s="105"/>
      <c r="BC235" s="105"/>
      <c r="BD235" s="105"/>
      <c r="BE235" s="105"/>
      <c r="BF235" s="105"/>
      <c r="BG235" s="105"/>
      <c r="BH235" s="105"/>
      <c r="BI235" s="106"/>
      <c r="BJ235" s="105"/>
      <c r="BK235" s="105"/>
      <c r="BL235" s="105"/>
      <c r="BM235" s="105"/>
      <c r="BN235" s="105"/>
      <c r="BO235" s="105"/>
      <c r="BP235" s="105"/>
      <c r="BQ235" s="105"/>
      <c r="BR235" s="105"/>
      <c r="BS235" s="105"/>
      <c r="BT235" s="105"/>
      <c r="BU235" s="105"/>
      <c r="BV235" s="105"/>
      <c r="BW235" s="105"/>
      <c r="BX235" s="105"/>
      <c r="BY235" s="105"/>
      <c r="BZ235" s="105"/>
      <c r="CA235" s="105"/>
      <c r="CB235" s="105"/>
      <c r="CC235" s="105"/>
      <c r="CD235" s="105"/>
      <c r="CE235" s="105"/>
      <c r="CF235" s="105"/>
      <c r="CG235" s="105"/>
      <c r="CH235" s="105"/>
      <c r="CI235" s="105"/>
      <c r="CJ235" s="105"/>
      <c r="CK235" s="105"/>
      <c r="CL235" s="105"/>
      <c r="CM235" s="105"/>
      <c r="CN235" s="105"/>
      <c r="CO235" s="105"/>
      <c r="CP235" s="105"/>
      <c r="CQ235" s="105"/>
      <c r="CR235" s="105"/>
    </row>
    <row r="236" spans="1:96">
      <c r="A236" s="107"/>
      <c r="B236" s="107"/>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c r="AN236" s="105"/>
      <c r="AO236" s="105"/>
      <c r="AP236" s="105"/>
      <c r="AQ236" s="105"/>
      <c r="AR236" s="105"/>
      <c r="AS236" s="105"/>
      <c r="AT236" s="105"/>
      <c r="AU236" s="105"/>
      <c r="AV236" s="105"/>
      <c r="AW236" s="105"/>
      <c r="AX236" s="105"/>
      <c r="AY236" s="105"/>
      <c r="AZ236" s="105"/>
      <c r="BA236" s="105"/>
      <c r="BB236" s="105"/>
      <c r="BC236" s="105"/>
      <c r="BD236" s="105"/>
      <c r="BE236" s="105"/>
      <c r="BF236" s="105"/>
      <c r="BG236" s="105"/>
      <c r="BH236" s="105"/>
      <c r="BI236" s="106"/>
      <c r="BJ236" s="105"/>
      <c r="BK236" s="105"/>
      <c r="BL236" s="105"/>
      <c r="BM236" s="105"/>
      <c r="BN236" s="105"/>
      <c r="BO236" s="105"/>
      <c r="BP236" s="105"/>
      <c r="BQ236" s="105"/>
      <c r="BR236" s="105"/>
      <c r="BS236" s="105"/>
      <c r="BT236" s="105"/>
      <c r="BU236" s="105"/>
      <c r="BV236" s="105"/>
      <c r="BW236" s="105"/>
      <c r="BX236" s="105"/>
      <c r="BY236" s="105"/>
      <c r="BZ236" s="105"/>
      <c r="CA236" s="105"/>
      <c r="CB236" s="105"/>
      <c r="CC236" s="105"/>
      <c r="CD236" s="105"/>
      <c r="CE236" s="105"/>
      <c r="CF236" s="105"/>
      <c r="CG236" s="105"/>
      <c r="CH236" s="105"/>
      <c r="CI236" s="105"/>
      <c r="CJ236" s="105"/>
      <c r="CK236" s="105"/>
      <c r="CL236" s="105"/>
      <c r="CM236" s="105"/>
      <c r="CN236" s="105"/>
      <c r="CO236" s="105"/>
      <c r="CP236" s="105"/>
      <c r="CQ236" s="105"/>
      <c r="CR236" s="105"/>
    </row>
    <row r="237" spans="1:96">
      <c r="A237" s="107"/>
      <c r="B237" s="107"/>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c r="AN237" s="105"/>
      <c r="AO237" s="105"/>
      <c r="AP237" s="105"/>
      <c r="AQ237" s="105"/>
      <c r="AR237" s="105"/>
      <c r="AS237" s="105"/>
      <c r="AT237" s="105"/>
      <c r="AU237" s="105"/>
      <c r="AV237" s="105"/>
      <c r="AW237" s="105"/>
      <c r="AX237" s="105"/>
      <c r="AY237" s="105"/>
      <c r="AZ237" s="105"/>
      <c r="BA237" s="105"/>
      <c r="BB237" s="105"/>
      <c r="BC237" s="105"/>
      <c r="BD237" s="105"/>
      <c r="BE237" s="105"/>
      <c r="BF237" s="105"/>
      <c r="BG237" s="105"/>
      <c r="BH237" s="105"/>
      <c r="BI237" s="106"/>
      <c r="BJ237" s="105"/>
      <c r="BK237" s="105"/>
      <c r="BL237" s="105"/>
      <c r="BM237" s="105"/>
      <c r="BN237" s="105"/>
      <c r="BO237" s="105"/>
      <c r="BP237" s="105"/>
      <c r="BQ237" s="105"/>
      <c r="BR237" s="105"/>
      <c r="BS237" s="105"/>
      <c r="BT237" s="105"/>
      <c r="BU237" s="105"/>
      <c r="BV237" s="105"/>
      <c r="BW237" s="105"/>
      <c r="BX237" s="105"/>
      <c r="BY237" s="105"/>
      <c r="BZ237" s="105"/>
      <c r="CA237" s="105"/>
      <c r="CB237" s="105"/>
      <c r="CC237" s="105"/>
      <c r="CD237" s="105"/>
      <c r="CE237" s="105"/>
      <c r="CF237" s="105"/>
      <c r="CG237" s="105"/>
      <c r="CH237" s="105"/>
      <c r="CI237" s="105"/>
      <c r="CJ237" s="105"/>
      <c r="CK237" s="105"/>
      <c r="CL237" s="105"/>
      <c r="CM237" s="105"/>
      <c r="CN237" s="105"/>
      <c r="CO237" s="105"/>
      <c r="CP237" s="105"/>
      <c r="CQ237" s="105"/>
      <c r="CR237" s="105"/>
    </row>
    <row r="238" spans="1:96">
      <c r="A238" s="107"/>
      <c r="B238" s="107"/>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c r="AN238" s="105"/>
      <c r="AO238" s="105"/>
      <c r="AP238" s="105"/>
      <c r="AQ238" s="105"/>
      <c r="AR238" s="105"/>
      <c r="AS238" s="105"/>
      <c r="AT238" s="105"/>
      <c r="AU238" s="105"/>
      <c r="AV238" s="105"/>
      <c r="AW238" s="105"/>
      <c r="AX238" s="105"/>
      <c r="AY238" s="105"/>
      <c r="AZ238" s="105"/>
      <c r="BA238" s="105"/>
      <c r="BB238" s="105"/>
      <c r="BC238" s="105"/>
      <c r="BD238" s="105"/>
      <c r="BE238" s="105"/>
      <c r="BF238" s="105"/>
      <c r="BG238" s="105"/>
      <c r="BH238" s="105"/>
      <c r="BI238" s="106"/>
      <c r="BJ238" s="105"/>
      <c r="BK238" s="105"/>
      <c r="BL238" s="105"/>
      <c r="BM238" s="105"/>
      <c r="BN238" s="105"/>
      <c r="BO238" s="105"/>
      <c r="BP238" s="105"/>
      <c r="BQ238" s="105"/>
      <c r="BR238" s="105"/>
      <c r="BS238" s="105"/>
      <c r="BT238" s="105"/>
      <c r="BU238" s="105"/>
      <c r="BV238" s="105"/>
      <c r="BW238" s="105"/>
      <c r="BX238" s="105"/>
      <c r="BY238" s="105"/>
      <c r="BZ238" s="105"/>
      <c r="CA238" s="105"/>
      <c r="CB238" s="105"/>
      <c r="CC238" s="105"/>
      <c r="CD238" s="105"/>
      <c r="CE238" s="105"/>
      <c r="CF238" s="105"/>
      <c r="CG238" s="105"/>
      <c r="CH238" s="105"/>
      <c r="CI238" s="105"/>
      <c r="CJ238" s="105"/>
      <c r="CK238" s="105"/>
      <c r="CL238" s="105"/>
      <c r="CM238" s="105"/>
      <c r="CN238" s="105"/>
      <c r="CO238" s="105"/>
      <c r="CP238" s="105"/>
      <c r="CQ238" s="105"/>
      <c r="CR238" s="105"/>
    </row>
    <row r="239" spans="1:96">
      <c r="A239" s="107"/>
      <c r="B239" s="107"/>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c r="AN239" s="105"/>
      <c r="AO239" s="105"/>
      <c r="AP239" s="105"/>
      <c r="AQ239" s="105"/>
      <c r="AR239" s="105"/>
      <c r="AS239" s="105"/>
      <c r="AT239" s="105"/>
      <c r="AU239" s="105"/>
      <c r="AV239" s="105"/>
      <c r="AW239" s="105"/>
      <c r="AX239" s="105"/>
      <c r="AY239" s="105"/>
      <c r="AZ239" s="105"/>
      <c r="BA239" s="105"/>
      <c r="BB239" s="105"/>
      <c r="BC239" s="105"/>
      <c r="BD239" s="105"/>
      <c r="BE239" s="105"/>
      <c r="BF239" s="105"/>
      <c r="BG239" s="105"/>
      <c r="BH239" s="105"/>
      <c r="BI239" s="106"/>
      <c r="BJ239" s="105"/>
      <c r="BK239" s="105"/>
      <c r="BL239" s="105"/>
      <c r="BM239" s="105"/>
      <c r="BN239" s="105"/>
      <c r="BO239" s="105"/>
      <c r="BP239" s="105"/>
      <c r="BQ239" s="105"/>
      <c r="BR239" s="105"/>
      <c r="BS239" s="105"/>
      <c r="BT239" s="105"/>
      <c r="BU239" s="105"/>
      <c r="BV239" s="105"/>
      <c r="BW239" s="105"/>
      <c r="BX239" s="105"/>
      <c r="BY239" s="105"/>
      <c r="BZ239" s="105"/>
      <c r="CA239" s="105"/>
      <c r="CB239" s="105"/>
      <c r="CC239" s="105"/>
      <c r="CD239" s="105"/>
      <c r="CE239" s="105"/>
      <c r="CF239" s="105"/>
      <c r="CG239" s="105"/>
      <c r="CH239" s="105"/>
      <c r="CI239" s="105"/>
      <c r="CJ239" s="105"/>
      <c r="CK239" s="105"/>
      <c r="CL239" s="105"/>
      <c r="CM239" s="105"/>
      <c r="CN239" s="105"/>
      <c r="CO239" s="105"/>
      <c r="CP239" s="105"/>
      <c r="CQ239" s="105"/>
      <c r="CR239" s="105"/>
    </row>
    <row r="240" spans="1:96">
      <c r="A240" s="107"/>
      <c r="B240" s="107"/>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c r="AN240" s="105"/>
      <c r="AO240" s="105"/>
      <c r="AP240" s="105"/>
      <c r="AQ240" s="105"/>
      <c r="AR240" s="105"/>
      <c r="AS240" s="105"/>
      <c r="AT240" s="105"/>
      <c r="AU240" s="105"/>
      <c r="AV240" s="105"/>
      <c r="AW240" s="105"/>
      <c r="AX240" s="105"/>
      <c r="AY240" s="105"/>
      <c r="AZ240" s="105"/>
      <c r="BA240" s="105"/>
      <c r="BB240" s="105"/>
      <c r="BC240" s="105"/>
      <c r="BD240" s="105"/>
      <c r="BE240" s="105"/>
      <c r="BF240" s="105"/>
      <c r="BG240" s="105"/>
      <c r="BH240" s="105"/>
      <c r="BI240" s="106"/>
      <c r="BJ240" s="105"/>
      <c r="BK240" s="105"/>
      <c r="BL240" s="105"/>
      <c r="BM240" s="105"/>
      <c r="BN240" s="105"/>
      <c r="BO240" s="105"/>
      <c r="BP240" s="105"/>
      <c r="BQ240" s="105"/>
      <c r="BR240" s="105"/>
      <c r="BS240" s="105"/>
      <c r="BT240" s="105"/>
      <c r="BU240" s="105"/>
      <c r="BV240" s="105"/>
      <c r="BW240" s="105"/>
      <c r="BX240" s="105"/>
      <c r="BY240" s="105"/>
      <c r="BZ240" s="105"/>
      <c r="CA240" s="105"/>
      <c r="CB240" s="105"/>
      <c r="CC240" s="105"/>
      <c r="CD240" s="105"/>
      <c r="CE240" s="105"/>
      <c r="CF240" s="105"/>
      <c r="CG240" s="105"/>
      <c r="CH240" s="105"/>
      <c r="CI240" s="105"/>
      <c r="CJ240" s="105"/>
      <c r="CK240" s="105"/>
      <c r="CL240" s="105"/>
      <c r="CM240" s="105"/>
      <c r="CN240" s="105"/>
      <c r="CO240" s="105"/>
      <c r="CP240" s="105"/>
      <c r="CQ240" s="105"/>
      <c r="CR240" s="105"/>
    </row>
    <row r="241" spans="1:96">
      <c r="A241" s="107"/>
      <c r="B241" s="107"/>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c r="AN241" s="105"/>
      <c r="AO241" s="105"/>
      <c r="AP241" s="105"/>
      <c r="AQ241" s="105"/>
      <c r="AR241" s="105"/>
      <c r="AS241" s="105"/>
      <c r="AT241" s="105"/>
      <c r="AU241" s="105"/>
      <c r="AV241" s="105"/>
      <c r="AW241" s="105"/>
      <c r="AX241" s="105"/>
      <c r="AY241" s="105"/>
      <c r="AZ241" s="105"/>
      <c r="BA241" s="105"/>
      <c r="BB241" s="105"/>
      <c r="BC241" s="105"/>
      <c r="BD241" s="105"/>
      <c r="BE241" s="105"/>
      <c r="BF241" s="105"/>
      <c r="BG241" s="105"/>
      <c r="BH241" s="105"/>
      <c r="BI241" s="106"/>
      <c r="BJ241" s="105"/>
      <c r="BK241" s="105"/>
      <c r="BL241" s="105"/>
      <c r="BM241" s="105"/>
      <c r="BN241" s="105"/>
      <c r="BO241" s="105"/>
      <c r="BP241" s="105"/>
      <c r="BQ241" s="105"/>
      <c r="BR241" s="105"/>
      <c r="BS241" s="105"/>
      <c r="BT241" s="105"/>
      <c r="BU241" s="105"/>
      <c r="BV241" s="105"/>
      <c r="BW241" s="105"/>
      <c r="BX241" s="105"/>
      <c r="BY241" s="105"/>
      <c r="BZ241" s="105"/>
      <c r="CA241" s="105"/>
      <c r="CB241" s="105"/>
      <c r="CC241" s="105"/>
      <c r="CD241" s="105"/>
      <c r="CE241" s="105"/>
      <c r="CF241" s="105"/>
      <c r="CG241" s="105"/>
      <c r="CH241" s="105"/>
      <c r="CI241" s="105"/>
      <c r="CJ241" s="105"/>
      <c r="CK241" s="105"/>
      <c r="CL241" s="105"/>
      <c r="CM241" s="105"/>
      <c r="CN241" s="105"/>
      <c r="CO241" s="105"/>
      <c r="CP241" s="105"/>
      <c r="CQ241" s="105"/>
      <c r="CR241" s="105"/>
    </row>
    <row r="242" spans="1:96">
      <c r="A242" s="107"/>
      <c r="B242" s="107"/>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c r="AN242" s="105"/>
      <c r="AO242" s="105"/>
      <c r="AP242" s="105"/>
      <c r="AQ242" s="105"/>
      <c r="AR242" s="105"/>
      <c r="AS242" s="105"/>
      <c r="AT242" s="105"/>
      <c r="AU242" s="105"/>
      <c r="AV242" s="105"/>
      <c r="AW242" s="105"/>
      <c r="AX242" s="105"/>
      <c r="AY242" s="105"/>
      <c r="AZ242" s="105"/>
      <c r="BA242" s="105"/>
      <c r="BB242" s="105"/>
      <c r="BC242" s="105"/>
      <c r="BD242" s="105"/>
      <c r="BE242" s="105"/>
      <c r="BF242" s="105"/>
      <c r="BG242" s="105"/>
      <c r="BH242" s="105"/>
      <c r="BI242" s="106"/>
      <c r="BJ242" s="105"/>
      <c r="BK242" s="105"/>
      <c r="BL242" s="105"/>
      <c r="BM242" s="105"/>
      <c r="BN242" s="105"/>
      <c r="BO242" s="105"/>
      <c r="BP242" s="105"/>
      <c r="BQ242" s="105"/>
      <c r="BR242" s="105"/>
      <c r="BS242" s="105"/>
      <c r="BT242" s="105"/>
      <c r="BU242" s="105"/>
      <c r="BV242" s="105"/>
      <c r="BW242" s="105"/>
      <c r="BX242" s="105"/>
      <c r="BY242" s="105"/>
      <c r="BZ242" s="105"/>
      <c r="CA242" s="105"/>
      <c r="CB242" s="105"/>
      <c r="CC242" s="105"/>
      <c r="CD242" s="105"/>
      <c r="CE242" s="105"/>
      <c r="CF242" s="105"/>
      <c r="CG242" s="105"/>
      <c r="CH242" s="105"/>
      <c r="CI242" s="105"/>
      <c r="CJ242" s="105"/>
      <c r="CK242" s="105"/>
      <c r="CL242" s="105"/>
      <c r="CM242" s="105"/>
      <c r="CN242" s="105"/>
      <c r="CO242" s="105"/>
      <c r="CP242" s="105"/>
      <c r="CQ242" s="105"/>
      <c r="CR242" s="105"/>
    </row>
    <row r="243" spans="1:96">
      <c r="A243" s="107"/>
      <c r="B243" s="107"/>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c r="AN243" s="105"/>
      <c r="AO243" s="105"/>
      <c r="AP243" s="105"/>
      <c r="AQ243" s="105"/>
      <c r="AR243" s="105"/>
      <c r="AS243" s="105"/>
      <c r="AT243" s="105"/>
      <c r="AU243" s="105"/>
      <c r="AV243" s="105"/>
      <c r="AW243" s="105"/>
      <c r="AX243" s="105"/>
      <c r="AY243" s="105"/>
      <c r="AZ243" s="105"/>
      <c r="BA243" s="105"/>
      <c r="BB243" s="105"/>
      <c r="BC243" s="105"/>
      <c r="BD243" s="105"/>
      <c r="BE243" s="105"/>
      <c r="BF243" s="105"/>
      <c r="BG243" s="105"/>
      <c r="BH243" s="105"/>
      <c r="BI243" s="106"/>
      <c r="BJ243" s="105"/>
      <c r="BK243" s="105"/>
      <c r="BL243" s="105"/>
      <c r="BM243" s="105"/>
      <c r="BN243" s="105"/>
      <c r="BO243" s="105"/>
      <c r="BP243" s="105"/>
      <c r="BQ243" s="105"/>
      <c r="BR243" s="105"/>
      <c r="BS243" s="105"/>
      <c r="BT243" s="105"/>
      <c r="BU243" s="105"/>
      <c r="BV243" s="105"/>
      <c r="BW243" s="105"/>
      <c r="BX243" s="105"/>
      <c r="BY243" s="105"/>
      <c r="BZ243" s="105"/>
      <c r="CA243" s="105"/>
      <c r="CB243" s="105"/>
      <c r="CC243" s="105"/>
      <c r="CD243" s="105"/>
      <c r="CE243" s="105"/>
      <c r="CF243" s="105"/>
      <c r="CG243" s="105"/>
      <c r="CH243" s="105"/>
      <c r="CI243" s="105"/>
      <c r="CJ243" s="105"/>
      <c r="CK243" s="105"/>
      <c r="CL243" s="105"/>
      <c r="CM243" s="105"/>
      <c r="CN243" s="105"/>
      <c r="CO243" s="105"/>
      <c r="CP243" s="105"/>
      <c r="CQ243" s="105"/>
      <c r="CR243" s="105"/>
    </row>
    <row r="244" spans="1:96">
      <c r="A244" s="107"/>
      <c r="B244" s="107"/>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6"/>
      <c r="BJ244" s="105"/>
      <c r="BK244" s="105"/>
      <c r="BL244" s="105"/>
      <c r="BM244" s="105"/>
      <c r="BN244" s="105"/>
      <c r="BO244" s="105"/>
      <c r="BP244" s="105"/>
      <c r="BQ244" s="105"/>
      <c r="BR244" s="105"/>
      <c r="BS244" s="105"/>
      <c r="BT244" s="105"/>
      <c r="BU244" s="105"/>
      <c r="BV244" s="105"/>
      <c r="BW244" s="105"/>
      <c r="BX244" s="105"/>
      <c r="BY244" s="105"/>
      <c r="BZ244" s="105"/>
      <c r="CA244" s="105"/>
      <c r="CB244" s="105"/>
      <c r="CC244" s="105"/>
      <c r="CD244" s="105"/>
      <c r="CE244" s="105"/>
      <c r="CF244" s="105"/>
      <c r="CG244" s="105"/>
      <c r="CH244" s="105"/>
      <c r="CI244" s="105"/>
      <c r="CJ244" s="105"/>
      <c r="CK244" s="105"/>
      <c r="CL244" s="105"/>
      <c r="CM244" s="105"/>
      <c r="CN244" s="105"/>
      <c r="CO244" s="105"/>
      <c r="CP244" s="105"/>
      <c r="CQ244" s="105"/>
      <c r="CR244" s="105"/>
    </row>
    <row r="245" spans="1:96">
      <c r="A245" s="107"/>
      <c r="B245" s="107"/>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c r="AN245" s="105"/>
      <c r="AO245" s="105"/>
      <c r="AP245" s="105"/>
      <c r="AQ245" s="105"/>
      <c r="AR245" s="105"/>
      <c r="AS245" s="105"/>
      <c r="AT245" s="105"/>
      <c r="AU245" s="105"/>
      <c r="AV245" s="105"/>
      <c r="AW245" s="105"/>
      <c r="AX245" s="105"/>
      <c r="AY245" s="105"/>
      <c r="AZ245" s="105"/>
      <c r="BA245" s="105"/>
      <c r="BB245" s="105"/>
      <c r="BC245" s="105"/>
      <c r="BD245" s="105"/>
      <c r="BE245" s="105"/>
      <c r="BF245" s="105"/>
      <c r="BG245" s="105"/>
      <c r="BH245" s="105"/>
      <c r="BI245" s="106"/>
      <c r="BJ245" s="105"/>
      <c r="BK245" s="105"/>
      <c r="BL245" s="105"/>
      <c r="BM245" s="105"/>
      <c r="BN245" s="105"/>
      <c r="BO245" s="105"/>
      <c r="BP245" s="105"/>
      <c r="BQ245" s="105"/>
      <c r="BR245" s="105"/>
      <c r="BS245" s="105"/>
      <c r="BT245" s="105"/>
      <c r="BU245" s="105"/>
      <c r="BV245" s="105"/>
      <c r="BW245" s="105"/>
      <c r="BX245" s="105"/>
      <c r="BY245" s="105"/>
      <c r="BZ245" s="105"/>
      <c r="CA245" s="105"/>
      <c r="CB245" s="105"/>
      <c r="CC245" s="105"/>
      <c r="CD245" s="105"/>
      <c r="CE245" s="105"/>
      <c r="CF245" s="105"/>
      <c r="CG245" s="105"/>
      <c r="CH245" s="105"/>
      <c r="CI245" s="105"/>
      <c r="CJ245" s="105"/>
      <c r="CK245" s="105"/>
      <c r="CL245" s="105"/>
      <c r="CM245" s="105"/>
      <c r="CN245" s="105"/>
      <c r="CO245" s="105"/>
      <c r="CP245" s="105"/>
      <c r="CQ245" s="105"/>
      <c r="CR245" s="105"/>
    </row>
    <row r="246" spans="1:96">
      <c r="A246" s="107"/>
      <c r="B246" s="107"/>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c r="AN246" s="105"/>
      <c r="AO246" s="105"/>
      <c r="AP246" s="105"/>
      <c r="AQ246" s="105"/>
      <c r="AR246" s="105"/>
      <c r="AS246" s="105"/>
      <c r="AT246" s="105"/>
      <c r="AU246" s="105"/>
      <c r="AV246" s="105"/>
      <c r="AW246" s="105"/>
      <c r="AX246" s="105"/>
      <c r="AY246" s="105"/>
      <c r="AZ246" s="105"/>
      <c r="BA246" s="105"/>
      <c r="BB246" s="105"/>
      <c r="BC246" s="105"/>
      <c r="BD246" s="105"/>
      <c r="BE246" s="105"/>
      <c r="BF246" s="105"/>
      <c r="BG246" s="105"/>
      <c r="BH246" s="105"/>
      <c r="BI246" s="106"/>
      <c r="BJ246" s="105"/>
      <c r="BK246" s="105"/>
      <c r="BL246" s="105"/>
      <c r="BM246" s="105"/>
      <c r="BN246" s="105"/>
      <c r="BO246" s="105"/>
      <c r="BP246" s="105"/>
      <c r="BQ246" s="105"/>
      <c r="BR246" s="105"/>
      <c r="BS246" s="105"/>
      <c r="BT246" s="105"/>
      <c r="BU246" s="105"/>
      <c r="BV246" s="105"/>
      <c r="BW246" s="105"/>
      <c r="BX246" s="105"/>
      <c r="BY246" s="105"/>
      <c r="BZ246" s="105"/>
      <c r="CA246" s="105"/>
      <c r="CB246" s="105"/>
      <c r="CC246" s="105"/>
      <c r="CD246" s="105"/>
      <c r="CE246" s="105"/>
      <c r="CF246" s="105"/>
      <c r="CG246" s="105"/>
      <c r="CH246" s="105"/>
      <c r="CI246" s="105"/>
      <c r="CJ246" s="105"/>
      <c r="CK246" s="105"/>
      <c r="CL246" s="105"/>
      <c r="CM246" s="105"/>
      <c r="CN246" s="105"/>
      <c r="CO246" s="105"/>
      <c r="CP246" s="105"/>
      <c r="CQ246" s="105"/>
      <c r="CR246" s="105"/>
    </row>
    <row r="247" spans="1:96">
      <c r="A247" s="107"/>
      <c r="B247" s="107"/>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c r="AN247" s="105"/>
      <c r="AO247" s="105"/>
      <c r="AP247" s="105"/>
      <c r="AQ247" s="105"/>
      <c r="AR247" s="105"/>
      <c r="AS247" s="105"/>
      <c r="AT247" s="105"/>
      <c r="AU247" s="105"/>
      <c r="AV247" s="105"/>
      <c r="AW247" s="105"/>
      <c r="AX247" s="105"/>
      <c r="AY247" s="105"/>
      <c r="AZ247" s="105"/>
      <c r="BA247" s="105"/>
      <c r="BB247" s="105"/>
      <c r="BC247" s="105"/>
      <c r="BD247" s="105"/>
      <c r="BE247" s="105"/>
      <c r="BF247" s="105"/>
      <c r="BG247" s="105"/>
      <c r="BH247" s="105"/>
      <c r="BI247" s="106"/>
      <c r="BJ247" s="105"/>
      <c r="BK247" s="105"/>
      <c r="BL247" s="105"/>
      <c r="BM247" s="105"/>
      <c r="BN247" s="105"/>
      <c r="BO247" s="105"/>
      <c r="BP247" s="105"/>
      <c r="BQ247" s="105"/>
      <c r="BR247" s="105"/>
      <c r="BS247" s="105"/>
      <c r="BT247" s="105"/>
      <c r="BU247" s="105"/>
      <c r="BV247" s="105"/>
      <c r="BW247" s="105"/>
      <c r="BX247" s="105"/>
      <c r="BY247" s="105"/>
      <c r="BZ247" s="105"/>
      <c r="CA247" s="105"/>
      <c r="CB247" s="105"/>
      <c r="CC247" s="105"/>
      <c r="CD247" s="105"/>
      <c r="CE247" s="105"/>
      <c r="CF247" s="105"/>
      <c r="CG247" s="105"/>
      <c r="CH247" s="105"/>
      <c r="CI247" s="105"/>
      <c r="CJ247" s="105"/>
      <c r="CK247" s="105"/>
      <c r="CL247" s="105"/>
      <c r="CM247" s="105"/>
      <c r="CN247" s="105"/>
      <c r="CO247" s="105"/>
      <c r="CP247" s="105"/>
      <c r="CQ247" s="105"/>
      <c r="CR247" s="105"/>
    </row>
    <row r="248" spans="1:96">
      <c r="A248" s="107"/>
      <c r="B248" s="107"/>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6"/>
      <c r="BJ248" s="105"/>
      <c r="BK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5"/>
      <c r="CH248" s="105"/>
      <c r="CI248" s="105"/>
      <c r="CJ248" s="105"/>
      <c r="CK248" s="105"/>
      <c r="CL248" s="105"/>
      <c r="CM248" s="105"/>
      <c r="CN248" s="105"/>
      <c r="CO248" s="105"/>
      <c r="CP248" s="105"/>
      <c r="CQ248" s="105"/>
      <c r="CR248" s="105"/>
    </row>
    <row r="249" spans="1:96">
      <c r="A249" s="107"/>
      <c r="B249" s="107"/>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c r="AN249" s="105"/>
      <c r="AO249" s="105"/>
      <c r="AP249" s="105"/>
      <c r="AQ249" s="105"/>
      <c r="AR249" s="105"/>
      <c r="AS249" s="105"/>
      <c r="AT249" s="105"/>
      <c r="AU249" s="105"/>
      <c r="AV249" s="105"/>
      <c r="AW249" s="105"/>
      <c r="AX249" s="105"/>
      <c r="AY249" s="105"/>
      <c r="AZ249" s="105"/>
      <c r="BA249" s="105"/>
      <c r="BB249" s="105"/>
      <c r="BC249" s="105"/>
      <c r="BD249" s="105"/>
      <c r="BE249" s="105"/>
      <c r="BF249" s="105"/>
      <c r="BG249" s="105"/>
      <c r="BH249" s="105"/>
      <c r="BI249" s="106"/>
      <c r="BJ249" s="105"/>
      <c r="BK249" s="105"/>
      <c r="BL249" s="105"/>
      <c r="BM249" s="105"/>
      <c r="BN249" s="105"/>
      <c r="BO249" s="105"/>
      <c r="BP249" s="105"/>
      <c r="BQ249" s="105"/>
      <c r="BR249" s="105"/>
      <c r="BS249" s="105"/>
      <c r="BT249" s="105"/>
      <c r="BU249" s="105"/>
      <c r="BV249" s="105"/>
      <c r="BW249" s="105"/>
      <c r="BX249" s="105"/>
      <c r="BY249" s="105"/>
      <c r="BZ249" s="105"/>
      <c r="CA249" s="105"/>
      <c r="CB249" s="105"/>
      <c r="CC249" s="105"/>
      <c r="CD249" s="105"/>
      <c r="CE249" s="105"/>
      <c r="CF249" s="105"/>
      <c r="CG249" s="105"/>
      <c r="CH249" s="105"/>
      <c r="CI249" s="105"/>
      <c r="CJ249" s="105"/>
      <c r="CK249" s="105"/>
      <c r="CL249" s="105"/>
      <c r="CM249" s="105"/>
      <c r="CN249" s="105"/>
      <c r="CO249" s="105"/>
      <c r="CP249" s="105"/>
      <c r="CQ249" s="105"/>
      <c r="CR249" s="105"/>
    </row>
    <row r="250" spans="1:96">
      <c r="A250" s="107"/>
      <c r="B250" s="107"/>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c r="AN250" s="105"/>
      <c r="AO250" s="105"/>
      <c r="AP250" s="105"/>
      <c r="AQ250" s="105"/>
      <c r="AR250" s="105"/>
      <c r="AS250" s="105"/>
      <c r="AT250" s="105"/>
      <c r="AU250" s="105"/>
      <c r="AV250" s="105"/>
      <c r="AW250" s="105"/>
      <c r="AX250" s="105"/>
      <c r="AY250" s="105"/>
      <c r="AZ250" s="105"/>
      <c r="BA250" s="105"/>
      <c r="BB250" s="105"/>
      <c r="BC250" s="105"/>
      <c r="BD250" s="105"/>
      <c r="BE250" s="105"/>
      <c r="BF250" s="105"/>
      <c r="BG250" s="105"/>
      <c r="BH250" s="105"/>
      <c r="BI250" s="106"/>
      <c r="BJ250" s="105"/>
      <c r="BK250" s="105"/>
      <c r="BL250" s="105"/>
      <c r="BM250" s="105"/>
      <c r="BN250" s="105"/>
      <c r="BO250" s="105"/>
      <c r="BP250" s="105"/>
      <c r="BQ250" s="105"/>
      <c r="BR250" s="105"/>
      <c r="BS250" s="105"/>
      <c r="BT250" s="105"/>
      <c r="BU250" s="105"/>
      <c r="BV250" s="105"/>
      <c r="BW250" s="105"/>
      <c r="BX250" s="105"/>
      <c r="BY250" s="105"/>
      <c r="BZ250" s="105"/>
      <c r="CA250" s="105"/>
      <c r="CB250" s="105"/>
      <c r="CC250" s="105"/>
      <c r="CD250" s="105"/>
      <c r="CE250" s="105"/>
      <c r="CF250" s="105"/>
      <c r="CG250" s="105"/>
      <c r="CH250" s="105"/>
      <c r="CI250" s="105"/>
      <c r="CJ250" s="105"/>
      <c r="CK250" s="105"/>
      <c r="CL250" s="105"/>
      <c r="CM250" s="105"/>
      <c r="CN250" s="105"/>
      <c r="CO250" s="105"/>
      <c r="CP250" s="105"/>
      <c r="CQ250" s="105"/>
      <c r="CR250" s="105"/>
    </row>
    <row r="251" spans="1:96">
      <c r="A251" s="107"/>
      <c r="B251" s="107"/>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c r="AN251" s="105"/>
      <c r="AO251" s="105"/>
      <c r="AP251" s="105"/>
      <c r="AQ251" s="105"/>
      <c r="AR251" s="105"/>
      <c r="AS251" s="105"/>
      <c r="AT251" s="105"/>
      <c r="AU251" s="105"/>
      <c r="AV251" s="105"/>
      <c r="AW251" s="105"/>
      <c r="AX251" s="105"/>
      <c r="AY251" s="105"/>
      <c r="AZ251" s="105"/>
      <c r="BA251" s="105"/>
      <c r="BB251" s="105"/>
      <c r="BC251" s="105"/>
      <c r="BD251" s="105"/>
      <c r="BE251" s="105"/>
      <c r="BF251" s="105"/>
      <c r="BG251" s="105"/>
      <c r="BH251" s="105"/>
      <c r="BI251" s="106"/>
      <c r="BJ251" s="105"/>
      <c r="BK251" s="105"/>
      <c r="BL251" s="105"/>
      <c r="BM251" s="105"/>
      <c r="BN251" s="105"/>
      <c r="BO251" s="105"/>
      <c r="BP251" s="105"/>
      <c r="BQ251" s="105"/>
      <c r="BR251" s="105"/>
      <c r="BS251" s="105"/>
      <c r="BT251" s="105"/>
      <c r="BU251" s="105"/>
      <c r="BV251" s="105"/>
      <c r="BW251" s="105"/>
      <c r="BX251" s="105"/>
      <c r="BY251" s="105"/>
      <c r="BZ251" s="105"/>
      <c r="CA251" s="105"/>
      <c r="CB251" s="105"/>
      <c r="CC251" s="105"/>
      <c r="CD251" s="105"/>
      <c r="CE251" s="105"/>
      <c r="CF251" s="105"/>
      <c r="CG251" s="105"/>
      <c r="CH251" s="105"/>
      <c r="CI251" s="105"/>
      <c r="CJ251" s="105"/>
      <c r="CK251" s="105"/>
      <c r="CL251" s="105"/>
      <c r="CM251" s="105"/>
      <c r="CN251" s="105"/>
      <c r="CO251" s="105"/>
      <c r="CP251" s="105"/>
      <c r="CQ251" s="105"/>
      <c r="CR251" s="105"/>
    </row>
    <row r="252" spans="1:96">
      <c r="A252" s="107"/>
      <c r="B252" s="107"/>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5"/>
      <c r="AQ252" s="105"/>
      <c r="AR252" s="105"/>
      <c r="AS252" s="105"/>
      <c r="AT252" s="105"/>
      <c r="AU252" s="105"/>
      <c r="AV252" s="105"/>
      <c r="AW252" s="105"/>
      <c r="AX252" s="105"/>
      <c r="AY252" s="105"/>
      <c r="AZ252" s="105"/>
      <c r="BA252" s="105"/>
      <c r="BB252" s="105"/>
      <c r="BC252" s="105"/>
      <c r="BD252" s="105"/>
      <c r="BE252" s="105"/>
      <c r="BF252" s="105"/>
      <c r="BG252" s="105"/>
      <c r="BH252" s="105"/>
      <c r="BI252" s="106"/>
      <c r="BJ252" s="105"/>
      <c r="BK252" s="105"/>
      <c r="BL252" s="105"/>
      <c r="BM252" s="105"/>
      <c r="BN252" s="105"/>
      <c r="BO252" s="105"/>
      <c r="BP252" s="105"/>
      <c r="BQ252" s="105"/>
      <c r="BR252" s="105"/>
      <c r="BS252" s="105"/>
      <c r="BT252" s="105"/>
      <c r="BU252" s="105"/>
      <c r="BV252" s="105"/>
      <c r="BW252" s="105"/>
      <c r="BX252" s="105"/>
      <c r="BY252" s="105"/>
      <c r="BZ252" s="105"/>
      <c r="CA252" s="105"/>
      <c r="CB252" s="105"/>
      <c r="CC252" s="105"/>
      <c r="CD252" s="105"/>
      <c r="CE252" s="105"/>
      <c r="CF252" s="105"/>
      <c r="CG252" s="105"/>
      <c r="CH252" s="105"/>
      <c r="CI252" s="105"/>
      <c r="CJ252" s="105"/>
      <c r="CK252" s="105"/>
      <c r="CL252" s="105"/>
      <c r="CM252" s="105"/>
      <c r="CN252" s="105"/>
      <c r="CO252" s="105"/>
      <c r="CP252" s="105"/>
      <c r="CQ252" s="105"/>
      <c r="CR252" s="105"/>
    </row>
    <row r="253" spans="1:96">
      <c r="A253" s="107"/>
      <c r="B253" s="107"/>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c r="AN253" s="105"/>
      <c r="AO253" s="105"/>
      <c r="AP253" s="105"/>
      <c r="AQ253" s="105"/>
      <c r="AR253" s="105"/>
      <c r="AS253" s="105"/>
      <c r="AT253" s="105"/>
      <c r="AU253" s="105"/>
      <c r="AV253" s="105"/>
      <c r="AW253" s="105"/>
      <c r="AX253" s="105"/>
      <c r="AY253" s="105"/>
      <c r="AZ253" s="105"/>
      <c r="BA253" s="105"/>
      <c r="BB253" s="105"/>
      <c r="BC253" s="105"/>
      <c r="BD253" s="105"/>
      <c r="BE253" s="105"/>
      <c r="BF253" s="105"/>
      <c r="BG253" s="105"/>
      <c r="BH253" s="105"/>
      <c r="BI253" s="106"/>
      <c r="BJ253" s="105"/>
      <c r="BK253" s="105"/>
      <c r="BL253" s="105"/>
      <c r="BM253" s="105"/>
      <c r="BN253" s="105"/>
      <c r="BO253" s="105"/>
      <c r="BP253" s="105"/>
      <c r="BQ253" s="105"/>
      <c r="BR253" s="105"/>
      <c r="BS253" s="105"/>
      <c r="BT253" s="105"/>
      <c r="BU253" s="105"/>
      <c r="BV253" s="105"/>
      <c r="BW253" s="105"/>
      <c r="BX253" s="105"/>
      <c r="BY253" s="105"/>
      <c r="BZ253" s="105"/>
      <c r="CA253" s="105"/>
      <c r="CB253" s="105"/>
      <c r="CC253" s="105"/>
      <c r="CD253" s="105"/>
      <c r="CE253" s="105"/>
      <c r="CF253" s="105"/>
      <c r="CG253" s="105"/>
      <c r="CH253" s="105"/>
      <c r="CI253" s="105"/>
      <c r="CJ253" s="105"/>
      <c r="CK253" s="105"/>
      <c r="CL253" s="105"/>
      <c r="CM253" s="105"/>
      <c r="CN253" s="105"/>
      <c r="CO253" s="105"/>
      <c r="CP253" s="105"/>
      <c r="CQ253" s="105"/>
      <c r="CR253" s="105"/>
    </row>
    <row r="254" spans="1:96">
      <c r="A254" s="107"/>
      <c r="B254" s="107"/>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c r="AN254" s="105"/>
      <c r="AO254" s="105"/>
      <c r="AP254" s="105"/>
      <c r="AQ254" s="105"/>
      <c r="AR254" s="105"/>
      <c r="AS254" s="105"/>
      <c r="AT254" s="105"/>
      <c r="AU254" s="105"/>
      <c r="AV254" s="105"/>
      <c r="AW254" s="105"/>
      <c r="AX254" s="105"/>
      <c r="AY254" s="105"/>
      <c r="AZ254" s="105"/>
      <c r="BA254" s="105"/>
      <c r="BB254" s="105"/>
      <c r="BC254" s="105"/>
      <c r="BD254" s="105"/>
      <c r="BE254" s="105"/>
      <c r="BF254" s="105"/>
      <c r="BG254" s="105"/>
      <c r="BH254" s="105"/>
      <c r="BI254" s="106"/>
      <c r="BJ254" s="105"/>
      <c r="BK254" s="105"/>
      <c r="BL254" s="105"/>
      <c r="BM254" s="105"/>
      <c r="BN254" s="105"/>
      <c r="BO254" s="105"/>
      <c r="BP254" s="105"/>
      <c r="BQ254" s="105"/>
      <c r="BR254" s="105"/>
      <c r="BS254" s="105"/>
      <c r="BT254" s="105"/>
      <c r="BU254" s="105"/>
      <c r="BV254" s="105"/>
      <c r="BW254" s="105"/>
      <c r="BX254" s="105"/>
      <c r="BY254" s="105"/>
      <c r="BZ254" s="105"/>
      <c r="CA254" s="105"/>
      <c r="CB254" s="105"/>
      <c r="CC254" s="105"/>
      <c r="CD254" s="105"/>
      <c r="CE254" s="105"/>
      <c r="CF254" s="105"/>
      <c r="CG254" s="105"/>
      <c r="CH254" s="105"/>
      <c r="CI254" s="105"/>
      <c r="CJ254" s="105"/>
      <c r="CK254" s="105"/>
      <c r="CL254" s="105"/>
      <c r="CM254" s="105"/>
      <c r="CN254" s="105"/>
      <c r="CO254" s="105"/>
      <c r="CP254" s="105"/>
      <c r="CQ254" s="105"/>
      <c r="CR254" s="105"/>
    </row>
    <row r="255" spans="1:96">
      <c r="A255" s="107"/>
      <c r="B255" s="107"/>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c r="AN255" s="105"/>
      <c r="AO255" s="105"/>
      <c r="AP255" s="105"/>
      <c r="AQ255" s="105"/>
      <c r="AR255" s="105"/>
      <c r="AS255" s="105"/>
      <c r="AT255" s="105"/>
      <c r="AU255" s="105"/>
      <c r="AV255" s="105"/>
      <c r="AW255" s="105"/>
      <c r="AX255" s="105"/>
      <c r="AY255" s="105"/>
      <c r="AZ255" s="105"/>
      <c r="BA255" s="105"/>
      <c r="BB255" s="105"/>
      <c r="BC255" s="105"/>
      <c r="BD255" s="105"/>
      <c r="BE255" s="105"/>
      <c r="BF255" s="105"/>
      <c r="BG255" s="105"/>
      <c r="BH255" s="105"/>
      <c r="BI255" s="106"/>
      <c r="BJ255" s="105"/>
      <c r="BK255" s="105"/>
      <c r="BL255" s="105"/>
      <c r="BM255" s="105"/>
      <c r="BN255" s="105"/>
      <c r="BO255" s="105"/>
      <c r="BP255" s="105"/>
      <c r="BQ255" s="105"/>
      <c r="BR255" s="105"/>
      <c r="BS255" s="105"/>
      <c r="BT255" s="105"/>
      <c r="BU255" s="105"/>
      <c r="BV255" s="105"/>
      <c r="BW255" s="105"/>
      <c r="BX255" s="105"/>
      <c r="BY255" s="105"/>
      <c r="BZ255" s="105"/>
      <c r="CA255" s="105"/>
      <c r="CB255" s="105"/>
      <c r="CC255" s="105"/>
      <c r="CD255" s="105"/>
      <c r="CE255" s="105"/>
      <c r="CF255" s="105"/>
      <c r="CG255" s="105"/>
      <c r="CH255" s="105"/>
      <c r="CI255" s="105"/>
      <c r="CJ255" s="105"/>
      <c r="CK255" s="105"/>
      <c r="CL255" s="105"/>
      <c r="CM255" s="105"/>
      <c r="CN255" s="105"/>
      <c r="CO255" s="105"/>
      <c r="CP255" s="105"/>
      <c r="CQ255" s="105"/>
      <c r="CR255" s="105"/>
    </row>
    <row r="256" spans="1:96">
      <c r="A256" s="107"/>
      <c r="B256" s="107"/>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c r="AN256" s="105"/>
      <c r="AO256" s="105"/>
      <c r="AP256" s="105"/>
      <c r="AQ256" s="105"/>
      <c r="AR256" s="105"/>
      <c r="AS256" s="105"/>
      <c r="AT256" s="105"/>
      <c r="AU256" s="105"/>
      <c r="AV256" s="105"/>
      <c r="AW256" s="105"/>
      <c r="AX256" s="105"/>
      <c r="AY256" s="105"/>
      <c r="AZ256" s="105"/>
      <c r="BA256" s="105"/>
      <c r="BB256" s="105"/>
      <c r="BC256" s="105"/>
      <c r="BD256" s="105"/>
      <c r="BE256" s="105"/>
      <c r="BF256" s="105"/>
      <c r="BG256" s="105"/>
      <c r="BH256" s="105"/>
      <c r="BI256" s="106"/>
      <c r="BJ256" s="105"/>
      <c r="BK256" s="105"/>
      <c r="BL256" s="105"/>
      <c r="BM256" s="105"/>
      <c r="BN256" s="105"/>
      <c r="BO256" s="105"/>
      <c r="BP256" s="105"/>
      <c r="BQ256" s="105"/>
      <c r="BR256" s="105"/>
      <c r="BS256" s="105"/>
      <c r="BT256" s="105"/>
      <c r="BU256" s="105"/>
      <c r="BV256" s="105"/>
      <c r="BW256" s="105"/>
      <c r="BX256" s="105"/>
      <c r="BY256" s="105"/>
      <c r="BZ256" s="105"/>
      <c r="CA256" s="105"/>
      <c r="CB256" s="105"/>
      <c r="CC256" s="105"/>
      <c r="CD256" s="105"/>
      <c r="CE256" s="105"/>
      <c r="CF256" s="105"/>
      <c r="CG256" s="105"/>
      <c r="CH256" s="105"/>
      <c r="CI256" s="105"/>
      <c r="CJ256" s="105"/>
      <c r="CK256" s="105"/>
      <c r="CL256" s="105"/>
      <c r="CM256" s="105"/>
      <c r="CN256" s="105"/>
      <c r="CO256" s="105"/>
      <c r="CP256" s="105"/>
      <c r="CQ256" s="105"/>
      <c r="CR256" s="105"/>
    </row>
    <row r="257" spans="1:96">
      <c r="A257" s="107"/>
      <c r="B257" s="107"/>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c r="AN257" s="105"/>
      <c r="AO257" s="105"/>
      <c r="AP257" s="105"/>
      <c r="AQ257" s="105"/>
      <c r="AR257" s="105"/>
      <c r="AS257" s="105"/>
      <c r="AT257" s="105"/>
      <c r="AU257" s="105"/>
      <c r="AV257" s="105"/>
      <c r="AW257" s="105"/>
      <c r="AX257" s="105"/>
      <c r="AY257" s="105"/>
      <c r="AZ257" s="105"/>
      <c r="BA257" s="105"/>
      <c r="BB257" s="105"/>
      <c r="BC257" s="105"/>
      <c r="BD257" s="105"/>
      <c r="BE257" s="105"/>
      <c r="BF257" s="105"/>
      <c r="BG257" s="105"/>
      <c r="BH257" s="105"/>
      <c r="BI257" s="106"/>
      <c r="BJ257" s="105"/>
      <c r="BK257" s="105"/>
      <c r="BL257" s="105"/>
      <c r="BM257" s="105"/>
      <c r="BN257" s="105"/>
      <c r="BO257" s="105"/>
      <c r="BP257" s="105"/>
      <c r="BQ257" s="105"/>
      <c r="BR257" s="105"/>
      <c r="BS257" s="105"/>
      <c r="BT257" s="105"/>
      <c r="BU257" s="105"/>
      <c r="BV257" s="105"/>
      <c r="BW257" s="105"/>
      <c r="BX257" s="105"/>
      <c r="BY257" s="105"/>
      <c r="BZ257" s="105"/>
      <c r="CA257" s="105"/>
      <c r="CB257" s="105"/>
      <c r="CC257" s="105"/>
      <c r="CD257" s="105"/>
      <c r="CE257" s="105"/>
      <c r="CF257" s="105"/>
      <c r="CG257" s="105"/>
      <c r="CH257" s="105"/>
      <c r="CI257" s="105"/>
      <c r="CJ257" s="105"/>
      <c r="CK257" s="105"/>
      <c r="CL257" s="105"/>
      <c r="CM257" s="105"/>
      <c r="CN257" s="105"/>
      <c r="CO257" s="105"/>
      <c r="CP257" s="105"/>
      <c r="CQ257" s="105"/>
      <c r="CR257" s="105"/>
    </row>
    <row r="258" spans="1:96">
      <c r="A258" s="107"/>
      <c r="B258" s="107"/>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c r="AN258" s="105"/>
      <c r="AO258" s="105"/>
      <c r="AP258" s="105"/>
      <c r="AQ258" s="105"/>
      <c r="AR258" s="105"/>
      <c r="AS258" s="105"/>
      <c r="AT258" s="105"/>
      <c r="AU258" s="105"/>
      <c r="AV258" s="105"/>
      <c r="AW258" s="105"/>
      <c r="AX258" s="105"/>
      <c r="AY258" s="105"/>
      <c r="AZ258" s="105"/>
      <c r="BA258" s="105"/>
      <c r="BB258" s="105"/>
      <c r="BC258" s="105"/>
      <c r="BD258" s="105"/>
      <c r="BE258" s="105"/>
      <c r="BF258" s="105"/>
      <c r="BG258" s="105"/>
      <c r="BH258" s="105"/>
      <c r="BI258" s="106"/>
      <c r="BJ258" s="105"/>
      <c r="BK258" s="105"/>
      <c r="BL258" s="105"/>
      <c r="BM258" s="105"/>
      <c r="BN258" s="105"/>
      <c r="BO258" s="105"/>
      <c r="BP258" s="105"/>
      <c r="BQ258" s="105"/>
      <c r="BR258" s="105"/>
      <c r="BS258" s="105"/>
      <c r="BT258" s="105"/>
      <c r="BU258" s="105"/>
      <c r="BV258" s="105"/>
      <c r="BW258" s="105"/>
      <c r="BX258" s="105"/>
      <c r="BY258" s="105"/>
      <c r="BZ258" s="105"/>
      <c r="CA258" s="105"/>
      <c r="CB258" s="105"/>
      <c r="CC258" s="105"/>
      <c r="CD258" s="105"/>
      <c r="CE258" s="105"/>
      <c r="CF258" s="105"/>
      <c r="CG258" s="105"/>
      <c r="CH258" s="105"/>
      <c r="CI258" s="105"/>
      <c r="CJ258" s="105"/>
      <c r="CK258" s="105"/>
      <c r="CL258" s="105"/>
      <c r="CM258" s="105"/>
      <c r="CN258" s="105"/>
      <c r="CO258" s="105"/>
      <c r="CP258" s="105"/>
      <c r="CQ258" s="105"/>
      <c r="CR258" s="105"/>
    </row>
    <row r="259" spans="1:96">
      <c r="A259" s="107"/>
      <c r="B259" s="107"/>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c r="AN259" s="105"/>
      <c r="AO259" s="105"/>
      <c r="AP259" s="105"/>
      <c r="AQ259" s="105"/>
      <c r="AR259" s="105"/>
      <c r="AS259" s="105"/>
      <c r="AT259" s="105"/>
      <c r="AU259" s="105"/>
      <c r="AV259" s="105"/>
      <c r="AW259" s="105"/>
      <c r="AX259" s="105"/>
      <c r="AY259" s="105"/>
      <c r="AZ259" s="105"/>
      <c r="BA259" s="105"/>
      <c r="BB259" s="105"/>
      <c r="BC259" s="105"/>
      <c r="BD259" s="105"/>
      <c r="BE259" s="105"/>
      <c r="BF259" s="105"/>
      <c r="BG259" s="105"/>
      <c r="BH259" s="105"/>
      <c r="BI259" s="106"/>
      <c r="BJ259" s="105"/>
      <c r="BK259" s="105"/>
      <c r="BL259" s="105"/>
      <c r="BM259" s="105"/>
      <c r="BN259" s="105"/>
      <c r="BO259" s="105"/>
      <c r="BP259" s="105"/>
      <c r="BQ259" s="105"/>
      <c r="BR259" s="105"/>
      <c r="BS259" s="105"/>
      <c r="BT259" s="105"/>
      <c r="BU259" s="105"/>
      <c r="BV259" s="105"/>
      <c r="BW259" s="105"/>
      <c r="BX259" s="105"/>
      <c r="BY259" s="105"/>
      <c r="BZ259" s="105"/>
      <c r="CA259" s="105"/>
      <c r="CB259" s="105"/>
      <c r="CC259" s="105"/>
      <c r="CD259" s="105"/>
      <c r="CE259" s="105"/>
      <c r="CF259" s="105"/>
      <c r="CG259" s="105"/>
      <c r="CH259" s="105"/>
      <c r="CI259" s="105"/>
      <c r="CJ259" s="105"/>
      <c r="CK259" s="105"/>
      <c r="CL259" s="105"/>
      <c r="CM259" s="105"/>
      <c r="CN259" s="105"/>
      <c r="CO259" s="105"/>
      <c r="CP259" s="105"/>
      <c r="CQ259" s="105"/>
      <c r="CR259" s="105"/>
    </row>
    <row r="260" spans="1:96">
      <c r="A260" s="107"/>
      <c r="B260" s="107"/>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c r="AN260" s="105"/>
      <c r="AO260" s="105"/>
      <c r="AP260" s="105"/>
      <c r="AQ260" s="105"/>
      <c r="AR260" s="105"/>
      <c r="AS260" s="105"/>
      <c r="AT260" s="105"/>
      <c r="AU260" s="105"/>
      <c r="AV260" s="105"/>
      <c r="AW260" s="105"/>
      <c r="AX260" s="105"/>
      <c r="AY260" s="105"/>
      <c r="AZ260" s="105"/>
      <c r="BA260" s="105"/>
      <c r="BB260" s="105"/>
      <c r="BC260" s="105"/>
      <c r="BD260" s="105"/>
      <c r="BE260" s="105"/>
      <c r="BF260" s="105"/>
      <c r="BG260" s="105"/>
      <c r="BH260" s="105"/>
      <c r="BI260" s="106"/>
      <c r="BJ260" s="105"/>
      <c r="BK260" s="105"/>
      <c r="BL260" s="105"/>
      <c r="BM260" s="105"/>
      <c r="BN260" s="105"/>
      <c r="BO260" s="105"/>
      <c r="BP260" s="105"/>
      <c r="BQ260" s="105"/>
      <c r="BR260" s="105"/>
      <c r="BS260" s="105"/>
      <c r="BT260" s="105"/>
      <c r="BU260" s="105"/>
      <c r="BV260" s="105"/>
      <c r="BW260" s="105"/>
      <c r="BX260" s="105"/>
      <c r="BY260" s="105"/>
      <c r="BZ260" s="105"/>
      <c r="CA260" s="105"/>
      <c r="CB260" s="105"/>
      <c r="CC260" s="105"/>
      <c r="CD260" s="105"/>
      <c r="CE260" s="105"/>
      <c r="CF260" s="105"/>
      <c r="CG260" s="105"/>
      <c r="CH260" s="105"/>
      <c r="CI260" s="105"/>
      <c r="CJ260" s="105"/>
      <c r="CK260" s="105"/>
      <c r="CL260" s="105"/>
      <c r="CM260" s="105"/>
      <c r="CN260" s="105"/>
      <c r="CO260" s="105"/>
      <c r="CP260" s="105"/>
      <c r="CQ260" s="105"/>
      <c r="CR260" s="105"/>
    </row>
    <row r="261" spans="1:96">
      <c r="A261" s="107"/>
      <c r="B261" s="107"/>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c r="AN261" s="105"/>
      <c r="AO261" s="105"/>
      <c r="AP261" s="105"/>
      <c r="AQ261" s="105"/>
      <c r="AR261" s="105"/>
      <c r="AS261" s="105"/>
      <c r="AT261" s="105"/>
      <c r="AU261" s="105"/>
      <c r="AV261" s="105"/>
      <c r="AW261" s="105"/>
      <c r="AX261" s="105"/>
      <c r="AY261" s="105"/>
      <c r="AZ261" s="105"/>
      <c r="BA261" s="105"/>
      <c r="BB261" s="105"/>
      <c r="BC261" s="105"/>
      <c r="BD261" s="105"/>
      <c r="BE261" s="105"/>
      <c r="BF261" s="105"/>
      <c r="BG261" s="105"/>
      <c r="BH261" s="105"/>
      <c r="BI261" s="106"/>
      <c r="BJ261" s="105"/>
      <c r="BK261" s="105"/>
      <c r="BL261" s="105"/>
      <c r="BM261" s="105"/>
      <c r="BN261" s="105"/>
      <c r="BO261" s="105"/>
      <c r="BP261" s="105"/>
      <c r="BQ261" s="105"/>
      <c r="BR261" s="105"/>
      <c r="BS261" s="105"/>
      <c r="BT261" s="105"/>
      <c r="BU261" s="105"/>
      <c r="BV261" s="105"/>
      <c r="BW261" s="105"/>
      <c r="BX261" s="105"/>
      <c r="BY261" s="105"/>
      <c r="BZ261" s="105"/>
      <c r="CA261" s="105"/>
      <c r="CB261" s="105"/>
      <c r="CC261" s="105"/>
      <c r="CD261" s="105"/>
      <c r="CE261" s="105"/>
      <c r="CF261" s="105"/>
      <c r="CG261" s="105"/>
      <c r="CH261" s="105"/>
      <c r="CI261" s="105"/>
      <c r="CJ261" s="105"/>
      <c r="CK261" s="105"/>
      <c r="CL261" s="105"/>
      <c r="CM261" s="105"/>
      <c r="CN261" s="105"/>
      <c r="CO261" s="105"/>
      <c r="CP261" s="105"/>
      <c r="CQ261" s="105"/>
      <c r="CR261" s="105"/>
    </row>
    <row r="262" spans="1:96">
      <c r="A262" s="107"/>
      <c r="B262" s="107"/>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c r="AN262" s="105"/>
      <c r="AO262" s="105"/>
      <c r="AP262" s="105"/>
      <c r="AQ262" s="105"/>
      <c r="AR262" s="105"/>
      <c r="AS262" s="105"/>
      <c r="AT262" s="105"/>
      <c r="AU262" s="105"/>
      <c r="AV262" s="105"/>
      <c r="AW262" s="105"/>
      <c r="AX262" s="105"/>
      <c r="AY262" s="105"/>
      <c r="AZ262" s="105"/>
      <c r="BA262" s="105"/>
      <c r="BB262" s="105"/>
      <c r="BC262" s="105"/>
      <c r="BD262" s="105"/>
      <c r="BE262" s="105"/>
      <c r="BF262" s="105"/>
      <c r="BG262" s="105"/>
      <c r="BH262" s="105"/>
      <c r="BI262" s="106"/>
      <c r="BJ262" s="105"/>
      <c r="BK262" s="105"/>
      <c r="BL262" s="105"/>
      <c r="BM262" s="105"/>
      <c r="BN262" s="105"/>
      <c r="BO262" s="105"/>
      <c r="BP262" s="105"/>
      <c r="BQ262" s="105"/>
      <c r="BR262" s="105"/>
      <c r="BS262" s="105"/>
      <c r="BT262" s="105"/>
      <c r="BU262" s="105"/>
      <c r="BV262" s="105"/>
      <c r="BW262" s="105"/>
      <c r="BX262" s="105"/>
      <c r="BY262" s="105"/>
      <c r="BZ262" s="105"/>
      <c r="CA262" s="105"/>
      <c r="CB262" s="105"/>
      <c r="CC262" s="105"/>
      <c r="CD262" s="105"/>
      <c r="CE262" s="105"/>
      <c r="CF262" s="105"/>
      <c r="CG262" s="105"/>
      <c r="CH262" s="105"/>
      <c r="CI262" s="105"/>
      <c r="CJ262" s="105"/>
      <c r="CK262" s="105"/>
      <c r="CL262" s="105"/>
      <c r="CM262" s="105"/>
      <c r="CN262" s="105"/>
      <c r="CO262" s="105"/>
      <c r="CP262" s="105"/>
      <c r="CQ262" s="105"/>
      <c r="CR262" s="105"/>
    </row>
    <row r="263" spans="1:96">
      <c r="A263" s="107"/>
      <c r="B263" s="107"/>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c r="AN263" s="105"/>
      <c r="AO263" s="105"/>
      <c r="AP263" s="105"/>
      <c r="AQ263" s="105"/>
      <c r="AR263" s="105"/>
      <c r="AS263" s="105"/>
      <c r="AT263" s="105"/>
      <c r="AU263" s="105"/>
      <c r="AV263" s="105"/>
      <c r="AW263" s="105"/>
      <c r="AX263" s="105"/>
      <c r="AY263" s="105"/>
      <c r="AZ263" s="105"/>
      <c r="BA263" s="105"/>
      <c r="BB263" s="105"/>
      <c r="BC263" s="105"/>
      <c r="BD263" s="105"/>
      <c r="BE263" s="105"/>
      <c r="BF263" s="105"/>
      <c r="BG263" s="105"/>
      <c r="BH263" s="105"/>
      <c r="BI263" s="106"/>
      <c r="BJ263" s="105"/>
      <c r="BK263" s="105"/>
      <c r="BL263" s="105"/>
      <c r="BM263" s="105"/>
      <c r="BN263" s="105"/>
      <c r="BO263" s="105"/>
      <c r="BP263" s="105"/>
      <c r="BQ263" s="105"/>
      <c r="BR263" s="105"/>
      <c r="BS263" s="105"/>
      <c r="BT263" s="105"/>
      <c r="BU263" s="105"/>
      <c r="BV263" s="105"/>
      <c r="BW263" s="105"/>
      <c r="BX263" s="105"/>
      <c r="BY263" s="105"/>
      <c r="BZ263" s="105"/>
      <c r="CA263" s="105"/>
      <c r="CB263" s="105"/>
      <c r="CC263" s="105"/>
      <c r="CD263" s="105"/>
      <c r="CE263" s="105"/>
      <c r="CF263" s="105"/>
      <c r="CG263" s="105"/>
      <c r="CH263" s="105"/>
      <c r="CI263" s="105"/>
      <c r="CJ263" s="105"/>
      <c r="CK263" s="105"/>
      <c r="CL263" s="105"/>
      <c r="CM263" s="105"/>
      <c r="CN263" s="105"/>
      <c r="CO263" s="105"/>
      <c r="CP263" s="105"/>
      <c r="CQ263" s="105"/>
      <c r="CR263" s="105"/>
    </row>
    <row r="264" spans="1:96">
      <c r="A264" s="107"/>
      <c r="B264" s="107"/>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c r="AN264" s="105"/>
      <c r="AO264" s="105"/>
      <c r="AP264" s="105"/>
      <c r="AQ264" s="105"/>
      <c r="AR264" s="105"/>
      <c r="AS264" s="105"/>
      <c r="AT264" s="105"/>
      <c r="AU264" s="105"/>
      <c r="AV264" s="105"/>
      <c r="AW264" s="105"/>
      <c r="AX264" s="105"/>
      <c r="AY264" s="105"/>
      <c r="AZ264" s="105"/>
      <c r="BA264" s="105"/>
      <c r="BB264" s="105"/>
      <c r="BC264" s="105"/>
      <c r="BD264" s="105"/>
      <c r="BE264" s="105"/>
      <c r="BF264" s="105"/>
      <c r="BG264" s="105"/>
      <c r="BH264" s="105"/>
      <c r="BI264" s="106"/>
      <c r="BJ264" s="105"/>
      <c r="BK264" s="105"/>
      <c r="BL264" s="105"/>
      <c r="BM264" s="105"/>
      <c r="BN264" s="105"/>
      <c r="BO264" s="105"/>
      <c r="BP264" s="105"/>
      <c r="BQ264" s="105"/>
      <c r="BR264" s="105"/>
      <c r="BS264" s="105"/>
      <c r="BT264" s="105"/>
      <c r="BU264" s="105"/>
      <c r="BV264" s="105"/>
      <c r="BW264" s="105"/>
      <c r="BX264" s="105"/>
      <c r="BY264" s="105"/>
      <c r="BZ264" s="105"/>
      <c r="CA264" s="105"/>
      <c r="CB264" s="105"/>
      <c r="CC264" s="105"/>
      <c r="CD264" s="105"/>
      <c r="CE264" s="105"/>
      <c r="CF264" s="105"/>
      <c r="CG264" s="105"/>
      <c r="CH264" s="105"/>
      <c r="CI264" s="105"/>
      <c r="CJ264" s="105"/>
      <c r="CK264" s="105"/>
      <c r="CL264" s="105"/>
      <c r="CM264" s="105"/>
      <c r="CN264" s="105"/>
      <c r="CO264" s="105"/>
      <c r="CP264" s="105"/>
      <c r="CQ264" s="105"/>
      <c r="CR264" s="105"/>
    </row>
    <row r="265" spans="1:96">
      <c r="A265" s="107"/>
      <c r="B265" s="107"/>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c r="AN265" s="105"/>
      <c r="AO265" s="105"/>
      <c r="AP265" s="105"/>
      <c r="AQ265" s="105"/>
      <c r="AR265" s="105"/>
      <c r="AS265" s="105"/>
      <c r="AT265" s="105"/>
      <c r="AU265" s="105"/>
      <c r="AV265" s="105"/>
      <c r="AW265" s="105"/>
      <c r="AX265" s="105"/>
      <c r="AY265" s="105"/>
      <c r="AZ265" s="105"/>
      <c r="BA265" s="105"/>
      <c r="BB265" s="105"/>
      <c r="BC265" s="105"/>
      <c r="BD265" s="105"/>
      <c r="BE265" s="105"/>
      <c r="BF265" s="105"/>
      <c r="BG265" s="105"/>
      <c r="BH265" s="105"/>
      <c r="BI265" s="106"/>
      <c r="BJ265" s="105"/>
      <c r="BK265" s="105"/>
      <c r="BL265" s="105"/>
      <c r="BM265" s="105"/>
      <c r="BN265" s="105"/>
      <c r="BO265" s="105"/>
      <c r="BP265" s="105"/>
      <c r="BQ265" s="105"/>
      <c r="BR265" s="105"/>
      <c r="BS265" s="105"/>
      <c r="BT265" s="105"/>
      <c r="BU265" s="105"/>
      <c r="BV265" s="105"/>
      <c r="BW265" s="105"/>
      <c r="BX265" s="105"/>
      <c r="BY265" s="105"/>
      <c r="BZ265" s="105"/>
      <c r="CA265" s="105"/>
      <c r="CB265" s="105"/>
      <c r="CC265" s="105"/>
      <c r="CD265" s="105"/>
      <c r="CE265" s="105"/>
      <c r="CF265" s="105"/>
      <c r="CG265" s="105"/>
      <c r="CH265" s="105"/>
      <c r="CI265" s="105"/>
      <c r="CJ265" s="105"/>
      <c r="CK265" s="105"/>
      <c r="CL265" s="105"/>
      <c r="CM265" s="105"/>
      <c r="CN265" s="105"/>
      <c r="CO265" s="105"/>
      <c r="CP265" s="105"/>
      <c r="CQ265" s="105"/>
      <c r="CR265" s="105"/>
    </row>
    <row r="266" spans="1:96">
      <c r="A266" s="107"/>
      <c r="B266" s="107"/>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c r="AN266" s="105"/>
      <c r="AO266" s="105"/>
      <c r="AP266" s="105"/>
      <c r="AQ266" s="105"/>
      <c r="AR266" s="105"/>
      <c r="AS266" s="105"/>
      <c r="AT266" s="105"/>
      <c r="AU266" s="105"/>
      <c r="AV266" s="105"/>
      <c r="AW266" s="105"/>
      <c r="AX266" s="105"/>
      <c r="AY266" s="105"/>
      <c r="AZ266" s="105"/>
      <c r="BA266" s="105"/>
      <c r="BB266" s="105"/>
      <c r="BC266" s="105"/>
      <c r="BD266" s="105"/>
      <c r="BE266" s="105"/>
      <c r="BF266" s="105"/>
      <c r="BG266" s="105"/>
      <c r="BH266" s="105"/>
      <c r="BI266" s="106"/>
      <c r="BJ266" s="105"/>
      <c r="BK266" s="105"/>
      <c r="BL266" s="105"/>
      <c r="BM266" s="105"/>
      <c r="BN266" s="105"/>
      <c r="BO266" s="105"/>
      <c r="BP266" s="105"/>
      <c r="BQ266" s="105"/>
      <c r="BR266" s="105"/>
      <c r="BS266" s="105"/>
      <c r="BT266" s="105"/>
      <c r="BU266" s="105"/>
      <c r="BV266" s="105"/>
      <c r="BW266" s="105"/>
      <c r="BX266" s="105"/>
      <c r="BY266" s="105"/>
      <c r="BZ266" s="105"/>
      <c r="CA266" s="105"/>
      <c r="CB266" s="105"/>
      <c r="CC266" s="105"/>
      <c r="CD266" s="105"/>
      <c r="CE266" s="105"/>
      <c r="CF266" s="105"/>
      <c r="CG266" s="105"/>
      <c r="CH266" s="105"/>
      <c r="CI266" s="105"/>
      <c r="CJ266" s="105"/>
      <c r="CK266" s="105"/>
      <c r="CL266" s="105"/>
      <c r="CM266" s="105"/>
      <c r="CN266" s="105"/>
      <c r="CO266" s="105"/>
      <c r="CP266" s="105"/>
      <c r="CQ266" s="105"/>
      <c r="CR266" s="105"/>
    </row>
    <row r="267" spans="1:96">
      <c r="A267" s="107"/>
      <c r="B267" s="107"/>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6"/>
      <c r="BJ267" s="105"/>
      <c r="BK267" s="105"/>
      <c r="BL267" s="105"/>
      <c r="BM267" s="105"/>
      <c r="BN267" s="105"/>
      <c r="BO267" s="105"/>
      <c r="BP267" s="105"/>
      <c r="BQ267" s="105"/>
      <c r="BR267" s="105"/>
      <c r="BS267" s="105"/>
      <c r="BT267" s="105"/>
      <c r="BU267" s="105"/>
      <c r="BV267" s="105"/>
      <c r="BW267" s="105"/>
      <c r="BX267" s="105"/>
      <c r="BY267" s="105"/>
      <c r="BZ267" s="105"/>
      <c r="CA267" s="105"/>
      <c r="CB267" s="105"/>
      <c r="CC267" s="105"/>
      <c r="CD267" s="105"/>
      <c r="CE267" s="105"/>
      <c r="CF267" s="105"/>
      <c r="CG267" s="105"/>
      <c r="CH267" s="105"/>
      <c r="CI267" s="105"/>
      <c r="CJ267" s="105"/>
      <c r="CK267" s="105"/>
      <c r="CL267" s="105"/>
      <c r="CM267" s="105"/>
      <c r="CN267" s="105"/>
      <c r="CO267" s="105"/>
      <c r="CP267" s="105"/>
      <c r="CQ267" s="105"/>
      <c r="CR267" s="105"/>
    </row>
    <row r="268" spans="1:96">
      <c r="A268" s="107"/>
      <c r="B268" s="107"/>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c r="AN268" s="105"/>
      <c r="AO268" s="105"/>
      <c r="AP268" s="105"/>
      <c r="AQ268" s="105"/>
      <c r="AR268" s="105"/>
      <c r="AS268" s="105"/>
      <c r="AT268" s="105"/>
      <c r="AU268" s="105"/>
      <c r="AV268" s="105"/>
      <c r="AW268" s="105"/>
      <c r="AX268" s="105"/>
      <c r="AY268" s="105"/>
      <c r="AZ268" s="105"/>
      <c r="BA268" s="105"/>
      <c r="BB268" s="105"/>
      <c r="BC268" s="105"/>
      <c r="BD268" s="105"/>
      <c r="BE268" s="105"/>
      <c r="BF268" s="105"/>
      <c r="BG268" s="105"/>
      <c r="BH268" s="105"/>
      <c r="BI268" s="106"/>
      <c r="BJ268" s="105"/>
      <c r="BK268" s="105"/>
      <c r="BL268" s="105"/>
      <c r="BM268" s="105"/>
      <c r="BN268" s="105"/>
      <c r="BO268" s="105"/>
      <c r="BP268" s="105"/>
      <c r="BQ268" s="105"/>
      <c r="BR268" s="105"/>
      <c r="BS268" s="105"/>
      <c r="BT268" s="105"/>
      <c r="BU268" s="105"/>
      <c r="BV268" s="105"/>
      <c r="BW268" s="105"/>
      <c r="BX268" s="105"/>
      <c r="BY268" s="105"/>
      <c r="BZ268" s="105"/>
      <c r="CA268" s="105"/>
      <c r="CB268" s="105"/>
      <c r="CC268" s="105"/>
      <c r="CD268" s="105"/>
      <c r="CE268" s="105"/>
      <c r="CF268" s="105"/>
      <c r="CG268" s="105"/>
      <c r="CH268" s="105"/>
      <c r="CI268" s="105"/>
      <c r="CJ268" s="105"/>
      <c r="CK268" s="105"/>
      <c r="CL268" s="105"/>
      <c r="CM268" s="105"/>
      <c r="CN268" s="105"/>
      <c r="CO268" s="105"/>
      <c r="CP268" s="105"/>
      <c r="CQ268" s="105"/>
      <c r="CR268" s="105"/>
    </row>
    <row r="269" spans="1:96">
      <c r="A269" s="107"/>
      <c r="B269" s="107"/>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c r="AN269" s="105"/>
      <c r="AO269" s="105"/>
      <c r="AP269" s="105"/>
      <c r="AQ269" s="105"/>
      <c r="AR269" s="105"/>
      <c r="AS269" s="105"/>
      <c r="AT269" s="105"/>
      <c r="AU269" s="105"/>
      <c r="AV269" s="105"/>
      <c r="AW269" s="105"/>
      <c r="AX269" s="105"/>
      <c r="AY269" s="105"/>
      <c r="AZ269" s="105"/>
      <c r="BA269" s="105"/>
      <c r="BB269" s="105"/>
      <c r="BC269" s="105"/>
      <c r="BD269" s="105"/>
      <c r="BE269" s="105"/>
      <c r="BF269" s="105"/>
      <c r="BG269" s="105"/>
      <c r="BH269" s="105"/>
      <c r="BI269" s="106"/>
      <c r="BJ269" s="105"/>
      <c r="BK269" s="105"/>
      <c r="BL269" s="105"/>
      <c r="BM269" s="105"/>
      <c r="BN269" s="105"/>
      <c r="BO269" s="105"/>
      <c r="BP269" s="105"/>
      <c r="BQ269" s="105"/>
      <c r="BR269" s="105"/>
      <c r="BS269" s="105"/>
      <c r="BT269" s="105"/>
      <c r="BU269" s="105"/>
      <c r="BV269" s="105"/>
      <c r="BW269" s="105"/>
      <c r="BX269" s="105"/>
      <c r="BY269" s="105"/>
      <c r="BZ269" s="105"/>
      <c r="CA269" s="105"/>
      <c r="CB269" s="105"/>
      <c r="CC269" s="105"/>
      <c r="CD269" s="105"/>
      <c r="CE269" s="105"/>
      <c r="CF269" s="105"/>
      <c r="CG269" s="105"/>
      <c r="CH269" s="105"/>
      <c r="CI269" s="105"/>
      <c r="CJ269" s="105"/>
      <c r="CK269" s="105"/>
      <c r="CL269" s="105"/>
      <c r="CM269" s="105"/>
      <c r="CN269" s="105"/>
      <c r="CO269" s="105"/>
      <c r="CP269" s="105"/>
      <c r="CQ269" s="105"/>
      <c r="CR269" s="105"/>
    </row>
    <row r="270" spans="1:96">
      <c r="A270" s="107"/>
      <c r="B270" s="107"/>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c r="AN270" s="105"/>
      <c r="AO270" s="105"/>
      <c r="AP270" s="105"/>
      <c r="AQ270" s="105"/>
      <c r="AR270" s="105"/>
      <c r="AS270" s="105"/>
      <c r="AT270" s="105"/>
      <c r="AU270" s="105"/>
      <c r="AV270" s="105"/>
      <c r="AW270" s="105"/>
      <c r="AX270" s="105"/>
      <c r="AY270" s="105"/>
      <c r="AZ270" s="105"/>
      <c r="BA270" s="105"/>
      <c r="BB270" s="105"/>
      <c r="BC270" s="105"/>
      <c r="BD270" s="105"/>
      <c r="BE270" s="105"/>
      <c r="BF270" s="105"/>
      <c r="BG270" s="105"/>
      <c r="BH270" s="105"/>
      <c r="BI270" s="106"/>
      <c r="BJ270" s="105"/>
      <c r="BK270" s="105"/>
      <c r="BL270" s="105"/>
      <c r="BM270" s="105"/>
      <c r="BN270" s="105"/>
      <c r="BO270" s="105"/>
      <c r="BP270" s="105"/>
      <c r="BQ270" s="105"/>
      <c r="BR270" s="105"/>
      <c r="BS270" s="105"/>
      <c r="BT270" s="105"/>
      <c r="BU270" s="105"/>
      <c r="BV270" s="105"/>
      <c r="BW270" s="105"/>
      <c r="BX270" s="105"/>
      <c r="BY270" s="105"/>
      <c r="BZ270" s="105"/>
      <c r="CA270" s="105"/>
      <c r="CB270" s="105"/>
      <c r="CC270" s="105"/>
      <c r="CD270" s="105"/>
      <c r="CE270" s="105"/>
      <c r="CF270" s="105"/>
      <c r="CG270" s="105"/>
      <c r="CH270" s="105"/>
      <c r="CI270" s="105"/>
      <c r="CJ270" s="105"/>
      <c r="CK270" s="105"/>
      <c r="CL270" s="105"/>
      <c r="CM270" s="105"/>
      <c r="CN270" s="105"/>
      <c r="CO270" s="105"/>
      <c r="CP270" s="105"/>
      <c r="CQ270" s="105"/>
      <c r="CR270" s="105"/>
    </row>
    <row r="271" spans="1:96">
      <c r="A271" s="107"/>
      <c r="B271" s="107"/>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c r="AN271" s="105"/>
      <c r="AO271" s="105"/>
      <c r="AP271" s="105"/>
      <c r="AQ271" s="105"/>
      <c r="AR271" s="105"/>
      <c r="AS271" s="105"/>
      <c r="AT271" s="105"/>
      <c r="AU271" s="105"/>
      <c r="AV271" s="105"/>
      <c r="AW271" s="105"/>
      <c r="AX271" s="105"/>
      <c r="AY271" s="105"/>
      <c r="AZ271" s="105"/>
      <c r="BA271" s="105"/>
      <c r="BB271" s="105"/>
      <c r="BC271" s="105"/>
      <c r="BD271" s="105"/>
      <c r="BE271" s="105"/>
      <c r="BF271" s="105"/>
      <c r="BG271" s="105"/>
      <c r="BH271" s="105"/>
      <c r="BI271" s="106"/>
      <c r="BJ271" s="105"/>
      <c r="BK271" s="105"/>
      <c r="BL271" s="105"/>
      <c r="BM271" s="105"/>
      <c r="BN271" s="105"/>
      <c r="BO271" s="105"/>
      <c r="BP271" s="105"/>
      <c r="BQ271" s="105"/>
      <c r="BR271" s="105"/>
      <c r="BS271" s="105"/>
      <c r="BT271" s="105"/>
      <c r="BU271" s="105"/>
      <c r="BV271" s="105"/>
      <c r="BW271" s="105"/>
      <c r="BX271" s="105"/>
      <c r="BY271" s="105"/>
      <c r="BZ271" s="105"/>
      <c r="CA271" s="105"/>
      <c r="CB271" s="105"/>
      <c r="CC271" s="105"/>
      <c r="CD271" s="105"/>
      <c r="CE271" s="105"/>
      <c r="CF271" s="105"/>
      <c r="CG271" s="105"/>
      <c r="CH271" s="105"/>
      <c r="CI271" s="105"/>
      <c r="CJ271" s="105"/>
      <c r="CK271" s="105"/>
      <c r="CL271" s="105"/>
      <c r="CM271" s="105"/>
      <c r="CN271" s="105"/>
      <c r="CO271" s="105"/>
      <c r="CP271" s="105"/>
      <c r="CQ271" s="105"/>
      <c r="CR271" s="105"/>
    </row>
    <row r="272" spans="1:96">
      <c r="A272" s="107"/>
      <c r="B272" s="107"/>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c r="AN272" s="105"/>
      <c r="AO272" s="105"/>
      <c r="AP272" s="105"/>
      <c r="AQ272" s="105"/>
      <c r="AR272" s="105"/>
      <c r="AS272" s="105"/>
      <c r="AT272" s="105"/>
      <c r="AU272" s="105"/>
      <c r="AV272" s="105"/>
      <c r="AW272" s="105"/>
      <c r="AX272" s="105"/>
      <c r="AY272" s="105"/>
      <c r="AZ272" s="105"/>
      <c r="BA272" s="105"/>
      <c r="BB272" s="105"/>
      <c r="BC272" s="105"/>
      <c r="BD272" s="105"/>
      <c r="BE272" s="105"/>
      <c r="BF272" s="105"/>
      <c r="BG272" s="105"/>
      <c r="BH272" s="105"/>
      <c r="BI272" s="106"/>
      <c r="BJ272" s="105"/>
      <c r="BK272" s="105"/>
      <c r="BL272" s="105"/>
      <c r="BM272" s="105"/>
      <c r="BN272" s="105"/>
      <c r="BO272" s="105"/>
      <c r="BP272" s="105"/>
      <c r="BQ272" s="105"/>
      <c r="BR272" s="105"/>
      <c r="BS272" s="105"/>
      <c r="BT272" s="105"/>
      <c r="BU272" s="105"/>
      <c r="BV272" s="105"/>
      <c r="BW272" s="105"/>
      <c r="BX272" s="105"/>
      <c r="BY272" s="105"/>
      <c r="BZ272" s="105"/>
      <c r="CA272" s="105"/>
      <c r="CB272" s="105"/>
      <c r="CC272" s="105"/>
      <c r="CD272" s="105"/>
      <c r="CE272" s="105"/>
      <c r="CF272" s="105"/>
      <c r="CG272" s="105"/>
      <c r="CH272" s="105"/>
      <c r="CI272" s="105"/>
      <c r="CJ272" s="105"/>
      <c r="CK272" s="105"/>
      <c r="CL272" s="105"/>
      <c r="CM272" s="105"/>
      <c r="CN272" s="105"/>
      <c r="CO272" s="105"/>
      <c r="CP272" s="105"/>
      <c r="CQ272" s="105"/>
      <c r="CR272" s="105"/>
    </row>
    <row r="273" spans="1:96">
      <c r="A273" s="107"/>
      <c r="B273" s="107"/>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c r="AN273" s="105"/>
      <c r="AO273" s="105"/>
      <c r="AP273" s="105"/>
      <c r="AQ273" s="105"/>
      <c r="AR273" s="105"/>
      <c r="AS273" s="105"/>
      <c r="AT273" s="105"/>
      <c r="AU273" s="105"/>
      <c r="AV273" s="105"/>
      <c r="AW273" s="105"/>
      <c r="AX273" s="105"/>
      <c r="AY273" s="105"/>
      <c r="AZ273" s="105"/>
      <c r="BA273" s="105"/>
      <c r="BB273" s="105"/>
      <c r="BC273" s="105"/>
      <c r="BD273" s="105"/>
      <c r="BE273" s="105"/>
      <c r="BF273" s="105"/>
      <c r="BG273" s="105"/>
      <c r="BH273" s="105"/>
      <c r="BI273" s="106"/>
      <c r="BJ273" s="105"/>
      <c r="BK273" s="105"/>
      <c r="BL273" s="105"/>
      <c r="BM273" s="105"/>
      <c r="BN273" s="105"/>
      <c r="BO273" s="105"/>
      <c r="BP273" s="105"/>
      <c r="BQ273" s="105"/>
      <c r="BR273" s="105"/>
      <c r="BS273" s="105"/>
      <c r="BT273" s="105"/>
      <c r="BU273" s="105"/>
      <c r="BV273" s="105"/>
      <c r="BW273" s="105"/>
      <c r="BX273" s="105"/>
      <c r="BY273" s="105"/>
      <c r="BZ273" s="105"/>
      <c r="CA273" s="105"/>
      <c r="CB273" s="105"/>
      <c r="CC273" s="105"/>
      <c r="CD273" s="105"/>
      <c r="CE273" s="105"/>
      <c r="CF273" s="105"/>
      <c r="CG273" s="105"/>
      <c r="CH273" s="105"/>
      <c r="CI273" s="105"/>
      <c r="CJ273" s="105"/>
      <c r="CK273" s="105"/>
      <c r="CL273" s="105"/>
      <c r="CM273" s="105"/>
      <c r="CN273" s="105"/>
      <c r="CO273" s="105"/>
      <c r="CP273" s="105"/>
      <c r="CQ273" s="105"/>
      <c r="CR273" s="105"/>
    </row>
    <row r="274" spans="1:96">
      <c r="A274" s="107"/>
      <c r="B274" s="107"/>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c r="AN274" s="105"/>
      <c r="AO274" s="105"/>
      <c r="AP274" s="105"/>
      <c r="AQ274" s="105"/>
      <c r="AR274" s="105"/>
      <c r="AS274" s="105"/>
      <c r="AT274" s="105"/>
      <c r="AU274" s="105"/>
      <c r="AV274" s="105"/>
      <c r="AW274" s="105"/>
      <c r="AX274" s="105"/>
      <c r="AY274" s="105"/>
      <c r="AZ274" s="105"/>
      <c r="BA274" s="105"/>
      <c r="BB274" s="105"/>
      <c r="BC274" s="105"/>
      <c r="BD274" s="105"/>
      <c r="BE274" s="105"/>
      <c r="BF274" s="105"/>
      <c r="BG274" s="105"/>
      <c r="BH274" s="105"/>
      <c r="BI274" s="106"/>
      <c r="BJ274" s="105"/>
      <c r="BK274" s="105"/>
      <c r="BL274" s="105"/>
      <c r="BM274" s="105"/>
      <c r="BN274" s="105"/>
      <c r="BO274" s="105"/>
      <c r="BP274" s="105"/>
      <c r="BQ274" s="105"/>
      <c r="BR274" s="105"/>
      <c r="BS274" s="105"/>
      <c r="BT274" s="105"/>
      <c r="BU274" s="105"/>
      <c r="BV274" s="105"/>
      <c r="BW274" s="105"/>
      <c r="BX274" s="105"/>
      <c r="BY274" s="105"/>
      <c r="BZ274" s="105"/>
      <c r="CA274" s="105"/>
      <c r="CB274" s="105"/>
      <c r="CC274" s="105"/>
      <c r="CD274" s="105"/>
      <c r="CE274" s="105"/>
      <c r="CF274" s="105"/>
      <c r="CG274" s="105"/>
      <c r="CH274" s="105"/>
      <c r="CI274" s="105"/>
      <c r="CJ274" s="105"/>
      <c r="CK274" s="105"/>
      <c r="CL274" s="105"/>
      <c r="CM274" s="105"/>
      <c r="CN274" s="105"/>
      <c r="CO274" s="105"/>
      <c r="CP274" s="105"/>
      <c r="CQ274" s="105"/>
      <c r="CR274" s="105"/>
    </row>
    <row r="275" spans="1:96">
      <c r="A275" s="107"/>
      <c r="B275" s="107"/>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c r="AN275" s="105"/>
      <c r="AO275" s="105"/>
      <c r="AP275" s="105"/>
      <c r="AQ275" s="105"/>
      <c r="AR275" s="105"/>
      <c r="AS275" s="105"/>
      <c r="AT275" s="105"/>
      <c r="AU275" s="105"/>
      <c r="AV275" s="105"/>
      <c r="AW275" s="105"/>
      <c r="AX275" s="105"/>
      <c r="AY275" s="105"/>
      <c r="AZ275" s="105"/>
      <c r="BA275" s="105"/>
      <c r="BB275" s="105"/>
      <c r="BC275" s="105"/>
      <c r="BD275" s="105"/>
      <c r="BE275" s="105"/>
      <c r="BF275" s="105"/>
      <c r="BG275" s="105"/>
      <c r="BH275" s="105"/>
      <c r="BI275" s="106"/>
      <c r="BJ275" s="105"/>
      <c r="BK275" s="105"/>
      <c r="BL275" s="105"/>
      <c r="BM275" s="105"/>
      <c r="BN275" s="105"/>
      <c r="BO275" s="105"/>
      <c r="BP275" s="105"/>
      <c r="BQ275" s="105"/>
      <c r="BR275" s="105"/>
      <c r="BS275" s="105"/>
      <c r="BT275" s="105"/>
      <c r="BU275" s="105"/>
      <c r="BV275" s="105"/>
      <c r="BW275" s="105"/>
      <c r="BX275" s="105"/>
      <c r="BY275" s="105"/>
      <c r="BZ275" s="105"/>
      <c r="CA275" s="105"/>
      <c r="CB275" s="105"/>
      <c r="CC275" s="105"/>
      <c r="CD275" s="105"/>
      <c r="CE275" s="105"/>
      <c r="CF275" s="105"/>
      <c r="CG275" s="105"/>
      <c r="CH275" s="105"/>
      <c r="CI275" s="105"/>
      <c r="CJ275" s="105"/>
      <c r="CK275" s="105"/>
      <c r="CL275" s="105"/>
      <c r="CM275" s="105"/>
      <c r="CN275" s="105"/>
      <c r="CO275" s="105"/>
      <c r="CP275" s="105"/>
      <c r="CQ275" s="105"/>
      <c r="CR275" s="105"/>
    </row>
    <row r="276" spans="1:96">
      <c r="A276" s="107"/>
      <c r="B276" s="107"/>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c r="AN276" s="105"/>
      <c r="AO276" s="105"/>
      <c r="AP276" s="105"/>
      <c r="AQ276" s="105"/>
      <c r="AR276" s="105"/>
      <c r="AS276" s="105"/>
      <c r="AT276" s="105"/>
      <c r="AU276" s="105"/>
      <c r="AV276" s="105"/>
      <c r="AW276" s="105"/>
      <c r="AX276" s="105"/>
      <c r="AY276" s="105"/>
      <c r="AZ276" s="105"/>
      <c r="BA276" s="105"/>
      <c r="BB276" s="105"/>
      <c r="BC276" s="105"/>
      <c r="BD276" s="105"/>
      <c r="BE276" s="105"/>
      <c r="BF276" s="105"/>
      <c r="BG276" s="105"/>
      <c r="BH276" s="105"/>
      <c r="BI276" s="106"/>
      <c r="BJ276" s="105"/>
      <c r="BK276" s="105"/>
      <c r="BL276" s="105"/>
      <c r="BM276" s="105"/>
      <c r="BN276" s="105"/>
      <c r="BO276" s="105"/>
      <c r="BP276" s="105"/>
      <c r="BQ276" s="105"/>
      <c r="BR276" s="105"/>
      <c r="BS276" s="105"/>
      <c r="BT276" s="105"/>
      <c r="BU276" s="105"/>
      <c r="BV276" s="105"/>
      <c r="BW276" s="105"/>
      <c r="BX276" s="105"/>
      <c r="BY276" s="105"/>
      <c r="BZ276" s="105"/>
      <c r="CA276" s="105"/>
      <c r="CB276" s="105"/>
      <c r="CC276" s="105"/>
      <c r="CD276" s="105"/>
      <c r="CE276" s="105"/>
      <c r="CF276" s="105"/>
      <c r="CG276" s="105"/>
      <c r="CH276" s="105"/>
      <c r="CI276" s="105"/>
      <c r="CJ276" s="105"/>
      <c r="CK276" s="105"/>
      <c r="CL276" s="105"/>
      <c r="CM276" s="105"/>
      <c r="CN276" s="105"/>
      <c r="CO276" s="105"/>
      <c r="CP276" s="105"/>
      <c r="CQ276" s="105"/>
      <c r="CR276" s="105"/>
    </row>
    <row r="277" spans="1:96">
      <c r="A277" s="107"/>
      <c r="B277" s="107"/>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105"/>
      <c r="AU277" s="105"/>
      <c r="AV277" s="105"/>
      <c r="AW277" s="105"/>
      <c r="AX277" s="105"/>
      <c r="AY277" s="105"/>
      <c r="AZ277" s="105"/>
      <c r="BA277" s="105"/>
      <c r="BB277" s="105"/>
      <c r="BC277" s="105"/>
      <c r="BD277" s="105"/>
      <c r="BE277" s="105"/>
      <c r="BF277" s="105"/>
      <c r="BG277" s="105"/>
      <c r="BH277" s="105"/>
      <c r="BI277" s="106"/>
      <c r="BJ277" s="105"/>
      <c r="BK277" s="105"/>
      <c r="BL277" s="105"/>
      <c r="BM277" s="105"/>
      <c r="BN277" s="105"/>
      <c r="BO277" s="105"/>
      <c r="BP277" s="105"/>
      <c r="BQ277" s="105"/>
      <c r="BR277" s="105"/>
      <c r="BS277" s="105"/>
      <c r="BT277" s="105"/>
      <c r="BU277" s="105"/>
      <c r="BV277" s="105"/>
      <c r="BW277" s="105"/>
      <c r="BX277" s="105"/>
      <c r="BY277" s="105"/>
      <c r="BZ277" s="105"/>
      <c r="CA277" s="105"/>
      <c r="CB277" s="105"/>
      <c r="CC277" s="105"/>
      <c r="CD277" s="105"/>
      <c r="CE277" s="105"/>
      <c r="CF277" s="105"/>
      <c r="CG277" s="105"/>
      <c r="CH277" s="105"/>
      <c r="CI277" s="105"/>
      <c r="CJ277" s="105"/>
      <c r="CK277" s="105"/>
      <c r="CL277" s="105"/>
      <c r="CM277" s="105"/>
      <c r="CN277" s="105"/>
      <c r="CO277" s="105"/>
      <c r="CP277" s="105"/>
      <c r="CQ277" s="105"/>
      <c r="CR277" s="105"/>
    </row>
    <row r="278" spans="1:96">
      <c r="A278" s="107"/>
      <c r="B278" s="107"/>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c r="AN278" s="105"/>
      <c r="AO278" s="105"/>
      <c r="AP278" s="105"/>
      <c r="AQ278" s="105"/>
      <c r="AR278" s="105"/>
      <c r="AS278" s="105"/>
      <c r="AT278" s="105"/>
      <c r="AU278" s="105"/>
      <c r="AV278" s="105"/>
      <c r="AW278" s="105"/>
      <c r="AX278" s="105"/>
      <c r="AY278" s="105"/>
      <c r="AZ278" s="105"/>
      <c r="BA278" s="105"/>
      <c r="BB278" s="105"/>
      <c r="BC278" s="105"/>
      <c r="BD278" s="105"/>
      <c r="BE278" s="105"/>
      <c r="BF278" s="105"/>
      <c r="BG278" s="105"/>
      <c r="BH278" s="105"/>
      <c r="BI278" s="106"/>
      <c r="BJ278" s="105"/>
      <c r="BK278" s="105"/>
      <c r="BL278" s="105"/>
      <c r="BM278" s="105"/>
      <c r="BN278" s="105"/>
      <c r="BO278" s="105"/>
      <c r="BP278" s="105"/>
      <c r="BQ278" s="105"/>
      <c r="BR278" s="105"/>
      <c r="BS278" s="105"/>
      <c r="BT278" s="105"/>
      <c r="BU278" s="105"/>
      <c r="BV278" s="105"/>
      <c r="BW278" s="105"/>
      <c r="BX278" s="105"/>
      <c r="BY278" s="105"/>
      <c r="BZ278" s="105"/>
      <c r="CA278" s="105"/>
      <c r="CB278" s="105"/>
      <c r="CC278" s="105"/>
      <c r="CD278" s="105"/>
      <c r="CE278" s="105"/>
      <c r="CF278" s="105"/>
      <c r="CG278" s="105"/>
      <c r="CH278" s="105"/>
      <c r="CI278" s="105"/>
      <c r="CJ278" s="105"/>
      <c r="CK278" s="105"/>
      <c r="CL278" s="105"/>
      <c r="CM278" s="105"/>
      <c r="CN278" s="105"/>
      <c r="CO278" s="105"/>
      <c r="CP278" s="105"/>
      <c r="CQ278" s="105"/>
      <c r="CR278" s="105"/>
    </row>
    <row r="279" spans="1:96">
      <c r="A279" s="107"/>
      <c r="B279" s="107"/>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c r="AN279" s="105"/>
      <c r="AO279" s="105"/>
      <c r="AP279" s="105"/>
      <c r="AQ279" s="105"/>
      <c r="AR279" s="105"/>
      <c r="AS279" s="105"/>
      <c r="AT279" s="105"/>
      <c r="AU279" s="105"/>
      <c r="AV279" s="105"/>
      <c r="AW279" s="105"/>
      <c r="AX279" s="105"/>
      <c r="AY279" s="105"/>
      <c r="AZ279" s="105"/>
      <c r="BA279" s="105"/>
      <c r="BB279" s="105"/>
      <c r="BC279" s="105"/>
      <c r="BD279" s="105"/>
      <c r="BE279" s="105"/>
      <c r="BF279" s="105"/>
      <c r="BG279" s="105"/>
      <c r="BH279" s="105"/>
      <c r="BI279" s="106"/>
      <c r="BJ279" s="105"/>
      <c r="BK279" s="105"/>
      <c r="BL279" s="105"/>
      <c r="BM279" s="105"/>
      <c r="BN279" s="105"/>
      <c r="BO279" s="105"/>
      <c r="BP279" s="105"/>
      <c r="BQ279" s="105"/>
      <c r="BR279" s="105"/>
      <c r="BS279" s="105"/>
      <c r="BT279" s="105"/>
      <c r="BU279" s="105"/>
      <c r="BV279" s="105"/>
      <c r="BW279" s="105"/>
      <c r="BX279" s="105"/>
      <c r="BY279" s="105"/>
      <c r="BZ279" s="105"/>
      <c r="CA279" s="105"/>
      <c r="CB279" s="105"/>
      <c r="CC279" s="105"/>
      <c r="CD279" s="105"/>
      <c r="CE279" s="105"/>
      <c r="CF279" s="105"/>
      <c r="CG279" s="105"/>
      <c r="CH279" s="105"/>
      <c r="CI279" s="105"/>
      <c r="CJ279" s="105"/>
      <c r="CK279" s="105"/>
      <c r="CL279" s="105"/>
      <c r="CM279" s="105"/>
      <c r="CN279" s="105"/>
      <c r="CO279" s="105"/>
      <c r="CP279" s="105"/>
      <c r="CQ279" s="105"/>
      <c r="CR279" s="105"/>
    </row>
    <row r="280" spans="1:96">
      <c r="A280" s="107"/>
      <c r="B280" s="107"/>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c r="AN280" s="105"/>
      <c r="AO280" s="105"/>
      <c r="AP280" s="105"/>
      <c r="AQ280" s="105"/>
      <c r="AR280" s="105"/>
      <c r="AS280" s="105"/>
      <c r="AT280" s="105"/>
      <c r="AU280" s="105"/>
      <c r="AV280" s="105"/>
      <c r="AW280" s="105"/>
      <c r="AX280" s="105"/>
      <c r="AY280" s="105"/>
      <c r="AZ280" s="105"/>
      <c r="BA280" s="105"/>
      <c r="BB280" s="105"/>
      <c r="BC280" s="105"/>
      <c r="BD280" s="105"/>
      <c r="BE280" s="105"/>
      <c r="BF280" s="105"/>
      <c r="BG280" s="105"/>
      <c r="BH280" s="105"/>
      <c r="BI280" s="106"/>
      <c r="BJ280" s="105"/>
      <c r="BK280" s="105"/>
      <c r="BL280" s="105"/>
      <c r="BM280" s="105"/>
      <c r="BN280" s="105"/>
      <c r="BO280" s="105"/>
      <c r="BP280" s="105"/>
      <c r="BQ280" s="105"/>
      <c r="BR280" s="105"/>
      <c r="BS280" s="105"/>
      <c r="BT280" s="105"/>
      <c r="BU280" s="105"/>
      <c r="BV280" s="105"/>
      <c r="BW280" s="105"/>
      <c r="BX280" s="105"/>
      <c r="BY280" s="105"/>
      <c r="BZ280" s="105"/>
      <c r="CA280" s="105"/>
      <c r="CB280" s="105"/>
      <c r="CC280" s="105"/>
      <c r="CD280" s="105"/>
      <c r="CE280" s="105"/>
      <c r="CF280" s="105"/>
      <c r="CG280" s="105"/>
      <c r="CH280" s="105"/>
      <c r="CI280" s="105"/>
      <c r="CJ280" s="105"/>
      <c r="CK280" s="105"/>
      <c r="CL280" s="105"/>
      <c r="CM280" s="105"/>
      <c r="CN280" s="105"/>
      <c r="CO280" s="105"/>
      <c r="CP280" s="105"/>
      <c r="CQ280" s="105"/>
      <c r="CR280" s="105"/>
    </row>
    <row r="281" spans="1:96">
      <c r="A281" s="107"/>
      <c r="B281" s="107"/>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c r="AN281" s="105"/>
      <c r="AO281" s="105"/>
      <c r="AP281" s="105"/>
      <c r="AQ281" s="105"/>
      <c r="AR281" s="105"/>
      <c r="AS281" s="105"/>
      <c r="AT281" s="105"/>
      <c r="AU281" s="105"/>
      <c r="AV281" s="105"/>
      <c r="AW281" s="105"/>
      <c r="AX281" s="105"/>
      <c r="AY281" s="105"/>
      <c r="AZ281" s="105"/>
      <c r="BA281" s="105"/>
      <c r="BB281" s="105"/>
      <c r="BC281" s="105"/>
      <c r="BD281" s="105"/>
      <c r="BE281" s="105"/>
      <c r="BF281" s="105"/>
      <c r="BG281" s="105"/>
      <c r="BH281" s="105"/>
      <c r="BI281" s="106"/>
      <c r="BJ281" s="105"/>
      <c r="BK281" s="105"/>
      <c r="BL281" s="105"/>
      <c r="BM281" s="105"/>
      <c r="BN281" s="105"/>
      <c r="BO281" s="105"/>
      <c r="BP281" s="105"/>
      <c r="BQ281" s="105"/>
      <c r="BR281" s="105"/>
      <c r="BS281" s="105"/>
      <c r="BT281" s="105"/>
      <c r="BU281" s="105"/>
      <c r="BV281" s="105"/>
      <c r="BW281" s="105"/>
      <c r="BX281" s="105"/>
      <c r="BY281" s="105"/>
      <c r="BZ281" s="105"/>
      <c r="CA281" s="105"/>
      <c r="CB281" s="105"/>
      <c r="CC281" s="105"/>
      <c r="CD281" s="105"/>
      <c r="CE281" s="105"/>
      <c r="CF281" s="105"/>
      <c r="CG281" s="105"/>
      <c r="CH281" s="105"/>
      <c r="CI281" s="105"/>
      <c r="CJ281" s="105"/>
      <c r="CK281" s="105"/>
      <c r="CL281" s="105"/>
      <c r="CM281" s="105"/>
      <c r="CN281" s="105"/>
      <c r="CO281" s="105"/>
      <c r="CP281" s="105"/>
      <c r="CQ281" s="105"/>
      <c r="CR281" s="105"/>
    </row>
    <row r="282" spans="1:96">
      <c r="A282" s="107"/>
      <c r="B282" s="107"/>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c r="AN282" s="105"/>
      <c r="AO282" s="105"/>
      <c r="AP282" s="105"/>
      <c r="AQ282" s="105"/>
      <c r="AR282" s="105"/>
      <c r="AS282" s="105"/>
      <c r="AT282" s="105"/>
      <c r="AU282" s="105"/>
      <c r="AV282" s="105"/>
      <c r="AW282" s="105"/>
      <c r="AX282" s="105"/>
      <c r="AY282" s="105"/>
      <c r="AZ282" s="105"/>
      <c r="BA282" s="105"/>
      <c r="BB282" s="105"/>
      <c r="BC282" s="105"/>
      <c r="BD282" s="105"/>
      <c r="BE282" s="105"/>
      <c r="BF282" s="105"/>
      <c r="BG282" s="105"/>
      <c r="BH282" s="105"/>
      <c r="BI282" s="106"/>
      <c r="BJ282" s="105"/>
      <c r="BK282" s="105"/>
      <c r="BL282" s="105"/>
      <c r="BM282" s="105"/>
      <c r="BN282" s="105"/>
      <c r="BO282" s="105"/>
      <c r="BP282" s="105"/>
      <c r="BQ282" s="105"/>
      <c r="BR282" s="105"/>
      <c r="BS282" s="105"/>
      <c r="BT282" s="105"/>
      <c r="BU282" s="105"/>
      <c r="BV282" s="105"/>
      <c r="BW282" s="105"/>
      <c r="BX282" s="105"/>
      <c r="BY282" s="105"/>
      <c r="BZ282" s="105"/>
      <c r="CA282" s="105"/>
      <c r="CB282" s="105"/>
      <c r="CC282" s="105"/>
      <c r="CD282" s="105"/>
      <c r="CE282" s="105"/>
      <c r="CF282" s="105"/>
      <c r="CG282" s="105"/>
      <c r="CH282" s="105"/>
      <c r="CI282" s="105"/>
      <c r="CJ282" s="105"/>
      <c r="CK282" s="105"/>
      <c r="CL282" s="105"/>
      <c r="CM282" s="105"/>
      <c r="CN282" s="105"/>
      <c r="CO282" s="105"/>
      <c r="CP282" s="105"/>
      <c r="CQ282" s="105"/>
      <c r="CR282" s="105"/>
    </row>
    <row r="283" spans="1:96">
      <c r="A283" s="107"/>
      <c r="B283" s="107"/>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5"/>
      <c r="AS283" s="105"/>
      <c r="AT283" s="105"/>
      <c r="AU283" s="105"/>
      <c r="AV283" s="105"/>
      <c r="AW283" s="105"/>
      <c r="AX283" s="105"/>
      <c r="AY283" s="105"/>
      <c r="AZ283" s="105"/>
      <c r="BA283" s="105"/>
      <c r="BB283" s="105"/>
      <c r="BC283" s="105"/>
      <c r="BD283" s="105"/>
      <c r="BE283" s="105"/>
      <c r="BF283" s="105"/>
      <c r="BG283" s="105"/>
      <c r="BH283" s="105"/>
      <c r="BI283" s="106"/>
      <c r="BJ283" s="105"/>
      <c r="BK283" s="105"/>
      <c r="BL283" s="105"/>
      <c r="BM283" s="105"/>
      <c r="BN283" s="105"/>
      <c r="BO283" s="105"/>
      <c r="BP283" s="105"/>
      <c r="BQ283" s="105"/>
      <c r="BR283" s="105"/>
      <c r="BS283" s="105"/>
      <c r="BT283" s="105"/>
      <c r="BU283" s="105"/>
      <c r="BV283" s="105"/>
      <c r="BW283" s="105"/>
      <c r="BX283" s="105"/>
      <c r="BY283" s="105"/>
      <c r="BZ283" s="105"/>
      <c r="CA283" s="105"/>
      <c r="CB283" s="105"/>
      <c r="CC283" s="105"/>
      <c r="CD283" s="105"/>
      <c r="CE283" s="105"/>
      <c r="CF283" s="105"/>
      <c r="CG283" s="105"/>
      <c r="CH283" s="105"/>
      <c r="CI283" s="105"/>
      <c r="CJ283" s="105"/>
      <c r="CK283" s="105"/>
      <c r="CL283" s="105"/>
      <c r="CM283" s="105"/>
      <c r="CN283" s="105"/>
      <c r="CO283" s="105"/>
      <c r="CP283" s="105"/>
      <c r="CQ283" s="105"/>
      <c r="CR283" s="105"/>
    </row>
    <row r="284" spans="1:96">
      <c r="A284" s="107"/>
      <c r="B284" s="107"/>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c r="AN284" s="105"/>
      <c r="AO284" s="105"/>
      <c r="AP284" s="105"/>
      <c r="AQ284" s="105"/>
      <c r="AR284" s="105"/>
      <c r="AS284" s="105"/>
      <c r="AT284" s="105"/>
      <c r="AU284" s="105"/>
      <c r="AV284" s="105"/>
      <c r="AW284" s="105"/>
      <c r="AX284" s="105"/>
      <c r="AY284" s="105"/>
      <c r="AZ284" s="105"/>
      <c r="BA284" s="105"/>
      <c r="BB284" s="105"/>
      <c r="BC284" s="105"/>
      <c r="BD284" s="105"/>
      <c r="BE284" s="105"/>
      <c r="BF284" s="105"/>
      <c r="BG284" s="105"/>
      <c r="BH284" s="105"/>
      <c r="BI284" s="106"/>
      <c r="BJ284" s="105"/>
      <c r="BK284" s="105"/>
      <c r="BL284" s="105"/>
      <c r="BM284" s="105"/>
      <c r="BN284" s="105"/>
      <c r="BO284" s="105"/>
      <c r="BP284" s="105"/>
      <c r="BQ284" s="105"/>
      <c r="BR284" s="105"/>
      <c r="BS284" s="105"/>
      <c r="BT284" s="105"/>
      <c r="BU284" s="105"/>
      <c r="BV284" s="105"/>
      <c r="BW284" s="105"/>
      <c r="BX284" s="105"/>
      <c r="BY284" s="105"/>
      <c r="BZ284" s="105"/>
      <c r="CA284" s="105"/>
      <c r="CB284" s="105"/>
      <c r="CC284" s="105"/>
      <c r="CD284" s="105"/>
      <c r="CE284" s="105"/>
      <c r="CF284" s="105"/>
      <c r="CG284" s="105"/>
      <c r="CH284" s="105"/>
      <c r="CI284" s="105"/>
      <c r="CJ284" s="105"/>
      <c r="CK284" s="105"/>
      <c r="CL284" s="105"/>
      <c r="CM284" s="105"/>
      <c r="CN284" s="105"/>
      <c r="CO284" s="105"/>
      <c r="CP284" s="105"/>
      <c r="CQ284" s="105"/>
      <c r="CR284" s="105"/>
    </row>
    <row r="285" spans="1:96">
      <c r="A285" s="107"/>
      <c r="B285" s="107"/>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5"/>
      <c r="AS285" s="105"/>
      <c r="AT285" s="105"/>
      <c r="AU285" s="105"/>
      <c r="AV285" s="105"/>
      <c r="AW285" s="105"/>
      <c r="AX285" s="105"/>
      <c r="AY285" s="105"/>
      <c r="AZ285" s="105"/>
      <c r="BA285" s="105"/>
      <c r="BB285" s="105"/>
      <c r="BC285" s="105"/>
      <c r="BD285" s="105"/>
      <c r="BE285" s="105"/>
      <c r="BF285" s="105"/>
      <c r="BG285" s="105"/>
      <c r="BH285" s="105"/>
      <c r="BI285" s="106"/>
      <c r="BJ285" s="105"/>
      <c r="BK285" s="105"/>
      <c r="BL285" s="105"/>
      <c r="BM285" s="105"/>
      <c r="BN285" s="105"/>
      <c r="BO285" s="105"/>
      <c r="BP285" s="105"/>
      <c r="BQ285" s="105"/>
      <c r="BR285" s="105"/>
      <c r="BS285" s="105"/>
      <c r="BT285" s="105"/>
      <c r="BU285" s="105"/>
      <c r="BV285" s="105"/>
      <c r="BW285" s="105"/>
      <c r="BX285" s="105"/>
      <c r="BY285" s="105"/>
      <c r="BZ285" s="105"/>
      <c r="CA285" s="105"/>
      <c r="CB285" s="105"/>
      <c r="CC285" s="105"/>
      <c r="CD285" s="105"/>
      <c r="CE285" s="105"/>
      <c r="CF285" s="105"/>
      <c r="CG285" s="105"/>
      <c r="CH285" s="105"/>
      <c r="CI285" s="105"/>
      <c r="CJ285" s="105"/>
      <c r="CK285" s="105"/>
      <c r="CL285" s="105"/>
      <c r="CM285" s="105"/>
      <c r="CN285" s="105"/>
      <c r="CO285" s="105"/>
      <c r="CP285" s="105"/>
      <c r="CQ285" s="105"/>
      <c r="CR285" s="105"/>
    </row>
    <row r="286" spans="1:96">
      <c r="A286" s="107"/>
      <c r="B286" s="107"/>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c r="AN286" s="105"/>
      <c r="AO286" s="105"/>
      <c r="AP286" s="105"/>
      <c r="AQ286" s="105"/>
      <c r="AR286" s="105"/>
      <c r="AS286" s="105"/>
      <c r="AT286" s="105"/>
      <c r="AU286" s="105"/>
      <c r="AV286" s="105"/>
      <c r="AW286" s="105"/>
      <c r="AX286" s="105"/>
      <c r="AY286" s="105"/>
      <c r="AZ286" s="105"/>
      <c r="BA286" s="105"/>
      <c r="BB286" s="105"/>
      <c r="BC286" s="105"/>
      <c r="BD286" s="105"/>
      <c r="BE286" s="105"/>
      <c r="BF286" s="105"/>
      <c r="BG286" s="105"/>
      <c r="BH286" s="105"/>
      <c r="BI286" s="106"/>
      <c r="BJ286" s="105"/>
      <c r="BK286" s="105"/>
      <c r="BL286" s="105"/>
      <c r="BM286" s="105"/>
      <c r="BN286" s="105"/>
      <c r="BO286" s="105"/>
      <c r="BP286" s="105"/>
      <c r="BQ286" s="105"/>
      <c r="BR286" s="105"/>
      <c r="BS286" s="105"/>
      <c r="BT286" s="105"/>
      <c r="BU286" s="105"/>
      <c r="BV286" s="105"/>
      <c r="BW286" s="105"/>
      <c r="BX286" s="105"/>
      <c r="BY286" s="105"/>
      <c r="BZ286" s="105"/>
      <c r="CA286" s="105"/>
      <c r="CB286" s="105"/>
      <c r="CC286" s="105"/>
      <c r="CD286" s="105"/>
      <c r="CE286" s="105"/>
      <c r="CF286" s="105"/>
      <c r="CG286" s="105"/>
      <c r="CH286" s="105"/>
      <c r="CI286" s="105"/>
      <c r="CJ286" s="105"/>
      <c r="CK286" s="105"/>
      <c r="CL286" s="105"/>
      <c r="CM286" s="105"/>
      <c r="CN286" s="105"/>
      <c r="CO286" s="105"/>
      <c r="CP286" s="105"/>
      <c r="CQ286" s="105"/>
      <c r="CR286" s="105"/>
    </row>
    <row r="287" spans="1:96">
      <c r="A287" s="107"/>
      <c r="B287" s="107"/>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c r="AN287" s="105"/>
      <c r="AO287" s="105"/>
      <c r="AP287" s="105"/>
      <c r="AQ287" s="105"/>
      <c r="AR287" s="105"/>
      <c r="AS287" s="105"/>
      <c r="AT287" s="105"/>
      <c r="AU287" s="105"/>
      <c r="AV287" s="105"/>
      <c r="AW287" s="105"/>
      <c r="AX287" s="105"/>
      <c r="AY287" s="105"/>
      <c r="AZ287" s="105"/>
      <c r="BA287" s="105"/>
      <c r="BB287" s="105"/>
      <c r="BC287" s="105"/>
      <c r="BD287" s="105"/>
      <c r="BE287" s="105"/>
      <c r="BF287" s="105"/>
      <c r="BG287" s="105"/>
      <c r="BH287" s="105"/>
      <c r="BI287" s="106"/>
      <c r="BJ287" s="105"/>
      <c r="BK287" s="105"/>
      <c r="BL287" s="105"/>
      <c r="BM287" s="105"/>
      <c r="BN287" s="105"/>
      <c r="BO287" s="105"/>
      <c r="BP287" s="105"/>
      <c r="BQ287" s="105"/>
      <c r="BR287" s="105"/>
      <c r="BS287" s="105"/>
      <c r="BT287" s="105"/>
      <c r="BU287" s="105"/>
      <c r="BV287" s="105"/>
      <c r="BW287" s="105"/>
      <c r="BX287" s="105"/>
      <c r="BY287" s="105"/>
      <c r="BZ287" s="105"/>
      <c r="CA287" s="105"/>
      <c r="CB287" s="105"/>
      <c r="CC287" s="105"/>
      <c r="CD287" s="105"/>
      <c r="CE287" s="105"/>
      <c r="CF287" s="105"/>
      <c r="CG287" s="105"/>
      <c r="CH287" s="105"/>
      <c r="CI287" s="105"/>
      <c r="CJ287" s="105"/>
      <c r="CK287" s="105"/>
      <c r="CL287" s="105"/>
      <c r="CM287" s="105"/>
      <c r="CN287" s="105"/>
      <c r="CO287" s="105"/>
      <c r="CP287" s="105"/>
      <c r="CQ287" s="105"/>
      <c r="CR287" s="105"/>
    </row>
    <row r="288" spans="1:96">
      <c r="A288" s="107"/>
      <c r="B288" s="107"/>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c r="AN288" s="105"/>
      <c r="AO288" s="105"/>
      <c r="AP288" s="105"/>
      <c r="AQ288" s="105"/>
      <c r="AR288" s="105"/>
      <c r="AS288" s="105"/>
      <c r="AT288" s="105"/>
      <c r="AU288" s="105"/>
      <c r="AV288" s="105"/>
      <c r="AW288" s="105"/>
      <c r="AX288" s="105"/>
      <c r="AY288" s="105"/>
      <c r="AZ288" s="105"/>
      <c r="BA288" s="105"/>
      <c r="BB288" s="105"/>
      <c r="BC288" s="105"/>
      <c r="BD288" s="105"/>
      <c r="BE288" s="105"/>
      <c r="BF288" s="105"/>
      <c r="BG288" s="105"/>
      <c r="BH288" s="105"/>
      <c r="BI288" s="106"/>
      <c r="BJ288" s="105"/>
      <c r="BK288" s="105"/>
      <c r="BL288" s="105"/>
      <c r="BM288" s="105"/>
      <c r="BN288" s="105"/>
      <c r="BO288" s="105"/>
      <c r="BP288" s="105"/>
      <c r="BQ288" s="105"/>
      <c r="BR288" s="105"/>
      <c r="BS288" s="105"/>
      <c r="BT288" s="105"/>
      <c r="BU288" s="105"/>
      <c r="BV288" s="105"/>
      <c r="BW288" s="105"/>
      <c r="BX288" s="105"/>
      <c r="BY288" s="105"/>
      <c r="BZ288" s="105"/>
      <c r="CA288" s="105"/>
      <c r="CB288" s="105"/>
      <c r="CC288" s="105"/>
      <c r="CD288" s="105"/>
      <c r="CE288" s="105"/>
      <c r="CF288" s="105"/>
      <c r="CG288" s="105"/>
      <c r="CH288" s="105"/>
      <c r="CI288" s="105"/>
      <c r="CJ288" s="105"/>
      <c r="CK288" s="105"/>
      <c r="CL288" s="105"/>
      <c r="CM288" s="105"/>
      <c r="CN288" s="105"/>
      <c r="CO288" s="105"/>
      <c r="CP288" s="105"/>
      <c r="CQ288" s="105"/>
      <c r="CR288" s="105"/>
    </row>
    <row r="289" spans="1:96">
      <c r="A289" s="107"/>
      <c r="B289" s="107"/>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c r="AN289" s="105"/>
      <c r="AO289" s="105"/>
      <c r="AP289" s="105"/>
      <c r="AQ289" s="105"/>
      <c r="AR289" s="105"/>
      <c r="AS289" s="105"/>
      <c r="AT289" s="105"/>
      <c r="AU289" s="105"/>
      <c r="AV289" s="105"/>
      <c r="AW289" s="105"/>
      <c r="AX289" s="105"/>
      <c r="AY289" s="105"/>
      <c r="AZ289" s="105"/>
      <c r="BA289" s="105"/>
      <c r="BB289" s="105"/>
      <c r="BC289" s="105"/>
      <c r="BD289" s="105"/>
      <c r="BE289" s="105"/>
      <c r="BF289" s="105"/>
      <c r="BG289" s="105"/>
      <c r="BH289" s="105"/>
      <c r="BI289" s="106"/>
      <c r="BJ289" s="105"/>
      <c r="BK289" s="105"/>
      <c r="BL289" s="105"/>
      <c r="BM289" s="105"/>
      <c r="BN289" s="105"/>
      <c r="BO289" s="105"/>
      <c r="BP289" s="105"/>
      <c r="BQ289" s="105"/>
      <c r="BR289" s="105"/>
      <c r="BS289" s="105"/>
      <c r="BT289" s="105"/>
      <c r="BU289" s="105"/>
      <c r="BV289" s="105"/>
      <c r="BW289" s="105"/>
      <c r="BX289" s="105"/>
      <c r="BY289" s="105"/>
      <c r="BZ289" s="105"/>
      <c r="CA289" s="105"/>
      <c r="CB289" s="105"/>
      <c r="CC289" s="105"/>
      <c r="CD289" s="105"/>
      <c r="CE289" s="105"/>
      <c r="CF289" s="105"/>
      <c r="CG289" s="105"/>
      <c r="CH289" s="105"/>
      <c r="CI289" s="105"/>
      <c r="CJ289" s="105"/>
      <c r="CK289" s="105"/>
      <c r="CL289" s="105"/>
      <c r="CM289" s="105"/>
      <c r="CN289" s="105"/>
      <c r="CO289" s="105"/>
      <c r="CP289" s="105"/>
      <c r="CQ289" s="105"/>
      <c r="CR289" s="105"/>
    </row>
    <row r="290" spans="1:96">
      <c r="A290" s="107"/>
      <c r="B290" s="107"/>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c r="AN290" s="105"/>
      <c r="AO290" s="105"/>
      <c r="AP290" s="105"/>
      <c r="AQ290" s="105"/>
      <c r="AR290" s="105"/>
      <c r="AS290" s="105"/>
      <c r="AT290" s="105"/>
      <c r="AU290" s="105"/>
      <c r="AV290" s="105"/>
      <c r="AW290" s="105"/>
      <c r="AX290" s="105"/>
      <c r="AY290" s="105"/>
      <c r="AZ290" s="105"/>
      <c r="BA290" s="105"/>
      <c r="BB290" s="105"/>
      <c r="BC290" s="105"/>
      <c r="BD290" s="105"/>
      <c r="BE290" s="105"/>
      <c r="BF290" s="105"/>
      <c r="BG290" s="105"/>
      <c r="BH290" s="105"/>
      <c r="BI290" s="106"/>
      <c r="BJ290" s="105"/>
      <c r="BK290" s="105"/>
      <c r="BL290" s="105"/>
      <c r="BM290" s="105"/>
      <c r="BN290" s="105"/>
      <c r="BO290" s="105"/>
      <c r="BP290" s="105"/>
      <c r="BQ290" s="105"/>
      <c r="BR290" s="105"/>
      <c r="BS290" s="105"/>
      <c r="BT290" s="105"/>
      <c r="BU290" s="105"/>
      <c r="BV290" s="105"/>
      <c r="BW290" s="105"/>
      <c r="BX290" s="105"/>
      <c r="BY290" s="105"/>
      <c r="BZ290" s="105"/>
      <c r="CA290" s="105"/>
      <c r="CB290" s="105"/>
      <c r="CC290" s="105"/>
      <c r="CD290" s="105"/>
      <c r="CE290" s="105"/>
      <c r="CF290" s="105"/>
      <c r="CG290" s="105"/>
      <c r="CH290" s="105"/>
      <c r="CI290" s="105"/>
      <c r="CJ290" s="105"/>
      <c r="CK290" s="105"/>
      <c r="CL290" s="105"/>
      <c r="CM290" s="105"/>
      <c r="CN290" s="105"/>
      <c r="CO290" s="105"/>
      <c r="CP290" s="105"/>
      <c r="CQ290" s="105"/>
      <c r="CR290" s="105"/>
    </row>
    <row r="291" spans="1:96">
      <c r="A291" s="107"/>
      <c r="B291" s="107"/>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c r="AN291" s="105"/>
      <c r="AO291" s="105"/>
      <c r="AP291" s="105"/>
      <c r="AQ291" s="105"/>
      <c r="AR291" s="105"/>
      <c r="AS291" s="105"/>
      <c r="AT291" s="105"/>
      <c r="AU291" s="105"/>
      <c r="AV291" s="105"/>
      <c r="AW291" s="105"/>
      <c r="AX291" s="105"/>
      <c r="AY291" s="105"/>
      <c r="AZ291" s="105"/>
      <c r="BA291" s="105"/>
      <c r="BB291" s="105"/>
      <c r="BC291" s="105"/>
      <c r="BD291" s="105"/>
      <c r="BE291" s="105"/>
      <c r="BF291" s="105"/>
      <c r="BG291" s="105"/>
      <c r="BH291" s="105"/>
      <c r="BI291" s="106"/>
      <c r="BJ291" s="105"/>
      <c r="BK291" s="105"/>
      <c r="BL291" s="105"/>
      <c r="BM291" s="105"/>
      <c r="BN291" s="105"/>
      <c r="BO291" s="105"/>
      <c r="BP291" s="105"/>
      <c r="BQ291" s="105"/>
      <c r="BR291" s="105"/>
      <c r="BS291" s="105"/>
      <c r="BT291" s="105"/>
      <c r="BU291" s="105"/>
      <c r="BV291" s="105"/>
      <c r="BW291" s="105"/>
      <c r="BX291" s="105"/>
      <c r="BY291" s="105"/>
      <c r="BZ291" s="105"/>
      <c r="CA291" s="105"/>
      <c r="CB291" s="105"/>
      <c r="CC291" s="105"/>
      <c r="CD291" s="105"/>
      <c r="CE291" s="105"/>
      <c r="CF291" s="105"/>
      <c r="CG291" s="105"/>
      <c r="CH291" s="105"/>
      <c r="CI291" s="105"/>
      <c r="CJ291" s="105"/>
      <c r="CK291" s="105"/>
      <c r="CL291" s="105"/>
      <c r="CM291" s="105"/>
      <c r="CN291" s="105"/>
      <c r="CO291" s="105"/>
      <c r="CP291" s="105"/>
      <c r="CQ291" s="105"/>
      <c r="CR291" s="105"/>
    </row>
    <row r="292" spans="1:96">
      <c r="A292" s="107"/>
      <c r="B292" s="107"/>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c r="AN292" s="105"/>
      <c r="AO292" s="105"/>
      <c r="AP292" s="105"/>
      <c r="AQ292" s="105"/>
      <c r="AR292" s="105"/>
      <c r="AS292" s="105"/>
      <c r="AT292" s="105"/>
      <c r="AU292" s="105"/>
      <c r="AV292" s="105"/>
      <c r="AW292" s="105"/>
      <c r="AX292" s="105"/>
      <c r="AY292" s="105"/>
      <c r="AZ292" s="105"/>
      <c r="BA292" s="105"/>
      <c r="BB292" s="105"/>
      <c r="BC292" s="105"/>
      <c r="BD292" s="105"/>
      <c r="BE292" s="105"/>
      <c r="BF292" s="105"/>
      <c r="BG292" s="105"/>
      <c r="BH292" s="105"/>
      <c r="BI292" s="106"/>
      <c r="BJ292" s="105"/>
      <c r="BK292" s="105"/>
      <c r="BL292" s="105"/>
      <c r="BM292" s="105"/>
      <c r="BN292" s="105"/>
      <c r="BO292" s="105"/>
      <c r="BP292" s="105"/>
      <c r="BQ292" s="105"/>
      <c r="BR292" s="105"/>
      <c r="BS292" s="105"/>
      <c r="BT292" s="105"/>
      <c r="BU292" s="105"/>
      <c r="BV292" s="105"/>
      <c r="BW292" s="105"/>
      <c r="BX292" s="105"/>
      <c r="BY292" s="105"/>
      <c r="BZ292" s="105"/>
      <c r="CA292" s="105"/>
      <c r="CB292" s="105"/>
      <c r="CC292" s="105"/>
      <c r="CD292" s="105"/>
      <c r="CE292" s="105"/>
      <c r="CF292" s="105"/>
      <c r="CG292" s="105"/>
      <c r="CH292" s="105"/>
      <c r="CI292" s="105"/>
      <c r="CJ292" s="105"/>
      <c r="CK292" s="105"/>
      <c r="CL292" s="105"/>
      <c r="CM292" s="105"/>
      <c r="CN292" s="105"/>
      <c r="CO292" s="105"/>
      <c r="CP292" s="105"/>
      <c r="CQ292" s="105"/>
      <c r="CR292" s="105"/>
    </row>
    <row r="293" spans="1:96">
      <c r="A293" s="107"/>
      <c r="B293" s="107"/>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c r="AN293" s="105"/>
      <c r="AO293" s="105"/>
      <c r="AP293" s="105"/>
      <c r="AQ293" s="105"/>
      <c r="AR293" s="105"/>
      <c r="AS293" s="105"/>
      <c r="AT293" s="105"/>
      <c r="AU293" s="105"/>
      <c r="AV293" s="105"/>
      <c r="AW293" s="105"/>
      <c r="AX293" s="105"/>
      <c r="AY293" s="105"/>
      <c r="AZ293" s="105"/>
      <c r="BA293" s="105"/>
      <c r="BB293" s="105"/>
      <c r="BC293" s="105"/>
      <c r="BD293" s="105"/>
      <c r="BE293" s="105"/>
      <c r="BF293" s="105"/>
      <c r="BG293" s="105"/>
      <c r="BH293" s="105"/>
      <c r="BI293" s="106"/>
      <c r="BJ293" s="105"/>
      <c r="BK293" s="105"/>
      <c r="BL293" s="105"/>
      <c r="BM293" s="105"/>
      <c r="BN293" s="105"/>
      <c r="BO293" s="105"/>
      <c r="BP293" s="105"/>
      <c r="BQ293" s="105"/>
      <c r="BR293" s="105"/>
      <c r="BS293" s="105"/>
      <c r="BT293" s="105"/>
      <c r="BU293" s="105"/>
      <c r="BV293" s="105"/>
      <c r="BW293" s="105"/>
      <c r="BX293" s="105"/>
      <c r="BY293" s="105"/>
      <c r="BZ293" s="105"/>
      <c r="CA293" s="105"/>
      <c r="CB293" s="105"/>
      <c r="CC293" s="105"/>
      <c r="CD293" s="105"/>
      <c r="CE293" s="105"/>
      <c r="CF293" s="105"/>
      <c r="CG293" s="105"/>
      <c r="CH293" s="105"/>
      <c r="CI293" s="105"/>
      <c r="CJ293" s="105"/>
      <c r="CK293" s="105"/>
      <c r="CL293" s="105"/>
      <c r="CM293" s="105"/>
      <c r="CN293" s="105"/>
      <c r="CO293" s="105"/>
      <c r="CP293" s="105"/>
      <c r="CQ293" s="105"/>
      <c r="CR293" s="105"/>
    </row>
    <row r="294" spans="1:96">
      <c r="A294" s="107"/>
      <c r="B294" s="107"/>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c r="AN294" s="105"/>
      <c r="AO294" s="105"/>
      <c r="AP294" s="105"/>
      <c r="AQ294" s="105"/>
      <c r="AR294" s="105"/>
      <c r="AS294" s="105"/>
      <c r="AT294" s="105"/>
      <c r="AU294" s="105"/>
      <c r="AV294" s="105"/>
      <c r="AW294" s="105"/>
      <c r="AX294" s="105"/>
      <c r="AY294" s="105"/>
      <c r="AZ294" s="105"/>
      <c r="BA294" s="105"/>
      <c r="BB294" s="105"/>
      <c r="BC294" s="105"/>
      <c r="BD294" s="105"/>
      <c r="BE294" s="105"/>
      <c r="BF294" s="105"/>
      <c r="BG294" s="105"/>
      <c r="BH294" s="105"/>
      <c r="BI294" s="106"/>
      <c r="BJ294" s="105"/>
      <c r="BK294" s="105"/>
      <c r="BL294" s="105"/>
      <c r="BM294" s="105"/>
      <c r="BN294" s="105"/>
      <c r="BO294" s="105"/>
      <c r="BP294" s="105"/>
      <c r="BQ294" s="105"/>
      <c r="BR294" s="105"/>
      <c r="BS294" s="105"/>
      <c r="BT294" s="105"/>
      <c r="BU294" s="105"/>
      <c r="BV294" s="105"/>
      <c r="BW294" s="105"/>
      <c r="BX294" s="105"/>
      <c r="BY294" s="105"/>
      <c r="BZ294" s="105"/>
      <c r="CA294" s="105"/>
      <c r="CB294" s="105"/>
      <c r="CC294" s="105"/>
      <c r="CD294" s="105"/>
      <c r="CE294" s="105"/>
      <c r="CF294" s="105"/>
      <c r="CG294" s="105"/>
      <c r="CH294" s="105"/>
      <c r="CI294" s="105"/>
      <c r="CJ294" s="105"/>
      <c r="CK294" s="105"/>
      <c r="CL294" s="105"/>
      <c r="CM294" s="105"/>
      <c r="CN294" s="105"/>
      <c r="CO294" s="105"/>
      <c r="CP294" s="105"/>
      <c r="CQ294" s="105"/>
      <c r="CR294" s="105"/>
    </row>
    <row r="295" spans="1:96">
      <c r="A295" s="107"/>
      <c r="B295" s="107"/>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c r="AN295" s="105"/>
      <c r="AO295" s="105"/>
      <c r="AP295" s="105"/>
      <c r="AQ295" s="105"/>
      <c r="AR295" s="105"/>
      <c r="AS295" s="105"/>
      <c r="AT295" s="105"/>
      <c r="AU295" s="105"/>
      <c r="AV295" s="105"/>
      <c r="AW295" s="105"/>
      <c r="AX295" s="105"/>
      <c r="AY295" s="105"/>
      <c r="AZ295" s="105"/>
      <c r="BA295" s="105"/>
      <c r="BB295" s="105"/>
      <c r="BC295" s="105"/>
      <c r="BD295" s="105"/>
      <c r="BE295" s="105"/>
      <c r="BF295" s="105"/>
      <c r="BG295" s="105"/>
      <c r="BH295" s="105"/>
      <c r="BI295" s="106"/>
      <c r="BJ295" s="105"/>
      <c r="BK295" s="105"/>
      <c r="BL295" s="105"/>
      <c r="BM295" s="105"/>
      <c r="BN295" s="105"/>
      <c r="BO295" s="105"/>
      <c r="BP295" s="105"/>
      <c r="BQ295" s="105"/>
      <c r="BR295" s="105"/>
      <c r="BS295" s="105"/>
      <c r="BT295" s="105"/>
      <c r="BU295" s="105"/>
      <c r="BV295" s="105"/>
      <c r="BW295" s="105"/>
      <c r="BX295" s="105"/>
      <c r="BY295" s="105"/>
      <c r="BZ295" s="105"/>
      <c r="CA295" s="105"/>
      <c r="CB295" s="105"/>
      <c r="CC295" s="105"/>
      <c r="CD295" s="105"/>
      <c r="CE295" s="105"/>
      <c r="CF295" s="105"/>
      <c r="CG295" s="105"/>
      <c r="CH295" s="105"/>
      <c r="CI295" s="105"/>
      <c r="CJ295" s="105"/>
      <c r="CK295" s="105"/>
      <c r="CL295" s="105"/>
      <c r="CM295" s="105"/>
      <c r="CN295" s="105"/>
      <c r="CO295" s="105"/>
      <c r="CP295" s="105"/>
      <c r="CQ295" s="105"/>
      <c r="CR295" s="105"/>
    </row>
    <row r="296" spans="1:96">
      <c r="A296" s="107"/>
      <c r="B296" s="107"/>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c r="AN296" s="105"/>
      <c r="AO296" s="105"/>
      <c r="AP296" s="105"/>
      <c r="AQ296" s="105"/>
      <c r="AR296" s="105"/>
      <c r="AS296" s="105"/>
      <c r="AT296" s="105"/>
      <c r="AU296" s="105"/>
      <c r="AV296" s="105"/>
      <c r="AW296" s="105"/>
      <c r="AX296" s="105"/>
      <c r="AY296" s="105"/>
      <c r="AZ296" s="105"/>
      <c r="BA296" s="105"/>
      <c r="BB296" s="105"/>
      <c r="BC296" s="105"/>
      <c r="BD296" s="105"/>
      <c r="BE296" s="105"/>
      <c r="BF296" s="105"/>
      <c r="BG296" s="105"/>
      <c r="BH296" s="105"/>
      <c r="BI296" s="106"/>
      <c r="BJ296" s="105"/>
      <c r="BK296" s="105"/>
      <c r="BL296" s="105"/>
      <c r="BM296" s="105"/>
      <c r="BN296" s="105"/>
      <c r="BO296" s="105"/>
      <c r="BP296" s="105"/>
      <c r="BQ296" s="105"/>
      <c r="BR296" s="105"/>
      <c r="BS296" s="105"/>
      <c r="BT296" s="105"/>
      <c r="BU296" s="105"/>
      <c r="BV296" s="105"/>
      <c r="BW296" s="105"/>
      <c r="BX296" s="105"/>
      <c r="BY296" s="105"/>
      <c r="BZ296" s="105"/>
      <c r="CA296" s="105"/>
      <c r="CB296" s="105"/>
      <c r="CC296" s="105"/>
      <c r="CD296" s="105"/>
      <c r="CE296" s="105"/>
      <c r="CF296" s="105"/>
      <c r="CG296" s="105"/>
      <c r="CH296" s="105"/>
      <c r="CI296" s="105"/>
      <c r="CJ296" s="105"/>
      <c r="CK296" s="105"/>
      <c r="CL296" s="105"/>
      <c r="CM296" s="105"/>
      <c r="CN296" s="105"/>
      <c r="CO296" s="105"/>
      <c r="CP296" s="105"/>
      <c r="CQ296" s="105"/>
      <c r="CR296" s="105"/>
    </row>
    <row r="297" spans="1:96">
      <c r="A297" s="107"/>
      <c r="B297" s="107"/>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c r="AN297" s="105"/>
      <c r="AO297" s="105"/>
      <c r="AP297" s="105"/>
      <c r="AQ297" s="105"/>
      <c r="AR297" s="105"/>
      <c r="AS297" s="105"/>
      <c r="AT297" s="105"/>
      <c r="AU297" s="105"/>
      <c r="AV297" s="105"/>
      <c r="AW297" s="105"/>
      <c r="AX297" s="105"/>
      <c r="AY297" s="105"/>
      <c r="AZ297" s="105"/>
      <c r="BA297" s="105"/>
      <c r="BB297" s="105"/>
      <c r="BC297" s="105"/>
      <c r="BD297" s="105"/>
      <c r="BE297" s="105"/>
      <c r="BF297" s="105"/>
      <c r="BG297" s="105"/>
      <c r="BH297" s="105"/>
      <c r="BI297" s="106"/>
      <c r="BJ297" s="105"/>
      <c r="BK297" s="105"/>
      <c r="BL297" s="105"/>
      <c r="BM297" s="105"/>
      <c r="BN297" s="105"/>
      <c r="BO297" s="105"/>
      <c r="BP297" s="105"/>
      <c r="BQ297" s="105"/>
      <c r="BR297" s="105"/>
      <c r="BS297" s="105"/>
      <c r="BT297" s="105"/>
      <c r="BU297" s="105"/>
      <c r="BV297" s="105"/>
      <c r="BW297" s="105"/>
      <c r="BX297" s="105"/>
      <c r="BY297" s="105"/>
      <c r="BZ297" s="105"/>
      <c r="CA297" s="105"/>
      <c r="CB297" s="105"/>
      <c r="CC297" s="105"/>
      <c r="CD297" s="105"/>
      <c r="CE297" s="105"/>
      <c r="CF297" s="105"/>
      <c r="CG297" s="105"/>
      <c r="CH297" s="105"/>
      <c r="CI297" s="105"/>
      <c r="CJ297" s="105"/>
      <c r="CK297" s="105"/>
      <c r="CL297" s="105"/>
      <c r="CM297" s="105"/>
      <c r="CN297" s="105"/>
      <c r="CO297" s="105"/>
      <c r="CP297" s="105"/>
      <c r="CQ297" s="105"/>
      <c r="CR297" s="105"/>
    </row>
    <row r="298" spans="1:96">
      <c r="A298" s="107"/>
      <c r="B298" s="107"/>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c r="AN298" s="105"/>
      <c r="AO298" s="105"/>
      <c r="AP298" s="105"/>
      <c r="AQ298" s="105"/>
      <c r="AR298" s="105"/>
      <c r="AS298" s="105"/>
      <c r="AT298" s="105"/>
      <c r="AU298" s="105"/>
      <c r="AV298" s="105"/>
      <c r="AW298" s="105"/>
      <c r="AX298" s="105"/>
      <c r="AY298" s="105"/>
      <c r="AZ298" s="105"/>
      <c r="BA298" s="105"/>
      <c r="BB298" s="105"/>
      <c r="BC298" s="105"/>
      <c r="BD298" s="105"/>
      <c r="BE298" s="105"/>
      <c r="BF298" s="105"/>
      <c r="BG298" s="105"/>
      <c r="BH298" s="105"/>
      <c r="BI298" s="106"/>
      <c r="BJ298" s="105"/>
      <c r="BK298" s="105"/>
      <c r="BL298" s="105"/>
      <c r="BM298" s="105"/>
      <c r="BN298" s="105"/>
      <c r="BO298" s="105"/>
      <c r="BP298" s="105"/>
      <c r="BQ298" s="105"/>
      <c r="BR298" s="105"/>
      <c r="BS298" s="105"/>
      <c r="BT298" s="105"/>
      <c r="BU298" s="105"/>
      <c r="BV298" s="105"/>
      <c r="BW298" s="105"/>
      <c r="BX298" s="105"/>
      <c r="BY298" s="105"/>
      <c r="BZ298" s="105"/>
      <c r="CA298" s="105"/>
      <c r="CB298" s="105"/>
      <c r="CC298" s="105"/>
      <c r="CD298" s="105"/>
      <c r="CE298" s="105"/>
      <c r="CF298" s="105"/>
      <c r="CG298" s="105"/>
      <c r="CH298" s="105"/>
      <c r="CI298" s="105"/>
      <c r="CJ298" s="105"/>
      <c r="CK298" s="105"/>
      <c r="CL298" s="105"/>
      <c r="CM298" s="105"/>
      <c r="CN298" s="105"/>
      <c r="CO298" s="105"/>
      <c r="CP298" s="105"/>
      <c r="CQ298" s="105"/>
      <c r="CR298" s="105"/>
    </row>
    <row r="299" spans="1:96">
      <c r="A299" s="107"/>
      <c r="B299" s="107"/>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c r="AN299" s="105"/>
      <c r="AO299" s="105"/>
      <c r="AP299" s="105"/>
      <c r="AQ299" s="105"/>
      <c r="AR299" s="105"/>
      <c r="AS299" s="105"/>
      <c r="AT299" s="105"/>
      <c r="AU299" s="105"/>
      <c r="AV299" s="105"/>
      <c r="AW299" s="105"/>
      <c r="AX299" s="105"/>
      <c r="AY299" s="105"/>
      <c r="AZ299" s="105"/>
      <c r="BA299" s="105"/>
      <c r="BB299" s="105"/>
      <c r="BC299" s="105"/>
      <c r="BD299" s="105"/>
      <c r="BE299" s="105"/>
      <c r="BF299" s="105"/>
      <c r="BG299" s="105"/>
      <c r="BH299" s="105"/>
      <c r="BI299" s="106"/>
      <c r="BJ299" s="105"/>
      <c r="BK299" s="105"/>
      <c r="BL299" s="105"/>
      <c r="BM299" s="105"/>
      <c r="BN299" s="105"/>
      <c r="BO299" s="105"/>
      <c r="BP299" s="105"/>
      <c r="BQ299" s="105"/>
      <c r="BR299" s="105"/>
      <c r="BS299" s="105"/>
      <c r="BT299" s="105"/>
      <c r="BU299" s="105"/>
      <c r="BV299" s="105"/>
      <c r="BW299" s="105"/>
      <c r="BX299" s="105"/>
      <c r="BY299" s="105"/>
      <c r="BZ299" s="105"/>
      <c r="CA299" s="105"/>
      <c r="CB299" s="105"/>
      <c r="CC299" s="105"/>
      <c r="CD299" s="105"/>
      <c r="CE299" s="105"/>
      <c r="CF299" s="105"/>
      <c r="CG299" s="105"/>
      <c r="CH299" s="105"/>
      <c r="CI299" s="105"/>
      <c r="CJ299" s="105"/>
      <c r="CK299" s="105"/>
      <c r="CL299" s="105"/>
      <c r="CM299" s="105"/>
      <c r="CN299" s="105"/>
      <c r="CO299" s="105"/>
      <c r="CP299" s="105"/>
      <c r="CQ299" s="105"/>
      <c r="CR299" s="105"/>
    </row>
    <row r="300" spans="1:96">
      <c r="A300" s="107"/>
      <c r="B300" s="107"/>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c r="AN300" s="105"/>
      <c r="AO300" s="105"/>
      <c r="AP300" s="105"/>
      <c r="AQ300" s="105"/>
      <c r="AR300" s="105"/>
      <c r="AS300" s="105"/>
      <c r="AT300" s="105"/>
      <c r="AU300" s="105"/>
      <c r="AV300" s="105"/>
      <c r="AW300" s="105"/>
      <c r="AX300" s="105"/>
      <c r="AY300" s="105"/>
      <c r="AZ300" s="105"/>
      <c r="BA300" s="105"/>
      <c r="BB300" s="105"/>
      <c r="BC300" s="105"/>
      <c r="BD300" s="105"/>
      <c r="BE300" s="105"/>
      <c r="BF300" s="105"/>
      <c r="BG300" s="105"/>
      <c r="BH300" s="105"/>
      <c r="BI300" s="106"/>
      <c r="BJ300" s="105"/>
      <c r="BK300" s="105"/>
      <c r="BL300" s="105"/>
      <c r="BM300" s="105"/>
      <c r="BN300" s="105"/>
      <c r="BO300" s="105"/>
      <c r="BP300" s="105"/>
      <c r="BQ300" s="105"/>
      <c r="BR300" s="105"/>
      <c r="BS300" s="105"/>
      <c r="BT300" s="105"/>
      <c r="BU300" s="105"/>
      <c r="BV300" s="105"/>
      <c r="BW300" s="105"/>
      <c r="BX300" s="105"/>
      <c r="BY300" s="105"/>
      <c r="BZ300" s="105"/>
      <c r="CA300" s="105"/>
      <c r="CB300" s="105"/>
      <c r="CC300" s="105"/>
      <c r="CD300" s="105"/>
      <c r="CE300" s="105"/>
      <c r="CF300" s="105"/>
      <c r="CG300" s="105"/>
      <c r="CH300" s="105"/>
      <c r="CI300" s="105"/>
      <c r="CJ300" s="105"/>
      <c r="CK300" s="105"/>
      <c r="CL300" s="105"/>
      <c r="CM300" s="105"/>
      <c r="CN300" s="105"/>
      <c r="CO300" s="105"/>
      <c r="CP300" s="105"/>
      <c r="CQ300" s="105"/>
      <c r="CR300" s="105"/>
    </row>
    <row r="301" spans="1:96">
      <c r="A301" s="107"/>
      <c r="B301" s="107"/>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c r="AN301" s="105"/>
      <c r="AO301" s="105"/>
      <c r="AP301" s="105"/>
      <c r="AQ301" s="105"/>
      <c r="AR301" s="105"/>
      <c r="AS301" s="105"/>
      <c r="AT301" s="105"/>
      <c r="AU301" s="105"/>
      <c r="AV301" s="105"/>
      <c r="AW301" s="105"/>
      <c r="AX301" s="105"/>
      <c r="AY301" s="105"/>
      <c r="AZ301" s="105"/>
      <c r="BA301" s="105"/>
      <c r="BB301" s="105"/>
      <c r="BC301" s="105"/>
      <c r="BD301" s="105"/>
      <c r="BE301" s="105"/>
      <c r="BF301" s="105"/>
      <c r="BG301" s="105"/>
      <c r="BH301" s="105"/>
      <c r="BI301" s="106"/>
      <c r="BJ301" s="105"/>
      <c r="BK301" s="105"/>
      <c r="BL301" s="105"/>
      <c r="BM301" s="105"/>
      <c r="BN301" s="105"/>
      <c r="BO301" s="105"/>
      <c r="BP301" s="105"/>
      <c r="BQ301" s="105"/>
      <c r="BR301" s="105"/>
      <c r="BS301" s="105"/>
      <c r="BT301" s="105"/>
      <c r="BU301" s="105"/>
      <c r="BV301" s="105"/>
      <c r="BW301" s="105"/>
      <c r="BX301" s="105"/>
      <c r="BY301" s="105"/>
      <c r="BZ301" s="105"/>
      <c r="CA301" s="105"/>
      <c r="CB301" s="105"/>
      <c r="CC301" s="105"/>
      <c r="CD301" s="105"/>
      <c r="CE301" s="105"/>
      <c r="CF301" s="105"/>
      <c r="CG301" s="105"/>
      <c r="CH301" s="105"/>
      <c r="CI301" s="105"/>
      <c r="CJ301" s="105"/>
      <c r="CK301" s="105"/>
      <c r="CL301" s="105"/>
      <c r="CM301" s="105"/>
      <c r="CN301" s="105"/>
      <c r="CO301" s="105"/>
      <c r="CP301" s="105"/>
      <c r="CQ301" s="105"/>
      <c r="CR301" s="105"/>
    </row>
    <row r="302" spans="1:96">
      <c r="A302" s="107"/>
      <c r="B302" s="107"/>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c r="AN302" s="105"/>
      <c r="AO302" s="105"/>
      <c r="AP302" s="105"/>
      <c r="AQ302" s="105"/>
      <c r="AR302" s="105"/>
      <c r="AS302" s="105"/>
      <c r="AT302" s="105"/>
      <c r="AU302" s="105"/>
      <c r="AV302" s="105"/>
      <c r="AW302" s="105"/>
      <c r="AX302" s="105"/>
      <c r="AY302" s="105"/>
      <c r="AZ302" s="105"/>
      <c r="BA302" s="105"/>
      <c r="BB302" s="105"/>
      <c r="BC302" s="105"/>
      <c r="BD302" s="105"/>
      <c r="BE302" s="105"/>
      <c r="BF302" s="105"/>
      <c r="BG302" s="105"/>
      <c r="BH302" s="105"/>
      <c r="BI302" s="106"/>
      <c r="BJ302" s="105"/>
      <c r="BK302" s="105"/>
      <c r="BL302" s="105"/>
      <c r="BM302" s="105"/>
      <c r="BN302" s="105"/>
      <c r="BO302" s="105"/>
      <c r="BP302" s="105"/>
      <c r="BQ302" s="105"/>
      <c r="BR302" s="105"/>
      <c r="BS302" s="105"/>
      <c r="BT302" s="105"/>
      <c r="BU302" s="105"/>
      <c r="BV302" s="105"/>
      <c r="BW302" s="105"/>
      <c r="BX302" s="105"/>
      <c r="BY302" s="105"/>
      <c r="BZ302" s="105"/>
      <c r="CA302" s="105"/>
      <c r="CB302" s="105"/>
      <c r="CC302" s="105"/>
      <c r="CD302" s="105"/>
      <c r="CE302" s="105"/>
      <c r="CF302" s="105"/>
      <c r="CG302" s="105"/>
      <c r="CH302" s="105"/>
      <c r="CI302" s="105"/>
      <c r="CJ302" s="105"/>
      <c r="CK302" s="105"/>
      <c r="CL302" s="105"/>
      <c r="CM302" s="105"/>
      <c r="CN302" s="105"/>
      <c r="CO302" s="105"/>
      <c r="CP302" s="105"/>
      <c r="CQ302" s="105"/>
      <c r="CR302" s="105"/>
    </row>
    <row r="303" spans="1:96">
      <c r="A303" s="107"/>
      <c r="B303" s="107"/>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c r="AN303" s="105"/>
      <c r="AO303" s="105"/>
      <c r="AP303" s="105"/>
      <c r="AQ303" s="105"/>
      <c r="AR303" s="105"/>
      <c r="AS303" s="105"/>
      <c r="AT303" s="105"/>
      <c r="AU303" s="105"/>
      <c r="AV303" s="105"/>
      <c r="AW303" s="105"/>
      <c r="AX303" s="105"/>
      <c r="AY303" s="105"/>
      <c r="AZ303" s="105"/>
      <c r="BA303" s="105"/>
      <c r="BB303" s="105"/>
      <c r="BC303" s="105"/>
      <c r="BD303" s="105"/>
      <c r="BE303" s="105"/>
      <c r="BF303" s="105"/>
      <c r="BG303" s="105"/>
      <c r="BH303" s="105"/>
      <c r="BI303" s="106"/>
      <c r="BJ303" s="105"/>
      <c r="BK303" s="105"/>
      <c r="BL303" s="105"/>
      <c r="BM303" s="105"/>
      <c r="BN303" s="105"/>
      <c r="BO303" s="105"/>
      <c r="BP303" s="105"/>
      <c r="BQ303" s="105"/>
      <c r="BR303" s="105"/>
      <c r="BS303" s="105"/>
      <c r="BT303" s="105"/>
      <c r="BU303" s="105"/>
      <c r="BV303" s="105"/>
      <c r="BW303" s="105"/>
      <c r="BX303" s="105"/>
      <c r="BY303" s="105"/>
      <c r="BZ303" s="105"/>
      <c r="CA303" s="105"/>
      <c r="CB303" s="105"/>
      <c r="CC303" s="105"/>
      <c r="CD303" s="105"/>
      <c r="CE303" s="105"/>
      <c r="CF303" s="105"/>
      <c r="CG303" s="105"/>
      <c r="CH303" s="105"/>
      <c r="CI303" s="105"/>
      <c r="CJ303" s="105"/>
      <c r="CK303" s="105"/>
      <c r="CL303" s="105"/>
      <c r="CM303" s="105"/>
      <c r="CN303" s="105"/>
      <c r="CO303" s="105"/>
      <c r="CP303" s="105"/>
      <c r="CQ303" s="105"/>
      <c r="CR303" s="105"/>
    </row>
    <row r="304" spans="1:96">
      <c r="A304" s="107"/>
      <c r="B304" s="107"/>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c r="AN304" s="105"/>
      <c r="AO304" s="105"/>
      <c r="AP304" s="105"/>
      <c r="AQ304" s="105"/>
      <c r="AR304" s="105"/>
      <c r="AS304" s="105"/>
      <c r="AT304" s="105"/>
      <c r="AU304" s="105"/>
      <c r="AV304" s="105"/>
      <c r="AW304" s="105"/>
      <c r="AX304" s="105"/>
      <c r="AY304" s="105"/>
      <c r="AZ304" s="105"/>
      <c r="BA304" s="105"/>
      <c r="BB304" s="105"/>
      <c r="BC304" s="105"/>
      <c r="BD304" s="105"/>
      <c r="BE304" s="105"/>
      <c r="BF304" s="105"/>
      <c r="BG304" s="105"/>
      <c r="BH304" s="105"/>
      <c r="BI304" s="106"/>
      <c r="BJ304" s="105"/>
      <c r="BK304" s="105"/>
      <c r="BL304" s="105"/>
      <c r="BM304" s="105"/>
      <c r="BN304" s="105"/>
      <c r="BO304" s="105"/>
      <c r="BP304" s="105"/>
      <c r="BQ304" s="105"/>
      <c r="BR304" s="105"/>
      <c r="BS304" s="105"/>
      <c r="BT304" s="105"/>
      <c r="BU304" s="105"/>
      <c r="BV304" s="105"/>
      <c r="BW304" s="105"/>
      <c r="BX304" s="105"/>
      <c r="BY304" s="105"/>
      <c r="BZ304" s="105"/>
      <c r="CA304" s="105"/>
      <c r="CB304" s="105"/>
      <c r="CC304" s="105"/>
      <c r="CD304" s="105"/>
      <c r="CE304" s="105"/>
      <c r="CF304" s="105"/>
      <c r="CG304" s="105"/>
      <c r="CH304" s="105"/>
      <c r="CI304" s="105"/>
      <c r="CJ304" s="105"/>
      <c r="CK304" s="105"/>
      <c r="CL304" s="105"/>
      <c r="CM304" s="105"/>
      <c r="CN304" s="105"/>
      <c r="CO304" s="105"/>
      <c r="CP304" s="105"/>
      <c r="CQ304" s="105"/>
      <c r="CR304" s="105"/>
    </row>
    <row r="305" spans="1:96">
      <c r="A305" s="107"/>
      <c r="B305" s="107"/>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c r="AN305" s="105"/>
      <c r="AO305" s="105"/>
      <c r="AP305" s="105"/>
      <c r="AQ305" s="105"/>
      <c r="AR305" s="105"/>
      <c r="AS305" s="105"/>
      <c r="AT305" s="105"/>
      <c r="AU305" s="105"/>
      <c r="AV305" s="105"/>
      <c r="AW305" s="105"/>
      <c r="AX305" s="105"/>
      <c r="AY305" s="105"/>
      <c r="AZ305" s="105"/>
      <c r="BA305" s="105"/>
      <c r="BB305" s="105"/>
      <c r="BC305" s="105"/>
      <c r="BD305" s="105"/>
      <c r="BE305" s="105"/>
      <c r="BF305" s="105"/>
      <c r="BG305" s="105"/>
      <c r="BH305" s="105"/>
      <c r="BI305" s="106"/>
      <c r="BJ305" s="105"/>
      <c r="BK305" s="105"/>
      <c r="BL305" s="105"/>
      <c r="BM305" s="105"/>
      <c r="BN305" s="105"/>
      <c r="BO305" s="105"/>
      <c r="BP305" s="105"/>
      <c r="BQ305" s="105"/>
      <c r="BR305" s="105"/>
      <c r="BS305" s="105"/>
      <c r="BT305" s="105"/>
      <c r="BU305" s="105"/>
      <c r="BV305" s="105"/>
      <c r="BW305" s="105"/>
      <c r="BX305" s="105"/>
      <c r="BY305" s="105"/>
      <c r="BZ305" s="105"/>
      <c r="CA305" s="105"/>
      <c r="CB305" s="105"/>
      <c r="CC305" s="105"/>
      <c r="CD305" s="105"/>
      <c r="CE305" s="105"/>
      <c r="CF305" s="105"/>
      <c r="CG305" s="105"/>
      <c r="CH305" s="105"/>
      <c r="CI305" s="105"/>
      <c r="CJ305" s="105"/>
      <c r="CK305" s="105"/>
      <c r="CL305" s="105"/>
      <c r="CM305" s="105"/>
      <c r="CN305" s="105"/>
      <c r="CO305" s="105"/>
      <c r="CP305" s="105"/>
      <c r="CQ305" s="105"/>
      <c r="CR305" s="105"/>
    </row>
    <row r="306" spans="1:96">
      <c r="A306" s="107"/>
      <c r="B306" s="107"/>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c r="AN306" s="105"/>
      <c r="AO306" s="105"/>
      <c r="AP306" s="105"/>
      <c r="AQ306" s="105"/>
      <c r="AR306" s="105"/>
      <c r="AS306" s="105"/>
      <c r="AT306" s="105"/>
      <c r="AU306" s="105"/>
      <c r="AV306" s="105"/>
      <c r="AW306" s="105"/>
      <c r="AX306" s="105"/>
      <c r="AY306" s="105"/>
      <c r="AZ306" s="105"/>
      <c r="BA306" s="105"/>
      <c r="BB306" s="105"/>
      <c r="BC306" s="105"/>
      <c r="BD306" s="105"/>
      <c r="BE306" s="105"/>
      <c r="BF306" s="105"/>
      <c r="BG306" s="105"/>
      <c r="BH306" s="105"/>
      <c r="BI306" s="106"/>
      <c r="BJ306" s="105"/>
      <c r="BK306" s="105"/>
      <c r="BL306" s="105"/>
      <c r="BM306" s="105"/>
      <c r="BN306" s="105"/>
      <c r="BO306" s="105"/>
      <c r="BP306" s="105"/>
      <c r="BQ306" s="105"/>
      <c r="BR306" s="105"/>
      <c r="BS306" s="105"/>
      <c r="BT306" s="105"/>
      <c r="BU306" s="105"/>
      <c r="BV306" s="105"/>
      <c r="BW306" s="105"/>
      <c r="BX306" s="105"/>
      <c r="BY306" s="105"/>
      <c r="BZ306" s="105"/>
      <c r="CA306" s="105"/>
      <c r="CB306" s="105"/>
      <c r="CC306" s="105"/>
      <c r="CD306" s="105"/>
      <c r="CE306" s="105"/>
      <c r="CF306" s="105"/>
      <c r="CG306" s="105"/>
      <c r="CH306" s="105"/>
      <c r="CI306" s="105"/>
      <c r="CJ306" s="105"/>
      <c r="CK306" s="105"/>
      <c r="CL306" s="105"/>
      <c r="CM306" s="105"/>
      <c r="CN306" s="105"/>
      <c r="CO306" s="105"/>
      <c r="CP306" s="105"/>
      <c r="CQ306" s="105"/>
      <c r="CR306" s="105"/>
    </row>
    <row r="307" spans="1:96">
      <c r="A307" s="107"/>
      <c r="B307" s="107"/>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c r="AN307" s="105"/>
      <c r="AO307" s="105"/>
      <c r="AP307" s="105"/>
      <c r="AQ307" s="105"/>
      <c r="AR307" s="105"/>
      <c r="AS307" s="105"/>
      <c r="AT307" s="105"/>
      <c r="AU307" s="105"/>
      <c r="AV307" s="105"/>
      <c r="AW307" s="105"/>
      <c r="AX307" s="105"/>
      <c r="AY307" s="105"/>
      <c r="AZ307" s="105"/>
      <c r="BA307" s="105"/>
      <c r="BB307" s="105"/>
      <c r="BC307" s="105"/>
      <c r="BD307" s="105"/>
      <c r="BE307" s="105"/>
      <c r="BF307" s="105"/>
      <c r="BG307" s="105"/>
      <c r="BH307" s="105"/>
      <c r="BI307" s="106"/>
      <c r="BJ307" s="105"/>
      <c r="BK307" s="105"/>
      <c r="BL307" s="105"/>
      <c r="BM307" s="105"/>
      <c r="BN307" s="105"/>
      <c r="BO307" s="105"/>
      <c r="BP307" s="105"/>
      <c r="BQ307" s="105"/>
      <c r="BR307" s="105"/>
      <c r="BS307" s="105"/>
      <c r="BT307" s="105"/>
      <c r="BU307" s="105"/>
      <c r="BV307" s="105"/>
      <c r="BW307" s="105"/>
      <c r="BX307" s="105"/>
      <c r="BY307" s="105"/>
      <c r="BZ307" s="105"/>
      <c r="CA307" s="105"/>
      <c r="CB307" s="105"/>
      <c r="CC307" s="105"/>
      <c r="CD307" s="105"/>
      <c r="CE307" s="105"/>
      <c r="CF307" s="105"/>
      <c r="CG307" s="105"/>
      <c r="CH307" s="105"/>
      <c r="CI307" s="105"/>
      <c r="CJ307" s="105"/>
      <c r="CK307" s="105"/>
      <c r="CL307" s="105"/>
      <c r="CM307" s="105"/>
      <c r="CN307" s="105"/>
      <c r="CO307" s="105"/>
      <c r="CP307" s="105"/>
      <c r="CQ307" s="105"/>
      <c r="CR307" s="105"/>
    </row>
    <row r="308" spans="1:96">
      <c r="A308" s="107"/>
      <c r="B308" s="107"/>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c r="AN308" s="105"/>
      <c r="AO308" s="105"/>
      <c r="AP308" s="105"/>
      <c r="AQ308" s="105"/>
      <c r="AR308" s="105"/>
      <c r="AS308" s="105"/>
      <c r="AT308" s="105"/>
      <c r="AU308" s="105"/>
      <c r="AV308" s="105"/>
      <c r="AW308" s="105"/>
      <c r="AX308" s="105"/>
      <c r="AY308" s="105"/>
      <c r="AZ308" s="105"/>
      <c r="BA308" s="105"/>
      <c r="BB308" s="105"/>
      <c r="BC308" s="105"/>
      <c r="BD308" s="105"/>
      <c r="BE308" s="105"/>
      <c r="BF308" s="105"/>
      <c r="BG308" s="105"/>
      <c r="BH308" s="105"/>
      <c r="BI308" s="106"/>
      <c r="BJ308" s="105"/>
      <c r="BK308" s="105"/>
      <c r="BL308" s="105"/>
      <c r="BM308" s="105"/>
      <c r="BN308" s="105"/>
      <c r="BO308" s="105"/>
      <c r="BP308" s="105"/>
      <c r="BQ308" s="105"/>
      <c r="BR308" s="105"/>
      <c r="BS308" s="105"/>
      <c r="BT308" s="105"/>
      <c r="BU308" s="105"/>
      <c r="BV308" s="105"/>
      <c r="BW308" s="105"/>
      <c r="BX308" s="105"/>
      <c r="BY308" s="105"/>
      <c r="BZ308" s="105"/>
      <c r="CA308" s="105"/>
      <c r="CB308" s="105"/>
      <c r="CC308" s="105"/>
      <c r="CD308" s="105"/>
      <c r="CE308" s="105"/>
      <c r="CF308" s="105"/>
      <c r="CG308" s="105"/>
      <c r="CH308" s="105"/>
      <c r="CI308" s="105"/>
      <c r="CJ308" s="105"/>
      <c r="CK308" s="105"/>
      <c r="CL308" s="105"/>
      <c r="CM308" s="105"/>
      <c r="CN308" s="105"/>
      <c r="CO308" s="105"/>
      <c r="CP308" s="105"/>
      <c r="CQ308" s="105"/>
      <c r="CR308" s="105"/>
    </row>
    <row r="309" spans="1:96">
      <c r="A309" s="107"/>
      <c r="B309" s="107"/>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c r="AN309" s="105"/>
      <c r="AO309" s="105"/>
      <c r="AP309" s="105"/>
      <c r="AQ309" s="105"/>
      <c r="AR309" s="105"/>
      <c r="AS309" s="105"/>
      <c r="AT309" s="105"/>
      <c r="AU309" s="105"/>
      <c r="AV309" s="105"/>
      <c r="AW309" s="105"/>
      <c r="AX309" s="105"/>
      <c r="AY309" s="105"/>
      <c r="AZ309" s="105"/>
      <c r="BA309" s="105"/>
      <c r="BB309" s="105"/>
      <c r="BC309" s="105"/>
      <c r="BD309" s="105"/>
      <c r="BE309" s="105"/>
      <c r="BF309" s="105"/>
      <c r="BG309" s="105"/>
      <c r="BH309" s="105"/>
      <c r="BI309" s="106"/>
      <c r="BJ309" s="105"/>
      <c r="BK309" s="105"/>
      <c r="BL309" s="105"/>
      <c r="BM309" s="105"/>
      <c r="BN309" s="105"/>
      <c r="BO309" s="105"/>
      <c r="BP309" s="105"/>
      <c r="BQ309" s="105"/>
      <c r="BR309" s="105"/>
      <c r="BS309" s="105"/>
      <c r="BT309" s="105"/>
      <c r="BU309" s="105"/>
      <c r="BV309" s="105"/>
      <c r="BW309" s="105"/>
      <c r="BX309" s="105"/>
      <c r="BY309" s="105"/>
      <c r="BZ309" s="105"/>
      <c r="CA309" s="105"/>
      <c r="CB309" s="105"/>
      <c r="CC309" s="105"/>
      <c r="CD309" s="105"/>
      <c r="CE309" s="105"/>
      <c r="CF309" s="105"/>
      <c r="CG309" s="105"/>
      <c r="CH309" s="105"/>
      <c r="CI309" s="105"/>
      <c r="CJ309" s="105"/>
      <c r="CK309" s="105"/>
      <c r="CL309" s="105"/>
      <c r="CM309" s="105"/>
      <c r="CN309" s="105"/>
      <c r="CO309" s="105"/>
      <c r="CP309" s="105"/>
      <c r="CQ309" s="105"/>
      <c r="CR309" s="105"/>
    </row>
    <row r="310" spans="1:96">
      <c r="A310" s="107"/>
      <c r="B310" s="107"/>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c r="AN310" s="105"/>
      <c r="AO310" s="105"/>
      <c r="AP310" s="105"/>
      <c r="AQ310" s="105"/>
      <c r="AR310" s="105"/>
      <c r="AS310" s="105"/>
      <c r="AT310" s="105"/>
      <c r="AU310" s="105"/>
      <c r="AV310" s="105"/>
      <c r="AW310" s="105"/>
      <c r="AX310" s="105"/>
      <c r="AY310" s="105"/>
      <c r="AZ310" s="105"/>
      <c r="BA310" s="105"/>
      <c r="BB310" s="105"/>
      <c r="BC310" s="105"/>
      <c r="BD310" s="105"/>
      <c r="BE310" s="105"/>
      <c r="BF310" s="105"/>
      <c r="BG310" s="105"/>
      <c r="BH310" s="105"/>
      <c r="BI310" s="106"/>
      <c r="BJ310" s="105"/>
      <c r="BK310" s="105"/>
      <c r="BL310" s="105"/>
      <c r="BM310" s="105"/>
      <c r="BN310" s="105"/>
      <c r="BO310" s="105"/>
      <c r="BP310" s="105"/>
      <c r="BQ310" s="105"/>
      <c r="BR310" s="105"/>
      <c r="BS310" s="105"/>
      <c r="BT310" s="105"/>
      <c r="BU310" s="105"/>
      <c r="BV310" s="105"/>
      <c r="BW310" s="105"/>
      <c r="BX310" s="105"/>
      <c r="BY310" s="105"/>
      <c r="BZ310" s="105"/>
      <c r="CA310" s="105"/>
      <c r="CB310" s="105"/>
      <c r="CC310" s="105"/>
      <c r="CD310" s="105"/>
      <c r="CE310" s="105"/>
      <c r="CF310" s="105"/>
      <c r="CG310" s="105"/>
      <c r="CH310" s="105"/>
      <c r="CI310" s="105"/>
      <c r="CJ310" s="105"/>
      <c r="CK310" s="105"/>
      <c r="CL310" s="105"/>
      <c r="CM310" s="105"/>
      <c r="CN310" s="105"/>
      <c r="CO310" s="105"/>
      <c r="CP310" s="105"/>
      <c r="CQ310" s="105"/>
      <c r="CR310" s="105"/>
    </row>
    <row r="311" spans="1:96">
      <c r="A311" s="107"/>
      <c r="B311" s="107"/>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c r="AN311" s="105"/>
      <c r="AO311" s="105"/>
      <c r="AP311" s="105"/>
      <c r="AQ311" s="105"/>
      <c r="AR311" s="105"/>
      <c r="AS311" s="105"/>
      <c r="AT311" s="105"/>
      <c r="AU311" s="105"/>
      <c r="AV311" s="105"/>
      <c r="AW311" s="105"/>
      <c r="AX311" s="105"/>
      <c r="AY311" s="105"/>
      <c r="AZ311" s="105"/>
      <c r="BA311" s="105"/>
      <c r="BB311" s="105"/>
      <c r="BC311" s="105"/>
      <c r="BD311" s="105"/>
      <c r="BE311" s="105"/>
      <c r="BF311" s="105"/>
      <c r="BG311" s="105"/>
      <c r="BH311" s="105"/>
      <c r="BI311" s="106"/>
      <c r="BJ311" s="105"/>
      <c r="BK311" s="105"/>
      <c r="BL311" s="105"/>
      <c r="BM311" s="105"/>
      <c r="BN311" s="105"/>
      <c r="BO311" s="105"/>
      <c r="BP311" s="105"/>
      <c r="BQ311" s="105"/>
      <c r="BR311" s="105"/>
      <c r="BS311" s="105"/>
      <c r="BT311" s="105"/>
      <c r="BU311" s="105"/>
      <c r="BV311" s="105"/>
      <c r="BW311" s="105"/>
      <c r="BX311" s="105"/>
      <c r="BY311" s="105"/>
      <c r="BZ311" s="105"/>
      <c r="CA311" s="105"/>
      <c r="CB311" s="105"/>
      <c r="CC311" s="105"/>
      <c r="CD311" s="105"/>
      <c r="CE311" s="105"/>
      <c r="CF311" s="105"/>
      <c r="CG311" s="105"/>
      <c r="CH311" s="105"/>
      <c r="CI311" s="105"/>
      <c r="CJ311" s="105"/>
      <c r="CK311" s="105"/>
      <c r="CL311" s="105"/>
      <c r="CM311" s="105"/>
      <c r="CN311" s="105"/>
      <c r="CO311" s="105"/>
      <c r="CP311" s="105"/>
      <c r="CQ311" s="105"/>
      <c r="CR311" s="105"/>
    </row>
    <row r="312" spans="1:96">
      <c r="A312" s="107"/>
      <c r="B312" s="107"/>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c r="AN312" s="105"/>
      <c r="AO312" s="105"/>
      <c r="AP312" s="105"/>
      <c r="AQ312" s="105"/>
      <c r="AR312" s="105"/>
      <c r="AS312" s="105"/>
      <c r="AT312" s="105"/>
      <c r="AU312" s="105"/>
      <c r="AV312" s="105"/>
      <c r="AW312" s="105"/>
      <c r="AX312" s="105"/>
      <c r="AY312" s="105"/>
      <c r="AZ312" s="105"/>
      <c r="BA312" s="105"/>
      <c r="BB312" s="105"/>
      <c r="BC312" s="105"/>
      <c r="BD312" s="105"/>
      <c r="BE312" s="105"/>
      <c r="BF312" s="105"/>
      <c r="BG312" s="105"/>
      <c r="BH312" s="105"/>
      <c r="BI312" s="106"/>
      <c r="BJ312" s="105"/>
      <c r="BK312" s="105"/>
      <c r="BL312" s="105"/>
      <c r="BM312" s="105"/>
      <c r="BN312" s="105"/>
      <c r="BO312" s="105"/>
      <c r="BP312" s="105"/>
      <c r="BQ312" s="105"/>
      <c r="BR312" s="105"/>
      <c r="BS312" s="105"/>
      <c r="BT312" s="105"/>
      <c r="BU312" s="105"/>
      <c r="BV312" s="105"/>
      <c r="BW312" s="105"/>
      <c r="BX312" s="105"/>
      <c r="BY312" s="105"/>
      <c r="BZ312" s="105"/>
      <c r="CA312" s="105"/>
      <c r="CB312" s="105"/>
      <c r="CC312" s="105"/>
      <c r="CD312" s="105"/>
      <c r="CE312" s="105"/>
      <c r="CF312" s="105"/>
      <c r="CG312" s="105"/>
      <c r="CH312" s="105"/>
      <c r="CI312" s="105"/>
      <c r="CJ312" s="105"/>
      <c r="CK312" s="105"/>
      <c r="CL312" s="105"/>
      <c r="CM312" s="105"/>
      <c r="CN312" s="105"/>
      <c r="CO312" s="105"/>
      <c r="CP312" s="105"/>
      <c r="CQ312" s="105"/>
      <c r="CR312" s="105"/>
    </row>
    <row r="313" spans="1:96">
      <c r="A313" s="107"/>
      <c r="B313" s="107"/>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c r="AN313" s="105"/>
      <c r="AO313" s="105"/>
      <c r="AP313" s="105"/>
      <c r="AQ313" s="105"/>
      <c r="AR313" s="105"/>
      <c r="AS313" s="105"/>
      <c r="AT313" s="105"/>
      <c r="AU313" s="105"/>
      <c r="AV313" s="105"/>
      <c r="AW313" s="105"/>
      <c r="AX313" s="105"/>
      <c r="AY313" s="105"/>
      <c r="AZ313" s="105"/>
      <c r="BA313" s="105"/>
      <c r="BB313" s="105"/>
      <c r="BC313" s="105"/>
      <c r="BD313" s="105"/>
      <c r="BE313" s="105"/>
      <c r="BF313" s="105"/>
      <c r="BG313" s="105"/>
      <c r="BH313" s="105"/>
      <c r="BI313" s="106"/>
      <c r="BJ313" s="105"/>
      <c r="BK313" s="105"/>
      <c r="BL313" s="105"/>
      <c r="BM313" s="105"/>
      <c r="BN313" s="105"/>
      <c r="BO313" s="105"/>
      <c r="BP313" s="105"/>
      <c r="BQ313" s="105"/>
      <c r="BR313" s="105"/>
      <c r="BS313" s="105"/>
      <c r="BT313" s="105"/>
      <c r="BU313" s="105"/>
      <c r="BV313" s="105"/>
      <c r="BW313" s="105"/>
      <c r="BX313" s="105"/>
      <c r="BY313" s="105"/>
      <c r="BZ313" s="105"/>
      <c r="CA313" s="105"/>
      <c r="CB313" s="105"/>
      <c r="CC313" s="105"/>
      <c r="CD313" s="105"/>
      <c r="CE313" s="105"/>
      <c r="CF313" s="105"/>
      <c r="CG313" s="105"/>
      <c r="CH313" s="105"/>
      <c r="CI313" s="105"/>
      <c r="CJ313" s="105"/>
      <c r="CK313" s="105"/>
      <c r="CL313" s="105"/>
      <c r="CM313" s="105"/>
      <c r="CN313" s="105"/>
      <c r="CO313" s="105"/>
      <c r="CP313" s="105"/>
      <c r="CQ313" s="105"/>
      <c r="CR313" s="105"/>
    </row>
    <row r="314" spans="1:96">
      <c r="A314" s="107"/>
      <c r="B314" s="107"/>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c r="AN314" s="105"/>
      <c r="AO314" s="105"/>
      <c r="AP314" s="105"/>
      <c r="AQ314" s="105"/>
      <c r="AR314" s="105"/>
      <c r="AS314" s="105"/>
      <c r="AT314" s="105"/>
      <c r="AU314" s="105"/>
      <c r="AV314" s="105"/>
      <c r="AW314" s="105"/>
      <c r="AX314" s="105"/>
      <c r="AY314" s="105"/>
      <c r="AZ314" s="105"/>
      <c r="BA314" s="105"/>
      <c r="BB314" s="105"/>
      <c r="BC314" s="105"/>
      <c r="BD314" s="105"/>
      <c r="BE314" s="105"/>
      <c r="BF314" s="105"/>
      <c r="BG314" s="105"/>
      <c r="BH314" s="105"/>
      <c r="BI314" s="106"/>
      <c r="BJ314" s="105"/>
      <c r="BK314" s="105"/>
      <c r="BL314" s="105"/>
      <c r="BM314" s="105"/>
      <c r="BN314" s="105"/>
      <c r="BO314" s="105"/>
      <c r="BP314" s="105"/>
      <c r="BQ314" s="105"/>
      <c r="BR314" s="105"/>
      <c r="BS314" s="105"/>
      <c r="BT314" s="105"/>
      <c r="BU314" s="105"/>
      <c r="BV314" s="105"/>
      <c r="BW314" s="105"/>
      <c r="BX314" s="105"/>
      <c r="BY314" s="105"/>
      <c r="BZ314" s="105"/>
      <c r="CA314" s="105"/>
      <c r="CB314" s="105"/>
      <c r="CC314" s="105"/>
      <c r="CD314" s="105"/>
      <c r="CE314" s="105"/>
      <c r="CF314" s="105"/>
      <c r="CG314" s="105"/>
      <c r="CH314" s="105"/>
      <c r="CI314" s="105"/>
      <c r="CJ314" s="105"/>
      <c r="CK314" s="105"/>
      <c r="CL314" s="105"/>
      <c r="CM314" s="105"/>
      <c r="CN314" s="105"/>
      <c r="CO314" s="105"/>
      <c r="CP314" s="105"/>
      <c r="CQ314" s="105"/>
      <c r="CR314" s="105"/>
    </row>
    <row r="315" spans="1:96">
      <c r="A315" s="107"/>
      <c r="B315" s="107"/>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c r="AN315" s="105"/>
      <c r="AO315" s="105"/>
      <c r="AP315" s="105"/>
      <c r="AQ315" s="105"/>
      <c r="AR315" s="105"/>
      <c r="AS315" s="105"/>
      <c r="AT315" s="105"/>
      <c r="AU315" s="105"/>
      <c r="AV315" s="105"/>
      <c r="AW315" s="105"/>
      <c r="AX315" s="105"/>
      <c r="AY315" s="105"/>
      <c r="AZ315" s="105"/>
      <c r="BA315" s="105"/>
      <c r="BB315" s="105"/>
      <c r="BC315" s="105"/>
      <c r="BD315" s="105"/>
      <c r="BE315" s="105"/>
      <c r="BF315" s="105"/>
      <c r="BG315" s="105"/>
      <c r="BH315" s="105"/>
      <c r="BI315" s="106"/>
      <c r="BJ315" s="105"/>
      <c r="BK315" s="105"/>
      <c r="BL315" s="105"/>
      <c r="BM315" s="105"/>
      <c r="BN315" s="105"/>
      <c r="BO315" s="105"/>
      <c r="BP315" s="105"/>
      <c r="BQ315" s="105"/>
      <c r="BR315" s="105"/>
      <c r="BS315" s="105"/>
      <c r="BT315" s="105"/>
      <c r="BU315" s="105"/>
      <c r="BV315" s="105"/>
      <c r="BW315" s="105"/>
      <c r="BX315" s="105"/>
      <c r="BY315" s="105"/>
      <c r="BZ315" s="105"/>
      <c r="CA315" s="105"/>
      <c r="CB315" s="105"/>
      <c r="CC315" s="105"/>
      <c r="CD315" s="105"/>
      <c r="CE315" s="105"/>
      <c r="CF315" s="105"/>
      <c r="CG315" s="105"/>
      <c r="CH315" s="105"/>
      <c r="CI315" s="105"/>
      <c r="CJ315" s="105"/>
      <c r="CK315" s="105"/>
      <c r="CL315" s="105"/>
      <c r="CM315" s="105"/>
      <c r="CN315" s="105"/>
      <c r="CO315" s="105"/>
      <c r="CP315" s="105"/>
      <c r="CQ315" s="105"/>
      <c r="CR315" s="105"/>
    </row>
    <row r="316" spans="1:96">
      <c r="A316" s="107"/>
      <c r="B316" s="107"/>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c r="AN316" s="105"/>
      <c r="AO316" s="105"/>
      <c r="AP316" s="105"/>
      <c r="AQ316" s="105"/>
      <c r="AR316" s="105"/>
      <c r="AS316" s="105"/>
      <c r="AT316" s="105"/>
      <c r="AU316" s="105"/>
      <c r="AV316" s="105"/>
      <c r="AW316" s="105"/>
      <c r="AX316" s="105"/>
      <c r="AY316" s="105"/>
      <c r="AZ316" s="105"/>
      <c r="BA316" s="105"/>
      <c r="BB316" s="105"/>
      <c r="BC316" s="105"/>
      <c r="BD316" s="105"/>
      <c r="BE316" s="105"/>
      <c r="BF316" s="105"/>
      <c r="BG316" s="105"/>
      <c r="BH316" s="105"/>
      <c r="BI316" s="106"/>
      <c r="BJ316" s="105"/>
      <c r="BK316" s="105"/>
      <c r="BL316" s="105"/>
      <c r="BM316" s="105"/>
      <c r="BN316" s="105"/>
      <c r="BO316" s="105"/>
      <c r="BP316" s="105"/>
      <c r="BQ316" s="105"/>
      <c r="BR316" s="105"/>
      <c r="BS316" s="105"/>
      <c r="BT316" s="105"/>
      <c r="BU316" s="105"/>
      <c r="BV316" s="105"/>
      <c r="BW316" s="105"/>
      <c r="BX316" s="105"/>
      <c r="BY316" s="105"/>
      <c r="BZ316" s="105"/>
      <c r="CA316" s="105"/>
      <c r="CB316" s="105"/>
      <c r="CC316" s="105"/>
      <c r="CD316" s="105"/>
      <c r="CE316" s="105"/>
      <c r="CF316" s="105"/>
      <c r="CG316" s="105"/>
      <c r="CH316" s="105"/>
      <c r="CI316" s="105"/>
      <c r="CJ316" s="105"/>
      <c r="CK316" s="105"/>
      <c r="CL316" s="105"/>
      <c r="CM316" s="105"/>
      <c r="CN316" s="105"/>
      <c r="CO316" s="105"/>
      <c r="CP316" s="105"/>
      <c r="CQ316" s="105"/>
      <c r="CR316" s="105"/>
    </row>
    <row r="317" spans="1:96">
      <c r="A317" s="107"/>
      <c r="B317" s="107"/>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c r="AN317" s="105"/>
      <c r="AO317" s="105"/>
      <c r="AP317" s="105"/>
      <c r="AQ317" s="105"/>
      <c r="AR317" s="105"/>
      <c r="AS317" s="105"/>
      <c r="AT317" s="105"/>
      <c r="AU317" s="105"/>
      <c r="AV317" s="105"/>
      <c r="AW317" s="105"/>
      <c r="AX317" s="105"/>
      <c r="AY317" s="105"/>
      <c r="AZ317" s="105"/>
      <c r="BA317" s="105"/>
      <c r="BB317" s="105"/>
      <c r="BC317" s="105"/>
      <c r="BD317" s="105"/>
      <c r="BE317" s="105"/>
      <c r="BF317" s="105"/>
      <c r="BG317" s="105"/>
      <c r="BH317" s="105"/>
      <c r="BI317" s="106"/>
      <c r="BJ317" s="105"/>
      <c r="BK317" s="105"/>
      <c r="BL317" s="105"/>
      <c r="BM317" s="105"/>
      <c r="BN317" s="105"/>
      <c r="BO317" s="105"/>
      <c r="BP317" s="105"/>
      <c r="BQ317" s="105"/>
      <c r="BR317" s="105"/>
      <c r="BS317" s="105"/>
      <c r="BT317" s="105"/>
      <c r="BU317" s="105"/>
      <c r="BV317" s="105"/>
      <c r="BW317" s="105"/>
      <c r="BX317" s="105"/>
      <c r="BY317" s="105"/>
      <c r="BZ317" s="105"/>
      <c r="CA317" s="105"/>
      <c r="CB317" s="105"/>
      <c r="CC317" s="105"/>
      <c r="CD317" s="105"/>
      <c r="CE317" s="105"/>
      <c r="CF317" s="105"/>
      <c r="CG317" s="105"/>
      <c r="CH317" s="105"/>
      <c r="CI317" s="105"/>
      <c r="CJ317" s="105"/>
      <c r="CK317" s="105"/>
      <c r="CL317" s="105"/>
      <c r="CM317" s="105"/>
      <c r="CN317" s="105"/>
      <c r="CO317" s="105"/>
      <c r="CP317" s="105"/>
      <c r="CQ317" s="105"/>
      <c r="CR317" s="105"/>
    </row>
    <row r="318" spans="1:96">
      <c r="A318" s="107"/>
      <c r="B318" s="107"/>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c r="AN318" s="105"/>
      <c r="AO318" s="105"/>
      <c r="AP318" s="105"/>
      <c r="AQ318" s="105"/>
      <c r="AR318" s="105"/>
      <c r="AS318" s="105"/>
      <c r="AT318" s="105"/>
      <c r="AU318" s="105"/>
      <c r="AV318" s="105"/>
      <c r="AW318" s="105"/>
      <c r="AX318" s="105"/>
      <c r="AY318" s="105"/>
      <c r="AZ318" s="105"/>
      <c r="BA318" s="105"/>
      <c r="BB318" s="105"/>
      <c r="BC318" s="105"/>
      <c r="BD318" s="105"/>
      <c r="BE318" s="105"/>
      <c r="BF318" s="105"/>
      <c r="BG318" s="105"/>
      <c r="BH318" s="105"/>
      <c r="BI318" s="106"/>
      <c r="BJ318" s="105"/>
      <c r="BK318" s="105"/>
      <c r="BL318" s="105"/>
      <c r="BM318" s="105"/>
      <c r="BN318" s="105"/>
      <c r="BO318" s="105"/>
      <c r="BP318" s="105"/>
      <c r="BQ318" s="105"/>
      <c r="BR318" s="105"/>
      <c r="BS318" s="105"/>
      <c r="BT318" s="105"/>
      <c r="BU318" s="105"/>
      <c r="BV318" s="105"/>
      <c r="BW318" s="105"/>
      <c r="BX318" s="105"/>
      <c r="BY318" s="105"/>
      <c r="BZ318" s="105"/>
      <c r="CA318" s="105"/>
      <c r="CB318" s="105"/>
      <c r="CC318" s="105"/>
      <c r="CD318" s="105"/>
      <c r="CE318" s="105"/>
      <c r="CF318" s="105"/>
      <c r="CG318" s="105"/>
      <c r="CH318" s="105"/>
      <c r="CI318" s="105"/>
      <c r="CJ318" s="105"/>
      <c r="CK318" s="105"/>
      <c r="CL318" s="105"/>
      <c r="CM318" s="105"/>
      <c r="CN318" s="105"/>
      <c r="CO318" s="105"/>
      <c r="CP318" s="105"/>
      <c r="CQ318" s="105"/>
      <c r="CR318" s="105"/>
    </row>
    <row r="319" spans="1:96">
      <c r="A319" s="107"/>
      <c r="B319" s="107"/>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c r="AN319" s="105"/>
      <c r="AO319" s="105"/>
      <c r="AP319" s="105"/>
      <c r="AQ319" s="105"/>
      <c r="AR319" s="105"/>
      <c r="AS319" s="105"/>
      <c r="AT319" s="105"/>
      <c r="AU319" s="105"/>
      <c r="AV319" s="105"/>
      <c r="AW319" s="105"/>
      <c r="AX319" s="105"/>
      <c r="AY319" s="105"/>
      <c r="AZ319" s="105"/>
      <c r="BA319" s="105"/>
      <c r="BB319" s="105"/>
      <c r="BC319" s="105"/>
      <c r="BD319" s="105"/>
      <c r="BE319" s="105"/>
      <c r="BF319" s="105"/>
      <c r="BG319" s="105"/>
      <c r="BH319" s="105"/>
      <c r="BI319" s="106"/>
      <c r="BJ319" s="105"/>
      <c r="BK319" s="105"/>
      <c r="BL319" s="105"/>
      <c r="BM319" s="105"/>
      <c r="BN319" s="105"/>
      <c r="BO319" s="105"/>
      <c r="BP319" s="105"/>
      <c r="BQ319" s="105"/>
      <c r="BR319" s="105"/>
      <c r="BS319" s="105"/>
      <c r="BT319" s="105"/>
      <c r="BU319" s="105"/>
      <c r="BV319" s="105"/>
      <c r="BW319" s="105"/>
      <c r="BX319" s="105"/>
      <c r="BY319" s="105"/>
      <c r="BZ319" s="105"/>
      <c r="CA319" s="105"/>
      <c r="CB319" s="105"/>
      <c r="CC319" s="105"/>
      <c r="CD319" s="105"/>
      <c r="CE319" s="105"/>
      <c r="CF319" s="105"/>
      <c r="CG319" s="105"/>
      <c r="CH319" s="105"/>
      <c r="CI319" s="105"/>
      <c r="CJ319" s="105"/>
      <c r="CK319" s="105"/>
      <c r="CL319" s="105"/>
      <c r="CM319" s="105"/>
      <c r="CN319" s="105"/>
      <c r="CO319" s="105"/>
      <c r="CP319" s="105"/>
      <c r="CQ319" s="105"/>
      <c r="CR319" s="105"/>
    </row>
    <row r="320" spans="1:96">
      <c r="A320" s="107"/>
      <c r="B320" s="107"/>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c r="AN320" s="105"/>
      <c r="AO320" s="105"/>
      <c r="AP320" s="105"/>
      <c r="AQ320" s="105"/>
      <c r="AR320" s="105"/>
      <c r="AS320" s="105"/>
      <c r="AT320" s="105"/>
      <c r="AU320" s="105"/>
      <c r="AV320" s="105"/>
      <c r="AW320" s="105"/>
      <c r="AX320" s="105"/>
      <c r="AY320" s="105"/>
      <c r="AZ320" s="105"/>
      <c r="BA320" s="105"/>
      <c r="BB320" s="105"/>
      <c r="BC320" s="105"/>
      <c r="BD320" s="105"/>
      <c r="BE320" s="105"/>
      <c r="BF320" s="105"/>
      <c r="BG320" s="105"/>
      <c r="BH320" s="105"/>
      <c r="BI320" s="106"/>
      <c r="BJ320" s="105"/>
      <c r="BK320" s="105"/>
      <c r="BL320" s="105"/>
      <c r="BM320" s="105"/>
      <c r="BN320" s="105"/>
      <c r="BO320" s="105"/>
      <c r="BP320" s="105"/>
      <c r="BQ320" s="105"/>
      <c r="BR320" s="105"/>
      <c r="BS320" s="105"/>
      <c r="BT320" s="105"/>
      <c r="BU320" s="105"/>
      <c r="BV320" s="105"/>
      <c r="BW320" s="105"/>
      <c r="BX320" s="105"/>
      <c r="BY320" s="105"/>
      <c r="BZ320" s="105"/>
      <c r="CA320" s="105"/>
      <c r="CB320" s="105"/>
      <c r="CC320" s="105"/>
      <c r="CD320" s="105"/>
      <c r="CE320" s="105"/>
      <c r="CF320" s="105"/>
      <c r="CG320" s="105"/>
      <c r="CH320" s="105"/>
      <c r="CI320" s="105"/>
      <c r="CJ320" s="105"/>
      <c r="CK320" s="105"/>
      <c r="CL320" s="105"/>
      <c r="CM320" s="105"/>
      <c r="CN320" s="105"/>
      <c r="CO320" s="105"/>
      <c r="CP320" s="105"/>
      <c r="CQ320" s="105"/>
      <c r="CR320" s="105"/>
    </row>
    <row r="321" spans="1:96">
      <c r="A321" s="107"/>
      <c r="B321" s="107"/>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c r="AN321" s="105"/>
      <c r="AO321" s="105"/>
      <c r="AP321" s="105"/>
      <c r="AQ321" s="105"/>
      <c r="AR321" s="105"/>
      <c r="AS321" s="105"/>
      <c r="AT321" s="105"/>
      <c r="AU321" s="105"/>
      <c r="AV321" s="105"/>
      <c r="AW321" s="105"/>
      <c r="AX321" s="105"/>
      <c r="AY321" s="105"/>
      <c r="AZ321" s="105"/>
      <c r="BA321" s="105"/>
      <c r="BB321" s="105"/>
      <c r="BC321" s="105"/>
      <c r="BD321" s="105"/>
      <c r="BE321" s="105"/>
      <c r="BF321" s="105"/>
      <c r="BG321" s="105"/>
      <c r="BH321" s="105"/>
      <c r="BI321" s="106"/>
      <c r="BJ321" s="105"/>
      <c r="BK321" s="105"/>
      <c r="BL321" s="105"/>
      <c r="BM321" s="105"/>
      <c r="BN321" s="105"/>
      <c r="BO321" s="105"/>
      <c r="BP321" s="105"/>
      <c r="BQ321" s="105"/>
      <c r="BR321" s="105"/>
      <c r="BS321" s="105"/>
      <c r="BT321" s="105"/>
      <c r="BU321" s="105"/>
      <c r="BV321" s="105"/>
      <c r="BW321" s="105"/>
      <c r="BX321" s="105"/>
      <c r="BY321" s="105"/>
      <c r="BZ321" s="105"/>
      <c r="CA321" s="105"/>
      <c r="CB321" s="105"/>
      <c r="CC321" s="105"/>
      <c r="CD321" s="105"/>
      <c r="CE321" s="105"/>
      <c r="CF321" s="105"/>
      <c r="CG321" s="105"/>
      <c r="CH321" s="105"/>
      <c r="CI321" s="105"/>
      <c r="CJ321" s="105"/>
      <c r="CK321" s="105"/>
      <c r="CL321" s="105"/>
      <c r="CM321" s="105"/>
      <c r="CN321" s="105"/>
      <c r="CO321" s="105"/>
      <c r="CP321" s="105"/>
      <c r="CQ321" s="105"/>
      <c r="CR321" s="105"/>
    </row>
    <row r="322" spans="1:96">
      <c r="A322" s="107"/>
      <c r="B322" s="107"/>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c r="AN322" s="105"/>
      <c r="AO322" s="105"/>
      <c r="AP322" s="105"/>
      <c r="AQ322" s="105"/>
      <c r="AR322" s="105"/>
      <c r="AS322" s="105"/>
      <c r="AT322" s="105"/>
      <c r="AU322" s="105"/>
      <c r="AV322" s="105"/>
      <c r="AW322" s="105"/>
      <c r="AX322" s="105"/>
      <c r="AY322" s="105"/>
      <c r="AZ322" s="105"/>
      <c r="BA322" s="105"/>
      <c r="BB322" s="105"/>
      <c r="BC322" s="105"/>
      <c r="BD322" s="105"/>
      <c r="BE322" s="105"/>
      <c r="BF322" s="105"/>
      <c r="BG322" s="105"/>
      <c r="BH322" s="105"/>
      <c r="BI322" s="106"/>
      <c r="BJ322" s="105"/>
      <c r="BK322" s="105"/>
      <c r="BL322" s="105"/>
      <c r="BM322" s="105"/>
      <c r="BN322" s="105"/>
      <c r="BO322" s="105"/>
      <c r="BP322" s="105"/>
      <c r="BQ322" s="105"/>
      <c r="BR322" s="105"/>
      <c r="BS322" s="105"/>
      <c r="BT322" s="105"/>
      <c r="BU322" s="105"/>
      <c r="BV322" s="105"/>
      <c r="BW322" s="105"/>
      <c r="BX322" s="105"/>
      <c r="BY322" s="105"/>
      <c r="BZ322" s="105"/>
      <c r="CA322" s="105"/>
      <c r="CB322" s="105"/>
      <c r="CC322" s="105"/>
      <c r="CD322" s="105"/>
      <c r="CE322" s="105"/>
      <c r="CF322" s="105"/>
      <c r="CG322" s="105"/>
      <c r="CH322" s="105"/>
      <c r="CI322" s="105"/>
      <c r="CJ322" s="105"/>
      <c r="CK322" s="105"/>
      <c r="CL322" s="105"/>
      <c r="CM322" s="105"/>
      <c r="CN322" s="105"/>
      <c r="CO322" s="105"/>
      <c r="CP322" s="105"/>
      <c r="CQ322" s="105"/>
      <c r="CR322" s="105"/>
    </row>
    <row r="323" spans="1:96">
      <c r="A323" s="107"/>
      <c r="B323" s="107"/>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c r="AN323" s="105"/>
      <c r="AO323" s="105"/>
      <c r="AP323" s="105"/>
      <c r="AQ323" s="105"/>
      <c r="AR323" s="105"/>
      <c r="AS323" s="105"/>
      <c r="AT323" s="105"/>
      <c r="AU323" s="105"/>
      <c r="AV323" s="105"/>
      <c r="AW323" s="105"/>
      <c r="AX323" s="105"/>
      <c r="AY323" s="105"/>
      <c r="AZ323" s="105"/>
      <c r="BA323" s="105"/>
      <c r="BB323" s="105"/>
      <c r="BC323" s="105"/>
      <c r="BD323" s="105"/>
      <c r="BE323" s="105"/>
      <c r="BF323" s="105"/>
      <c r="BG323" s="105"/>
      <c r="BH323" s="105"/>
      <c r="BI323" s="106"/>
      <c r="BJ323" s="105"/>
      <c r="BK323" s="105"/>
      <c r="BL323" s="105"/>
      <c r="BM323" s="105"/>
      <c r="BN323" s="105"/>
      <c r="BO323" s="105"/>
      <c r="BP323" s="105"/>
      <c r="BQ323" s="105"/>
      <c r="BR323" s="105"/>
      <c r="BS323" s="105"/>
      <c r="BT323" s="105"/>
      <c r="BU323" s="105"/>
      <c r="BV323" s="105"/>
      <c r="BW323" s="105"/>
      <c r="BX323" s="105"/>
      <c r="BY323" s="105"/>
      <c r="BZ323" s="105"/>
      <c r="CA323" s="105"/>
      <c r="CB323" s="105"/>
      <c r="CC323" s="105"/>
      <c r="CD323" s="105"/>
      <c r="CE323" s="105"/>
      <c r="CF323" s="105"/>
      <c r="CG323" s="105"/>
      <c r="CH323" s="105"/>
      <c r="CI323" s="105"/>
      <c r="CJ323" s="105"/>
      <c r="CK323" s="105"/>
      <c r="CL323" s="105"/>
      <c r="CM323" s="105"/>
      <c r="CN323" s="105"/>
      <c r="CO323" s="105"/>
      <c r="CP323" s="105"/>
      <c r="CQ323" s="105"/>
      <c r="CR323" s="105"/>
    </row>
    <row r="324" spans="1:96">
      <c r="A324" s="107"/>
      <c r="B324" s="107"/>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c r="AN324" s="105"/>
      <c r="AO324" s="105"/>
      <c r="AP324" s="105"/>
      <c r="AQ324" s="105"/>
      <c r="AR324" s="105"/>
      <c r="AS324" s="105"/>
      <c r="AT324" s="105"/>
      <c r="AU324" s="105"/>
      <c r="AV324" s="105"/>
      <c r="AW324" s="105"/>
      <c r="AX324" s="105"/>
      <c r="AY324" s="105"/>
      <c r="AZ324" s="105"/>
      <c r="BA324" s="105"/>
      <c r="BB324" s="105"/>
      <c r="BC324" s="105"/>
      <c r="BD324" s="105"/>
      <c r="BE324" s="105"/>
      <c r="BF324" s="105"/>
      <c r="BG324" s="105"/>
      <c r="BH324" s="105"/>
      <c r="BI324" s="106"/>
      <c r="BJ324" s="105"/>
      <c r="BK324" s="105"/>
      <c r="BL324" s="105"/>
      <c r="BM324" s="105"/>
      <c r="BN324" s="105"/>
      <c r="BO324" s="105"/>
      <c r="BP324" s="105"/>
      <c r="BQ324" s="105"/>
      <c r="BR324" s="105"/>
      <c r="BS324" s="105"/>
      <c r="BT324" s="105"/>
      <c r="BU324" s="105"/>
      <c r="BV324" s="105"/>
      <c r="BW324" s="105"/>
      <c r="BX324" s="105"/>
      <c r="BY324" s="105"/>
      <c r="BZ324" s="105"/>
      <c r="CA324" s="105"/>
      <c r="CB324" s="105"/>
      <c r="CC324" s="105"/>
      <c r="CD324" s="105"/>
      <c r="CE324" s="105"/>
      <c r="CF324" s="105"/>
      <c r="CG324" s="105"/>
      <c r="CH324" s="105"/>
      <c r="CI324" s="105"/>
      <c r="CJ324" s="105"/>
      <c r="CK324" s="105"/>
      <c r="CL324" s="105"/>
      <c r="CM324" s="105"/>
      <c r="CN324" s="105"/>
      <c r="CO324" s="105"/>
      <c r="CP324" s="105"/>
      <c r="CQ324" s="105"/>
      <c r="CR324" s="105"/>
    </row>
    <row r="325" spans="1:96">
      <c r="A325" s="107"/>
      <c r="B325" s="107"/>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c r="AN325" s="105"/>
      <c r="AO325" s="105"/>
      <c r="AP325" s="105"/>
      <c r="AQ325" s="105"/>
      <c r="AR325" s="105"/>
      <c r="AS325" s="105"/>
      <c r="AT325" s="105"/>
      <c r="AU325" s="105"/>
      <c r="AV325" s="105"/>
      <c r="AW325" s="105"/>
      <c r="AX325" s="105"/>
      <c r="AY325" s="105"/>
      <c r="AZ325" s="105"/>
      <c r="BA325" s="105"/>
      <c r="BB325" s="105"/>
      <c r="BC325" s="105"/>
      <c r="BD325" s="105"/>
      <c r="BE325" s="105"/>
      <c r="BF325" s="105"/>
      <c r="BG325" s="105"/>
      <c r="BH325" s="105"/>
      <c r="BI325" s="106"/>
      <c r="BJ325" s="105"/>
      <c r="BK325" s="105"/>
      <c r="BL325" s="105"/>
      <c r="BM325" s="105"/>
      <c r="BN325" s="105"/>
      <c r="BO325" s="105"/>
      <c r="BP325" s="105"/>
      <c r="BQ325" s="105"/>
      <c r="BR325" s="105"/>
      <c r="BS325" s="105"/>
      <c r="BT325" s="105"/>
      <c r="BU325" s="105"/>
      <c r="BV325" s="105"/>
      <c r="BW325" s="105"/>
      <c r="BX325" s="105"/>
      <c r="BY325" s="105"/>
      <c r="BZ325" s="105"/>
      <c r="CA325" s="105"/>
      <c r="CB325" s="105"/>
      <c r="CC325" s="105"/>
      <c r="CD325" s="105"/>
      <c r="CE325" s="105"/>
      <c r="CF325" s="105"/>
      <c r="CG325" s="105"/>
      <c r="CH325" s="105"/>
      <c r="CI325" s="105"/>
      <c r="CJ325" s="105"/>
      <c r="CK325" s="105"/>
      <c r="CL325" s="105"/>
      <c r="CM325" s="105"/>
      <c r="CN325" s="105"/>
      <c r="CO325" s="105"/>
      <c r="CP325" s="105"/>
      <c r="CQ325" s="105"/>
      <c r="CR325" s="105"/>
    </row>
    <row r="326" spans="1:96">
      <c r="A326" s="107"/>
      <c r="B326" s="107"/>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c r="AN326" s="105"/>
      <c r="AO326" s="105"/>
      <c r="AP326" s="105"/>
      <c r="AQ326" s="105"/>
      <c r="AR326" s="105"/>
      <c r="AS326" s="105"/>
      <c r="AT326" s="105"/>
      <c r="AU326" s="105"/>
      <c r="AV326" s="105"/>
      <c r="AW326" s="105"/>
      <c r="AX326" s="105"/>
      <c r="AY326" s="105"/>
      <c r="AZ326" s="105"/>
      <c r="BA326" s="105"/>
      <c r="BB326" s="105"/>
      <c r="BC326" s="105"/>
      <c r="BD326" s="105"/>
      <c r="BE326" s="105"/>
      <c r="BF326" s="105"/>
      <c r="BG326" s="105"/>
      <c r="BH326" s="105"/>
      <c r="BI326" s="106"/>
      <c r="BJ326" s="105"/>
      <c r="BK326" s="105"/>
      <c r="BL326" s="105"/>
      <c r="BM326" s="105"/>
      <c r="BN326" s="105"/>
      <c r="BO326" s="105"/>
      <c r="BP326" s="105"/>
      <c r="BQ326" s="105"/>
      <c r="BR326" s="105"/>
      <c r="BS326" s="105"/>
      <c r="BT326" s="105"/>
      <c r="BU326" s="105"/>
      <c r="BV326" s="105"/>
      <c r="BW326" s="105"/>
      <c r="BX326" s="105"/>
      <c r="BY326" s="105"/>
      <c r="BZ326" s="105"/>
      <c r="CA326" s="105"/>
      <c r="CB326" s="105"/>
      <c r="CC326" s="105"/>
      <c r="CD326" s="105"/>
      <c r="CE326" s="105"/>
      <c r="CF326" s="105"/>
      <c r="CG326" s="105"/>
      <c r="CH326" s="105"/>
      <c r="CI326" s="105"/>
      <c r="CJ326" s="105"/>
      <c r="CK326" s="105"/>
      <c r="CL326" s="105"/>
      <c r="CM326" s="105"/>
      <c r="CN326" s="105"/>
      <c r="CO326" s="105"/>
      <c r="CP326" s="105"/>
      <c r="CQ326" s="105"/>
      <c r="CR326" s="105"/>
    </row>
    <row r="327" spans="1:96">
      <c r="A327" s="107"/>
      <c r="B327" s="107"/>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c r="AN327" s="105"/>
      <c r="AO327" s="105"/>
      <c r="AP327" s="105"/>
      <c r="AQ327" s="105"/>
      <c r="AR327" s="105"/>
      <c r="AS327" s="105"/>
      <c r="AT327" s="105"/>
      <c r="AU327" s="105"/>
      <c r="AV327" s="105"/>
      <c r="AW327" s="105"/>
      <c r="AX327" s="105"/>
      <c r="AY327" s="105"/>
      <c r="AZ327" s="105"/>
      <c r="BA327" s="105"/>
      <c r="BB327" s="105"/>
      <c r="BC327" s="105"/>
      <c r="BD327" s="105"/>
      <c r="BE327" s="105"/>
      <c r="BF327" s="105"/>
      <c r="BG327" s="105"/>
      <c r="BH327" s="105"/>
      <c r="BI327" s="106"/>
      <c r="BJ327" s="105"/>
      <c r="BK327" s="105"/>
      <c r="BL327" s="105"/>
      <c r="BM327" s="105"/>
      <c r="BN327" s="105"/>
      <c r="BO327" s="105"/>
      <c r="BP327" s="105"/>
      <c r="BQ327" s="105"/>
      <c r="BR327" s="105"/>
      <c r="BS327" s="105"/>
      <c r="BT327" s="105"/>
      <c r="BU327" s="105"/>
      <c r="BV327" s="105"/>
      <c r="BW327" s="105"/>
      <c r="BX327" s="105"/>
      <c r="BY327" s="105"/>
      <c r="BZ327" s="105"/>
      <c r="CA327" s="105"/>
      <c r="CB327" s="105"/>
      <c r="CC327" s="105"/>
      <c r="CD327" s="105"/>
      <c r="CE327" s="105"/>
      <c r="CF327" s="105"/>
      <c r="CG327" s="105"/>
      <c r="CH327" s="105"/>
      <c r="CI327" s="105"/>
      <c r="CJ327" s="105"/>
      <c r="CK327" s="105"/>
      <c r="CL327" s="105"/>
      <c r="CM327" s="105"/>
      <c r="CN327" s="105"/>
      <c r="CO327" s="105"/>
      <c r="CP327" s="105"/>
      <c r="CQ327" s="105"/>
      <c r="CR327" s="105"/>
    </row>
    <row r="328" spans="1:96">
      <c r="A328" s="107"/>
      <c r="B328" s="107"/>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c r="AR328" s="105"/>
      <c r="AS328" s="105"/>
      <c r="AT328" s="105"/>
      <c r="AU328" s="105"/>
      <c r="AV328" s="105"/>
      <c r="AW328" s="105"/>
      <c r="AX328" s="105"/>
      <c r="AY328" s="105"/>
      <c r="AZ328" s="105"/>
      <c r="BA328" s="105"/>
      <c r="BB328" s="105"/>
      <c r="BC328" s="105"/>
      <c r="BD328" s="105"/>
      <c r="BE328" s="105"/>
      <c r="BF328" s="105"/>
      <c r="BG328" s="105"/>
      <c r="BH328" s="105"/>
      <c r="BI328" s="106"/>
      <c r="BJ328" s="105"/>
      <c r="BK328" s="105"/>
      <c r="BL328" s="105"/>
      <c r="BM328" s="105"/>
      <c r="BN328" s="105"/>
      <c r="BO328" s="105"/>
      <c r="BP328" s="105"/>
      <c r="BQ328" s="105"/>
      <c r="BR328" s="105"/>
      <c r="BS328" s="105"/>
      <c r="BT328" s="105"/>
      <c r="BU328" s="105"/>
      <c r="BV328" s="105"/>
      <c r="BW328" s="105"/>
      <c r="BX328" s="105"/>
      <c r="BY328" s="105"/>
      <c r="BZ328" s="105"/>
      <c r="CA328" s="105"/>
      <c r="CB328" s="105"/>
      <c r="CC328" s="105"/>
      <c r="CD328" s="105"/>
      <c r="CE328" s="105"/>
      <c r="CF328" s="105"/>
      <c r="CG328" s="105"/>
      <c r="CH328" s="105"/>
      <c r="CI328" s="105"/>
      <c r="CJ328" s="105"/>
      <c r="CK328" s="105"/>
      <c r="CL328" s="105"/>
      <c r="CM328" s="105"/>
      <c r="CN328" s="105"/>
      <c r="CO328" s="105"/>
      <c r="CP328" s="105"/>
      <c r="CQ328" s="105"/>
      <c r="CR328" s="105"/>
    </row>
    <row r="329" spans="1:96">
      <c r="A329" s="107"/>
      <c r="B329" s="107"/>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c r="AN329" s="105"/>
      <c r="AO329" s="105"/>
      <c r="AP329" s="105"/>
      <c r="AQ329" s="105"/>
      <c r="AR329" s="105"/>
      <c r="AS329" s="105"/>
      <c r="AT329" s="105"/>
      <c r="AU329" s="105"/>
      <c r="AV329" s="105"/>
      <c r="AW329" s="105"/>
      <c r="AX329" s="105"/>
      <c r="AY329" s="105"/>
      <c r="AZ329" s="105"/>
      <c r="BA329" s="105"/>
      <c r="BB329" s="105"/>
      <c r="BC329" s="105"/>
      <c r="BD329" s="105"/>
      <c r="BE329" s="105"/>
      <c r="BF329" s="105"/>
      <c r="BG329" s="105"/>
      <c r="BH329" s="105"/>
      <c r="BI329" s="106"/>
      <c r="BJ329" s="105"/>
      <c r="BK329" s="105"/>
      <c r="BL329" s="105"/>
      <c r="BM329" s="105"/>
      <c r="BN329" s="105"/>
      <c r="BO329" s="105"/>
      <c r="BP329" s="105"/>
      <c r="BQ329" s="105"/>
      <c r="BR329" s="105"/>
      <c r="BS329" s="105"/>
      <c r="BT329" s="105"/>
      <c r="BU329" s="105"/>
      <c r="BV329" s="105"/>
      <c r="BW329" s="105"/>
      <c r="BX329" s="105"/>
      <c r="BY329" s="105"/>
      <c r="BZ329" s="105"/>
      <c r="CA329" s="105"/>
      <c r="CB329" s="105"/>
      <c r="CC329" s="105"/>
      <c r="CD329" s="105"/>
      <c r="CE329" s="105"/>
      <c r="CF329" s="105"/>
      <c r="CG329" s="105"/>
      <c r="CH329" s="105"/>
      <c r="CI329" s="105"/>
      <c r="CJ329" s="105"/>
      <c r="CK329" s="105"/>
      <c r="CL329" s="105"/>
      <c r="CM329" s="105"/>
      <c r="CN329" s="105"/>
      <c r="CO329" s="105"/>
      <c r="CP329" s="105"/>
      <c r="CQ329" s="105"/>
      <c r="CR329" s="105"/>
    </row>
    <row r="330" spans="1:96">
      <c r="A330" s="107"/>
      <c r="B330" s="107"/>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c r="AN330" s="105"/>
      <c r="AO330" s="105"/>
      <c r="AP330" s="105"/>
      <c r="AQ330" s="105"/>
      <c r="AR330" s="105"/>
      <c r="AS330" s="105"/>
      <c r="AT330" s="105"/>
      <c r="AU330" s="105"/>
      <c r="AV330" s="105"/>
      <c r="AW330" s="105"/>
      <c r="AX330" s="105"/>
      <c r="AY330" s="105"/>
      <c r="AZ330" s="105"/>
      <c r="BA330" s="105"/>
      <c r="BB330" s="105"/>
      <c r="BC330" s="105"/>
      <c r="BD330" s="105"/>
      <c r="BE330" s="105"/>
      <c r="BF330" s="105"/>
      <c r="BG330" s="105"/>
      <c r="BH330" s="105"/>
      <c r="BI330" s="106"/>
      <c r="BJ330" s="105"/>
      <c r="BK330" s="105"/>
      <c r="BL330" s="105"/>
      <c r="BM330" s="105"/>
      <c r="BN330" s="105"/>
      <c r="BO330" s="105"/>
      <c r="BP330" s="105"/>
      <c r="BQ330" s="105"/>
      <c r="BR330" s="105"/>
      <c r="BS330" s="105"/>
      <c r="BT330" s="105"/>
      <c r="BU330" s="105"/>
      <c r="BV330" s="105"/>
      <c r="BW330" s="105"/>
      <c r="BX330" s="105"/>
      <c r="BY330" s="105"/>
      <c r="BZ330" s="105"/>
      <c r="CA330" s="105"/>
      <c r="CB330" s="105"/>
      <c r="CC330" s="105"/>
      <c r="CD330" s="105"/>
      <c r="CE330" s="105"/>
      <c r="CF330" s="105"/>
      <c r="CG330" s="105"/>
      <c r="CH330" s="105"/>
      <c r="CI330" s="105"/>
      <c r="CJ330" s="105"/>
      <c r="CK330" s="105"/>
      <c r="CL330" s="105"/>
      <c r="CM330" s="105"/>
      <c r="CN330" s="105"/>
      <c r="CO330" s="105"/>
      <c r="CP330" s="105"/>
      <c r="CQ330" s="105"/>
      <c r="CR330" s="105"/>
    </row>
    <row r="331" spans="1:96">
      <c r="A331" s="107"/>
      <c r="B331" s="107"/>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c r="AN331" s="105"/>
      <c r="AO331" s="105"/>
      <c r="AP331" s="105"/>
      <c r="AQ331" s="105"/>
      <c r="AR331" s="105"/>
      <c r="AS331" s="105"/>
      <c r="AT331" s="105"/>
      <c r="AU331" s="105"/>
      <c r="AV331" s="105"/>
      <c r="AW331" s="105"/>
      <c r="AX331" s="105"/>
      <c r="AY331" s="105"/>
      <c r="AZ331" s="105"/>
      <c r="BA331" s="105"/>
      <c r="BB331" s="105"/>
      <c r="BC331" s="105"/>
      <c r="BD331" s="105"/>
      <c r="BE331" s="105"/>
      <c r="BF331" s="105"/>
      <c r="BG331" s="105"/>
      <c r="BH331" s="105"/>
      <c r="BI331" s="106"/>
      <c r="BJ331" s="105"/>
      <c r="BK331" s="105"/>
      <c r="BL331" s="105"/>
      <c r="BM331" s="105"/>
      <c r="BN331" s="105"/>
      <c r="BO331" s="105"/>
      <c r="BP331" s="105"/>
      <c r="BQ331" s="105"/>
      <c r="BR331" s="105"/>
      <c r="BS331" s="105"/>
      <c r="BT331" s="105"/>
      <c r="BU331" s="105"/>
      <c r="BV331" s="105"/>
      <c r="BW331" s="105"/>
      <c r="BX331" s="105"/>
      <c r="BY331" s="105"/>
      <c r="BZ331" s="105"/>
      <c r="CA331" s="105"/>
      <c r="CB331" s="105"/>
      <c r="CC331" s="105"/>
      <c r="CD331" s="105"/>
      <c r="CE331" s="105"/>
      <c r="CF331" s="105"/>
      <c r="CG331" s="105"/>
      <c r="CH331" s="105"/>
      <c r="CI331" s="105"/>
      <c r="CJ331" s="105"/>
      <c r="CK331" s="105"/>
      <c r="CL331" s="105"/>
      <c r="CM331" s="105"/>
      <c r="CN331" s="105"/>
      <c r="CO331" s="105"/>
      <c r="CP331" s="105"/>
      <c r="CQ331" s="105"/>
      <c r="CR331" s="105"/>
    </row>
    <row r="332" spans="1:96">
      <c r="A332" s="107"/>
      <c r="B332" s="107"/>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5"/>
      <c r="AT332" s="105"/>
      <c r="AU332" s="105"/>
      <c r="AV332" s="105"/>
      <c r="AW332" s="105"/>
      <c r="AX332" s="105"/>
      <c r="AY332" s="105"/>
      <c r="AZ332" s="105"/>
      <c r="BA332" s="105"/>
      <c r="BB332" s="105"/>
      <c r="BC332" s="105"/>
      <c r="BD332" s="105"/>
      <c r="BE332" s="105"/>
      <c r="BF332" s="105"/>
      <c r="BG332" s="105"/>
      <c r="BH332" s="105"/>
      <c r="BI332" s="106"/>
      <c r="BJ332" s="105"/>
      <c r="BK332" s="105"/>
      <c r="BL332" s="105"/>
      <c r="BM332" s="105"/>
      <c r="BN332" s="105"/>
      <c r="BO332" s="105"/>
      <c r="BP332" s="105"/>
      <c r="BQ332" s="105"/>
      <c r="BR332" s="105"/>
      <c r="BS332" s="105"/>
      <c r="BT332" s="105"/>
      <c r="BU332" s="105"/>
      <c r="BV332" s="105"/>
      <c r="BW332" s="105"/>
      <c r="BX332" s="105"/>
      <c r="BY332" s="105"/>
      <c r="BZ332" s="105"/>
      <c r="CA332" s="105"/>
      <c r="CB332" s="105"/>
      <c r="CC332" s="105"/>
      <c r="CD332" s="105"/>
      <c r="CE332" s="105"/>
      <c r="CF332" s="105"/>
      <c r="CG332" s="105"/>
      <c r="CH332" s="105"/>
      <c r="CI332" s="105"/>
      <c r="CJ332" s="105"/>
      <c r="CK332" s="105"/>
      <c r="CL332" s="105"/>
      <c r="CM332" s="105"/>
      <c r="CN332" s="105"/>
      <c r="CO332" s="105"/>
      <c r="CP332" s="105"/>
      <c r="CQ332" s="105"/>
      <c r="CR332" s="105"/>
    </row>
    <row r="333" spans="1:96">
      <c r="A333" s="107"/>
      <c r="B333" s="107"/>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c r="AN333" s="105"/>
      <c r="AO333" s="105"/>
      <c r="AP333" s="105"/>
      <c r="AQ333" s="105"/>
      <c r="AR333" s="105"/>
      <c r="AS333" s="105"/>
      <c r="AT333" s="105"/>
      <c r="AU333" s="105"/>
      <c r="AV333" s="105"/>
      <c r="AW333" s="105"/>
      <c r="AX333" s="105"/>
      <c r="AY333" s="105"/>
      <c r="AZ333" s="105"/>
      <c r="BA333" s="105"/>
      <c r="BB333" s="105"/>
      <c r="BC333" s="105"/>
      <c r="BD333" s="105"/>
      <c r="BE333" s="105"/>
      <c r="BF333" s="105"/>
      <c r="BG333" s="105"/>
      <c r="BH333" s="105"/>
      <c r="BI333" s="106"/>
      <c r="BJ333" s="105"/>
      <c r="BK333" s="105"/>
      <c r="BL333" s="105"/>
      <c r="BM333" s="105"/>
      <c r="BN333" s="105"/>
      <c r="BO333" s="105"/>
      <c r="BP333" s="105"/>
      <c r="BQ333" s="105"/>
      <c r="BR333" s="105"/>
      <c r="BS333" s="105"/>
      <c r="BT333" s="105"/>
      <c r="BU333" s="105"/>
      <c r="BV333" s="105"/>
      <c r="BW333" s="105"/>
      <c r="BX333" s="105"/>
      <c r="BY333" s="105"/>
      <c r="BZ333" s="105"/>
      <c r="CA333" s="105"/>
      <c r="CB333" s="105"/>
      <c r="CC333" s="105"/>
      <c r="CD333" s="105"/>
      <c r="CE333" s="105"/>
      <c r="CF333" s="105"/>
      <c r="CG333" s="105"/>
      <c r="CH333" s="105"/>
      <c r="CI333" s="105"/>
      <c r="CJ333" s="105"/>
      <c r="CK333" s="105"/>
      <c r="CL333" s="105"/>
      <c r="CM333" s="105"/>
      <c r="CN333" s="105"/>
      <c r="CO333" s="105"/>
      <c r="CP333" s="105"/>
      <c r="CQ333" s="105"/>
      <c r="CR333" s="105"/>
    </row>
    <row r="334" spans="1:96">
      <c r="A334" s="107"/>
      <c r="B334" s="107"/>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c r="AN334" s="105"/>
      <c r="AO334" s="105"/>
      <c r="AP334" s="105"/>
      <c r="AQ334" s="105"/>
      <c r="AR334" s="105"/>
      <c r="AS334" s="105"/>
      <c r="AT334" s="105"/>
      <c r="AU334" s="105"/>
      <c r="AV334" s="105"/>
      <c r="AW334" s="105"/>
      <c r="AX334" s="105"/>
      <c r="AY334" s="105"/>
      <c r="AZ334" s="105"/>
      <c r="BA334" s="105"/>
      <c r="BB334" s="105"/>
      <c r="BC334" s="105"/>
      <c r="BD334" s="105"/>
      <c r="BE334" s="105"/>
      <c r="BF334" s="105"/>
      <c r="BG334" s="105"/>
      <c r="BH334" s="105"/>
      <c r="BI334" s="106"/>
      <c r="BJ334" s="105"/>
      <c r="BK334" s="105"/>
      <c r="BL334" s="105"/>
      <c r="BM334" s="105"/>
      <c r="BN334" s="105"/>
      <c r="BO334" s="105"/>
      <c r="BP334" s="105"/>
      <c r="BQ334" s="105"/>
      <c r="BR334" s="105"/>
      <c r="BS334" s="105"/>
      <c r="BT334" s="105"/>
      <c r="BU334" s="105"/>
      <c r="BV334" s="105"/>
      <c r="BW334" s="105"/>
      <c r="BX334" s="105"/>
      <c r="BY334" s="105"/>
      <c r="BZ334" s="105"/>
      <c r="CA334" s="105"/>
      <c r="CB334" s="105"/>
      <c r="CC334" s="105"/>
      <c r="CD334" s="105"/>
      <c r="CE334" s="105"/>
      <c r="CF334" s="105"/>
      <c r="CG334" s="105"/>
      <c r="CH334" s="105"/>
      <c r="CI334" s="105"/>
      <c r="CJ334" s="105"/>
      <c r="CK334" s="105"/>
      <c r="CL334" s="105"/>
      <c r="CM334" s="105"/>
      <c r="CN334" s="105"/>
      <c r="CO334" s="105"/>
      <c r="CP334" s="105"/>
      <c r="CQ334" s="105"/>
      <c r="CR334" s="105"/>
    </row>
    <row r="335" spans="1:96">
      <c r="A335" s="107"/>
      <c r="B335" s="107"/>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c r="AN335" s="105"/>
      <c r="AO335" s="105"/>
      <c r="AP335" s="105"/>
      <c r="AQ335" s="105"/>
      <c r="AR335" s="105"/>
      <c r="AS335" s="105"/>
      <c r="AT335" s="105"/>
      <c r="AU335" s="105"/>
      <c r="AV335" s="105"/>
      <c r="AW335" s="105"/>
      <c r="AX335" s="105"/>
      <c r="AY335" s="105"/>
      <c r="AZ335" s="105"/>
      <c r="BA335" s="105"/>
      <c r="BB335" s="105"/>
      <c r="BC335" s="105"/>
      <c r="BD335" s="105"/>
      <c r="BE335" s="105"/>
      <c r="BF335" s="105"/>
      <c r="BG335" s="105"/>
      <c r="BH335" s="105"/>
      <c r="BI335" s="106"/>
      <c r="BJ335" s="105"/>
      <c r="BK335" s="105"/>
      <c r="BL335" s="105"/>
      <c r="BM335" s="105"/>
      <c r="BN335" s="105"/>
      <c r="BO335" s="105"/>
      <c r="BP335" s="105"/>
      <c r="BQ335" s="105"/>
      <c r="BR335" s="105"/>
      <c r="BS335" s="105"/>
      <c r="BT335" s="105"/>
      <c r="BU335" s="105"/>
      <c r="BV335" s="105"/>
      <c r="BW335" s="105"/>
      <c r="BX335" s="105"/>
      <c r="BY335" s="105"/>
      <c r="BZ335" s="105"/>
      <c r="CA335" s="105"/>
      <c r="CB335" s="105"/>
      <c r="CC335" s="105"/>
      <c r="CD335" s="105"/>
      <c r="CE335" s="105"/>
      <c r="CF335" s="105"/>
      <c r="CG335" s="105"/>
      <c r="CH335" s="105"/>
      <c r="CI335" s="105"/>
      <c r="CJ335" s="105"/>
      <c r="CK335" s="105"/>
      <c r="CL335" s="105"/>
      <c r="CM335" s="105"/>
      <c r="CN335" s="105"/>
      <c r="CO335" s="105"/>
      <c r="CP335" s="105"/>
      <c r="CQ335" s="105"/>
      <c r="CR335" s="105"/>
    </row>
    <row r="336" spans="1:96">
      <c r="A336" s="107"/>
      <c r="B336" s="107"/>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c r="AN336" s="105"/>
      <c r="AO336" s="105"/>
      <c r="AP336" s="105"/>
      <c r="AQ336" s="105"/>
      <c r="AR336" s="105"/>
      <c r="AS336" s="105"/>
      <c r="AT336" s="105"/>
      <c r="AU336" s="105"/>
      <c r="AV336" s="105"/>
      <c r="AW336" s="105"/>
      <c r="AX336" s="105"/>
      <c r="AY336" s="105"/>
      <c r="AZ336" s="105"/>
      <c r="BA336" s="105"/>
      <c r="BB336" s="105"/>
      <c r="BC336" s="105"/>
      <c r="BD336" s="105"/>
      <c r="BE336" s="105"/>
      <c r="BF336" s="105"/>
      <c r="BG336" s="105"/>
      <c r="BH336" s="105"/>
      <c r="BI336" s="106"/>
      <c r="BJ336" s="105"/>
      <c r="BK336" s="105"/>
      <c r="BL336" s="105"/>
      <c r="BM336" s="105"/>
      <c r="BN336" s="105"/>
      <c r="BO336" s="105"/>
      <c r="BP336" s="105"/>
      <c r="BQ336" s="105"/>
      <c r="BR336" s="105"/>
      <c r="BS336" s="105"/>
      <c r="BT336" s="105"/>
      <c r="BU336" s="105"/>
      <c r="BV336" s="105"/>
      <c r="BW336" s="105"/>
      <c r="BX336" s="105"/>
      <c r="BY336" s="105"/>
      <c r="BZ336" s="105"/>
      <c r="CA336" s="105"/>
      <c r="CB336" s="105"/>
      <c r="CC336" s="105"/>
      <c r="CD336" s="105"/>
      <c r="CE336" s="105"/>
      <c r="CF336" s="105"/>
      <c r="CG336" s="105"/>
      <c r="CH336" s="105"/>
      <c r="CI336" s="105"/>
      <c r="CJ336" s="105"/>
      <c r="CK336" s="105"/>
      <c r="CL336" s="105"/>
      <c r="CM336" s="105"/>
      <c r="CN336" s="105"/>
      <c r="CO336" s="105"/>
      <c r="CP336" s="105"/>
      <c r="CQ336" s="105"/>
      <c r="CR336" s="105"/>
    </row>
    <row r="337" spans="1:96">
      <c r="A337" s="107"/>
      <c r="B337" s="107"/>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c r="AN337" s="105"/>
      <c r="AO337" s="105"/>
      <c r="AP337" s="105"/>
      <c r="AQ337" s="105"/>
      <c r="AR337" s="105"/>
      <c r="AS337" s="105"/>
      <c r="AT337" s="105"/>
      <c r="AU337" s="105"/>
      <c r="AV337" s="105"/>
      <c r="AW337" s="105"/>
      <c r="AX337" s="105"/>
      <c r="AY337" s="105"/>
      <c r="AZ337" s="105"/>
      <c r="BA337" s="105"/>
      <c r="BB337" s="105"/>
      <c r="BC337" s="105"/>
      <c r="BD337" s="105"/>
      <c r="BE337" s="105"/>
      <c r="BF337" s="105"/>
      <c r="BG337" s="105"/>
      <c r="BH337" s="105"/>
      <c r="BI337" s="106"/>
      <c r="BJ337" s="105"/>
      <c r="BK337" s="105"/>
      <c r="BL337" s="105"/>
      <c r="BM337" s="105"/>
      <c r="BN337" s="105"/>
      <c r="BO337" s="105"/>
      <c r="BP337" s="105"/>
      <c r="BQ337" s="105"/>
      <c r="BR337" s="105"/>
      <c r="BS337" s="105"/>
      <c r="BT337" s="105"/>
      <c r="BU337" s="105"/>
      <c r="BV337" s="105"/>
      <c r="BW337" s="105"/>
      <c r="BX337" s="105"/>
      <c r="BY337" s="105"/>
      <c r="BZ337" s="105"/>
      <c r="CA337" s="105"/>
      <c r="CB337" s="105"/>
      <c r="CC337" s="105"/>
      <c r="CD337" s="105"/>
      <c r="CE337" s="105"/>
      <c r="CF337" s="105"/>
      <c r="CG337" s="105"/>
      <c r="CH337" s="105"/>
      <c r="CI337" s="105"/>
      <c r="CJ337" s="105"/>
      <c r="CK337" s="105"/>
      <c r="CL337" s="105"/>
      <c r="CM337" s="105"/>
      <c r="CN337" s="105"/>
      <c r="CO337" s="105"/>
      <c r="CP337" s="105"/>
      <c r="CQ337" s="105"/>
      <c r="CR337" s="105"/>
    </row>
    <row r="338" spans="1:96">
      <c r="A338" s="107"/>
      <c r="B338" s="107"/>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c r="AN338" s="105"/>
      <c r="AO338" s="105"/>
      <c r="AP338" s="105"/>
      <c r="AQ338" s="105"/>
      <c r="AR338" s="105"/>
      <c r="AS338" s="105"/>
      <c r="AT338" s="105"/>
      <c r="AU338" s="105"/>
      <c r="AV338" s="105"/>
      <c r="AW338" s="105"/>
      <c r="AX338" s="105"/>
      <c r="AY338" s="105"/>
      <c r="AZ338" s="105"/>
      <c r="BA338" s="105"/>
      <c r="BB338" s="105"/>
      <c r="BC338" s="105"/>
      <c r="BD338" s="105"/>
      <c r="BE338" s="105"/>
      <c r="BF338" s="105"/>
      <c r="BG338" s="105"/>
      <c r="BH338" s="105"/>
      <c r="BI338" s="106"/>
      <c r="BJ338" s="105"/>
      <c r="BK338" s="105"/>
      <c r="BL338" s="105"/>
      <c r="BM338" s="105"/>
      <c r="BN338" s="105"/>
      <c r="BO338" s="105"/>
      <c r="BP338" s="105"/>
      <c r="BQ338" s="105"/>
      <c r="BR338" s="105"/>
      <c r="BS338" s="105"/>
      <c r="BT338" s="105"/>
      <c r="BU338" s="105"/>
      <c r="BV338" s="105"/>
      <c r="BW338" s="105"/>
      <c r="BX338" s="105"/>
      <c r="BY338" s="105"/>
      <c r="BZ338" s="105"/>
      <c r="CA338" s="105"/>
      <c r="CB338" s="105"/>
      <c r="CC338" s="105"/>
      <c r="CD338" s="105"/>
      <c r="CE338" s="105"/>
      <c r="CF338" s="105"/>
      <c r="CG338" s="105"/>
      <c r="CH338" s="105"/>
      <c r="CI338" s="105"/>
      <c r="CJ338" s="105"/>
      <c r="CK338" s="105"/>
      <c r="CL338" s="105"/>
      <c r="CM338" s="105"/>
      <c r="CN338" s="105"/>
      <c r="CO338" s="105"/>
      <c r="CP338" s="105"/>
      <c r="CQ338" s="105"/>
      <c r="CR338" s="105"/>
    </row>
    <row r="339" spans="1:96">
      <c r="A339" s="107"/>
      <c r="B339" s="107"/>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c r="AN339" s="105"/>
      <c r="AO339" s="105"/>
      <c r="AP339" s="105"/>
      <c r="AQ339" s="105"/>
      <c r="AR339" s="105"/>
      <c r="AS339" s="105"/>
      <c r="AT339" s="105"/>
      <c r="AU339" s="105"/>
      <c r="AV339" s="105"/>
      <c r="AW339" s="105"/>
      <c r="AX339" s="105"/>
      <c r="AY339" s="105"/>
      <c r="AZ339" s="105"/>
      <c r="BA339" s="105"/>
      <c r="BB339" s="105"/>
      <c r="BC339" s="105"/>
      <c r="BD339" s="105"/>
      <c r="BE339" s="105"/>
      <c r="BF339" s="105"/>
      <c r="BG339" s="105"/>
      <c r="BH339" s="105"/>
      <c r="BI339" s="106"/>
      <c r="BJ339" s="105"/>
      <c r="BK339" s="105"/>
      <c r="BL339" s="105"/>
      <c r="BM339" s="105"/>
      <c r="BN339" s="105"/>
      <c r="BO339" s="105"/>
      <c r="BP339" s="105"/>
      <c r="BQ339" s="105"/>
      <c r="BR339" s="105"/>
      <c r="BS339" s="105"/>
      <c r="BT339" s="105"/>
      <c r="BU339" s="105"/>
      <c r="BV339" s="105"/>
      <c r="BW339" s="105"/>
      <c r="BX339" s="105"/>
      <c r="BY339" s="105"/>
      <c r="BZ339" s="105"/>
      <c r="CA339" s="105"/>
      <c r="CB339" s="105"/>
      <c r="CC339" s="105"/>
      <c r="CD339" s="105"/>
      <c r="CE339" s="105"/>
      <c r="CF339" s="105"/>
      <c r="CG339" s="105"/>
      <c r="CH339" s="105"/>
      <c r="CI339" s="105"/>
      <c r="CJ339" s="105"/>
      <c r="CK339" s="105"/>
      <c r="CL339" s="105"/>
      <c r="CM339" s="105"/>
      <c r="CN339" s="105"/>
      <c r="CO339" s="105"/>
      <c r="CP339" s="105"/>
      <c r="CQ339" s="105"/>
      <c r="CR339" s="105"/>
    </row>
    <row r="340" spans="1:96">
      <c r="A340" s="107"/>
      <c r="B340" s="107"/>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c r="AN340" s="105"/>
      <c r="AO340" s="105"/>
      <c r="AP340" s="105"/>
      <c r="AQ340" s="105"/>
      <c r="AR340" s="105"/>
      <c r="AS340" s="105"/>
      <c r="AT340" s="105"/>
      <c r="AU340" s="105"/>
      <c r="AV340" s="105"/>
      <c r="AW340" s="105"/>
      <c r="AX340" s="105"/>
      <c r="AY340" s="105"/>
      <c r="AZ340" s="105"/>
      <c r="BA340" s="105"/>
      <c r="BB340" s="105"/>
      <c r="BC340" s="105"/>
      <c r="BD340" s="105"/>
      <c r="BE340" s="105"/>
      <c r="BF340" s="105"/>
      <c r="BG340" s="105"/>
      <c r="BH340" s="105"/>
      <c r="BI340" s="106"/>
      <c r="BJ340" s="105"/>
      <c r="BK340" s="105"/>
      <c r="BL340" s="105"/>
      <c r="BM340" s="105"/>
      <c r="BN340" s="105"/>
      <c r="BO340" s="105"/>
      <c r="BP340" s="105"/>
      <c r="BQ340" s="105"/>
      <c r="BR340" s="105"/>
      <c r="BS340" s="105"/>
      <c r="BT340" s="105"/>
      <c r="BU340" s="105"/>
      <c r="BV340" s="105"/>
      <c r="BW340" s="105"/>
      <c r="BX340" s="105"/>
      <c r="BY340" s="105"/>
      <c r="BZ340" s="105"/>
      <c r="CA340" s="105"/>
      <c r="CB340" s="105"/>
      <c r="CC340" s="105"/>
      <c r="CD340" s="105"/>
      <c r="CE340" s="105"/>
      <c r="CF340" s="105"/>
      <c r="CG340" s="105"/>
      <c r="CH340" s="105"/>
      <c r="CI340" s="105"/>
      <c r="CJ340" s="105"/>
      <c r="CK340" s="105"/>
      <c r="CL340" s="105"/>
      <c r="CM340" s="105"/>
      <c r="CN340" s="105"/>
      <c r="CO340" s="105"/>
      <c r="CP340" s="105"/>
      <c r="CQ340" s="105"/>
      <c r="CR340" s="105"/>
    </row>
    <row r="341" spans="1:96">
      <c r="A341" s="107"/>
      <c r="B341" s="107"/>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c r="AN341" s="105"/>
      <c r="AO341" s="105"/>
      <c r="AP341" s="105"/>
      <c r="AQ341" s="105"/>
      <c r="AR341" s="105"/>
      <c r="AS341" s="105"/>
      <c r="AT341" s="105"/>
      <c r="AU341" s="105"/>
      <c r="AV341" s="105"/>
      <c r="AW341" s="105"/>
      <c r="AX341" s="105"/>
      <c r="AY341" s="105"/>
      <c r="AZ341" s="105"/>
      <c r="BA341" s="105"/>
      <c r="BB341" s="105"/>
      <c r="BC341" s="105"/>
      <c r="BD341" s="105"/>
      <c r="BE341" s="105"/>
      <c r="BF341" s="105"/>
      <c r="BG341" s="105"/>
      <c r="BH341" s="105"/>
      <c r="BI341" s="106"/>
      <c r="BJ341" s="105"/>
      <c r="BK341" s="105"/>
      <c r="BL341" s="105"/>
      <c r="BM341" s="105"/>
      <c r="BN341" s="105"/>
      <c r="BO341" s="105"/>
      <c r="BP341" s="105"/>
      <c r="BQ341" s="105"/>
      <c r="BR341" s="105"/>
      <c r="BS341" s="105"/>
      <c r="BT341" s="105"/>
      <c r="BU341" s="105"/>
      <c r="BV341" s="105"/>
      <c r="BW341" s="105"/>
      <c r="BX341" s="105"/>
      <c r="BY341" s="105"/>
      <c r="BZ341" s="105"/>
      <c r="CA341" s="105"/>
      <c r="CB341" s="105"/>
      <c r="CC341" s="105"/>
      <c r="CD341" s="105"/>
      <c r="CE341" s="105"/>
      <c r="CF341" s="105"/>
      <c r="CG341" s="105"/>
      <c r="CH341" s="105"/>
      <c r="CI341" s="105"/>
      <c r="CJ341" s="105"/>
      <c r="CK341" s="105"/>
      <c r="CL341" s="105"/>
      <c r="CM341" s="105"/>
      <c r="CN341" s="105"/>
      <c r="CO341" s="105"/>
      <c r="CP341" s="105"/>
      <c r="CQ341" s="105"/>
      <c r="CR341" s="105"/>
    </row>
    <row r="342" spans="1:96">
      <c r="A342" s="107"/>
      <c r="B342" s="107"/>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c r="AN342" s="105"/>
      <c r="AO342" s="105"/>
      <c r="AP342" s="105"/>
      <c r="AQ342" s="105"/>
      <c r="AR342" s="105"/>
      <c r="AS342" s="105"/>
      <c r="AT342" s="105"/>
      <c r="AU342" s="105"/>
      <c r="AV342" s="105"/>
      <c r="AW342" s="105"/>
      <c r="AX342" s="105"/>
      <c r="AY342" s="105"/>
      <c r="AZ342" s="105"/>
      <c r="BA342" s="105"/>
      <c r="BB342" s="105"/>
      <c r="BC342" s="105"/>
      <c r="BD342" s="105"/>
      <c r="BE342" s="105"/>
      <c r="BF342" s="105"/>
      <c r="BG342" s="105"/>
      <c r="BH342" s="105"/>
      <c r="BI342" s="106"/>
      <c r="BJ342" s="105"/>
      <c r="BK342" s="105"/>
      <c r="BL342" s="105"/>
      <c r="BM342" s="105"/>
      <c r="BN342" s="105"/>
      <c r="BO342" s="105"/>
      <c r="BP342" s="105"/>
      <c r="BQ342" s="105"/>
      <c r="BR342" s="105"/>
      <c r="BS342" s="105"/>
      <c r="BT342" s="105"/>
      <c r="BU342" s="105"/>
      <c r="BV342" s="105"/>
      <c r="BW342" s="105"/>
      <c r="BX342" s="105"/>
      <c r="BY342" s="105"/>
      <c r="BZ342" s="105"/>
      <c r="CA342" s="105"/>
      <c r="CB342" s="105"/>
      <c r="CC342" s="105"/>
      <c r="CD342" s="105"/>
      <c r="CE342" s="105"/>
      <c r="CF342" s="105"/>
      <c r="CG342" s="105"/>
      <c r="CH342" s="105"/>
      <c r="CI342" s="105"/>
      <c r="CJ342" s="105"/>
      <c r="CK342" s="105"/>
      <c r="CL342" s="105"/>
      <c r="CM342" s="105"/>
      <c r="CN342" s="105"/>
      <c r="CO342" s="105"/>
      <c r="CP342" s="105"/>
      <c r="CQ342" s="105"/>
      <c r="CR342" s="105"/>
    </row>
    <row r="343" spans="1:96">
      <c r="A343" s="107"/>
      <c r="B343" s="107"/>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c r="AN343" s="105"/>
      <c r="AO343" s="105"/>
      <c r="AP343" s="105"/>
      <c r="AQ343" s="105"/>
      <c r="AR343" s="105"/>
      <c r="AS343" s="105"/>
      <c r="AT343" s="105"/>
      <c r="AU343" s="105"/>
      <c r="AV343" s="105"/>
      <c r="AW343" s="105"/>
      <c r="AX343" s="105"/>
      <c r="AY343" s="105"/>
      <c r="AZ343" s="105"/>
      <c r="BA343" s="105"/>
      <c r="BB343" s="105"/>
      <c r="BC343" s="105"/>
      <c r="BD343" s="105"/>
      <c r="BE343" s="105"/>
      <c r="BF343" s="105"/>
      <c r="BG343" s="105"/>
      <c r="BH343" s="105"/>
      <c r="BI343" s="106"/>
      <c r="BJ343" s="105"/>
      <c r="BK343" s="105"/>
      <c r="BL343" s="105"/>
      <c r="BM343" s="105"/>
      <c r="BN343" s="105"/>
      <c r="BO343" s="105"/>
      <c r="BP343" s="105"/>
      <c r="BQ343" s="105"/>
      <c r="BR343" s="105"/>
      <c r="BS343" s="105"/>
      <c r="BT343" s="105"/>
      <c r="BU343" s="105"/>
      <c r="BV343" s="105"/>
      <c r="BW343" s="105"/>
      <c r="BX343" s="105"/>
      <c r="BY343" s="105"/>
      <c r="BZ343" s="105"/>
      <c r="CA343" s="105"/>
      <c r="CB343" s="105"/>
      <c r="CC343" s="105"/>
      <c r="CD343" s="105"/>
      <c r="CE343" s="105"/>
      <c r="CF343" s="105"/>
      <c r="CG343" s="105"/>
      <c r="CH343" s="105"/>
      <c r="CI343" s="105"/>
      <c r="CJ343" s="105"/>
      <c r="CK343" s="105"/>
      <c r="CL343" s="105"/>
      <c r="CM343" s="105"/>
      <c r="CN343" s="105"/>
      <c r="CO343" s="105"/>
      <c r="CP343" s="105"/>
      <c r="CQ343" s="105"/>
      <c r="CR343" s="105"/>
    </row>
    <row r="344" spans="1:96">
      <c r="A344" s="107"/>
      <c r="B344" s="107"/>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c r="AN344" s="105"/>
      <c r="AO344" s="105"/>
      <c r="AP344" s="105"/>
      <c r="AQ344" s="105"/>
      <c r="AR344" s="105"/>
      <c r="AS344" s="105"/>
      <c r="AT344" s="105"/>
      <c r="AU344" s="105"/>
      <c r="AV344" s="105"/>
      <c r="AW344" s="105"/>
      <c r="AX344" s="105"/>
      <c r="AY344" s="105"/>
      <c r="AZ344" s="105"/>
      <c r="BA344" s="105"/>
      <c r="BB344" s="105"/>
      <c r="BC344" s="105"/>
      <c r="BD344" s="105"/>
      <c r="BE344" s="105"/>
      <c r="BF344" s="105"/>
      <c r="BG344" s="105"/>
      <c r="BH344" s="105"/>
      <c r="BI344" s="106"/>
      <c r="BJ344" s="105"/>
      <c r="BK344" s="105"/>
      <c r="BL344" s="105"/>
      <c r="BM344" s="105"/>
      <c r="BN344" s="105"/>
      <c r="BO344" s="105"/>
      <c r="BP344" s="105"/>
      <c r="BQ344" s="105"/>
      <c r="BR344" s="105"/>
      <c r="BS344" s="105"/>
      <c r="BT344" s="105"/>
      <c r="BU344" s="105"/>
      <c r="BV344" s="105"/>
      <c r="BW344" s="105"/>
      <c r="BX344" s="105"/>
      <c r="BY344" s="105"/>
      <c r="BZ344" s="105"/>
      <c r="CA344" s="105"/>
      <c r="CB344" s="105"/>
      <c r="CC344" s="105"/>
      <c r="CD344" s="105"/>
      <c r="CE344" s="105"/>
      <c r="CF344" s="105"/>
      <c r="CG344" s="105"/>
      <c r="CH344" s="105"/>
      <c r="CI344" s="105"/>
      <c r="CJ344" s="105"/>
      <c r="CK344" s="105"/>
      <c r="CL344" s="105"/>
      <c r="CM344" s="105"/>
      <c r="CN344" s="105"/>
      <c r="CO344" s="105"/>
      <c r="CP344" s="105"/>
      <c r="CQ344" s="105"/>
      <c r="CR344" s="105"/>
    </row>
    <row r="345" spans="1:96">
      <c r="A345" s="107"/>
      <c r="B345" s="107"/>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c r="AN345" s="105"/>
      <c r="AO345" s="105"/>
      <c r="AP345" s="105"/>
      <c r="AQ345" s="105"/>
      <c r="AR345" s="105"/>
      <c r="AS345" s="105"/>
      <c r="AT345" s="105"/>
      <c r="AU345" s="105"/>
      <c r="AV345" s="105"/>
      <c r="AW345" s="105"/>
      <c r="AX345" s="105"/>
      <c r="AY345" s="105"/>
      <c r="AZ345" s="105"/>
      <c r="BA345" s="105"/>
      <c r="BB345" s="105"/>
      <c r="BC345" s="105"/>
      <c r="BD345" s="105"/>
      <c r="BE345" s="105"/>
      <c r="BF345" s="105"/>
      <c r="BG345" s="105"/>
      <c r="BH345" s="105"/>
      <c r="BI345" s="106"/>
      <c r="BJ345" s="105"/>
      <c r="BK345" s="105"/>
      <c r="BL345" s="105"/>
      <c r="BM345" s="105"/>
      <c r="BN345" s="105"/>
      <c r="BO345" s="105"/>
      <c r="BP345" s="105"/>
      <c r="BQ345" s="105"/>
      <c r="BR345" s="105"/>
      <c r="BS345" s="105"/>
      <c r="BT345" s="105"/>
      <c r="BU345" s="105"/>
      <c r="BV345" s="105"/>
      <c r="BW345" s="105"/>
      <c r="BX345" s="105"/>
      <c r="BY345" s="105"/>
      <c r="BZ345" s="105"/>
      <c r="CA345" s="105"/>
      <c r="CB345" s="105"/>
      <c r="CC345" s="105"/>
      <c r="CD345" s="105"/>
      <c r="CE345" s="105"/>
      <c r="CF345" s="105"/>
      <c r="CG345" s="105"/>
      <c r="CH345" s="105"/>
      <c r="CI345" s="105"/>
      <c r="CJ345" s="105"/>
      <c r="CK345" s="105"/>
      <c r="CL345" s="105"/>
      <c r="CM345" s="105"/>
      <c r="CN345" s="105"/>
      <c r="CO345" s="105"/>
      <c r="CP345" s="105"/>
      <c r="CQ345" s="105"/>
      <c r="CR345" s="105"/>
    </row>
    <row r="346" spans="1:96">
      <c r="A346" s="107"/>
      <c r="B346" s="107"/>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c r="AN346" s="105"/>
      <c r="AO346" s="105"/>
      <c r="AP346" s="105"/>
      <c r="AQ346" s="105"/>
      <c r="AR346" s="105"/>
      <c r="AS346" s="105"/>
      <c r="AT346" s="105"/>
      <c r="AU346" s="105"/>
      <c r="AV346" s="105"/>
      <c r="AW346" s="105"/>
      <c r="AX346" s="105"/>
      <c r="AY346" s="105"/>
      <c r="AZ346" s="105"/>
      <c r="BA346" s="105"/>
      <c r="BB346" s="105"/>
      <c r="BC346" s="105"/>
      <c r="BD346" s="105"/>
      <c r="BE346" s="105"/>
      <c r="BF346" s="105"/>
      <c r="BG346" s="105"/>
      <c r="BH346" s="105"/>
      <c r="BI346" s="106"/>
      <c r="BJ346" s="105"/>
      <c r="BK346" s="105"/>
      <c r="BL346" s="105"/>
      <c r="BM346" s="105"/>
      <c r="BN346" s="105"/>
      <c r="BO346" s="105"/>
      <c r="BP346" s="105"/>
      <c r="BQ346" s="105"/>
      <c r="BR346" s="105"/>
      <c r="BS346" s="105"/>
      <c r="BT346" s="105"/>
      <c r="BU346" s="105"/>
      <c r="BV346" s="105"/>
      <c r="BW346" s="105"/>
      <c r="BX346" s="105"/>
      <c r="BY346" s="105"/>
      <c r="BZ346" s="105"/>
      <c r="CA346" s="105"/>
      <c r="CB346" s="105"/>
      <c r="CC346" s="105"/>
      <c r="CD346" s="105"/>
      <c r="CE346" s="105"/>
      <c r="CF346" s="105"/>
      <c r="CG346" s="105"/>
      <c r="CH346" s="105"/>
      <c r="CI346" s="105"/>
      <c r="CJ346" s="105"/>
      <c r="CK346" s="105"/>
      <c r="CL346" s="105"/>
      <c r="CM346" s="105"/>
      <c r="CN346" s="105"/>
      <c r="CO346" s="105"/>
      <c r="CP346" s="105"/>
      <c r="CQ346" s="105"/>
      <c r="CR346" s="105"/>
    </row>
    <row r="347" spans="1:96">
      <c r="A347" s="107"/>
      <c r="B347" s="107"/>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c r="AN347" s="105"/>
      <c r="AO347" s="105"/>
      <c r="AP347" s="105"/>
      <c r="AQ347" s="105"/>
      <c r="AR347" s="105"/>
      <c r="AS347" s="105"/>
      <c r="AT347" s="105"/>
      <c r="AU347" s="105"/>
      <c r="AV347" s="105"/>
      <c r="AW347" s="105"/>
      <c r="AX347" s="105"/>
      <c r="AY347" s="105"/>
      <c r="AZ347" s="105"/>
      <c r="BA347" s="105"/>
      <c r="BB347" s="105"/>
      <c r="BC347" s="105"/>
      <c r="BD347" s="105"/>
      <c r="BE347" s="105"/>
      <c r="BF347" s="105"/>
      <c r="BG347" s="105"/>
      <c r="BH347" s="105"/>
      <c r="BI347" s="106"/>
      <c r="BJ347" s="105"/>
      <c r="BK347" s="105"/>
      <c r="BL347" s="105"/>
      <c r="BM347" s="105"/>
      <c r="BN347" s="105"/>
      <c r="BO347" s="105"/>
      <c r="BP347" s="105"/>
      <c r="BQ347" s="105"/>
      <c r="BR347" s="105"/>
      <c r="BS347" s="105"/>
      <c r="BT347" s="105"/>
      <c r="BU347" s="105"/>
      <c r="BV347" s="105"/>
      <c r="BW347" s="105"/>
      <c r="BX347" s="105"/>
      <c r="BY347" s="105"/>
      <c r="BZ347" s="105"/>
      <c r="CA347" s="105"/>
      <c r="CB347" s="105"/>
      <c r="CC347" s="105"/>
      <c r="CD347" s="105"/>
      <c r="CE347" s="105"/>
      <c r="CF347" s="105"/>
      <c r="CG347" s="105"/>
      <c r="CH347" s="105"/>
      <c r="CI347" s="105"/>
      <c r="CJ347" s="105"/>
      <c r="CK347" s="105"/>
      <c r="CL347" s="105"/>
      <c r="CM347" s="105"/>
      <c r="CN347" s="105"/>
      <c r="CO347" s="105"/>
      <c r="CP347" s="105"/>
      <c r="CQ347" s="105"/>
      <c r="CR347" s="105"/>
    </row>
    <row r="348" spans="1:96">
      <c r="A348" s="107"/>
      <c r="B348" s="107"/>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c r="AN348" s="105"/>
      <c r="AO348" s="105"/>
      <c r="AP348" s="105"/>
      <c r="AQ348" s="105"/>
      <c r="AR348" s="105"/>
      <c r="AS348" s="105"/>
      <c r="AT348" s="105"/>
      <c r="AU348" s="105"/>
      <c r="AV348" s="105"/>
      <c r="AW348" s="105"/>
      <c r="AX348" s="105"/>
      <c r="AY348" s="105"/>
      <c r="AZ348" s="105"/>
      <c r="BA348" s="105"/>
      <c r="BB348" s="105"/>
      <c r="BC348" s="105"/>
      <c r="BD348" s="105"/>
      <c r="BE348" s="105"/>
      <c r="BF348" s="105"/>
      <c r="BG348" s="105"/>
      <c r="BH348" s="105"/>
      <c r="BI348" s="106"/>
      <c r="BJ348" s="105"/>
      <c r="BK348" s="105"/>
      <c r="BL348" s="105"/>
      <c r="BM348" s="105"/>
      <c r="BN348" s="105"/>
      <c r="BO348" s="105"/>
      <c r="BP348" s="105"/>
      <c r="BQ348" s="105"/>
      <c r="BR348" s="105"/>
      <c r="BS348" s="105"/>
      <c r="BT348" s="105"/>
      <c r="BU348" s="105"/>
      <c r="BV348" s="105"/>
      <c r="BW348" s="105"/>
      <c r="BX348" s="105"/>
      <c r="BY348" s="105"/>
      <c r="BZ348" s="105"/>
      <c r="CA348" s="105"/>
      <c r="CB348" s="105"/>
      <c r="CC348" s="105"/>
      <c r="CD348" s="105"/>
      <c r="CE348" s="105"/>
      <c r="CF348" s="105"/>
      <c r="CG348" s="105"/>
      <c r="CH348" s="105"/>
      <c r="CI348" s="105"/>
      <c r="CJ348" s="105"/>
      <c r="CK348" s="105"/>
      <c r="CL348" s="105"/>
      <c r="CM348" s="105"/>
      <c r="CN348" s="105"/>
      <c r="CO348" s="105"/>
      <c r="CP348" s="105"/>
      <c r="CQ348" s="105"/>
      <c r="CR348" s="105"/>
    </row>
    <row r="349" spans="1:96">
      <c r="A349" s="107"/>
      <c r="B349" s="107"/>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c r="AN349" s="105"/>
      <c r="AO349" s="105"/>
      <c r="AP349" s="105"/>
      <c r="AQ349" s="105"/>
      <c r="AR349" s="105"/>
      <c r="AS349" s="105"/>
      <c r="AT349" s="105"/>
      <c r="AU349" s="105"/>
      <c r="AV349" s="105"/>
      <c r="AW349" s="105"/>
      <c r="AX349" s="105"/>
      <c r="AY349" s="105"/>
      <c r="AZ349" s="105"/>
      <c r="BA349" s="105"/>
      <c r="BB349" s="105"/>
      <c r="BC349" s="105"/>
      <c r="BD349" s="105"/>
      <c r="BE349" s="105"/>
      <c r="BF349" s="105"/>
      <c r="BG349" s="105"/>
      <c r="BH349" s="105"/>
      <c r="BI349" s="106"/>
      <c r="BJ349" s="105"/>
      <c r="BK349" s="105"/>
      <c r="BL349" s="105"/>
      <c r="BM349" s="105"/>
      <c r="BN349" s="105"/>
      <c r="BO349" s="105"/>
      <c r="BP349" s="105"/>
      <c r="BQ349" s="105"/>
      <c r="BR349" s="105"/>
      <c r="BS349" s="105"/>
      <c r="BT349" s="105"/>
      <c r="BU349" s="105"/>
      <c r="BV349" s="105"/>
      <c r="BW349" s="105"/>
      <c r="BX349" s="105"/>
      <c r="BY349" s="105"/>
      <c r="BZ349" s="105"/>
      <c r="CA349" s="105"/>
      <c r="CB349" s="105"/>
      <c r="CC349" s="105"/>
      <c r="CD349" s="105"/>
      <c r="CE349" s="105"/>
      <c r="CF349" s="105"/>
      <c r="CG349" s="105"/>
      <c r="CH349" s="105"/>
      <c r="CI349" s="105"/>
      <c r="CJ349" s="105"/>
      <c r="CK349" s="105"/>
      <c r="CL349" s="105"/>
      <c r="CM349" s="105"/>
      <c r="CN349" s="105"/>
      <c r="CO349" s="105"/>
      <c r="CP349" s="105"/>
      <c r="CQ349" s="105"/>
      <c r="CR349" s="105"/>
    </row>
    <row r="350" spans="1:96">
      <c r="A350" s="107"/>
      <c r="B350" s="107"/>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c r="AN350" s="105"/>
      <c r="AO350" s="105"/>
      <c r="AP350" s="105"/>
      <c r="AQ350" s="105"/>
      <c r="AR350" s="105"/>
      <c r="AS350" s="105"/>
      <c r="AT350" s="105"/>
      <c r="AU350" s="105"/>
      <c r="AV350" s="105"/>
      <c r="AW350" s="105"/>
      <c r="AX350" s="105"/>
      <c r="AY350" s="105"/>
      <c r="AZ350" s="105"/>
      <c r="BA350" s="105"/>
      <c r="BB350" s="105"/>
      <c r="BC350" s="105"/>
      <c r="BD350" s="105"/>
      <c r="BE350" s="105"/>
      <c r="BF350" s="105"/>
      <c r="BG350" s="105"/>
      <c r="BH350" s="105"/>
      <c r="BI350" s="106"/>
      <c r="BJ350" s="105"/>
      <c r="BK350" s="105"/>
      <c r="BL350" s="105"/>
      <c r="BM350" s="105"/>
      <c r="BN350" s="105"/>
      <c r="BO350" s="105"/>
      <c r="BP350" s="105"/>
      <c r="BQ350" s="105"/>
      <c r="BR350" s="105"/>
      <c r="BS350" s="105"/>
      <c r="BT350" s="105"/>
      <c r="BU350" s="105"/>
      <c r="BV350" s="105"/>
      <c r="BW350" s="105"/>
      <c r="BX350" s="105"/>
      <c r="BY350" s="105"/>
      <c r="BZ350" s="105"/>
      <c r="CA350" s="105"/>
      <c r="CB350" s="105"/>
      <c r="CC350" s="105"/>
      <c r="CD350" s="105"/>
      <c r="CE350" s="105"/>
      <c r="CF350" s="105"/>
      <c r="CG350" s="105"/>
      <c r="CH350" s="105"/>
      <c r="CI350" s="105"/>
      <c r="CJ350" s="105"/>
      <c r="CK350" s="105"/>
      <c r="CL350" s="105"/>
      <c r="CM350" s="105"/>
      <c r="CN350" s="105"/>
      <c r="CO350" s="105"/>
      <c r="CP350" s="105"/>
      <c r="CQ350" s="105"/>
      <c r="CR350" s="105"/>
    </row>
    <row r="351" spans="1:96">
      <c r="A351" s="107"/>
      <c r="B351" s="107"/>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c r="AN351" s="105"/>
      <c r="AO351" s="105"/>
      <c r="AP351" s="105"/>
      <c r="AQ351" s="105"/>
      <c r="AR351" s="105"/>
      <c r="AS351" s="105"/>
      <c r="AT351" s="105"/>
      <c r="AU351" s="105"/>
      <c r="AV351" s="105"/>
      <c r="AW351" s="105"/>
      <c r="AX351" s="105"/>
      <c r="AY351" s="105"/>
      <c r="AZ351" s="105"/>
      <c r="BA351" s="105"/>
      <c r="BB351" s="105"/>
      <c r="BC351" s="105"/>
      <c r="BD351" s="105"/>
      <c r="BE351" s="105"/>
      <c r="BF351" s="105"/>
      <c r="BG351" s="105"/>
      <c r="BH351" s="105"/>
      <c r="BI351" s="106"/>
      <c r="BJ351" s="105"/>
      <c r="BK351" s="105"/>
      <c r="BL351" s="105"/>
      <c r="BM351" s="105"/>
      <c r="BN351" s="105"/>
      <c r="BO351" s="105"/>
      <c r="BP351" s="105"/>
      <c r="BQ351" s="105"/>
      <c r="BR351" s="105"/>
      <c r="BS351" s="105"/>
      <c r="BT351" s="105"/>
      <c r="BU351" s="105"/>
      <c r="BV351" s="105"/>
      <c r="BW351" s="105"/>
      <c r="BX351" s="105"/>
      <c r="BY351" s="105"/>
      <c r="BZ351" s="105"/>
      <c r="CA351" s="105"/>
      <c r="CB351" s="105"/>
      <c r="CC351" s="105"/>
      <c r="CD351" s="105"/>
      <c r="CE351" s="105"/>
      <c r="CF351" s="105"/>
      <c r="CG351" s="105"/>
      <c r="CH351" s="105"/>
      <c r="CI351" s="105"/>
      <c r="CJ351" s="105"/>
      <c r="CK351" s="105"/>
      <c r="CL351" s="105"/>
      <c r="CM351" s="105"/>
      <c r="CN351" s="105"/>
      <c r="CO351" s="105"/>
      <c r="CP351" s="105"/>
      <c r="CQ351" s="105"/>
      <c r="CR351" s="105"/>
    </row>
    <row r="352" spans="1:96">
      <c r="A352" s="107"/>
      <c r="B352" s="107"/>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c r="AN352" s="105"/>
      <c r="AO352" s="105"/>
      <c r="AP352" s="105"/>
      <c r="AQ352" s="105"/>
      <c r="AR352" s="105"/>
      <c r="AS352" s="105"/>
      <c r="AT352" s="105"/>
      <c r="AU352" s="105"/>
      <c r="AV352" s="105"/>
      <c r="AW352" s="105"/>
      <c r="AX352" s="105"/>
      <c r="AY352" s="105"/>
      <c r="AZ352" s="105"/>
      <c r="BA352" s="105"/>
      <c r="BB352" s="105"/>
      <c r="BC352" s="105"/>
      <c r="BD352" s="105"/>
      <c r="BE352" s="105"/>
      <c r="BF352" s="105"/>
      <c r="BG352" s="105"/>
      <c r="BH352" s="105"/>
      <c r="BI352" s="106"/>
      <c r="BJ352" s="105"/>
      <c r="BK352" s="105"/>
      <c r="BL352" s="105"/>
      <c r="BM352" s="105"/>
      <c r="BN352" s="105"/>
      <c r="BO352" s="105"/>
      <c r="BP352" s="105"/>
      <c r="BQ352" s="105"/>
      <c r="BR352" s="105"/>
      <c r="BS352" s="105"/>
      <c r="BT352" s="105"/>
      <c r="BU352" s="105"/>
      <c r="BV352" s="105"/>
      <c r="BW352" s="105"/>
      <c r="BX352" s="105"/>
      <c r="BY352" s="105"/>
      <c r="BZ352" s="105"/>
      <c r="CA352" s="105"/>
      <c r="CB352" s="105"/>
      <c r="CC352" s="105"/>
      <c r="CD352" s="105"/>
      <c r="CE352" s="105"/>
      <c r="CF352" s="105"/>
      <c r="CG352" s="105"/>
      <c r="CH352" s="105"/>
      <c r="CI352" s="105"/>
      <c r="CJ352" s="105"/>
      <c r="CK352" s="105"/>
      <c r="CL352" s="105"/>
      <c r="CM352" s="105"/>
      <c r="CN352" s="105"/>
      <c r="CO352" s="105"/>
      <c r="CP352" s="105"/>
      <c r="CQ352" s="105"/>
      <c r="CR352" s="105"/>
    </row>
    <row r="353" spans="1:96">
      <c r="A353" s="107"/>
      <c r="B353" s="107"/>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c r="AN353" s="105"/>
      <c r="AO353" s="105"/>
      <c r="AP353" s="105"/>
      <c r="AQ353" s="105"/>
      <c r="AR353" s="105"/>
      <c r="AS353" s="105"/>
      <c r="AT353" s="105"/>
      <c r="AU353" s="105"/>
      <c r="AV353" s="105"/>
      <c r="AW353" s="105"/>
      <c r="AX353" s="105"/>
      <c r="AY353" s="105"/>
      <c r="AZ353" s="105"/>
      <c r="BA353" s="105"/>
      <c r="BB353" s="105"/>
      <c r="BC353" s="105"/>
      <c r="BD353" s="105"/>
      <c r="BE353" s="105"/>
      <c r="BF353" s="105"/>
      <c r="BG353" s="105"/>
      <c r="BH353" s="105"/>
      <c r="BI353" s="106"/>
      <c r="BJ353" s="105"/>
      <c r="BK353" s="105"/>
      <c r="BL353" s="105"/>
      <c r="BM353" s="105"/>
      <c r="BN353" s="105"/>
      <c r="BO353" s="105"/>
      <c r="BP353" s="105"/>
      <c r="BQ353" s="105"/>
      <c r="BR353" s="105"/>
      <c r="BS353" s="105"/>
      <c r="BT353" s="105"/>
      <c r="BU353" s="105"/>
      <c r="BV353" s="105"/>
      <c r="BW353" s="105"/>
      <c r="BX353" s="105"/>
      <c r="BY353" s="105"/>
      <c r="BZ353" s="105"/>
      <c r="CA353" s="105"/>
      <c r="CB353" s="105"/>
      <c r="CC353" s="105"/>
      <c r="CD353" s="105"/>
      <c r="CE353" s="105"/>
      <c r="CF353" s="105"/>
      <c r="CG353" s="105"/>
      <c r="CH353" s="105"/>
      <c r="CI353" s="105"/>
      <c r="CJ353" s="105"/>
      <c r="CK353" s="105"/>
      <c r="CL353" s="105"/>
      <c r="CM353" s="105"/>
      <c r="CN353" s="105"/>
      <c r="CO353" s="105"/>
      <c r="CP353" s="105"/>
      <c r="CQ353" s="105"/>
      <c r="CR353" s="105"/>
    </row>
    <row r="354" spans="1:96">
      <c r="A354" s="107"/>
      <c r="B354" s="107"/>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c r="AN354" s="105"/>
      <c r="AO354" s="105"/>
      <c r="AP354" s="105"/>
      <c r="AQ354" s="105"/>
      <c r="AR354" s="105"/>
      <c r="AS354" s="105"/>
      <c r="AT354" s="105"/>
      <c r="AU354" s="105"/>
      <c r="AV354" s="105"/>
      <c r="AW354" s="105"/>
      <c r="AX354" s="105"/>
      <c r="AY354" s="105"/>
      <c r="AZ354" s="105"/>
      <c r="BA354" s="105"/>
      <c r="BB354" s="105"/>
      <c r="BC354" s="105"/>
      <c r="BD354" s="105"/>
      <c r="BE354" s="105"/>
      <c r="BF354" s="105"/>
      <c r="BG354" s="105"/>
      <c r="BH354" s="105"/>
      <c r="BI354" s="106"/>
      <c r="BJ354" s="105"/>
      <c r="BK354" s="105"/>
      <c r="BL354" s="105"/>
      <c r="BM354" s="105"/>
      <c r="BN354" s="105"/>
      <c r="BO354" s="105"/>
      <c r="BP354" s="105"/>
      <c r="BQ354" s="105"/>
      <c r="BR354" s="105"/>
      <c r="BS354" s="105"/>
      <c r="BT354" s="105"/>
      <c r="BU354" s="105"/>
      <c r="BV354" s="105"/>
      <c r="BW354" s="105"/>
      <c r="BX354" s="105"/>
      <c r="BY354" s="105"/>
      <c r="BZ354" s="105"/>
      <c r="CA354" s="105"/>
      <c r="CB354" s="105"/>
      <c r="CC354" s="105"/>
      <c r="CD354" s="105"/>
      <c r="CE354" s="105"/>
      <c r="CF354" s="105"/>
      <c r="CG354" s="105"/>
      <c r="CH354" s="105"/>
      <c r="CI354" s="105"/>
      <c r="CJ354" s="105"/>
      <c r="CK354" s="105"/>
      <c r="CL354" s="105"/>
      <c r="CM354" s="105"/>
      <c r="CN354" s="105"/>
      <c r="CO354" s="105"/>
      <c r="CP354" s="105"/>
      <c r="CQ354" s="105"/>
      <c r="CR354" s="105"/>
    </row>
    <row r="355" spans="1:96">
      <c r="A355" s="107"/>
      <c r="B355" s="107"/>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c r="AN355" s="105"/>
      <c r="AO355" s="105"/>
      <c r="AP355" s="105"/>
      <c r="AQ355" s="105"/>
      <c r="AR355" s="105"/>
      <c r="AS355" s="105"/>
      <c r="AT355" s="105"/>
      <c r="AU355" s="105"/>
      <c r="AV355" s="105"/>
      <c r="AW355" s="105"/>
      <c r="AX355" s="105"/>
      <c r="AY355" s="105"/>
      <c r="AZ355" s="105"/>
      <c r="BA355" s="105"/>
      <c r="BB355" s="105"/>
      <c r="BC355" s="105"/>
      <c r="BD355" s="105"/>
      <c r="BE355" s="105"/>
      <c r="BF355" s="105"/>
      <c r="BG355" s="105"/>
      <c r="BH355" s="105"/>
      <c r="BI355" s="106"/>
      <c r="BJ355" s="105"/>
      <c r="BK355" s="105"/>
      <c r="BL355" s="105"/>
      <c r="BM355" s="105"/>
      <c r="BN355" s="105"/>
      <c r="BO355" s="105"/>
      <c r="BP355" s="105"/>
      <c r="BQ355" s="105"/>
      <c r="BR355" s="105"/>
      <c r="BS355" s="105"/>
      <c r="BT355" s="105"/>
      <c r="BU355" s="105"/>
      <c r="BV355" s="105"/>
      <c r="BW355" s="105"/>
      <c r="BX355" s="105"/>
      <c r="BY355" s="105"/>
      <c r="BZ355" s="105"/>
      <c r="CA355" s="105"/>
      <c r="CB355" s="105"/>
      <c r="CC355" s="105"/>
      <c r="CD355" s="105"/>
      <c r="CE355" s="105"/>
      <c r="CF355" s="105"/>
      <c r="CG355" s="105"/>
      <c r="CH355" s="105"/>
      <c r="CI355" s="105"/>
      <c r="CJ355" s="105"/>
      <c r="CK355" s="105"/>
      <c r="CL355" s="105"/>
      <c r="CM355" s="105"/>
      <c r="CN355" s="105"/>
      <c r="CO355" s="105"/>
      <c r="CP355" s="105"/>
      <c r="CQ355" s="105"/>
      <c r="CR355" s="105"/>
    </row>
    <row r="356" spans="1:96">
      <c r="A356" s="107"/>
      <c r="B356" s="107"/>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c r="AN356" s="105"/>
      <c r="AO356" s="105"/>
      <c r="AP356" s="105"/>
      <c r="AQ356" s="105"/>
      <c r="AR356" s="105"/>
      <c r="AS356" s="105"/>
      <c r="AT356" s="105"/>
      <c r="AU356" s="105"/>
      <c r="AV356" s="105"/>
      <c r="AW356" s="105"/>
      <c r="AX356" s="105"/>
      <c r="AY356" s="105"/>
      <c r="AZ356" s="105"/>
      <c r="BA356" s="105"/>
      <c r="BB356" s="105"/>
      <c r="BC356" s="105"/>
      <c r="BD356" s="105"/>
      <c r="BE356" s="105"/>
      <c r="BF356" s="105"/>
      <c r="BG356" s="105"/>
      <c r="BH356" s="105"/>
      <c r="BI356" s="106"/>
      <c r="BJ356" s="105"/>
      <c r="BK356" s="105"/>
      <c r="BL356" s="105"/>
      <c r="BM356" s="105"/>
      <c r="BN356" s="105"/>
      <c r="BO356" s="105"/>
      <c r="BP356" s="105"/>
      <c r="BQ356" s="105"/>
      <c r="BR356" s="105"/>
      <c r="BS356" s="105"/>
      <c r="BT356" s="105"/>
      <c r="BU356" s="105"/>
      <c r="BV356" s="105"/>
      <c r="BW356" s="105"/>
      <c r="BX356" s="105"/>
      <c r="BY356" s="105"/>
      <c r="BZ356" s="105"/>
      <c r="CA356" s="105"/>
      <c r="CB356" s="105"/>
      <c r="CC356" s="105"/>
      <c r="CD356" s="105"/>
      <c r="CE356" s="105"/>
      <c r="CF356" s="105"/>
      <c r="CG356" s="105"/>
      <c r="CH356" s="105"/>
      <c r="CI356" s="105"/>
      <c r="CJ356" s="105"/>
      <c r="CK356" s="105"/>
      <c r="CL356" s="105"/>
      <c r="CM356" s="105"/>
      <c r="CN356" s="105"/>
      <c r="CO356" s="105"/>
      <c r="CP356" s="105"/>
      <c r="CQ356" s="105"/>
      <c r="CR356" s="105"/>
    </row>
    <row r="357" spans="1:96">
      <c r="A357" s="107"/>
      <c r="B357" s="107"/>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c r="AN357" s="105"/>
      <c r="AO357" s="105"/>
      <c r="AP357" s="105"/>
      <c r="AQ357" s="105"/>
      <c r="AR357" s="105"/>
      <c r="AS357" s="105"/>
      <c r="AT357" s="105"/>
      <c r="AU357" s="105"/>
      <c r="AV357" s="105"/>
      <c r="AW357" s="105"/>
      <c r="AX357" s="105"/>
      <c r="AY357" s="105"/>
      <c r="AZ357" s="105"/>
      <c r="BA357" s="105"/>
      <c r="BB357" s="105"/>
      <c r="BC357" s="105"/>
      <c r="BD357" s="105"/>
      <c r="BE357" s="105"/>
      <c r="BF357" s="105"/>
      <c r="BG357" s="105"/>
      <c r="BH357" s="105"/>
      <c r="BI357" s="106"/>
      <c r="BJ357" s="105"/>
      <c r="BK357" s="105"/>
      <c r="BL357" s="105"/>
      <c r="BM357" s="105"/>
      <c r="BN357" s="105"/>
      <c r="BO357" s="105"/>
      <c r="BP357" s="105"/>
      <c r="BQ357" s="105"/>
      <c r="BR357" s="105"/>
      <c r="BS357" s="105"/>
      <c r="BT357" s="105"/>
      <c r="BU357" s="105"/>
      <c r="BV357" s="105"/>
      <c r="BW357" s="105"/>
      <c r="BX357" s="105"/>
      <c r="BY357" s="105"/>
      <c r="BZ357" s="105"/>
      <c r="CA357" s="105"/>
      <c r="CB357" s="105"/>
      <c r="CC357" s="105"/>
      <c r="CD357" s="105"/>
      <c r="CE357" s="105"/>
      <c r="CF357" s="105"/>
      <c r="CG357" s="105"/>
      <c r="CH357" s="105"/>
      <c r="CI357" s="105"/>
      <c r="CJ357" s="105"/>
      <c r="CK357" s="105"/>
      <c r="CL357" s="105"/>
      <c r="CM357" s="105"/>
      <c r="CN357" s="105"/>
      <c r="CO357" s="105"/>
      <c r="CP357" s="105"/>
      <c r="CQ357" s="105"/>
      <c r="CR357" s="105"/>
    </row>
    <row r="358" spans="1:96">
      <c r="A358" s="107"/>
      <c r="B358" s="107"/>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c r="AN358" s="105"/>
      <c r="AO358" s="105"/>
      <c r="AP358" s="105"/>
      <c r="AQ358" s="105"/>
      <c r="AR358" s="105"/>
      <c r="AS358" s="105"/>
      <c r="AT358" s="105"/>
      <c r="AU358" s="105"/>
      <c r="AV358" s="105"/>
      <c r="AW358" s="105"/>
      <c r="AX358" s="105"/>
      <c r="AY358" s="105"/>
      <c r="AZ358" s="105"/>
      <c r="BA358" s="105"/>
      <c r="BB358" s="105"/>
      <c r="BC358" s="105"/>
      <c r="BD358" s="105"/>
      <c r="BE358" s="105"/>
      <c r="BF358" s="105"/>
      <c r="BG358" s="105"/>
      <c r="BH358" s="105"/>
      <c r="BI358" s="106"/>
      <c r="BJ358" s="105"/>
      <c r="BK358" s="105"/>
      <c r="BL358" s="105"/>
      <c r="BM358" s="105"/>
      <c r="BN358" s="105"/>
      <c r="BO358" s="105"/>
      <c r="BP358" s="105"/>
      <c r="BQ358" s="105"/>
      <c r="BR358" s="105"/>
      <c r="BS358" s="105"/>
      <c r="BT358" s="105"/>
      <c r="BU358" s="105"/>
      <c r="BV358" s="105"/>
      <c r="BW358" s="105"/>
      <c r="BX358" s="105"/>
      <c r="BY358" s="105"/>
      <c r="BZ358" s="105"/>
      <c r="CA358" s="105"/>
      <c r="CB358" s="105"/>
      <c r="CC358" s="105"/>
      <c r="CD358" s="105"/>
      <c r="CE358" s="105"/>
      <c r="CF358" s="105"/>
      <c r="CG358" s="105"/>
      <c r="CH358" s="105"/>
      <c r="CI358" s="105"/>
      <c r="CJ358" s="105"/>
      <c r="CK358" s="105"/>
      <c r="CL358" s="105"/>
      <c r="CM358" s="105"/>
      <c r="CN358" s="105"/>
      <c r="CO358" s="105"/>
      <c r="CP358" s="105"/>
      <c r="CQ358" s="105"/>
      <c r="CR358" s="105"/>
    </row>
    <row r="359" spans="1:96">
      <c r="A359" s="107"/>
      <c r="B359" s="107"/>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c r="AN359" s="105"/>
      <c r="AO359" s="105"/>
      <c r="AP359" s="105"/>
      <c r="AQ359" s="105"/>
      <c r="AR359" s="105"/>
      <c r="AS359" s="105"/>
      <c r="AT359" s="105"/>
      <c r="AU359" s="105"/>
      <c r="AV359" s="105"/>
      <c r="AW359" s="105"/>
      <c r="AX359" s="105"/>
      <c r="AY359" s="105"/>
      <c r="AZ359" s="105"/>
      <c r="BA359" s="105"/>
      <c r="BB359" s="105"/>
      <c r="BC359" s="105"/>
      <c r="BD359" s="105"/>
      <c r="BE359" s="105"/>
      <c r="BF359" s="105"/>
      <c r="BG359" s="105"/>
      <c r="BH359" s="105"/>
      <c r="BI359" s="106"/>
      <c r="BJ359" s="105"/>
      <c r="BK359" s="105"/>
      <c r="BL359" s="105"/>
      <c r="BM359" s="105"/>
      <c r="BN359" s="105"/>
      <c r="BO359" s="105"/>
      <c r="BP359" s="105"/>
      <c r="BQ359" s="105"/>
      <c r="BR359" s="105"/>
      <c r="BS359" s="105"/>
      <c r="BT359" s="105"/>
      <c r="BU359" s="105"/>
      <c r="BV359" s="105"/>
      <c r="BW359" s="105"/>
      <c r="BX359" s="105"/>
      <c r="BY359" s="105"/>
      <c r="BZ359" s="105"/>
      <c r="CA359" s="105"/>
      <c r="CB359" s="105"/>
      <c r="CC359" s="105"/>
      <c r="CD359" s="105"/>
      <c r="CE359" s="105"/>
      <c r="CF359" s="105"/>
      <c r="CG359" s="105"/>
      <c r="CH359" s="105"/>
      <c r="CI359" s="105"/>
      <c r="CJ359" s="105"/>
      <c r="CK359" s="105"/>
      <c r="CL359" s="105"/>
      <c r="CM359" s="105"/>
      <c r="CN359" s="105"/>
      <c r="CO359" s="105"/>
      <c r="CP359" s="105"/>
      <c r="CQ359" s="105"/>
      <c r="CR359" s="105"/>
    </row>
    <row r="360" spans="1:96">
      <c r="A360" s="107"/>
      <c r="B360" s="107"/>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c r="AN360" s="105"/>
      <c r="AO360" s="105"/>
      <c r="AP360" s="105"/>
      <c r="AQ360" s="105"/>
      <c r="AR360" s="105"/>
      <c r="AS360" s="105"/>
      <c r="AT360" s="105"/>
      <c r="AU360" s="105"/>
      <c r="AV360" s="105"/>
      <c r="AW360" s="105"/>
      <c r="AX360" s="105"/>
      <c r="AY360" s="105"/>
      <c r="AZ360" s="105"/>
      <c r="BA360" s="105"/>
      <c r="BB360" s="105"/>
      <c r="BC360" s="105"/>
      <c r="BD360" s="105"/>
      <c r="BE360" s="105"/>
      <c r="BF360" s="105"/>
      <c r="BG360" s="105"/>
      <c r="BH360" s="105"/>
      <c r="BI360" s="106"/>
      <c r="BJ360" s="105"/>
      <c r="BK360" s="105"/>
      <c r="BL360" s="105"/>
      <c r="BM360" s="105"/>
      <c r="BN360" s="105"/>
      <c r="BO360" s="105"/>
      <c r="BP360" s="105"/>
      <c r="BQ360" s="105"/>
      <c r="BR360" s="105"/>
      <c r="BS360" s="105"/>
      <c r="BT360" s="105"/>
      <c r="BU360" s="105"/>
      <c r="BV360" s="105"/>
      <c r="BW360" s="105"/>
      <c r="BX360" s="105"/>
      <c r="BY360" s="105"/>
      <c r="BZ360" s="105"/>
      <c r="CA360" s="105"/>
      <c r="CB360" s="105"/>
      <c r="CC360" s="105"/>
      <c r="CD360" s="105"/>
      <c r="CE360" s="105"/>
      <c r="CF360" s="105"/>
      <c r="CG360" s="105"/>
      <c r="CH360" s="105"/>
      <c r="CI360" s="105"/>
      <c r="CJ360" s="105"/>
      <c r="CK360" s="105"/>
      <c r="CL360" s="105"/>
      <c r="CM360" s="105"/>
      <c r="CN360" s="105"/>
      <c r="CO360" s="105"/>
      <c r="CP360" s="105"/>
      <c r="CQ360" s="105"/>
      <c r="CR360" s="105"/>
    </row>
    <row r="361" spans="1:96">
      <c r="A361" s="107"/>
      <c r="B361" s="107"/>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c r="AN361" s="105"/>
      <c r="AO361" s="105"/>
      <c r="AP361" s="105"/>
      <c r="AQ361" s="105"/>
      <c r="AR361" s="105"/>
      <c r="AS361" s="105"/>
      <c r="AT361" s="105"/>
      <c r="AU361" s="105"/>
      <c r="AV361" s="105"/>
      <c r="AW361" s="105"/>
      <c r="AX361" s="105"/>
      <c r="AY361" s="105"/>
      <c r="AZ361" s="105"/>
      <c r="BA361" s="105"/>
      <c r="BB361" s="105"/>
      <c r="BC361" s="105"/>
      <c r="BD361" s="105"/>
      <c r="BE361" s="105"/>
      <c r="BF361" s="105"/>
      <c r="BG361" s="105"/>
      <c r="BH361" s="105"/>
      <c r="BI361" s="106"/>
      <c r="BJ361" s="105"/>
      <c r="BK361" s="105"/>
      <c r="BL361" s="105"/>
      <c r="BM361" s="105"/>
      <c r="BN361" s="105"/>
      <c r="BO361" s="105"/>
      <c r="BP361" s="105"/>
      <c r="BQ361" s="105"/>
      <c r="BR361" s="105"/>
      <c r="BS361" s="105"/>
      <c r="BT361" s="105"/>
      <c r="BU361" s="105"/>
      <c r="BV361" s="105"/>
      <c r="BW361" s="105"/>
      <c r="BX361" s="105"/>
      <c r="BY361" s="105"/>
      <c r="BZ361" s="105"/>
      <c r="CA361" s="105"/>
      <c r="CB361" s="105"/>
      <c r="CC361" s="105"/>
      <c r="CD361" s="105"/>
      <c r="CE361" s="105"/>
      <c r="CF361" s="105"/>
      <c r="CG361" s="105"/>
      <c r="CH361" s="105"/>
      <c r="CI361" s="105"/>
      <c r="CJ361" s="105"/>
      <c r="CK361" s="105"/>
      <c r="CL361" s="105"/>
      <c r="CM361" s="105"/>
      <c r="CN361" s="105"/>
      <c r="CO361" s="105"/>
      <c r="CP361" s="105"/>
      <c r="CQ361" s="105"/>
      <c r="CR361" s="105"/>
    </row>
    <row r="362" spans="1:96">
      <c r="A362" s="107"/>
      <c r="B362" s="107"/>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c r="AN362" s="105"/>
      <c r="AO362" s="105"/>
      <c r="AP362" s="105"/>
      <c r="AQ362" s="105"/>
      <c r="AR362" s="105"/>
      <c r="AS362" s="105"/>
      <c r="AT362" s="105"/>
      <c r="AU362" s="105"/>
      <c r="AV362" s="105"/>
      <c r="AW362" s="105"/>
      <c r="AX362" s="105"/>
      <c r="AY362" s="105"/>
      <c r="AZ362" s="105"/>
      <c r="BA362" s="105"/>
      <c r="BB362" s="105"/>
      <c r="BC362" s="105"/>
      <c r="BD362" s="105"/>
      <c r="BE362" s="105"/>
      <c r="BF362" s="105"/>
      <c r="BG362" s="105"/>
      <c r="BH362" s="105"/>
      <c r="BI362" s="106"/>
      <c r="BJ362" s="105"/>
      <c r="BK362" s="105"/>
      <c r="BL362" s="105"/>
      <c r="BM362" s="105"/>
      <c r="BN362" s="105"/>
      <c r="BO362" s="105"/>
      <c r="BP362" s="105"/>
      <c r="BQ362" s="105"/>
      <c r="BR362" s="105"/>
      <c r="BS362" s="105"/>
      <c r="BT362" s="105"/>
      <c r="BU362" s="105"/>
      <c r="BV362" s="105"/>
      <c r="BW362" s="105"/>
      <c r="BX362" s="105"/>
      <c r="BY362" s="105"/>
      <c r="BZ362" s="105"/>
      <c r="CA362" s="105"/>
      <c r="CB362" s="105"/>
      <c r="CC362" s="105"/>
      <c r="CD362" s="105"/>
      <c r="CE362" s="105"/>
      <c r="CF362" s="105"/>
      <c r="CG362" s="105"/>
      <c r="CH362" s="105"/>
      <c r="CI362" s="105"/>
      <c r="CJ362" s="105"/>
      <c r="CK362" s="105"/>
      <c r="CL362" s="105"/>
      <c r="CM362" s="105"/>
      <c r="CN362" s="105"/>
      <c r="CO362" s="105"/>
      <c r="CP362" s="105"/>
      <c r="CQ362" s="105"/>
      <c r="CR362" s="105"/>
    </row>
    <row r="363" spans="1:96">
      <c r="A363" s="107"/>
      <c r="B363" s="107"/>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c r="AN363" s="105"/>
      <c r="AO363" s="105"/>
      <c r="AP363" s="105"/>
      <c r="AQ363" s="105"/>
      <c r="AR363" s="105"/>
      <c r="AS363" s="105"/>
      <c r="AT363" s="105"/>
      <c r="AU363" s="105"/>
      <c r="AV363" s="105"/>
      <c r="AW363" s="105"/>
      <c r="AX363" s="105"/>
      <c r="AY363" s="105"/>
      <c r="AZ363" s="105"/>
      <c r="BA363" s="105"/>
      <c r="BB363" s="105"/>
      <c r="BC363" s="105"/>
      <c r="BD363" s="105"/>
      <c r="BE363" s="105"/>
      <c r="BF363" s="105"/>
      <c r="BG363" s="105"/>
      <c r="BH363" s="105"/>
      <c r="BI363" s="106"/>
      <c r="BJ363" s="105"/>
      <c r="BK363" s="105"/>
      <c r="BL363" s="105"/>
      <c r="BM363" s="105"/>
      <c r="BN363" s="105"/>
      <c r="BO363" s="105"/>
      <c r="BP363" s="105"/>
      <c r="BQ363" s="105"/>
      <c r="BR363" s="105"/>
      <c r="BS363" s="105"/>
      <c r="BT363" s="105"/>
      <c r="BU363" s="105"/>
      <c r="BV363" s="105"/>
      <c r="BW363" s="105"/>
      <c r="BX363" s="105"/>
      <c r="BY363" s="105"/>
      <c r="BZ363" s="105"/>
      <c r="CA363" s="105"/>
      <c r="CB363" s="105"/>
      <c r="CC363" s="105"/>
      <c r="CD363" s="105"/>
      <c r="CE363" s="105"/>
      <c r="CF363" s="105"/>
      <c r="CG363" s="105"/>
      <c r="CH363" s="105"/>
      <c r="CI363" s="105"/>
      <c r="CJ363" s="105"/>
      <c r="CK363" s="105"/>
      <c r="CL363" s="105"/>
      <c r="CM363" s="105"/>
      <c r="CN363" s="105"/>
      <c r="CO363" s="105"/>
      <c r="CP363" s="105"/>
      <c r="CQ363" s="105"/>
      <c r="CR363" s="105"/>
    </row>
    <row r="364" spans="1:96">
      <c r="A364" s="107"/>
      <c r="B364" s="107"/>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c r="AN364" s="105"/>
      <c r="AO364" s="105"/>
      <c r="AP364" s="105"/>
      <c r="AQ364" s="105"/>
      <c r="AR364" s="105"/>
      <c r="AS364" s="105"/>
      <c r="AT364" s="105"/>
      <c r="AU364" s="105"/>
      <c r="AV364" s="105"/>
      <c r="AW364" s="105"/>
      <c r="AX364" s="105"/>
      <c r="AY364" s="105"/>
      <c r="AZ364" s="105"/>
      <c r="BA364" s="105"/>
      <c r="BB364" s="105"/>
      <c r="BC364" s="105"/>
      <c r="BD364" s="105"/>
      <c r="BE364" s="105"/>
      <c r="BF364" s="105"/>
      <c r="BG364" s="105"/>
      <c r="BH364" s="105"/>
      <c r="BI364" s="106"/>
      <c r="BJ364" s="105"/>
      <c r="BK364" s="105"/>
      <c r="BL364" s="105"/>
      <c r="BM364" s="105"/>
      <c r="BN364" s="105"/>
      <c r="BO364" s="105"/>
      <c r="BP364" s="105"/>
      <c r="BQ364" s="105"/>
      <c r="BR364" s="105"/>
      <c r="BS364" s="105"/>
      <c r="BT364" s="105"/>
      <c r="BU364" s="105"/>
      <c r="BV364" s="105"/>
      <c r="BW364" s="105"/>
      <c r="BX364" s="105"/>
      <c r="BY364" s="105"/>
      <c r="BZ364" s="105"/>
      <c r="CA364" s="105"/>
      <c r="CB364" s="105"/>
      <c r="CC364" s="105"/>
      <c r="CD364" s="105"/>
      <c r="CE364" s="105"/>
      <c r="CF364" s="105"/>
      <c r="CG364" s="105"/>
      <c r="CH364" s="105"/>
      <c r="CI364" s="105"/>
      <c r="CJ364" s="105"/>
      <c r="CK364" s="105"/>
      <c r="CL364" s="105"/>
      <c r="CM364" s="105"/>
      <c r="CN364" s="105"/>
      <c r="CO364" s="105"/>
      <c r="CP364" s="105"/>
      <c r="CQ364" s="105"/>
      <c r="CR364" s="105"/>
    </row>
    <row r="365" spans="1:96">
      <c r="A365" s="107"/>
      <c r="B365" s="107"/>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c r="AN365" s="105"/>
      <c r="AO365" s="105"/>
      <c r="AP365" s="105"/>
      <c r="AQ365" s="105"/>
      <c r="AR365" s="105"/>
      <c r="AS365" s="105"/>
      <c r="AT365" s="105"/>
      <c r="AU365" s="105"/>
      <c r="AV365" s="105"/>
      <c r="AW365" s="105"/>
      <c r="AX365" s="105"/>
      <c r="AY365" s="105"/>
      <c r="AZ365" s="105"/>
      <c r="BA365" s="105"/>
      <c r="BB365" s="105"/>
      <c r="BC365" s="105"/>
      <c r="BD365" s="105"/>
      <c r="BE365" s="105"/>
      <c r="BF365" s="105"/>
      <c r="BG365" s="105"/>
      <c r="BH365" s="105"/>
      <c r="BI365" s="106"/>
      <c r="BJ365" s="105"/>
      <c r="BK365" s="105"/>
      <c r="BL365" s="105"/>
      <c r="BM365" s="105"/>
      <c r="BN365" s="105"/>
      <c r="BO365" s="105"/>
      <c r="BP365" s="105"/>
      <c r="BQ365" s="105"/>
      <c r="BR365" s="105"/>
      <c r="BS365" s="105"/>
      <c r="BT365" s="105"/>
      <c r="BU365" s="105"/>
      <c r="BV365" s="105"/>
      <c r="BW365" s="105"/>
      <c r="BX365" s="105"/>
      <c r="BY365" s="105"/>
      <c r="BZ365" s="105"/>
      <c r="CA365" s="105"/>
      <c r="CB365" s="105"/>
      <c r="CC365" s="105"/>
      <c r="CD365" s="105"/>
      <c r="CE365" s="105"/>
      <c r="CF365" s="105"/>
      <c r="CG365" s="105"/>
      <c r="CH365" s="105"/>
      <c r="CI365" s="105"/>
      <c r="CJ365" s="105"/>
      <c r="CK365" s="105"/>
      <c r="CL365" s="105"/>
      <c r="CM365" s="105"/>
      <c r="CN365" s="105"/>
      <c r="CO365" s="105"/>
      <c r="CP365" s="105"/>
      <c r="CQ365" s="105"/>
      <c r="CR365" s="105"/>
    </row>
    <row r="366" spans="1:96">
      <c r="A366" s="107"/>
      <c r="B366" s="107"/>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c r="AN366" s="105"/>
      <c r="AO366" s="105"/>
      <c r="AP366" s="105"/>
      <c r="AQ366" s="105"/>
      <c r="AR366" s="105"/>
      <c r="AS366" s="105"/>
      <c r="AT366" s="105"/>
      <c r="AU366" s="105"/>
      <c r="AV366" s="105"/>
      <c r="AW366" s="105"/>
      <c r="AX366" s="105"/>
      <c r="AY366" s="105"/>
      <c r="AZ366" s="105"/>
      <c r="BA366" s="105"/>
      <c r="BB366" s="105"/>
      <c r="BC366" s="105"/>
      <c r="BD366" s="105"/>
      <c r="BE366" s="105"/>
      <c r="BF366" s="105"/>
      <c r="BG366" s="105"/>
      <c r="BH366" s="105"/>
      <c r="BI366" s="106"/>
      <c r="BJ366" s="105"/>
      <c r="BK366" s="105"/>
      <c r="BL366" s="105"/>
      <c r="BM366" s="105"/>
      <c r="BN366" s="105"/>
      <c r="BO366" s="105"/>
      <c r="BP366" s="105"/>
      <c r="BQ366" s="105"/>
      <c r="BR366" s="105"/>
      <c r="BS366" s="105"/>
      <c r="BT366" s="105"/>
      <c r="BU366" s="105"/>
      <c r="BV366" s="105"/>
      <c r="BW366" s="105"/>
      <c r="BX366" s="105"/>
      <c r="BY366" s="105"/>
      <c r="BZ366" s="105"/>
      <c r="CA366" s="105"/>
      <c r="CB366" s="105"/>
      <c r="CC366" s="105"/>
      <c r="CD366" s="105"/>
      <c r="CE366" s="105"/>
      <c r="CF366" s="105"/>
      <c r="CG366" s="105"/>
      <c r="CH366" s="105"/>
      <c r="CI366" s="105"/>
      <c r="CJ366" s="105"/>
      <c r="CK366" s="105"/>
      <c r="CL366" s="105"/>
      <c r="CM366" s="105"/>
      <c r="CN366" s="105"/>
      <c r="CO366" s="105"/>
      <c r="CP366" s="105"/>
      <c r="CQ366" s="105"/>
      <c r="CR366" s="105"/>
    </row>
    <row r="367" spans="1:96">
      <c r="A367" s="107"/>
      <c r="B367" s="107"/>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c r="AN367" s="105"/>
      <c r="AO367" s="105"/>
      <c r="AP367" s="105"/>
      <c r="AQ367" s="105"/>
      <c r="AR367" s="105"/>
      <c r="AS367" s="105"/>
      <c r="AT367" s="105"/>
      <c r="AU367" s="105"/>
      <c r="AV367" s="105"/>
      <c r="AW367" s="105"/>
      <c r="AX367" s="105"/>
      <c r="AY367" s="105"/>
      <c r="AZ367" s="105"/>
      <c r="BA367" s="105"/>
      <c r="BB367" s="105"/>
      <c r="BC367" s="105"/>
      <c r="BD367" s="105"/>
      <c r="BE367" s="105"/>
      <c r="BF367" s="105"/>
      <c r="BG367" s="105"/>
      <c r="BH367" s="105"/>
      <c r="BI367" s="106"/>
      <c r="BJ367" s="105"/>
      <c r="BK367" s="105"/>
      <c r="BL367" s="105"/>
      <c r="BM367" s="105"/>
      <c r="BN367" s="105"/>
      <c r="BO367" s="105"/>
      <c r="BP367" s="105"/>
      <c r="BQ367" s="105"/>
      <c r="BR367" s="105"/>
      <c r="BS367" s="105"/>
      <c r="BT367" s="105"/>
      <c r="BU367" s="105"/>
      <c r="BV367" s="105"/>
      <c r="BW367" s="105"/>
      <c r="BX367" s="105"/>
      <c r="BY367" s="105"/>
      <c r="BZ367" s="105"/>
      <c r="CA367" s="105"/>
      <c r="CB367" s="105"/>
      <c r="CC367" s="105"/>
      <c r="CD367" s="105"/>
      <c r="CE367" s="105"/>
      <c r="CF367" s="105"/>
      <c r="CG367" s="105"/>
      <c r="CH367" s="105"/>
      <c r="CI367" s="105"/>
      <c r="CJ367" s="105"/>
      <c r="CK367" s="105"/>
      <c r="CL367" s="105"/>
      <c r="CM367" s="105"/>
      <c r="CN367" s="105"/>
      <c r="CO367" s="105"/>
      <c r="CP367" s="105"/>
      <c r="CQ367" s="105"/>
      <c r="CR367" s="105"/>
    </row>
    <row r="368" spans="1:96">
      <c r="A368" s="107"/>
      <c r="B368" s="107"/>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c r="AN368" s="105"/>
      <c r="AO368" s="105"/>
      <c r="AP368" s="105"/>
      <c r="AQ368" s="105"/>
      <c r="AR368" s="105"/>
      <c r="AS368" s="105"/>
      <c r="AT368" s="105"/>
      <c r="AU368" s="105"/>
      <c r="AV368" s="105"/>
      <c r="AW368" s="105"/>
      <c r="AX368" s="105"/>
      <c r="AY368" s="105"/>
      <c r="AZ368" s="105"/>
      <c r="BA368" s="105"/>
      <c r="BB368" s="105"/>
      <c r="BC368" s="105"/>
      <c r="BD368" s="105"/>
      <c r="BE368" s="105"/>
      <c r="BF368" s="105"/>
      <c r="BG368" s="105"/>
      <c r="BH368" s="105"/>
      <c r="BI368" s="106"/>
      <c r="BJ368" s="105"/>
      <c r="BK368" s="105"/>
      <c r="BL368" s="105"/>
      <c r="BM368" s="105"/>
      <c r="BN368" s="105"/>
      <c r="BO368" s="105"/>
      <c r="BP368" s="105"/>
      <c r="BQ368" s="105"/>
      <c r="BR368" s="105"/>
      <c r="BS368" s="105"/>
      <c r="BT368" s="105"/>
      <c r="BU368" s="105"/>
      <c r="BV368" s="105"/>
      <c r="BW368" s="105"/>
      <c r="BX368" s="105"/>
      <c r="BY368" s="105"/>
      <c r="BZ368" s="105"/>
      <c r="CA368" s="105"/>
      <c r="CB368" s="105"/>
      <c r="CC368" s="105"/>
      <c r="CD368" s="105"/>
      <c r="CE368" s="105"/>
      <c r="CF368" s="105"/>
      <c r="CG368" s="105"/>
      <c r="CH368" s="105"/>
      <c r="CI368" s="105"/>
      <c r="CJ368" s="105"/>
      <c r="CK368" s="105"/>
      <c r="CL368" s="105"/>
      <c r="CM368" s="105"/>
      <c r="CN368" s="105"/>
      <c r="CO368" s="105"/>
      <c r="CP368" s="105"/>
      <c r="CQ368" s="105"/>
      <c r="CR368" s="105"/>
    </row>
    <row r="369" spans="1:96">
      <c r="A369" s="107"/>
      <c r="B369" s="107"/>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c r="AN369" s="105"/>
      <c r="AO369" s="105"/>
      <c r="AP369" s="105"/>
      <c r="AQ369" s="105"/>
      <c r="AR369" s="105"/>
      <c r="AS369" s="105"/>
      <c r="AT369" s="105"/>
      <c r="AU369" s="105"/>
      <c r="AV369" s="105"/>
      <c r="AW369" s="105"/>
      <c r="AX369" s="105"/>
      <c r="AY369" s="105"/>
      <c r="AZ369" s="105"/>
      <c r="BA369" s="105"/>
      <c r="BB369" s="105"/>
      <c r="BC369" s="105"/>
      <c r="BD369" s="105"/>
      <c r="BE369" s="105"/>
      <c r="BF369" s="105"/>
      <c r="BG369" s="105"/>
      <c r="BH369" s="105"/>
      <c r="BI369" s="106"/>
      <c r="BJ369" s="105"/>
      <c r="BK369" s="105"/>
      <c r="BL369" s="105"/>
      <c r="BM369" s="105"/>
      <c r="BN369" s="105"/>
      <c r="BO369" s="105"/>
      <c r="BP369" s="105"/>
      <c r="BQ369" s="105"/>
      <c r="BR369" s="105"/>
      <c r="BS369" s="105"/>
      <c r="BT369" s="105"/>
      <c r="BU369" s="105"/>
      <c r="BV369" s="105"/>
      <c r="BW369" s="105"/>
      <c r="BX369" s="105"/>
      <c r="BY369" s="105"/>
      <c r="BZ369" s="105"/>
      <c r="CA369" s="105"/>
      <c r="CB369" s="105"/>
      <c r="CC369" s="105"/>
      <c r="CD369" s="105"/>
      <c r="CE369" s="105"/>
      <c r="CF369" s="105"/>
      <c r="CG369" s="105"/>
      <c r="CH369" s="105"/>
      <c r="CI369" s="105"/>
      <c r="CJ369" s="105"/>
      <c r="CK369" s="105"/>
      <c r="CL369" s="105"/>
      <c r="CM369" s="105"/>
      <c r="CN369" s="105"/>
      <c r="CO369" s="105"/>
      <c r="CP369" s="105"/>
      <c r="CQ369" s="105"/>
      <c r="CR369" s="105"/>
    </row>
    <row r="370" spans="1:96">
      <c r="A370" s="107"/>
      <c r="B370" s="107"/>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c r="AN370" s="105"/>
      <c r="AO370" s="105"/>
      <c r="AP370" s="105"/>
      <c r="AQ370" s="105"/>
      <c r="AR370" s="105"/>
      <c r="AS370" s="105"/>
      <c r="AT370" s="105"/>
      <c r="AU370" s="105"/>
      <c r="AV370" s="105"/>
      <c r="AW370" s="105"/>
      <c r="AX370" s="105"/>
      <c r="AY370" s="105"/>
      <c r="AZ370" s="105"/>
      <c r="BA370" s="105"/>
      <c r="BB370" s="105"/>
      <c r="BC370" s="105"/>
      <c r="BD370" s="105"/>
      <c r="BE370" s="105"/>
      <c r="BF370" s="105"/>
      <c r="BG370" s="105"/>
      <c r="BH370" s="105"/>
      <c r="BI370" s="106"/>
      <c r="BJ370" s="105"/>
      <c r="BK370" s="105"/>
      <c r="BL370" s="105"/>
      <c r="BM370" s="105"/>
      <c r="BN370" s="105"/>
      <c r="BO370" s="105"/>
      <c r="BP370" s="105"/>
      <c r="BQ370" s="105"/>
      <c r="BR370" s="105"/>
      <c r="BS370" s="105"/>
      <c r="BT370" s="105"/>
      <c r="BU370" s="105"/>
      <c r="BV370" s="105"/>
      <c r="BW370" s="105"/>
      <c r="BX370" s="105"/>
      <c r="BY370" s="105"/>
      <c r="BZ370" s="105"/>
      <c r="CA370" s="105"/>
      <c r="CB370" s="105"/>
      <c r="CC370" s="105"/>
      <c r="CD370" s="105"/>
      <c r="CE370" s="105"/>
      <c r="CF370" s="105"/>
      <c r="CG370" s="105"/>
      <c r="CH370" s="105"/>
      <c r="CI370" s="105"/>
      <c r="CJ370" s="105"/>
      <c r="CK370" s="105"/>
      <c r="CL370" s="105"/>
      <c r="CM370" s="105"/>
      <c r="CN370" s="105"/>
      <c r="CO370" s="105"/>
      <c r="CP370" s="105"/>
      <c r="CQ370" s="105"/>
      <c r="CR370" s="105"/>
    </row>
    <row r="371" spans="1:96">
      <c r="A371" s="107"/>
      <c r="B371" s="107"/>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c r="AN371" s="105"/>
      <c r="AO371" s="105"/>
      <c r="AP371" s="105"/>
      <c r="AQ371" s="105"/>
      <c r="AR371" s="105"/>
      <c r="AS371" s="105"/>
      <c r="AT371" s="105"/>
      <c r="AU371" s="105"/>
      <c r="AV371" s="105"/>
      <c r="AW371" s="105"/>
      <c r="AX371" s="105"/>
      <c r="AY371" s="105"/>
      <c r="AZ371" s="105"/>
      <c r="BA371" s="105"/>
      <c r="BB371" s="105"/>
      <c r="BC371" s="105"/>
      <c r="BD371" s="105"/>
      <c r="BE371" s="105"/>
      <c r="BF371" s="105"/>
      <c r="BG371" s="105"/>
      <c r="BH371" s="105"/>
      <c r="BI371" s="106"/>
      <c r="BJ371" s="105"/>
      <c r="BK371" s="105"/>
      <c r="BL371" s="105"/>
      <c r="BM371" s="105"/>
      <c r="BN371" s="105"/>
      <c r="BO371" s="105"/>
      <c r="BP371" s="105"/>
      <c r="BQ371" s="105"/>
      <c r="BR371" s="105"/>
      <c r="BS371" s="105"/>
      <c r="BT371" s="105"/>
      <c r="BU371" s="105"/>
      <c r="BV371" s="105"/>
      <c r="BW371" s="105"/>
      <c r="BX371" s="105"/>
      <c r="BY371" s="105"/>
      <c r="BZ371" s="105"/>
      <c r="CA371" s="105"/>
      <c r="CB371" s="105"/>
      <c r="CC371" s="105"/>
      <c r="CD371" s="105"/>
      <c r="CE371" s="105"/>
      <c r="CF371" s="105"/>
      <c r="CG371" s="105"/>
      <c r="CH371" s="105"/>
      <c r="CI371" s="105"/>
      <c r="CJ371" s="105"/>
      <c r="CK371" s="105"/>
      <c r="CL371" s="105"/>
      <c r="CM371" s="105"/>
      <c r="CN371" s="105"/>
      <c r="CO371" s="105"/>
      <c r="CP371" s="105"/>
      <c r="CQ371" s="105"/>
      <c r="CR371" s="105"/>
    </row>
    <row r="372" spans="1:96">
      <c r="A372" s="107"/>
      <c r="B372" s="107"/>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c r="AN372" s="105"/>
      <c r="AO372" s="105"/>
      <c r="AP372" s="105"/>
      <c r="AQ372" s="105"/>
      <c r="AR372" s="105"/>
      <c r="AS372" s="105"/>
      <c r="AT372" s="105"/>
      <c r="AU372" s="105"/>
      <c r="AV372" s="105"/>
      <c r="AW372" s="105"/>
      <c r="AX372" s="105"/>
      <c r="AY372" s="105"/>
      <c r="AZ372" s="105"/>
      <c r="BA372" s="105"/>
      <c r="BB372" s="105"/>
      <c r="BC372" s="105"/>
      <c r="BD372" s="105"/>
      <c r="BE372" s="105"/>
      <c r="BF372" s="105"/>
      <c r="BG372" s="105"/>
      <c r="BH372" s="105"/>
      <c r="BI372" s="106"/>
      <c r="BJ372" s="105"/>
      <c r="BK372" s="105"/>
      <c r="BL372" s="105"/>
      <c r="BM372" s="105"/>
      <c r="BN372" s="105"/>
      <c r="BO372" s="105"/>
      <c r="BP372" s="105"/>
      <c r="BQ372" s="105"/>
      <c r="BR372" s="105"/>
      <c r="BS372" s="105"/>
      <c r="BT372" s="105"/>
      <c r="BU372" s="105"/>
      <c r="BV372" s="105"/>
      <c r="BW372" s="105"/>
      <c r="BX372" s="105"/>
      <c r="BY372" s="105"/>
      <c r="BZ372" s="105"/>
      <c r="CA372" s="105"/>
      <c r="CB372" s="105"/>
      <c r="CC372" s="105"/>
      <c r="CD372" s="105"/>
      <c r="CE372" s="105"/>
      <c r="CF372" s="105"/>
      <c r="CG372" s="105"/>
      <c r="CH372" s="105"/>
      <c r="CI372" s="105"/>
      <c r="CJ372" s="105"/>
      <c r="CK372" s="105"/>
      <c r="CL372" s="105"/>
      <c r="CM372" s="105"/>
      <c r="CN372" s="105"/>
      <c r="CO372" s="105"/>
      <c r="CP372" s="105"/>
      <c r="CQ372" s="105"/>
      <c r="CR372" s="105"/>
    </row>
    <row r="373" spans="1:96">
      <c r="A373" s="107"/>
      <c r="B373" s="107"/>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c r="AN373" s="105"/>
      <c r="AO373" s="105"/>
      <c r="AP373" s="105"/>
      <c r="AQ373" s="105"/>
      <c r="AR373" s="105"/>
      <c r="AS373" s="105"/>
      <c r="AT373" s="105"/>
      <c r="AU373" s="105"/>
      <c r="AV373" s="105"/>
      <c r="AW373" s="105"/>
      <c r="AX373" s="105"/>
      <c r="AY373" s="105"/>
      <c r="AZ373" s="105"/>
      <c r="BA373" s="105"/>
      <c r="BB373" s="105"/>
      <c r="BC373" s="105"/>
      <c r="BD373" s="105"/>
      <c r="BE373" s="105"/>
      <c r="BF373" s="105"/>
      <c r="BG373" s="105"/>
      <c r="BH373" s="105"/>
      <c r="BI373" s="106"/>
      <c r="BJ373" s="105"/>
      <c r="BK373" s="105"/>
      <c r="BL373" s="105"/>
      <c r="BM373" s="105"/>
      <c r="BN373" s="105"/>
      <c r="BO373" s="105"/>
      <c r="BP373" s="105"/>
      <c r="BQ373" s="105"/>
      <c r="BR373" s="105"/>
      <c r="BS373" s="105"/>
      <c r="BT373" s="105"/>
      <c r="BU373" s="105"/>
      <c r="BV373" s="105"/>
      <c r="BW373" s="105"/>
      <c r="BX373" s="105"/>
      <c r="BY373" s="105"/>
      <c r="BZ373" s="105"/>
      <c r="CA373" s="105"/>
      <c r="CB373" s="105"/>
      <c r="CC373" s="105"/>
      <c r="CD373" s="105"/>
      <c r="CE373" s="105"/>
      <c r="CF373" s="105"/>
      <c r="CG373" s="105"/>
      <c r="CH373" s="105"/>
      <c r="CI373" s="105"/>
      <c r="CJ373" s="105"/>
      <c r="CK373" s="105"/>
      <c r="CL373" s="105"/>
      <c r="CM373" s="105"/>
      <c r="CN373" s="105"/>
      <c r="CO373" s="105"/>
      <c r="CP373" s="105"/>
      <c r="CQ373" s="105"/>
      <c r="CR373" s="105"/>
    </row>
    <row r="374" spans="1:96">
      <c r="A374" s="107"/>
      <c r="B374" s="107"/>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c r="AN374" s="105"/>
      <c r="AO374" s="105"/>
      <c r="AP374" s="105"/>
      <c r="AQ374" s="105"/>
      <c r="AR374" s="105"/>
      <c r="AS374" s="105"/>
      <c r="AT374" s="105"/>
      <c r="AU374" s="105"/>
      <c r="AV374" s="105"/>
      <c r="AW374" s="105"/>
      <c r="AX374" s="105"/>
      <c r="AY374" s="105"/>
      <c r="AZ374" s="105"/>
      <c r="BA374" s="105"/>
      <c r="BB374" s="105"/>
      <c r="BC374" s="105"/>
      <c r="BD374" s="105"/>
      <c r="BE374" s="105"/>
      <c r="BF374" s="105"/>
      <c r="BG374" s="105"/>
      <c r="BH374" s="105"/>
      <c r="BI374" s="106"/>
      <c r="BJ374" s="105"/>
      <c r="BK374" s="105"/>
      <c r="BL374" s="105"/>
      <c r="BM374" s="105"/>
      <c r="BN374" s="105"/>
      <c r="BO374" s="105"/>
      <c r="BP374" s="105"/>
      <c r="BQ374" s="105"/>
      <c r="BR374" s="105"/>
      <c r="BS374" s="105"/>
      <c r="BT374" s="105"/>
      <c r="BU374" s="105"/>
      <c r="BV374" s="105"/>
      <c r="BW374" s="105"/>
      <c r="BX374" s="105"/>
      <c r="BY374" s="105"/>
      <c r="BZ374" s="105"/>
      <c r="CA374" s="105"/>
      <c r="CB374" s="105"/>
      <c r="CC374" s="105"/>
      <c r="CD374" s="105"/>
      <c r="CE374" s="105"/>
      <c r="CF374" s="105"/>
      <c r="CG374" s="105"/>
      <c r="CH374" s="105"/>
      <c r="CI374" s="105"/>
      <c r="CJ374" s="105"/>
      <c r="CK374" s="105"/>
      <c r="CL374" s="105"/>
      <c r="CM374" s="105"/>
      <c r="CN374" s="105"/>
      <c r="CO374" s="105"/>
      <c r="CP374" s="105"/>
      <c r="CQ374" s="105"/>
      <c r="CR374" s="105"/>
    </row>
    <row r="375" spans="1:96">
      <c r="A375" s="107"/>
      <c r="B375" s="107"/>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c r="AN375" s="105"/>
      <c r="AO375" s="105"/>
      <c r="AP375" s="105"/>
      <c r="AQ375" s="105"/>
      <c r="AR375" s="105"/>
      <c r="AS375" s="105"/>
      <c r="AT375" s="105"/>
      <c r="AU375" s="105"/>
      <c r="AV375" s="105"/>
      <c r="AW375" s="105"/>
      <c r="AX375" s="105"/>
      <c r="AY375" s="105"/>
      <c r="AZ375" s="105"/>
      <c r="BA375" s="105"/>
      <c r="BB375" s="105"/>
      <c r="BC375" s="105"/>
      <c r="BD375" s="105"/>
      <c r="BE375" s="105"/>
      <c r="BF375" s="105"/>
      <c r="BG375" s="105"/>
      <c r="BH375" s="105"/>
      <c r="BI375" s="106"/>
      <c r="BJ375" s="105"/>
      <c r="BK375" s="105"/>
      <c r="BL375" s="105"/>
      <c r="BM375" s="105"/>
      <c r="BN375" s="105"/>
      <c r="BO375" s="105"/>
      <c r="BP375" s="105"/>
      <c r="BQ375" s="105"/>
      <c r="BR375" s="105"/>
      <c r="BS375" s="105"/>
      <c r="BT375" s="105"/>
      <c r="BU375" s="105"/>
      <c r="BV375" s="105"/>
      <c r="BW375" s="105"/>
      <c r="BX375" s="105"/>
      <c r="BY375" s="105"/>
      <c r="BZ375" s="105"/>
      <c r="CA375" s="105"/>
      <c r="CB375" s="105"/>
      <c r="CC375" s="105"/>
      <c r="CD375" s="105"/>
      <c r="CE375" s="105"/>
      <c r="CF375" s="105"/>
      <c r="CG375" s="105"/>
      <c r="CH375" s="105"/>
      <c r="CI375" s="105"/>
      <c r="CJ375" s="105"/>
      <c r="CK375" s="105"/>
      <c r="CL375" s="105"/>
      <c r="CM375" s="105"/>
      <c r="CN375" s="105"/>
      <c r="CO375" s="105"/>
      <c r="CP375" s="105"/>
      <c r="CQ375" s="105"/>
      <c r="CR375" s="105"/>
    </row>
    <row r="376" spans="1:96">
      <c r="A376" s="107"/>
      <c r="B376" s="107"/>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c r="AN376" s="105"/>
      <c r="AO376" s="105"/>
      <c r="AP376" s="105"/>
      <c r="AQ376" s="105"/>
      <c r="AR376" s="105"/>
      <c r="AS376" s="105"/>
      <c r="AT376" s="105"/>
      <c r="AU376" s="105"/>
      <c r="AV376" s="105"/>
      <c r="AW376" s="105"/>
      <c r="AX376" s="105"/>
      <c r="AY376" s="105"/>
      <c r="AZ376" s="105"/>
      <c r="BA376" s="105"/>
      <c r="BB376" s="105"/>
      <c r="BC376" s="105"/>
      <c r="BD376" s="105"/>
      <c r="BE376" s="105"/>
      <c r="BF376" s="105"/>
      <c r="BG376" s="105"/>
      <c r="BH376" s="105"/>
      <c r="BI376" s="106"/>
      <c r="BJ376" s="105"/>
      <c r="BK376" s="105"/>
      <c r="BL376" s="105"/>
      <c r="BM376" s="105"/>
      <c r="BN376" s="105"/>
      <c r="BO376" s="105"/>
      <c r="BP376" s="105"/>
      <c r="BQ376" s="105"/>
      <c r="BR376" s="105"/>
      <c r="BS376" s="105"/>
      <c r="BT376" s="105"/>
      <c r="BU376" s="105"/>
      <c r="BV376" s="105"/>
      <c r="BW376" s="105"/>
      <c r="BX376" s="105"/>
      <c r="BY376" s="105"/>
      <c r="BZ376" s="105"/>
      <c r="CA376" s="105"/>
      <c r="CB376" s="105"/>
      <c r="CC376" s="105"/>
      <c r="CD376" s="105"/>
      <c r="CE376" s="105"/>
      <c r="CF376" s="105"/>
      <c r="CG376" s="105"/>
      <c r="CH376" s="105"/>
      <c r="CI376" s="105"/>
      <c r="CJ376" s="105"/>
      <c r="CK376" s="105"/>
      <c r="CL376" s="105"/>
      <c r="CM376" s="105"/>
      <c r="CN376" s="105"/>
      <c r="CO376" s="105"/>
      <c r="CP376" s="105"/>
      <c r="CQ376" s="105"/>
      <c r="CR376" s="105"/>
    </row>
    <row r="377" spans="1:96">
      <c r="A377" s="107"/>
      <c r="B377" s="107"/>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c r="AN377" s="105"/>
      <c r="AO377" s="105"/>
      <c r="AP377" s="105"/>
      <c r="AQ377" s="105"/>
      <c r="AR377" s="105"/>
      <c r="AS377" s="105"/>
      <c r="AT377" s="105"/>
      <c r="AU377" s="105"/>
      <c r="AV377" s="105"/>
      <c r="AW377" s="105"/>
      <c r="AX377" s="105"/>
      <c r="AY377" s="105"/>
      <c r="AZ377" s="105"/>
      <c r="BA377" s="105"/>
      <c r="BB377" s="105"/>
      <c r="BC377" s="105"/>
      <c r="BD377" s="105"/>
      <c r="BE377" s="105"/>
      <c r="BF377" s="105"/>
      <c r="BG377" s="105"/>
      <c r="BH377" s="105"/>
      <c r="BI377" s="106"/>
      <c r="BJ377" s="105"/>
      <c r="BK377" s="105"/>
      <c r="BL377" s="105"/>
      <c r="BM377" s="105"/>
      <c r="BN377" s="105"/>
      <c r="BO377" s="105"/>
      <c r="BP377" s="105"/>
      <c r="BQ377" s="105"/>
      <c r="BR377" s="105"/>
      <c r="BS377" s="105"/>
      <c r="BT377" s="105"/>
      <c r="BU377" s="105"/>
      <c r="BV377" s="105"/>
      <c r="BW377" s="105"/>
      <c r="BX377" s="105"/>
      <c r="BY377" s="105"/>
      <c r="BZ377" s="105"/>
      <c r="CA377" s="105"/>
      <c r="CB377" s="105"/>
      <c r="CC377" s="105"/>
      <c r="CD377" s="105"/>
      <c r="CE377" s="105"/>
      <c r="CF377" s="105"/>
      <c r="CG377" s="105"/>
      <c r="CH377" s="105"/>
      <c r="CI377" s="105"/>
      <c r="CJ377" s="105"/>
      <c r="CK377" s="105"/>
      <c r="CL377" s="105"/>
      <c r="CM377" s="105"/>
      <c r="CN377" s="105"/>
      <c r="CO377" s="105"/>
      <c r="CP377" s="105"/>
      <c r="CQ377" s="105"/>
      <c r="CR377" s="105"/>
    </row>
    <row r="378" spans="1:96">
      <c r="A378" s="107"/>
      <c r="B378" s="107"/>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c r="AN378" s="105"/>
      <c r="AO378" s="105"/>
      <c r="AP378" s="105"/>
      <c r="AQ378" s="105"/>
      <c r="AR378" s="105"/>
      <c r="AS378" s="105"/>
      <c r="AT378" s="105"/>
      <c r="AU378" s="105"/>
      <c r="AV378" s="105"/>
      <c r="AW378" s="105"/>
      <c r="AX378" s="105"/>
      <c r="AY378" s="105"/>
      <c r="AZ378" s="105"/>
      <c r="BA378" s="105"/>
      <c r="BB378" s="105"/>
      <c r="BC378" s="105"/>
      <c r="BD378" s="105"/>
      <c r="BE378" s="105"/>
      <c r="BF378" s="105"/>
      <c r="BG378" s="105"/>
      <c r="BH378" s="105"/>
      <c r="BI378" s="106"/>
      <c r="BJ378" s="105"/>
      <c r="BK378" s="105"/>
      <c r="BL378" s="105"/>
      <c r="BM378" s="105"/>
      <c r="BN378" s="105"/>
      <c r="BO378" s="105"/>
      <c r="BP378" s="105"/>
      <c r="BQ378" s="105"/>
      <c r="BR378" s="105"/>
      <c r="BS378" s="105"/>
      <c r="BT378" s="105"/>
      <c r="BU378" s="105"/>
      <c r="BV378" s="105"/>
      <c r="BW378" s="105"/>
      <c r="BX378" s="105"/>
      <c r="BY378" s="105"/>
      <c r="BZ378" s="105"/>
      <c r="CA378" s="105"/>
      <c r="CB378" s="105"/>
      <c r="CC378" s="105"/>
      <c r="CD378" s="105"/>
      <c r="CE378" s="105"/>
      <c r="CF378" s="105"/>
      <c r="CG378" s="105"/>
      <c r="CH378" s="105"/>
      <c r="CI378" s="105"/>
      <c r="CJ378" s="105"/>
      <c r="CK378" s="105"/>
      <c r="CL378" s="105"/>
      <c r="CM378" s="105"/>
      <c r="CN378" s="105"/>
      <c r="CO378" s="105"/>
      <c r="CP378" s="105"/>
      <c r="CQ378" s="105"/>
      <c r="CR378" s="105"/>
    </row>
    <row r="379" spans="1:96">
      <c r="A379" s="107"/>
      <c r="B379" s="107"/>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c r="AN379" s="105"/>
      <c r="AO379" s="105"/>
      <c r="AP379" s="105"/>
      <c r="AQ379" s="105"/>
      <c r="AR379" s="105"/>
      <c r="AS379" s="105"/>
      <c r="AT379" s="105"/>
      <c r="AU379" s="105"/>
      <c r="AV379" s="105"/>
      <c r="AW379" s="105"/>
      <c r="AX379" s="105"/>
      <c r="AY379" s="105"/>
      <c r="AZ379" s="105"/>
      <c r="BA379" s="105"/>
      <c r="BB379" s="105"/>
      <c r="BC379" s="105"/>
      <c r="BD379" s="105"/>
      <c r="BE379" s="105"/>
      <c r="BF379" s="105"/>
      <c r="BG379" s="105"/>
      <c r="BH379" s="105"/>
      <c r="BI379" s="106"/>
      <c r="BJ379" s="105"/>
      <c r="BK379" s="105"/>
      <c r="BL379" s="105"/>
      <c r="BM379" s="105"/>
      <c r="BN379" s="105"/>
      <c r="BO379" s="105"/>
      <c r="BP379" s="105"/>
      <c r="BQ379" s="105"/>
      <c r="BR379" s="105"/>
      <c r="BS379" s="105"/>
      <c r="BT379" s="105"/>
      <c r="BU379" s="105"/>
      <c r="BV379" s="105"/>
      <c r="BW379" s="105"/>
      <c r="BX379" s="105"/>
      <c r="BY379" s="105"/>
      <c r="BZ379" s="105"/>
      <c r="CA379" s="105"/>
      <c r="CB379" s="105"/>
      <c r="CC379" s="105"/>
      <c r="CD379" s="105"/>
      <c r="CE379" s="105"/>
      <c r="CF379" s="105"/>
      <c r="CG379" s="105"/>
      <c r="CH379" s="105"/>
      <c r="CI379" s="105"/>
      <c r="CJ379" s="105"/>
      <c r="CK379" s="105"/>
      <c r="CL379" s="105"/>
      <c r="CM379" s="105"/>
      <c r="CN379" s="105"/>
      <c r="CO379" s="105"/>
      <c r="CP379" s="105"/>
      <c r="CQ379" s="105"/>
      <c r="CR379" s="105"/>
    </row>
    <row r="380" spans="1:96">
      <c r="A380" s="107"/>
      <c r="B380" s="107"/>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c r="AN380" s="105"/>
      <c r="AO380" s="105"/>
      <c r="AP380" s="105"/>
      <c r="AQ380" s="105"/>
      <c r="AR380" s="105"/>
      <c r="AS380" s="105"/>
      <c r="AT380" s="105"/>
      <c r="AU380" s="105"/>
      <c r="AV380" s="105"/>
      <c r="AW380" s="105"/>
      <c r="AX380" s="105"/>
      <c r="AY380" s="105"/>
      <c r="AZ380" s="105"/>
      <c r="BA380" s="105"/>
      <c r="BB380" s="105"/>
      <c r="BC380" s="105"/>
      <c r="BD380" s="105"/>
      <c r="BE380" s="105"/>
      <c r="BF380" s="105"/>
      <c r="BG380" s="105"/>
      <c r="BH380" s="105"/>
      <c r="BI380" s="106"/>
      <c r="BJ380" s="105"/>
      <c r="BK380" s="105"/>
      <c r="BL380" s="105"/>
      <c r="BM380" s="105"/>
      <c r="BN380" s="105"/>
      <c r="BO380" s="105"/>
      <c r="BP380" s="105"/>
      <c r="BQ380" s="105"/>
      <c r="BR380" s="105"/>
      <c r="BS380" s="105"/>
      <c r="BT380" s="105"/>
      <c r="BU380" s="105"/>
      <c r="BV380" s="105"/>
      <c r="BW380" s="105"/>
      <c r="BX380" s="105"/>
      <c r="BY380" s="105"/>
      <c r="BZ380" s="105"/>
      <c r="CA380" s="105"/>
      <c r="CB380" s="105"/>
      <c r="CC380" s="105"/>
      <c r="CD380" s="105"/>
      <c r="CE380" s="105"/>
      <c r="CF380" s="105"/>
      <c r="CG380" s="105"/>
      <c r="CH380" s="105"/>
      <c r="CI380" s="105"/>
      <c r="CJ380" s="105"/>
      <c r="CK380" s="105"/>
      <c r="CL380" s="105"/>
      <c r="CM380" s="105"/>
      <c r="CN380" s="105"/>
      <c r="CO380" s="105"/>
      <c r="CP380" s="105"/>
      <c r="CQ380" s="105"/>
      <c r="CR380" s="105"/>
    </row>
    <row r="381" spans="1:96">
      <c r="A381" s="107"/>
      <c r="B381" s="107"/>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c r="AN381" s="105"/>
      <c r="AO381" s="105"/>
      <c r="AP381" s="105"/>
      <c r="AQ381" s="105"/>
      <c r="AR381" s="105"/>
      <c r="AS381" s="105"/>
      <c r="AT381" s="105"/>
      <c r="AU381" s="105"/>
      <c r="AV381" s="105"/>
      <c r="AW381" s="105"/>
      <c r="AX381" s="105"/>
      <c r="AY381" s="105"/>
      <c r="AZ381" s="105"/>
      <c r="BA381" s="105"/>
      <c r="BB381" s="105"/>
      <c r="BC381" s="105"/>
      <c r="BD381" s="105"/>
      <c r="BE381" s="105"/>
      <c r="BF381" s="105"/>
      <c r="BG381" s="105"/>
      <c r="BH381" s="105"/>
      <c r="BI381" s="106"/>
      <c r="BJ381" s="105"/>
      <c r="BK381" s="105"/>
      <c r="BL381" s="105"/>
      <c r="BM381" s="105"/>
      <c r="BN381" s="105"/>
      <c r="BO381" s="105"/>
      <c r="BP381" s="105"/>
      <c r="BQ381" s="105"/>
      <c r="BR381" s="105"/>
      <c r="BS381" s="105"/>
      <c r="BT381" s="105"/>
      <c r="BU381" s="105"/>
      <c r="BV381" s="105"/>
      <c r="BW381" s="105"/>
      <c r="BX381" s="105"/>
      <c r="BY381" s="105"/>
      <c r="BZ381" s="105"/>
      <c r="CA381" s="105"/>
      <c r="CB381" s="105"/>
      <c r="CC381" s="105"/>
      <c r="CD381" s="105"/>
      <c r="CE381" s="105"/>
      <c r="CF381" s="105"/>
      <c r="CG381" s="105"/>
      <c r="CH381" s="105"/>
      <c r="CI381" s="105"/>
      <c r="CJ381" s="105"/>
      <c r="CK381" s="105"/>
      <c r="CL381" s="105"/>
      <c r="CM381" s="105"/>
      <c r="CN381" s="105"/>
      <c r="CO381" s="105"/>
      <c r="CP381" s="105"/>
      <c r="CQ381" s="105"/>
      <c r="CR381" s="105"/>
    </row>
    <row r="382" spans="1:96">
      <c r="A382" s="107"/>
      <c r="B382" s="107"/>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c r="AN382" s="105"/>
      <c r="AO382" s="105"/>
      <c r="AP382" s="105"/>
      <c r="AQ382" s="105"/>
      <c r="AR382" s="105"/>
      <c r="AS382" s="105"/>
      <c r="AT382" s="105"/>
      <c r="AU382" s="105"/>
      <c r="AV382" s="105"/>
      <c r="AW382" s="105"/>
      <c r="AX382" s="105"/>
      <c r="AY382" s="105"/>
      <c r="AZ382" s="105"/>
      <c r="BA382" s="105"/>
      <c r="BB382" s="105"/>
      <c r="BC382" s="105"/>
      <c r="BD382" s="105"/>
      <c r="BE382" s="105"/>
      <c r="BF382" s="105"/>
      <c r="BG382" s="105"/>
      <c r="BH382" s="105"/>
      <c r="BI382" s="106"/>
      <c r="BJ382" s="105"/>
      <c r="BK382" s="105"/>
      <c r="BL382" s="105"/>
      <c r="BM382" s="105"/>
      <c r="BN382" s="105"/>
      <c r="BO382" s="105"/>
      <c r="BP382" s="105"/>
      <c r="BQ382" s="105"/>
      <c r="BR382" s="105"/>
      <c r="BS382" s="105"/>
      <c r="BT382" s="105"/>
      <c r="BU382" s="105"/>
      <c r="BV382" s="105"/>
      <c r="BW382" s="105"/>
      <c r="BX382" s="105"/>
      <c r="BY382" s="105"/>
      <c r="BZ382" s="105"/>
      <c r="CA382" s="105"/>
      <c r="CB382" s="105"/>
      <c r="CC382" s="105"/>
      <c r="CD382" s="105"/>
      <c r="CE382" s="105"/>
      <c r="CF382" s="105"/>
      <c r="CG382" s="105"/>
      <c r="CH382" s="105"/>
      <c r="CI382" s="105"/>
      <c r="CJ382" s="105"/>
      <c r="CK382" s="105"/>
      <c r="CL382" s="105"/>
      <c r="CM382" s="105"/>
      <c r="CN382" s="105"/>
      <c r="CO382" s="105"/>
      <c r="CP382" s="105"/>
      <c r="CQ382" s="105"/>
      <c r="CR382" s="105"/>
    </row>
    <row r="383" spans="1:96">
      <c r="A383" s="107"/>
      <c r="B383" s="107"/>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c r="AN383" s="105"/>
      <c r="AO383" s="105"/>
      <c r="AP383" s="105"/>
      <c r="AQ383" s="105"/>
      <c r="AR383" s="105"/>
      <c r="AS383" s="105"/>
      <c r="AT383" s="105"/>
      <c r="AU383" s="105"/>
      <c r="AV383" s="105"/>
      <c r="AW383" s="105"/>
      <c r="AX383" s="105"/>
      <c r="AY383" s="105"/>
      <c r="AZ383" s="105"/>
      <c r="BA383" s="105"/>
      <c r="BB383" s="105"/>
      <c r="BC383" s="105"/>
      <c r="BD383" s="105"/>
      <c r="BE383" s="105"/>
      <c r="BF383" s="105"/>
      <c r="BG383" s="105"/>
      <c r="BH383" s="105"/>
      <c r="BI383" s="106"/>
      <c r="BJ383" s="105"/>
      <c r="BK383" s="105"/>
      <c r="BL383" s="105"/>
      <c r="BM383" s="105"/>
      <c r="BN383" s="105"/>
      <c r="BO383" s="105"/>
      <c r="BP383" s="105"/>
      <c r="BQ383" s="105"/>
      <c r="BR383" s="105"/>
      <c r="BS383" s="105"/>
      <c r="BT383" s="105"/>
      <c r="BU383" s="105"/>
      <c r="BV383" s="105"/>
      <c r="BW383" s="105"/>
      <c r="BX383" s="105"/>
      <c r="BY383" s="105"/>
      <c r="BZ383" s="105"/>
      <c r="CA383" s="105"/>
      <c r="CB383" s="105"/>
      <c r="CC383" s="105"/>
      <c r="CD383" s="105"/>
      <c r="CE383" s="105"/>
      <c r="CF383" s="105"/>
      <c r="CG383" s="105"/>
      <c r="CH383" s="105"/>
      <c r="CI383" s="105"/>
      <c r="CJ383" s="105"/>
      <c r="CK383" s="105"/>
      <c r="CL383" s="105"/>
      <c r="CM383" s="105"/>
      <c r="CN383" s="105"/>
      <c r="CO383" s="105"/>
      <c r="CP383" s="105"/>
      <c r="CQ383" s="105"/>
      <c r="CR383" s="105"/>
    </row>
    <row r="384" spans="1:96">
      <c r="A384" s="107"/>
      <c r="B384" s="107"/>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c r="AN384" s="105"/>
      <c r="AO384" s="105"/>
      <c r="AP384" s="105"/>
      <c r="AQ384" s="105"/>
      <c r="AR384" s="105"/>
      <c r="AS384" s="105"/>
      <c r="AT384" s="105"/>
      <c r="AU384" s="105"/>
      <c r="AV384" s="105"/>
      <c r="AW384" s="105"/>
      <c r="AX384" s="105"/>
      <c r="AY384" s="105"/>
      <c r="AZ384" s="105"/>
      <c r="BA384" s="105"/>
      <c r="BB384" s="105"/>
      <c r="BC384" s="105"/>
      <c r="BD384" s="105"/>
      <c r="BE384" s="105"/>
      <c r="BF384" s="105"/>
      <c r="BG384" s="105"/>
      <c r="BH384" s="105"/>
      <c r="BI384" s="106"/>
      <c r="BJ384" s="105"/>
      <c r="BK384" s="105"/>
      <c r="BL384" s="105"/>
      <c r="BM384" s="105"/>
      <c r="BN384" s="105"/>
      <c r="BO384" s="105"/>
      <c r="BP384" s="105"/>
      <c r="BQ384" s="105"/>
      <c r="BR384" s="105"/>
      <c r="BS384" s="105"/>
      <c r="BT384" s="105"/>
      <c r="BU384" s="105"/>
      <c r="BV384" s="105"/>
      <c r="BW384" s="105"/>
      <c r="BX384" s="105"/>
      <c r="BY384" s="105"/>
      <c r="BZ384" s="105"/>
      <c r="CA384" s="105"/>
      <c r="CB384" s="105"/>
      <c r="CC384" s="105"/>
      <c r="CD384" s="105"/>
      <c r="CE384" s="105"/>
      <c r="CF384" s="105"/>
      <c r="CG384" s="105"/>
      <c r="CH384" s="105"/>
      <c r="CI384" s="105"/>
      <c r="CJ384" s="105"/>
      <c r="CK384" s="105"/>
      <c r="CL384" s="105"/>
      <c r="CM384" s="105"/>
      <c r="CN384" s="105"/>
      <c r="CO384" s="105"/>
      <c r="CP384" s="105"/>
      <c r="CQ384" s="105"/>
      <c r="CR384" s="105"/>
    </row>
    <row r="385" spans="1:96">
      <c r="A385" s="107"/>
      <c r="B385" s="107"/>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c r="AN385" s="105"/>
      <c r="AO385" s="105"/>
      <c r="AP385" s="105"/>
      <c r="AQ385" s="105"/>
      <c r="AR385" s="105"/>
      <c r="AS385" s="105"/>
      <c r="AT385" s="105"/>
      <c r="AU385" s="105"/>
      <c r="AV385" s="105"/>
      <c r="AW385" s="105"/>
      <c r="AX385" s="105"/>
      <c r="AY385" s="105"/>
      <c r="AZ385" s="105"/>
      <c r="BA385" s="105"/>
      <c r="BB385" s="105"/>
      <c r="BC385" s="105"/>
      <c r="BD385" s="105"/>
      <c r="BE385" s="105"/>
      <c r="BF385" s="105"/>
      <c r="BG385" s="105"/>
      <c r="BH385" s="105"/>
      <c r="BI385" s="106"/>
      <c r="BJ385" s="105"/>
      <c r="BK385" s="105"/>
      <c r="BL385" s="105"/>
      <c r="BM385" s="105"/>
      <c r="BN385" s="105"/>
      <c r="BO385" s="105"/>
      <c r="BP385" s="105"/>
      <c r="BQ385" s="105"/>
      <c r="BR385" s="105"/>
      <c r="BS385" s="105"/>
      <c r="BT385" s="105"/>
      <c r="BU385" s="105"/>
      <c r="BV385" s="105"/>
      <c r="BW385" s="105"/>
      <c r="BX385" s="105"/>
      <c r="BY385" s="105"/>
      <c r="BZ385" s="105"/>
      <c r="CA385" s="105"/>
      <c r="CB385" s="105"/>
      <c r="CC385" s="105"/>
      <c r="CD385" s="105"/>
      <c r="CE385" s="105"/>
      <c r="CF385" s="105"/>
      <c r="CG385" s="105"/>
      <c r="CH385" s="105"/>
      <c r="CI385" s="105"/>
      <c r="CJ385" s="105"/>
      <c r="CK385" s="105"/>
      <c r="CL385" s="105"/>
      <c r="CM385" s="105"/>
      <c r="CN385" s="105"/>
      <c r="CO385" s="105"/>
      <c r="CP385" s="105"/>
      <c r="CQ385" s="105"/>
      <c r="CR385" s="105"/>
    </row>
    <row r="386" spans="1:96">
      <c r="A386" s="107"/>
      <c r="B386" s="107"/>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c r="AN386" s="105"/>
      <c r="AO386" s="105"/>
      <c r="AP386" s="105"/>
      <c r="AQ386" s="105"/>
      <c r="AR386" s="105"/>
      <c r="AS386" s="105"/>
      <c r="AT386" s="105"/>
      <c r="AU386" s="105"/>
      <c r="AV386" s="105"/>
      <c r="AW386" s="105"/>
      <c r="AX386" s="105"/>
      <c r="AY386" s="105"/>
      <c r="AZ386" s="105"/>
      <c r="BA386" s="105"/>
      <c r="BB386" s="105"/>
      <c r="BC386" s="105"/>
      <c r="BD386" s="105"/>
      <c r="BE386" s="105"/>
      <c r="BF386" s="105"/>
      <c r="BG386" s="105"/>
      <c r="BH386" s="105"/>
      <c r="BI386" s="106"/>
      <c r="BJ386" s="105"/>
      <c r="BK386" s="105"/>
      <c r="BL386" s="105"/>
      <c r="BM386" s="105"/>
      <c r="BN386" s="105"/>
      <c r="BO386" s="105"/>
      <c r="BP386" s="105"/>
      <c r="BQ386" s="105"/>
      <c r="BR386" s="105"/>
      <c r="BS386" s="105"/>
      <c r="BT386" s="105"/>
      <c r="BU386" s="105"/>
      <c r="BV386" s="105"/>
      <c r="BW386" s="105"/>
      <c r="BX386" s="105"/>
      <c r="BY386" s="105"/>
      <c r="BZ386" s="105"/>
      <c r="CA386" s="105"/>
      <c r="CB386" s="105"/>
      <c r="CC386" s="105"/>
      <c r="CD386" s="105"/>
      <c r="CE386" s="105"/>
      <c r="CF386" s="105"/>
      <c r="CG386" s="105"/>
      <c r="CH386" s="105"/>
      <c r="CI386" s="105"/>
      <c r="CJ386" s="105"/>
      <c r="CK386" s="105"/>
      <c r="CL386" s="105"/>
      <c r="CM386" s="105"/>
      <c r="CN386" s="105"/>
      <c r="CO386" s="105"/>
      <c r="CP386" s="105"/>
      <c r="CQ386" s="105"/>
      <c r="CR386" s="105"/>
    </row>
    <row r="387" spans="1:96">
      <c r="A387" s="107"/>
      <c r="B387" s="107"/>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c r="AN387" s="105"/>
      <c r="AO387" s="105"/>
      <c r="AP387" s="105"/>
      <c r="AQ387" s="105"/>
      <c r="AR387" s="105"/>
      <c r="AS387" s="105"/>
      <c r="AT387" s="105"/>
      <c r="AU387" s="105"/>
      <c r="AV387" s="105"/>
      <c r="AW387" s="105"/>
      <c r="AX387" s="105"/>
      <c r="AY387" s="105"/>
      <c r="AZ387" s="105"/>
      <c r="BA387" s="105"/>
      <c r="BB387" s="105"/>
      <c r="BC387" s="105"/>
      <c r="BD387" s="105"/>
      <c r="BE387" s="105"/>
      <c r="BF387" s="105"/>
      <c r="BG387" s="105"/>
      <c r="BH387" s="105"/>
      <c r="BI387" s="106"/>
      <c r="BJ387" s="105"/>
      <c r="BK387" s="105"/>
      <c r="BL387" s="105"/>
      <c r="BM387" s="105"/>
      <c r="BN387" s="105"/>
      <c r="BO387" s="105"/>
      <c r="BP387" s="105"/>
      <c r="BQ387" s="105"/>
      <c r="BR387" s="105"/>
      <c r="BS387" s="105"/>
      <c r="BT387" s="105"/>
      <c r="BU387" s="105"/>
      <c r="BV387" s="105"/>
      <c r="BW387" s="105"/>
      <c r="BX387" s="105"/>
      <c r="BY387" s="105"/>
      <c r="BZ387" s="105"/>
      <c r="CA387" s="105"/>
      <c r="CB387" s="105"/>
      <c r="CC387" s="105"/>
      <c r="CD387" s="105"/>
      <c r="CE387" s="105"/>
      <c r="CF387" s="105"/>
      <c r="CG387" s="105"/>
      <c r="CH387" s="105"/>
      <c r="CI387" s="105"/>
      <c r="CJ387" s="105"/>
      <c r="CK387" s="105"/>
      <c r="CL387" s="105"/>
      <c r="CM387" s="105"/>
      <c r="CN387" s="105"/>
      <c r="CO387" s="105"/>
      <c r="CP387" s="105"/>
      <c r="CQ387" s="105"/>
      <c r="CR387" s="105"/>
    </row>
    <row r="388" spans="1:96">
      <c r="A388" s="107"/>
      <c r="B388" s="107"/>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c r="AN388" s="105"/>
      <c r="AO388" s="105"/>
      <c r="AP388" s="105"/>
      <c r="AQ388" s="105"/>
      <c r="AR388" s="105"/>
      <c r="AS388" s="105"/>
      <c r="AT388" s="105"/>
      <c r="AU388" s="105"/>
      <c r="AV388" s="105"/>
      <c r="AW388" s="105"/>
      <c r="AX388" s="105"/>
      <c r="AY388" s="105"/>
      <c r="AZ388" s="105"/>
      <c r="BA388" s="105"/>
      <c r="BB388" s="105"/>
      <c r="BC388" s="105"/>
      <c r="BD388" s="105"/>
      <c r="BE388" s="105"/>
      <c r="BF388" s="105"/>
      <c r="BG388" s="105"/>
      <c r="BH388" s="105"/>
      <c r="BI388" s="106"/>
      <c r="BJ388" s="105"/>
      <c r="BK388" s="105"/>
      <c r="BL388" s="105"/>
      <c r="BM388" s="105"/>
      <c r="BN388" s="105"/>
      <c r="BO388" s="105"/>
      <c r="BP388" s="105"/>
      <c r="BQ388" s="105"/>
      <c r="BR388" s="105"/>
      <c r="BS388" s="105"/>
      <c r="BT388" s="105"/>
      <c r="BU388" s="105"/>
      <c r="BV388" s="105"/>
      <c r="BW388" s="105"/>
      <c r="BX388" s="105"/>
      <c r="BY388" s="105"/>
      <c r="BZ388" s="105"/>
      <c r="CA388" s="105"/>
      <c r="CB388" s="105"/>
      <c r="CC388" s="105"/>
      <c r="CD388" s="105"/>
      <c r="CE388" s="105"/>
      <c r="CF388" s="105"/>
      <c r="CG388" s="105"/>
      <c r="CH388" s="105"/>
      <c r="CI388" s="105"/>
      <c r="CJ388" s="105"/>
      <c r="CK388" s="105"/>
      <c r="CL388" s="105"/>
      <c r="CM388" s="105"/>
      <c r="CN388" s="105"/>
      <c r="CO388" s="105"/>
      <c r="CP388" s="105"/>
      <c r="CQ388" s="105"/>
      <c r="CR388" s="105"/>
    </row>
    <row r="389" spans="1:96">
      <c r="A389" s="107"/>
      <c r="B389" s="107"/>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c r="AN389" s="105"/>
      <c r="AO389" s="105"/>
      <c r="AP389" s="105"/>
      <c r="AQ389" s="105"/>
      <c r="AR389" s="105"/>
      <c r="AS389" s="105"/>
      <c r="AT389" s="105"/>
      <c r="AU389" s="105"/>
      <c r="AV389" s="105"/>
      <c r="AW389" s="105"/>
      <c r="AX389" s="105"/>
      <c r="AY389" s="105"/>
      <c r="AZ389" s="105"/>
      <c r="BA389" s="105"/>
      <c r="BB389" s="105"/>
      <c r="BC389" s="105"/>
      <c r="BD389" s="105"/>
      <c r="BE389" s="105"/>
      <c r="BF389" s="105"/>
      <c r="BG389" s="105"/>
      <c r="BH389" s="105"/>
      <c r="BI389" s="106"/>
      <c r="BJ389" s="105"/>
      <c r="BK389" s="105"/>
      <c r="BL389" s="105"/>
      <c r="BM389" s="105"/>
      <c r="BN389" s="105"/>
      <c r="BO389" s="105"/>
      <c r="BP389" s="105"/>
      <c r="BQ389" s="105"/>
      <c r="BR389" s="105"/>
      <c r="BS389" s="105"/>
      <c r="BT389" s="105"/>
      <c r="BU389" s="105"/>
      <c r="BV389" s="105"/>
      <c r="BW389" s="105"/>
      <c r="BX389" s="105"/>
      <c r="BY389" s="105"/>
      <c r="BZ389" s="105"/>
      <c r="CA389" s="105"/>
      <c r="CB389" s="105"/>
      <c r="CC389" s="105"/>
      <c r="CD389" s="105"/>
      <c r="CE389" s="105"/>
      <c r="CF389" s="105"/>
      <c r="CG389" s="105"/>
      <c r="CH389" s="105"/>
      <c r="CI389" s="105"/>
      <c r="CJ389" s="105"/>
      <c r="CK389" s="105"/>
      <c r="CL389" s="105"/>
      <c r="CM389" s="105"/>
      <c r="CN389" s="105"/>
      <c r="CO389" s="105"/>
      <c r="CP389" s="105"/>
      <c r="CQ389" s="105"/>
      <c r="CR389" s="105"/>
    </row>
    <row r="390" spans="1:96">
      <c r="A390" s="107"/>
      <c r="B390" s="107"/>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c r="AN390" s="105"/>
      <c r="AO390" s="105"/>
      <c r="AP390" s="105"/>
      <c r="AQ390" s="105"/>
      <c r="AR390" s="105"/>
      <c r="AS390" s="105"/>
      <c r="AT390" s="105"/>
      <c r="AU390" s="105"/>
      <c r="AV390" s="105"/>
      <c r="AW390" s="105"/>
      <c r="AX390" s="105"/>
      <c r="AY390" s="105"/>
      <c r="AZ390" s="105"/>
      <c r="BA390" s="105"/>
      <c r="BB390" s="105"/>
      <c r="BC390" s="105"/>
      <c r="BD390" s="105"/>
      <c r="BE390" s="105"/>
      <c r="BF390" s="105"/>
      <c r="BG390" s="105"/>
      <c r="BH390" s="105"/>
      <c r="BI390" s="106"/>
      <c r="BJ390" s="105"/>
      <c r="BK390" s="105"/>
      <c r="BL390" s="105"/>
      <c r="BM390" s="105"/>
      <c r="BN390" s="105"/>
      <c r="BO390" s="105"/>
      <c r="BP390" s="105"/>
      <c r="BQ390" s="105"/>
      <c r="BR390" s="105"/>
      <c r="BS390" s="105"/>
      <c r="BT390" s="105"/>
      <c r="BU390" s="105"/>
      <c r="BV390" s="105"/>
      <c r="BW390" s="105"/>
      <c r="BX390" s="105"/>
      <c r="BY390" s="105"/>
      <c r="BZ390" s="105"/>
      <c r="CA390" s="105"/>
      <c r="CB390" s="105"/>
      <c r="CC390" s="105"/>
      <c r="CD390" s="105"/>
      <c r="CE390" s="105"/>
      <c r="CF390" s="105"/>
      <c r="CG390" s="105"/>
      <c r="CH390" s="105"/>
      <c r="CI390" s="105"/>
      <c r="CJ390" s="105"/>
      <c r="CK390" s="105"/>
      <c r="CL390" s="105"/>
      <c r="CM390" s="105"/>
      <c r="CN390" s="105"/>
      <c r="CO390" s="105"/>
      <c r="CP390" s="105"/>
      <c r="CQ390" s="105"/>
      <c r="CR390" s="105"/>
    </row>
    <row r="391" spans="1:96">
      <c r="A391" s="107"/>
      <c r="B391" s="107"/>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c r="AN391" s="105"/>
      <c r="AO391" s="105"/>
      <c r="AP391" s="105"/>
      <c r="AQ391" s="105"/>
      <c r="AR391" s="105"/>
      <c r="AS391" s="105"/>
      <c r="AT391" s="105"/>
      <c r="AU391" s="105"/>
      <c r="AV391" s="105"/>
      <c r="AW391" s="105"/>
      <c r="AX391" s="105"/>
      <c r="AY391" s="105"/>
      <c r="AZ391" s="105"/>
      <c r="BA391" s="105"/>
      <c r="BB391" s="105"/>
      <c r="BC391" s="105"/>
      <c r="BD391" s="105"/>
      <c r="BE391" s="105"/>
      <c r="BF391" s="105"/>
      <c r="BG391" s="105"/>
      <c r="BH391" s="105"/>
      <c r="BI391" s="106"/>
      <c r="BJ391" s="105"/>
      <c r="BK391" s="105"/>
      <c r="BL391" s="105"/>
      <c r="BM391" s="105"/>
      <c r="BN391" s="105"/>
      <c r="BO391" s="105"/>
      <c r="BP391" s="105"/>
      <c r="BQ391" s="105"/>
      <c r="BR391" s="105"/>
      <c r="BS391" s="105"/>
      <c r="BT391" s="105"/>
      <c r="BU391" s="105"/>
      <c r="BV391" s="105"/>
      <c r="BW391" s="105"/>
      <c r="BX391" s="105"/>
      <c r="BY391" s="105"/>
      <c r="BZ391" s="105"/>
      <c r="CA391" s="105"/>
      <c r="CB391" s="105"/>
      <c r="CC391" s="105"/>
      <c r="CD391" s="105"/>
      <c r="CE391" s="105"/>
      <c r="CF391" s="105"/>
      <c r="CG391" s="105"/>
      <c r="CH391" s="105"/>
      <c r="CI391" s="105"/>
      <c r="CJ391" s="105"/>
      <c r="CK391" s="105"/>
      <c r="CL391" s="105"/>
      <c r="CM391" s="105"/>
      <c r="CN391" s="105"/>
      <c r="CO391" s="105"/>
      <c r="CP391" s="105"/>
      <c r="CQ391" s="105"/>
      <c r="CR391" s="105"/>
    </row>
    <row r="392" spans="1:96">
      <c r="A392" s="107"/>
      <c r="B392" s="107"/>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c r="AN392" s="105"/>
      <c r="AO392" s="105"/>
      <c r="AP392" s="105"/>
      <c r="AQ392" s="105"/>
      <c r="AR392" s="105"/>
      <c r="AS392" s="105"/>
      <c r="AT392" s="105"/>
      <c r="AU392" s="105"/>
      <c r="AV392" s="105"/>
      <c r="AW392" s="105"/>
      <c r="AX392" s="105"/>
      <c r="AY392" s="105"/>
      <c r="AZ392" s="105"/>
      <c r="BA392" s="105"/>
      <c r="BB392" s="105"/>
      <c r="BC392" s="105"/>
      <c r="BD392" s="105"/>
      <c r="BE392" s="105"/>
      <c r="BF392" s="105"/>
      <c r="BG392" s="105"/>
      <c r="BH392" s="105"/>
      <c r="BI392" s="106"/>
      <c r="BJ392" s="105"/>
      <c r="BK392" s="105"/>
      <c r="BL392" s="105"/>
      <c r="BM392" s="105"/>
      <c r="BN392" s="105"/>
      <c r="BO392" s="105"/>
      <c r="BP392" s="105"/>
      <c r="BQ392" s="105"/>
      <c r="BR392" s="105"/>
      <c r="BS392" s="105"/>
      <c r="BT392" s="105"/>
      <c r="BU392" s="105"/>
      <c r="BV392" s="105"/>
      <c r="BW392" s="105"/>
      <c r="BX392" s="105"/>
      <c r="BY392" s="105"/>
      <c r="BZ392" s="105"/>
      <c r="CA392" s="105"/>
      <c r="CB392" s="105"/>
      <c r="CC392" s="105"/>
      <c r="CD392" s="105"/>
      <c r="CE392" s="105"/>
      <c r="CF392" s="105"/>
      <c r="CG392" s="105"/>
      <c r="CH392" s="105"/>
      <c r="CI392" s="105"/>
      <c r="CJ392" s="105"/>
      <c r="CK392" s="105"/>
      <c r="CL392" s="105"/>
      <c r="CM392" s="105"/>
      <c r="CN392" s="105"/>
      <c r="CO392" s="105"/>
      <c r="CP392" s="105"/>
      <c r="CQ392" s="105"/>
      <c r="CR392" s="105"/>
    </row>
    <row r="393" spans="1:96">
      <c r="A393" s="107"/>
      <c r="B393" s="107"/>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c r="AN393" s="105"/>
      <c r="AO393" s="105"/>
      <c r="AP393" s="105"/>
      <c r="AQ393" s="105"/>
      <c r="AR393" s="105"/>
      <c r="AS393" s="105"/>
      <c r="AT393" s="105"/>
      <c r="AU393" s="105"/>
      <c r="AV393" s="105"/>
      <c r="AW393" s="105"/>
      <c r="AX393" s="105"/>
      <c r="AY393" s="105"/>
      <c r="AZ393" s="105"/>
      <c r="BA393" s="105"/>
      <c r="BB393" s="105"/>
      <c r="BC393" s="105"/>
      <c r="BD393" s="105"/>
      <c r="BE393" s="105"/>
      <c r="BF393" s="105"/>
      <c r="BG393" s="105"/>
      <c r="BH393" s="105"/>
      <c r="BI393" s="106"/>
      <c r="BJ393" s="105"/>
      <c r="BK393" s="105"/>
      <c r="BL393" s="105"/>
      <c r="BM393" s="105"/>
      <c r="BN393" s="105"/>
      <c r="BO393" s="105"/>
      <c r="BP393" s="105"/>
      <c r="BQ393" s="105"/>
      <c r="BR393" s="105"/>
      <c r="BS393" s="105"/>
      <c r="BT393" s="105"/>
      <c r="BU393" s="105"/>
      <c r="BV393" s="105"/>
      <c r="BW393" s="105"/>
      <c r="BX393" s="105"/>
      <c r="BY393" s="105"/>
      <c r="BZ393" s="105"/>
      <c r="CA393" s="105"/>
      <c r="CB393" s="105"/>
      <c r="CC393" s="105"/>
      <c r="CD393" s="105"/>
      <c r="CE393" s="105"/>
      <c r="CF393" s="105"/>
      <c r="CG393" s="105"/>
      <c r="CH393" s="105"/>
      <c r="CI393" s="105"/>
      <c r="CJ393" s="105"/>
      <c r="CK393" s="105"/>
      <c r="CL393" s="105"/>
      <c r="CM393" s="105"/>
      <c r="CN393" s="105"/>
      <c r="CO393" s="105"/>
      <c r="CP393" s="105"/>
      <c r="CQ393" s="105"/>
      <c r="CR393" s="105"/>
    </row>
    <row r="394" spans="1:96">
      <c r="A394" s="107"/>
      <c r="B394" s="107"/>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c r="AN394" s="105"/>
      <c r="AO394" s="105"/>
      <c r="AP394" s="105"/>
      <c r="AQ394" s="105"/>
      <c r="AR394" s="105"/>
      <c r="AS394" s="105"/>
      <c r="AT394" s="105"/>
      <c r="AU394" s="105"/>
      <c r="AV394" s="105"/>
      <c r="AW394" s="105"/>
      <c r="AX394" s="105"/>
      <c r="AY394" s="105"/>
      <c r="AZ394" s="105"/>
      <c r="BA394" s="105"/>
      <c r="BB394" s="105"/>
      <c r="BC394" s="105"/>
      <c r="BD394" s="105"/>
      <c r="BE394" s="105"/>
      <c r="BF394" s="105"/>
      <c r="BG394" s="105"/>
      <c r="BH394" s="105"/>
      <c r="BI394" s="106"/>
      <c r="BJ394" s="105"/>
      <c r="BK394" s="105"/>
      <c r="BL394" s="105"/>
      <c r="BM394" s="105"/>
      <c r="BN394" s="105"/>
      <c r="BO394" s="105"/>
      <c r="BP394" s="105"/>
      <c r="BQ394" s="105"/>
      <c r="BR394" s="105"/>
      <c r="BS394" s="105"/>
      <c r="BT394" s="105"/>
      <c r="BU394" s="105"/>
      <c r="BV394" s="105"/>
      <c r="BW394" s="105"/>
      <c r="BX394" s="105"/>
      <c r="BY394" s="105"/>
      <c r="BZ394" s="105"/>
      <c r="CA394" s="105"/>
      <c r="CB394" s="105"/>
      <c r="CC394" s="105"/>
      <c r="CD394" s="105"/>
      <c r="CE394" s="105"/>
      <c r="CF394" s="105"/>
      <c r="CG394" s="105"/>
      <c r="CH394" s="105"/>
      <c r="CI394" s="105"/>
      <c r="CJ394" s="105"/>
      <c r="CK394" s="105"/>
      <c r="CL394" s="105"/>
      <c r="CM394" s="105"/>
      <c r="CN394" s="105"/>
      <c r="CO394" s="105"/>
      <c r="CP394" s="105"/>
      <c r="CQ394" s="105"/>
      <c r="CR394" s="105"/>
    </row>
    <row r="395" spans="1:96">
      <c r="A395" s="107"/>
      <c r="B395" s="107"/>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c r="AN395" s="105"/>
      <c r="AO395" s="105"/>
      <c r="AP395" s="105"/>
      <c r="AQ395" s="105"/>
      <c r="AR395" s="105"/>
      <c r="AS395" s="105"/>
      <c r="AT395" s="105"/>
      <c r="AU395" s="105"/>
      <c r="AV395" s="105"/>
      <c r="AW395" s="105"/>
      <c r="AX395" s="105"/>
      <c r="AY395" s="105"/>
      <c r="AZ395" s="105"/>
      <c r="BA395" s="105"/>
      <c r="BB395" s="105"/>
      <c r="BC395" s="105"/>
      <c r="BD395" s="105"/>
      <c r="BE395" s="105"/>
      <c r="BF395" s="105"/>
      <c r="BG395" s="105"/>
      <c r="BH395" s="105"/>
      <c r="BI395" s="106"/>
      <c r="BJ395" s="105"/>
      <c r="BK395" s="105"/>
      <c r="BL395" s="105"/>
      <c r="BM395" s="105"/>
      <c r="BN395" s="105"/>
      <c r="BO395" s="105"/>
      <c r="BP395" s="105"/>
      <c r="BQ395" s="105"/>
      <c r="BR395" s="105"/>
      <c r="BS395" s="105"/>
      <c r="BT395" s="105"/>
      <c r="BU395" s="105"/>
      <c r="BV395" s="105"/>
      <c r="BW395" s="105"/>
      <c r="BX395" s="105"/>
      <c r="BY395" s="105"/>
      <c r="BZ395" s="105"/>
      <c r="CA395" s="105"/>
      <c r="CB395" s="105"/>
      <c r="CC395" s="105"/>
      <c r="CD395" s="105"/>
      <c r="CE395" s="105"/>
      <c r="CF395" s="105"/>
      <c r="CG395" s="105"/>
      <c r="CH395" s="105"/>
      <c r="CI395" s="105"/>
      <c r="CJ395" s="105"/>
      <c r="CK395" s="105"/>
      <c r="CL395" s="105"/>
      <c r="CM395" s="105"/>
      <c r="CN395" s="105"/>
      <c r="CO395" s="105"/>
      <c r="CP395" s="105"/>
      <c r="CQ395" s="105"/>
      <c r="CR395" s="105"/>
    </row>
    <row r="396" spans="1:96">
      <c r="A396" s="107"/>
      <c r="B396" s="107"/>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c r="AN396" s="105"/>
      <c r="AO396" s="105"/>
      <c r="AP396" s="105"/>
      <c r="AQ396" s="105"/>
      <c r="AR396" s="105"/>
      <c r="AS396" s="105"/>
      <c r="AT396" s="105"/>
      <c r="AU396" s="105"/>
      <c r="AV396" s="105"/>
      <c r="AW396" s="105"/>
      <c r="AX396" s="105"/>
      <c r="AY396" s="105"/>
      <c r="AZ396" s="105"/>
      <c r="BA396" s="105"/>
      <c r="BB396" s="105"/>
      <c r="BC396" s="105"/>
      <c r="BD396" s="105"/>
      <c r="BE396" s="105"/>
      <c r="BF396" s="105"/>
      <c r="BG396" s="105"/>
      <c r="BH396" s="105"/>
      <c r="BI396" s="106"/>
      <c r="BJ396" s="105"/>
      <c r="BK396" s="105"/>
      <c r="BL396" s="105"/>
      <c r="BM396" s="105"/>
      <c r="BN396" s="105"/>
      <c r="BO396" s="105"/>
      <c r="BP396" s="105"/>
      <c r="BQ396" s="105"/>
      <c r="BR396" s="105"/>
      <c r="BS396" s="105"/>
      <c r="BT396" s="105"/>
      <c r="BU396" s="105"/>
      <c r="BV396" s="105"/>
      <c r="BW396" s="105"/>
      <c r="BX396" s="105"/>
      <c r="BY396" s="105"/>
      <c r="BZ396" s="105"/>
      <c r="CA396" s="105"/>
      <c r="CB396" s="105"/>
      <c r="CC396" s="105"/>
      <c r="CD396" s="105"/>
      <c r="CE396" s="105"/>
      <c r="CF396" s="105"/>
      <c r="CG396" s="105"/>
      <c r="CH396" s="105"/>
      <c r="CI396" s="105"/>
      <c r="CJ396" s="105"/>
      <c r="CK396" s="105"/>
      <c r="CL396" s="105"/>
      <c r="CM396" s="105"/>
      <c r="CN396" s="105"/>
      <c r="CO396" s="105"/>
      <c r="CP396" s="105"/>
      <c r="CQ396" s="105"/>
      <c r="CR396" s="105"/>
    </row>
    <row r="397" spans="1:96">
      <c r="A397" s="107"/>
      <c r="B397" s="107"/>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c r="AN397" s="105"/>
      <c r="AO397" s="105"/>
      <c r="AP397" s="105"/>
      <c r="AQ397" s="105"/>
      <c r="AR397" s="105"/>
      <c r="AS397" s="105"/>
      <c r="AT397" s="105"/>
      <c r="AU397" s="105"/>
      <c r="AV397" s="105"/>
      <c r="AW397" s="105"/>
      <c r="AX397" s="105"/>
      <c r="AY397" s="105"/>
      <c r="AZ397" s="105"/>
      <c r="BA397" s="105"/>
      <c r="BB397" s="105"/>
      <c r="BC397" s="105"/>
      <c r="BD397" s="105"/>
      <c r="BE397" s="105"/>
      <c r="BF397" s="105"/>
      <c r="BG397" s="105"/>
      <c r="BH397" s="105"/>
      <c r="BI397" s="106"/>
      <c r="BJ397" s="105"/>
      <c r="BK397" s="105"/>
      <c r="BL397" s="105"/>
      <c r="BM397" s="105"/>
      <c r="BN397" s="105"/>
      <c r="BO397" s="105"/>
      <c r="BP397" s="105"/>
      <c r="BQ397" s="105"/>
      <c r="BR397" s="105"/>
      <c r="BS397" s="105"/>
      <c r="BT397" s="105"/>
      <c r="BU397" s="105"/>
      <c r="BV397" s="105"/>
      <c r="BW397" s="105"/>
      <c r="BX397" s="105"/>
      <c r="BY397" s="105"/>
      <c r="BZ397" s="105"/>
      <c r="CA397" s="105"/>
      <c r="CB397" s="105"/>
      <c r="CC397" s="105"/>
      <c r="CD397" s="105"/>
      <c r="CE397" s="105"/>
      <c r="CF397" s="105"/>
      <c r="CG397" s="105"/>
      <c r="CH397" s="105"/>
      <c r="CI397" s="105"/>
      <c r="CJ397" s="105"/>
      <c r="CK397" s="105"/>
      <c r="CL397" s="105"/>
      <c r="CM397" s="105"/>
      <c r="CN397" s="105"/>
      <c r="CO397" s="105"/>
      <c r="CP397" s="105"/>
      <c r="CQ397" s="105"/>
      <c r="CR397" s="105"/>
    </row>
    <row r="398" spans="1:96">
      <c r="A398" s="107"/>
      <c r="B398" s="107"/>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c r="AN398" s="105"/>
      <c r="AO398" s="105"/>
      <c r="AP398" s="105"/>
      <c r="AQ398" s="105"/>
      <c r="AR398" s="105"/>
      <c r="AS398" s="105"/>
      <c r="AT398" s="105"/>
      <c r="AU398" s="105"/>
      <c r="AV398" s="105"/>
      <c r="AW398" s="105"/>
      <c r="AX398" s="105"/>
      <c r="AY398" s="105"/>
      <c r="AZ398" s="105"/>
      <c r="BA398" s="105"/>
      <c r="BB398" s="105"/>
      <c r="BC398" s="105"/>
      <c r="BD398" s="105"/>
      <c r="BE398" s="105"/>
      <c r="BF398" s="105"/>
      <c r="BG398" s="105"/>
      <c r="BH398" s="105"/>
      <c r="BI398" s="106"/>
      <c r="BJ398" s="105"/>
      <c r="BK398" s="105"/>
      <c r="BL398" s="105"/>
      <c r="BM398" s="105"/>
      <c r="BN398" s="105"/>
      <c r="BO398" s="105"/>
      <c r="BP398" s="105"/>
      <c r="BQ398" s="105"/>
      <c r="BR398" s="105"/>
      <c r="BS398" s="105"/>
      <c r="BT398" s="105"/>
      <c r="BU398" s="105"/>
      <c r="BV398" s="105"/>
      <c r="BW398" s="105"/>
      <c r="BX398" s="105"/>
      <c r="BY398" s="105"/>
      <c r="BZ398" s="105"/>
      <c r="CA398" s="105"/>
      <c r="CB398" s="105"/>
      <c r="CC398" s="105"/>
      <c r="CD398" s="105"/>
      <c r="CE398" s="105"/>
      <c r="CF398" s="105"/>
      <c r="CG398" s="105"/>
      <c r="CH398" s="105"/>
      <c r="CI398" s="105"/>
      <c r="CJ398" s="105"/>
      <c r="CK398" s="105"/>
      <c r="CL398" s="105"/>
      <c r="CM398" s="105"/>
      <c r="CN398" s="105"/>
      <c r="CO398" s="105"/>
      <c r="CP398" s="105"/>
      <c r="CQ398" s="105"/>
      <c r="CR398" s="105"/>
    </row>
    <row r="399" spans="1:96">
      <c r="A399" s="107"/>
      <c r="B399" s="107"/>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c r="AN399" s="105"/>
      <c r="AO399" s="105"/>
      <c r="AP399" s="105"/>
      <c r="AQ399" s="105"/>
      <c r="AR399" s="105"/>
      <c r="AS399" s="105"/>
      <c r="AT399" s="105"/>
      <c r="AU399" s="105"/>
      <c r="AV399" s="105"/>
      <c r="AW399" s="105"/>
      <c r="AX399" s="105"/>
      <c r="AY399" s="105"/>
      <c r="AZ399" s="105"/>
      <c r="BA399" s="105"/>
      <c r="BB399" s="105"/>
      <c r="BC399" s="105"/>
      <c r="BD399" s="105"/>
      <c r="BE399" s="105"/>
      <c r="BF399" s="105"/>
      <c r="BG399" s="105"/>
      <c r="BH399" s="105"/>
      <c r="BI399" s="106"/>
      <c r="BJ399" s="105"/>
      <c r="BK399" s="105"/>
      <c r="BL399" s="105"/>
      <c r="BM399" s="105"/>
      <c r="BN399" s="105"/>
      <c r="BO399" s="105"/>
      <c r="BP399" s="105"/>
      <c r="BQ399" s="105"/>
      <c r="BR399" s="105"/>
      <c r="BS399" s="105"/>
      <c r="BT399" s="105"/>
      <c r="BU399" s="105"/>
      <c r="BV399" s="105"/>
      <c r="BW399" s="105"/>
      <c r="BX399" s="105"/>
      <c r="BY399" s="105"/>
      <c r="BZ399" s="105"/>
      <c r="CA399" s="105"/>
      <c r="CB399" s="105"/>
      <c r="CC399" s="105"/>
      <c r="CD399" s="105"/>
      <c r="CE399" s="105"/>
      <c r="CF399" s="105"/>
      <c r="CG399" s="105"/>
      <c r="CH399" s="105"/>
      <c r="CI399" s="105"/>
      <c r="CJ399" s="105"/>
      <c r="CK399" s="105"/>
      <c r="CL399" s="105"/>
      <c r="CM399" s="105"/>
      <c r="CN399" s="105"/>
      <c r="CO399" s="105"/>
      <c r="CP399" s="105"/>
      <c r="CQ399" s="105"/>
      <c r="CR399" s="105"/>
    </row>
    <row r="400" spans="1:96">
      <c r="A400" s="107"/>
      <c r="B400" s="107"/>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c r="AN400" s="105"/>
      <c r="AO400" s="105"/>
      <c r="AP400" s="105"/>
      <c r="AQ400" s="105"/>
      <c r="AR400" s="105"/>
      <c r="AS400" s="105"/>
      <c r="AT400" s="105"/>
      <c r="AU400" s="105"/>
      <c r="AV400" s="105"/>
      <c r="AW400" s="105"/>
      <c r="AX400" s="105"/>
      <c r="AY400" s="105"/>
      <c r="AZ400" s="105"/>
      <c r="BA400" s="105"/>
      <c r="BB400" s="105"/>
      <c r="BC400" s="105"/>
      <c r="BD400" s="105"/>
      <c r="BE400" s="105"/>
      <c r="BF400" s="105"/>
      <c r="BG400" s="105"/>
      <c r="BH400" s="105"/>
      <c r="BI400" s="106"/>
      <c r="BJ400" s="105"/>
      <c r="BK400" s="105"/>
      <c r="BL400" s="105"/>
      <c r="BM400" s="105"/>
      <c r="BN400" s="105"/>
      <c r="BO400" s="105"/>
      <c r="BP400" s="105"/>
      <c r="BQ400" s="105"/>
      <c r="BR400" s="105"/>
      <c r="BS400" s="105"/>
      <c r="BT400" s="105"/>
      <c r="BU400" s="105"/>
      <c r="BV400" s="105"/>
      <c r="BW400" s="105"/>
      <c r="BX400" s="105"/>
      <c r="BY400" s="105"/>
      <c r="BZ400" s="105"/>
      <c r="CA400" s="105"/>
      <c r="CB400" s="105"/>
      <c r="CC400" s="105"/>
      <c r="CD400" s="105"/>
      <c r="CE400" s="105"/>
      <c r="CF400" s="105"/>
      <c r="CG400" s="105"/>
      <c r="CH400" s="105"/>
      <c r="CI400" s="105"/>
      <c r="CJ400" s="105"/>
      <c r="CK400" s="105"/>
      <c r="CL400" s="105"/>
      <c r="CM400" s="105"/>
      <c r="CN400" s="105"/>
      <c r="CO400" s="105"/>
      <c r="CP400" s="105"/>
      <c r="CQ400" s="105"/>
      <c r="CR400" s="105"/>
    </row>
    <row r="401" spans="1:96">
      <c r="A401" s="107"/>
      <c r="B401" s="107"/>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c r="AN401" s="105"/>
      <c r="AO401" s="105"/>
      <c r="AP401" s="105"/>
      <c r="AQ401" s="105"/>
      <c r="AR401" s="105"/>
      <c r="AS401" s="105"/>
      <c r="AT401" s="105"/>
      <c r="AU401" s="105"/>
      <c r="AV401" s="105"/>
      <c r="AW401" s="105"/>
      <c r="AX401" s="105"/>
      <c r="AY401" s="105"/>
      <c r="AZ401" s="105"/>
      <c r="BA401" s="105"/>
      <c r="BB401" s="105"/>
      <c r="BC401" s="105"/>
      <c r="BD401" s="105"/>
      <c r="BE401" s="105"/>
      <c r="BF401" s="105"/>
      <c r="BG401" s="105"/>
      <c r="BH401" s="105"/>
      <c r="BI401" s="106"/>
      <c r="BJ401" s="105"/>
      <c r="BK401" s="105"/>
      <c r="BL401" s="105"/>
      <c r="BM401" s="105"/>
      <c r="BN401" s="105"/>
      <c r="BO401" s="105"/>
      <c r="BP401" s="105"/>
      <c r="BQ401" s="105"/>
      <c r="BR401" s="105"/>
      <c r="BS401" s="105"/>
      <c r="BT401" s="105"/>
      <c r="BU401" s="105"/>
      <c r="BV401" s="105"/>
      <c r="BW401" s="105"/>
      <c r="BX401" s="105"/>
      <c r="BY401" s="105"/>
      <c r="BZ401" s="105"/>
      <c r="CA401" s="105"/>
      <c r="CB401" s="105"/>
      <c r="CC401" s="105"/>
      <c r="CD401" s="105"/>
      <c r="CE401" s="105"/>
      <c r="CF401" s="105"/>
      <c r="CG401" s="105"/>
      <c r="CH401" s="105"/>
      <c r="CI401" s="105"/>
      <c r="CJ401" s="105"/>
      <c r="CK401" s="105"/>
      <c r="CL401" s="105"/>
      <c r="CM401" s="105"/>
      <c r="CN401" s="105"/>
      <c r="CO401" s="105"/>
      <c r="CP401" s="105"/>
      <c r="CQ401" s="105"/>
      <c r="CR401" s="105"/>
    </row>
    <row r="402" spans="1:96">
      <c r="A402" s="107"/>
      <c r="B402" s="107"/>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c r="AN402" s="105"/>
      <c r="AO402" s="105"/>
      <c r="AP402" s="105"/>
      <c r="AQ402" s="105"/>
      <c r="AR402" s="105"/>
      <c r="AS402" s="105"/>
      <c r="AT402" s="105"/>
      <c r="AU402" s="105"/>
      <c r="AV402" s="105"/>
      <c r="AW402" s="105"/>
      <c r="AX402" s="105"/>
      <c r="AY402" s="105"/>
      <c r="AZ402" s="105"/>
      <c r="BA402" s="105"/>
      <c r="BB402" s="105"/>
      <c r="BC402" s="105"/>
      <c r="BD402" s="105"/>
      <c r="BE402" s="105"/>
      <c r="BF402" s="105"/>
      <c r="BG402" s="105"/>
      <c r="BH402" s="105"/>
      <c r="BI402" s="106"/>
      <c r="BJ402" s="105"/>
      <c r="BK402" s="105"/>
      <c r="BL402" s="105"/>
      <c r="BM402" s="105"/>
      <c r="BN402" s="105"/>
      <c r="BO402" s="105"/>
      <c r="BP402" s="105"/>
      <c r="BQ402" s="105"/>
      <c r="BR402" s="105"/>
      <c r="BS402" s="105"/>
      <c r="BT402" s="105"/>
      <c r="BU402" s="105"/>
      <c r="BV402" s="105"/>
      <c r="BW402" s="105"/>
      <c r="BX402" s="105"/>
      <c r="BY402" s="105"/>
      <c r="BZ402" s="105"/>
      <c r="CA402" s="105"/>
      <c r="CB402" s="105"/>
      <c r="CC402" s="105"/>
      <c r="CD402" s="105"/>
      <c r="CE402" s="105"/>
      <c r="CF402" s="105"/>
      <c r="CG402" s="105"/>
      <c r="CH402" s="105"/>
      <c r="CI402" s="105"/>
      <c r="CJ402" s="105"/>
      <c r="CK402" s="105"/>
      <c r="CL402" s="105"/>
      <c r="CM402" s="105"/>
      <c r="CN402" s="105"/>
      <c r="CO402" s="105"/>
      <c r="CP402" s="105"/>
      <c r="CQ402" s="105"/>
      <c r="CR402" s="105"/>
    </row>
    <row r="403" spans="1:96">
      <c r="A403" s="107"/>
      <c r="B403" s="107"/>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c r="AN403" s="105"/>
      <c r="AO403" s="105"/>
      <c r="AP403" s="105"/>
      <c r="AQ403" s="105"/>
      <c r="AR403" s="105"/>
      <c r="AS403" s="105"/>
      <c r="AT403" s="105"/>
      <c r="AU403" s="105"/>
      <c r="AV403" s="105"/>
      <c r="AW403" s="105"/>
      <c r="AX403" s="105"/>
      <c r="AY403" s="105"/>
      <c r="AZ403" s="105"/>
      <c r="BA403" s="105"/>
      <c r="BB403" s="105"/>
      <c r="BC403" s="105"/>
      <c r="BD403" s="105"/>
      <c r="BE403" s="105"/>
      <c r="BF403" s="105"/>
      <c r="BG403" s="105"/>
      <c r="BH403" s="105"/>
      <c r="BI403" s="106"/>
      <c r="BJ403" s="105"/>
      <c r="BK403" s="105"/>
      <c r="BL403" s="105"/>
      <c r="BM403" s="105"/>
      <c r="BN403" s="105"/>
      <c r="BO403" s="105"/>
      <c r="BP403" s="105"/>
      <c r="BQ403" s="105"/>
      <c r="BR403" s="105"/>
      <c r="BS403" s="105"/>
      <c r="BT403" s="105"/>
      <c r="BU403" s="105"/>
      <c r="BV403" s="105"/>
      <c r="BW403" s="105"/>
      <c r="BX403" s="105"/>
      <c r="BY403" s="105"/>
      <c r="BZ403" s="105"/>
      <c r="CA403" s="105"/>
      <c r="CB403" s="105"/>
      <c r="CC403" s="105"/>
      <c r="CD403" s="105"/>
      <c r="CE403" s="105"/>
      <c r="CF403" s="105"/>
      <c r="CG403" s="105"/>
      <c r="CH403" s="105"/>
      <c r="CI403" s="105"/>
      <c r="CJ403" s="105"/>
      <c r="CK403" s="105"/>
      <c r="CL403" s="105"/>
      <c r="CM403" s="105"/>
      <c r="CN403" s="105"/>
      <c r="CO403" s="105"/>
      <c r="CP403" s="105"/>
      <c r="CQ403" s="105"/>
      <c r="CR403" s="105"/>
    </row>
    <row r="404" spans="1:96">
      <c r="A404" s="107"/>
      <c r="B404" s="107"/>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c r="AN404" s="105"/>
      <c r="AO404" s="105"/>
      <c r="AP404" s="105"/>
      <c r="AQ404" s="105"/>
      <c r="AR404" s="105"/>
      <c r="AS404" s="105"/>
      <c r="AT404" s="105"/>
      <c r="AU404" s="105"/>
      <c r="AV404" s="105"/>
      <c r="AW404" s="105"/>
      <c r="AX404" s="105"/>
      <c r="AY404" s="105"/>
      <c r="AZ404" s="105"/>
      <c r="BA404" s="105"/>
      <c r="BB404" s="105"/>
      <c r="BC404" s="105"/>
      <c r="BD404" s="105"/>
      <c r="BE404" s="105"/>
      <c r="BF404" s="105"/>
      <c r="BG404" s="105"/>
      <c r="BH404" s="105"/>
      <c r="BI404" s="106"/>
      <c r="BJ404" s="105"/>
      <c r="BK404" s="105"/>
      <c r="BL404" s="105"/>
      <c r="BM404" s="105"/>
      <c r="BN404" s="105"/>
      <c r="BO404" s="105"/>
      <c r="BP404" s="105"/>
      <c r="BQ404" s="105"/>
      <c r="BR404" s="105"/>
      <c r="BS404" s="105"/>
      <c r="BT404" s="105"/>
      <c r="BU404" s="105"/>
      <c r="BV404" s="105"/>
      <c r="BW404" s="105"/>
      <c r="BX404" s="105"/>
      <c r="BY404" s="105"/>
      <c r="BZ404" s="105"/>
      <c r="CA404" s="105"/>
      <c r="CB404" s="105"/>
      <c r="CC404" s="105"/>
      <c r="CD404" s="105"/>
      <c r="CE404" s="105"/>
      <c r="CF404" s="105"/>
      <c r="CG404" s="105"/>
      <c r="CH404" s="105"/>
      <c r="CI404" s="105"/>
      <c r="CJ404" s="105"/>
      <c r="CK404" s="105"/>
      <c r="CL404" s="105"/>
      <c r="CM404" s="105"/>
      <c r="CN404" s="105"/>
      <c r="CO404" s="105"/>
      <c r="CP404" s="105"/>
      <c r="CQ404" s="105"/>
      <c r="CR404" s="105"/>
    </row>
    <row r="405" spans="1:96">
      <c r="A405" s="107"/>
      <c r="B405" s="107"/>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c r="AN405" s="105"/>
      <c r="AO405" s="105"/>
      <c r="AP405" s="105"/>
      <c r="AQ405" s="105"/>
      <c r="AR405" s="105"/>
      <c r="AS405" s="105"/>
      <c r="AT405" s="105"/>
      <c r="AU405" s="105"/>
      <c r="AV405" s="105"/>
      <c r="AW405" s="105"/>
      <c r="AX405" s="105"/>
      <c r="AY405" s="105"/>
      <c r="AZ405" s="105"/>
      <c r="BA405" s="105"/>
      <c r="BB405" s="105"/>
      <c r="BC405" s="105"/>
      <c r="BD405" s="105"/>
      <c r="BE405" s="105"/>
      <c r="BF405" s="105"/>
      <c r="BG405" s="105"/>
      <c r="BH405" s="105"/>
      <c r="BI405" s="106"/>
      <c r="BJ405" s="105"/>
      <c r="BK405" s="105"/>
      <c r="BL405" s="105"/>
      <c r="BM405" s="105"/>
      <c r="BN405" s="105"/>
      <c r="BO405" s="105"/>
      <c r="BP405" s="105"/>
      <c r="BQ405" s="105"/>
      <c r="BR405" s="105"/>
      <c r="BS405" s="105"/>
      <c r="BT405" s="105"/>
      <c r="BU405" s="105"/>
      <c r="BV405" s="105"/>
      <c r="BW405" s="105"/>
      <c r="BX405" s="105"/>
      <c r="BY405" s="105"/>
      <c r="BZ405" s="105"/>
      <c r="CA405" s="105"/>
      <c r="CB405" s="105"/>
      <c r="CC405" s="105"/>
      <c r="CD405" s="105"/>
      <c r="CE405" s="105"/>
      <c r="CF405" s="105"/>
      <c r="CG405" s="105"/>
      <c r="CH405" s="105"/>
      <c r="CI405" s="105"/>
      <c r="CJ405" s="105"/>
      <c r="CK405" s="105"/>
      <c r="CL405" s="105"/>
      <c r="CM405" s="105"/>
      <c r="CN405" s="105"/>
      <c r="CO405" s="105"/>
      <c r="CP405" s="105"/>
      <c r="CQ405" s="105"/>
      <c r="CR405" s="105"/>
    </row>
    <row r="406" spans="1:96">
      <c r="A406" s="107"/>
      <c r="B406" s="107"/>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c r="AN406" s="105"/>
      <c r="AO406" s="105"/>
      <c r="AP406" s="105"/>
      <c r="AQ406" s="105"/>
      <c r="AR406" s="105"/>
      <c r="AS406" s="105"/>
      <c r="AT406" s="105"/>
      <c r="AU406" s="105"/>
      <c r="AV406" s="105"/>
      <c r="AW406" s="105"/>
      <c r="AX406" s="105"/>
      <c r="AY406" s="105"/>
      <c r="AZ406" s="105"/>
      <c r="BA406" s="105"/>
      <c r="BB406" s="105"/>
      <c r="BC406" s="105"/>
      <c r="BD406" s="105"/>
      <c r="BE406" s="105"/>
      <c r="BF406" s="105"/>
      <c r="BG406" s="105"/>
      <c r="BH406" s="105"/>
      <c r="BI406" s="106"/>
      <c r="BJ406" s="105"/>
      <c r="BK406" s="105"/>
      <c r="BL406" s="105"/>
      <c r="BM406" s="105"/>
      <c r="BN406" s="105"/>
      <c r="BO406" s="105"/>
      <c r="BP406" s="105"/>
      <c r="BQ406" s="105"/>
      <c r="BR406" s="105"/>
      <c r="BS406" s="105"/>
      <c r="BT406" s="105"/>
      <c r="BU406" s="105"/>
      <c r="BV406" s="105"/>
      <c r="BW406" s="105"/>
      <c r="BX406" s="105"/>
      <c r="BY406" s="105"/>
      <c r="BZ406" s="105"/>
      <c r="CA406" s="105"/>
      <c r="CB406" s="105"/>
      <c r="CC406" s="105"/>
      <c r="CD406" s="105"/>
      <c r="CE406" s="105"/>
      <c r="CF406" s="105"/>
      <c r="CG406" s="105"/>
      <c r="CH406" s="105"/>
      <c r="CI406" s="105"/>
      <c r="CJ406" s="105"/>
      <c r="CK406" s="105"/>
      <c r="CL406" s="105"/>
      <c r="CM406" s="105"/>
      <c r="CN406" s="105"/>
      <c r="CO406" s="105"/>
      <c r="CP406" s="105"/>
      <c r="CQ406" s="105"/>
      <c r="CR406" s="105"/>
    </row>
    <row r="407" spans="1:96">
      <c r="A407" s="107"/>
      <c r="B407" s="107"/>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c r="AN407" s="105"/>
      <c r="AO407" s="105"/>
      <c r="AP407" s="105"/>
      <c r="AQ407" s="105"/>
      <c r="AR407" s="105"/>
      <c r="AS407" s="105"/>
      <c r="AT407" s="105"/>
      <c r="AU407" s="105"/>
      <c r="AV407" s="105"/>
      <c r="AW407" s="105"/>
      <c r="AX407" s="105"/>
      <c r="AY407" s="105"/>
      <c r="AZ407" s="105"/>
      <c r="BA407" s="105"/>
      <c r="BB407" s="105"/>
      <c r="BC407" s="105"/>
      <c r="BD407" s="105"/>
      <c r="BE407" s="105"/>
      <c r="BF407" s="105"/>
      <c r="BG407" s="105"/>
      <c r="BH407" s="105"/>
      <c r="BI407" s="106"/>
      <c r="BJ407" s="105"/>
      <c r="BK407" s="105"/>
      <c r="BL407" s="105"/>
      <c r="BM407" s="105"/>
      <c r="BN407" s="105"/>
      <c r="BO407" s="105"/>
      <c r="BP407" s="105"/>
      <c r="BQ407" s="105"/>
      <c r="BR407" s="105"/>
      <c r="BS407" s="105"/>
      <c r="BT407" s="105"/>
      <c r="BU407" s="105"/>
      <c r="BV407" s="105"/>
      <c r="BW407" s="105"/>
      <c r="BX407" s="105"/>
      <c r="BY407" s="105"/>
      <c r="BZ407" s="105"/>
      <c r="CA407" s="105"/>
      <c r="CB407" s="105"/>
      <c r="CC407" s="105"/>
      <c r="CD407" s="105"/>
      <c r="CE407" s="105"/>
      <c r="CF407" s="105"/>
      <c r="CG407" s="105"/>
      <c r="CH407" s="105"/>
      <c r="CI407" s="105"/>
      <c r="CJ407" s="105"/>
      <c r="CK407" s="105"/>
      <c r="CL407" s="105"/>
      <c r="CM407" s="105"/>
      <c r="CN407" s="105"/>
      <c r="CO407" s="105"/>
      <c r="CP407" s="105"/>
      <c r="CQ407" s="105"/>
      <c r="CR407" s="105"/>
    </row>
    <row r="408" spans="1:96">
      <c r="A408" s="107"/>
      <c r="B408" s="107"/>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c r="AN408" s="105"/>
      <c r="AO408" s="105"/>
      <c r="AP408" s="105"/>
      <c r="AQ408" s="105"/>
      <c r="AR408" s="105"/>
      <c r="AS408" s="105"/>
      <c r="AT408" s="105"/>
      <c r="AU408" s="105"/>
      <c r="AV408" s="105"/>
      <c r="AW408" s="105"/>
      <c r="AX408" s="105"/>
      <c r="AY408" s="105"/>
      <c r="AZ408" s="105"/>
      <c r="BA408" s="105"/>
      <c r="BB408" s="105"/>
      <c r="BC408" s="105"/>
      <c r="BD408" s="105"/>
      <c r="BE408" s="105"/>
      <c r="BF408" s="105"/>
      <c r="BG408" s="105"/>
      <c r="BH408" s="105"/>
      <c r="BI408" s="106"/>
      <c r="BJ408" s="105"/>
      <c r="BK408" s="105"/>
      <c r="BL408" s="105"/>
      <c r="BM408" s="105"/>
      <c r="BN408" s="105"/>
      <c r="BO408" s="105"/>
      <c r="BP408" s="105"/>
      <c r="BQ408" s="105"/>
      <c r="BR408" s="105"/>
      <c r="BS408" s="105"/>
      <c r="BT408" s="105"/>
      <c r="BU408" s="105"/>
      <c r="BV408" s="105"/>
      <c r="BW408" s="105"/>
      <c r="BX408" s="105"/>
      <c r="BY408" s="105"/>
      <c r="BZ408" s="105"/>
      <c r="CA408" s="105"/>
      <c r="CB408" s="105"/>
      <c r="CC408" s="105"/>
      <c r="CD408" s="105"/>
      <c r="CE408" s="105"/>
      <c r="CF408" s="105"/>
      <c r="CG408" s="105"/>
      <c r="CH408" s="105"/>
      <c r="CI408" s="105"/>
      <c r="CJ408" s="105"/>
      <c r="CK408" s="105"/>
      <c r="CL408" s="105"/>
      <c r="CM408" s="105"/>
      <c r="CN408" s="105"/>
      <c r="CO408" s="105"/>
      <c r="CP408" s="105"/>
      <c r="CQ408" s="105"/>
      <c r="CR408" s="105"/>
    </row>
    <row r="409" spans="1:96">
      <c r="A409" s="107"/>
      <c r="B409" s="107"/>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c r="AN409" s="105"/>
      <c r="AO409" s="105"/>
      <c r="AP409" s="105"/>
      <c r="AQ409" s="105"/>
      <c r="AR409" s="105"/>
      <c r="AS409" s="105"/>
      <c r="AT409" s="105"/>
      <c r="AU409" s="105"/>
      <c r="AV409" s="105"/>
      <c r="AW409" s="105"/>
      <c r="AX409" s="105"/>
      <c r="AY409" s="105"/>
      <c r="AZ409" s="105"/>
      <c r="BA409" s="105"/>
      <c r="BB409" s="105"/>
      <c r="BC409" s="105"/>
      <c r="BD409" s="105"/>
      <c r="BE409" s="105"/>
      <c r="BF409" s="105"/>
      <c r="BG409" s="105"/>
      <c r="BH409" s="105"/>
      <c r="BI409" s="106"/>
      <c r="BJ409" s="105"/>
      <c r="BK409" s="105"/>
      <c r="BL409" s="105"/>
      <c r="BM409" s="105"/>
      <c r="BN409" s="105"/>
      <c r="BO409" s="105"/>
      <c r="BP409" s="105"/>
      <c r="BQ409" s="105"/>
      <c r="BR409" s="105"/>
      <c r="BS409" s="105"/>
      <c r="BT409" s="105"/>
      <c r="BU409" s="105"/>
      <c r="BV409" s="105"/>
      <c r="BW409" s="105"/>
      <c r="BX409" s="105"/>
      <c r="BY409" s="105"/>
      <c r="BZ409" s="105"/>
      <c r="CA409" s="105"/>
      <c r="CB409" s="105"/>
      <c r="CC409" s="105"/>
      <c r="CD409" s="105"/>
      <c r="CE409" s="105"/>
      <c r="CF409" s="105"/>
      <c r="CG409" s="105"/>
      <c r="CH409" s="105"/>
      <c r="CI409" s="105"/>
      <c r="CJ409" s="105"/>
      <c r="CK409" s="105"/>
      <c r="CL409" s="105"/>
      <c r="CM409" s="105"/>
      <c r="CN409" s="105"/>
      <c r="CO409" s="105"/>
      <c r="CP409" s="105"/>
      <c r="CQ409" s="105"/>
      <c r="CR409" s="105"/>
    </row>
    <row r="410" spans="1:96">
      <c r="A410" s="107"/>
      <c r="B410" s="107"/>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c r="AN410" s="105"/>
      <c r="AO410" s="105"/>
      <c r="AP410" s="105"/>
      <c r="AQ410" s="105"/>
      <c r="AR410" s="105"/>
      <c r="AS410" s="105"/>
      <c r="AT410" s="105"/>
      <c r="AU410" s="105"/>
      <c r="AV410" s="105"/>
      <c r="AW410" s="105"/>
      <c r="AX410" s="105"/>
      <c r="AY410" s="105"/>
      <c r="AZ410" s="105"/>
      <c r="BA410" s="105"/>
      <c r="BB410" s="105"/>
      <c r="BC410" s="105"/>
      <c r="BD410" s="105"/>
      <c r="BE410" s="105"/>
      <c r="BF410" s="105"/>
      <c r="BG410" s="105"/>
      <c r="BH410" s="105"/>
      <c r="BI410" s="106"/>
      <c r="BJ410" s="105"/>
      <c r="BK410" s="105"/>
      <c r="BL410" s="105"/>
      <c r="BM410" s="105"/>
      <c r="BN410" s="105"/>
      <c r="BO410" s="105"/>
      <c r="BP410" s="105"/>
      <c r="BQ410" s="105"/>
      <c r="BR410" s="105"/>
      <c r="BS410" s="105"/>
      <c r="BT410" s="105"/>
      <c r="BU410" s="105"/>
      <c r="BV410" s="105"/>
      <c r="BW410" s="105"/>
      <c r="BX410" s="105"/>
      <c r="BY410" s="105"/>
      <c r="BZ410" s="105"/>
      <c r="CA410" s="105"/>
      <c r="CB410" s="105"/>
      <c r="CC410" s="105"/>
      <c r="CD410" s="105"/>
      <c r="CE410" s="105"/>
      <c r="CF410" s="105"/>
      <c r="CG410" s="105"/>
      <c r="CH410" s="105"/>
      <c r="CI410" s="105"/>
      <c r="CJ410" s="105"/>
      <c r="CK410" s="105"/>
      <c r="CL410" s="105"/>
      <c r="CM410" s="105"/>
      <c r="CN410" s="105"/>
      <c r="CO410" s="105"/>
      <c r="CP410" s="105"/>
      <c r="CQ410" s="105"/>
      <c r="CR410" s="105"/>
    </row>
    <row r="411" spans="1:96">
      <c r="A411" s="107"/>
      <c r="B411" s="107"/>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c r="AN411" s="105"/>
      <c r="AO411" s="105"/>
      <c r="AP411" s="105"/>
      <c r="AQ411" s="105"/>
      <c r="AR411" s="105"/>
      <c r="AS411" s="105"/>
      <c r="AT411" s="105"/>
      <c r="AU411" s="105"/>
      <c r="AV411" s="105"/>
      <c r="AW411" s="105"/>
      <c r="AX411" s="105"/>
      <c r="AY411" s="105"/>
      <c r="AZ411" s="105"/>
      <c r="BA411" s="105"/>
      <c r="BB411" s="105"/>
      <c r="BC411" s="105"/>
      <c r="BD411" s="105"/>
      <c r="BE411" s="105"/>
      <c r="BF411" s="105"/>
      <c r="BG411" s="105"/>
      <c r="BH411" s="105"/>
      <c r="BI411" s="106"/>
      <c r="BJ411" s="105"/>
      <c r="BK411" s="105"/>
      <c r="BL411" s="105"/>
      <c r="BM411" s="105"/>
      <c r="BN411" s="105"/>
      <c r="BO411" s="105"/>
      <c r="BP411" s="105"/>
      <c r="BQ411" s="105"/>
      <c r="BR411" s="105"/>
      <c r="BS411" s="105"/>
      <c r="BT411" s="105"/>
      <c r="BU411" s="105"/>
      <c r="BV411" s="105"/>
      <c r="BW411" s="105"/>
      <c r="BX411" s="105"/>
      <c r="BY411" s="105"/>
      <c r="BZ411" s="105"/>
      <c r="CA411" s="105"/>
      <c r="CB411" s="105"/>
      <c r="CC411" s="105"/>
      <c r="CD411" s="105"/>
      <c r="CE411" s="105"/>
      <c r="CF411" s="105"/>
      <c r="CG411" s="105"/>
      <c r="CH411" s="105"/>
      <c r="CI411" s="105"/>
      <c r="CJ411" s="105"/>
      <c r="CK411" s="105"/>
      <c r="CL411" s="105"/>
      <c r="CM411" s="105"/>
      <c r="CN411" s="105"/>
      <c r="CO411" s="105"/>
      <c r="CP411" s="105"/>
      <c r="CQ411" s="105"/>
      <c r="CR411" s="105"/>
    </row>
    <row r="412" spans="1:96">
      <c r="A412" s="107"/>
      <c r="B412" s="107"/>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c r="AN412" s="105"/>
      <c r="AO412" s="105"/>
      <c r="AP412" s="105"/>
      <c r="AQ412" s="105"/>
      <c r="AR412" s="105"/>
      <c r="AS412" s="105"/>
      <c r="AT412" s="105"/>
      <c r="AU412" s="105"/>
      <c r="AV412" s="105"/>
      <c r="AW412" s="105"/>
      <c r="AX412" s="105"/>
      <c r="AY412" s="105"/>
      <c r="AZ412" s="105"/>
      <c r="BA412" s="105"/>
      <c r="BB412" s="105"/>
      <c r="BC412" s="105"/>
      <c r="BD412" s="105"/>
      <c r="BE412" s="105"/>
      <c r="BF412" s="105"/>
      <c r="BG412" s="105"/>
      <c r="BH412" s="105"/>
      <c r="BI412" s="106"/>
      <c r="BJ412" s="105"/>
      <c r="BK412" s="105"/>
      <c r="BL412" s="105"/>
      <c r="BM412" s="105"/>
      <c r="BN412" s="105"/>
      <c r="BO412" s="105"/>
      <c r="BP412" s="105"/>
      <c r="BQ412" s="105"/>
      <c r="BR412" s="105"/>
      <c r="BS412" s="105"/>
      <c r="BT412" s="105"/>
      <c r="BU412" s="105"/>
      <c r="BV412" s="105"/>
      <c r="BW412" s="105"/>
      <c r="BX412" s="105"/>
      <c r="BY412" s="105"/>
      <c r="BZ412" s="105"/>
      <c r="CA412" s="105"/>
      <c r="CB412" s="105"/>
      <c r="CC412" s="105"/>
      <c r="CD412" s="105"/>
      <c r="CE412" s="105"/>
      <c r="CF412" s="105"/>
      <c r="CG412" s="105"/>
      <c r="CH412" s="105"/>
      <c r="CI412" s="105"/>
      <c r="CJ412" s="105"/>
      <c r="CK412" s="105"/>
      <c r="CL412" s="105"/>
      <c r="CM412" s="105"/>
      <c r="CN412" s="105"/>
      <c r="CO412" s="105"/>
      <c r="CP412" s="105"/>
      <c r="CQ412" s="105"/>
      <c r="CR412" s="105"/>
    </row>
    <row r="413" spans="1:96">
      <c r="A413" s="107"/>
      <c r="B413" s="107"/>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c r="AN413" s="105"/>
      <c r="AO413" s="105"/>
      <c r="AP413" s="105"/>
      <c r="AQ413" s="105"/>
      <c r="AR413" s="105"/>
      <c r="AS413" s="105"/>
      <c r="AT413" s="105"/>
      <c r="AU413" s="105"/>
      <c r="AV413" s="105"/>
      <c r="AW413" s="105"/>
      <c r="AX413" s="105"/>
      <c r="AY413" s="105"/>
      <c r="AZ413" s="105"/>
      <c r="BA413" s="105"/>
      <c r="BB413" s="105"/>
      <c r="BC413" s="105"/>
      <c r="BD413" s="105"/>
      <c r="BE413" s="105"/>
      <c r="BF413" s="105"/>
      <c r="BG413" s="105"/>
      <c r="BH413" s="105"/>
      <c r="BI413" s="106"/>
      <c r="BJ413" s="105"/>
      <c r="BK413" s="105"/>
      <c r="BL413" s="105"/>
      <c r="BM413" s="105"/>
      <c r="BN413" s="105"/>
      <c r="BO413" s="105"/>
      <c r="BP413" s="105"/>
      <c r="BQ413" s="105"/>
      <c r="BR413" s="105"/>
      <c r="BS413" s="105"/>
      <c r="BT413" s="105"/>
      <c r="BU413" s="105"/>
      <c r="BV413" s="105"/>
      <c r="BW413" s="105"/>
      <c r="BX413" s="105"/>
      <c r="BY413" s="105"/>
      <c r="BZ413" s="105"/>
      <c r="CA413" s="105"/>
      <c r="CB413" s="105"/>
      <c r="CC413" s="105"/>
      <c r="CD413" s="105"/>
      <c r="CE413" s="105"/>
      <c r="CF413" s="105"/>
      <c r="CG413" s="105"/>
      <c r="CH413" s="105"/>
      <c r="CI413" s="105"/>
      <c r="CJ413" s="105"/>
      <c r="CK413" s="105"/>
      <c r="CL413" s="105"/>
      <c r="CM413" s="105"/>
      <c r="CN413" s="105"/>
      <c r="CO413" s="105"/>
      <c r="CP413" s="105"/>
      <c r="CQ413" s="105"/>
      <c r="CR413" s="105"/>
    </row>
    <row r="414" spans="1:96">
      <c r="A414" s="107"/>
      <c r="B414" s="107"/>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c r="AN414" s="105"/>
      <c r="AO414" s="105"/>
      <c r="AP414" s="105"/>
      <c r="AQ414" s="105"/>
      <c r="AR414" s="105"/>
      <c r="AS414" s="105"/>
      <c r="AT414" s="105"/>
      <c r="AU414" s="105"/>
      <c r="AV414" s="105"/>
      <c r="AW414" s="105"/>
      <c r="AX414" s="105"/>
      <c r="AY414" s="105"/>
      <c r="AZ414" s="105"/>
      <c r="BA414" s="105"/>
      <c r="BB414" s="105"/>
      <c r="BC414" s="105"/>
      <c r="BD414" s="105"/>
      <c r="BE414" s="105"/>
      <c r="BF414" s="105"/>
      <c r="BG414" s="105"/>
      <c r="BH414" s="105"/>
      <c r="BI414" s="106"/>
      <c r="BJ414" s="105"/>
      <c r="BK414" s="105"/>
      <c r="BL414" s="105"/>
      <c r="BM414" s="105"/>
      <c r="BN414" s="105"/>
      <c r="BO414" s="105"/>
      <c r="BP414" s="105"/>
      <c r="BQ414" s="105"/>
      <c r="BR414" s="105"/>
      <c r="BS414" s="105"/>
      <c r="BT414" s="105"/>
      <c r="BU414" s="105"/>
      <c r="BV414" s="105"/>
      <c r="BW414" s="105"/>
      <c r="BX414" s="105"/>
      <c r="BY414" s="105"/>
      <c r="BZ414" s="105"/>
      <c r="CA414" s="105"/>
      <c r="CB414" s="105"/>
      <c r="CC414" s="105"/>
      <c r="CD414" s="105"/>
      <c r="CE414" s="105"/>
      <c r="CF414" s="105"/>
      <c r="CG414" s="105"/>
      <c r="CH414" s="105"/>
      <c r="CI414" s="105"/>
      <c r="CJ414" s="105"/>
      <c r="CK414" s="105"/>
      <c r="CL414" s="105"/>
      <c r="CM414" s="105"/>
      <c r="CN414" s="105"/>
      <c r="CO414" s="105"/>
      <c r="CP414" s="105"/>
      <c r="CQ414" s="105"/>
      <c r="CR414" s="105"/>
    </row>
    <row r="415" spans="1:96">
      <c r="A415" s="107"/>
      <c r="B415" s="107"/>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c r="AN415" s="105"/>
      <c r="AO415" s="105"/>
      <c r="AP415" s="105"/>
      <c r="AQ415" s="105"/>
      <c r="AR415" s="105"/>
      <c r="AS415" s="105"/>
      <c r="AT415" s="105"/>
      <c r="AU415" s="105"/>
      <c r="AV415" s="105"/>
      <c r="AW415" s="105"/>
      <c r="AX415" s="105"/>
      <c r="AY415" s="105"/>
      <c r="AZ415" s="105"/>
      <c r="BA415" s="105"/>
      <c r="BB415" s="105"/>
      <c r="BC415" s="105"/>
      <c r="BD415" s="105"/>
      <c r="BE415" s="105"/>
      <c r="BF415" s="105"/>
      <c r="BG415" s="105"/>
      <c r="BH415" s="105"/>
      <c r="BI415" s="106"/>
      <c r="BJ415" s="105"/>
      <c r="BK415" s="105"/>
      <c r="BL415" s="105"/>
      <c r="BM415" s="105"/>
      <c r="BN415" s="105"/>
      <c r="BO415" s="105"/>
      <c r="BP415" s="105"/>
      <c r="BQ415" s="105"/>
      <c r="BR415" s="105"/>
      <c r="BS415" s="105"/>
      <c r="BT415" s="105"/>
      <c r="BU415" s="105"/>
      <c r="BV415" s="105"/>
      <c r="BW415" s="105"/>
      <c r="BX415" s="105"/>
      <c r="BY415" s="105"/>
      <c r="BZ415" s="105"/>
      <c r="CA415" s="105"/>
      <c r="CB415" s="105"/>
      <c r="CC415" s="105"/>
      <c r="CD415" s="105"/>
      <c r="CE415" s="105"/>
      <c r="CF415" s="105"/>
      <c r="CG415" s="105"/>
      <c r="CH415" s="105"/>
      <c r="CI415" s="105"/>
      <c r="CJ415" s="105"/>
      <c r="CK415" s="105"/>
      <c r="CL415" s="105"/>
      <c r="CM415" s="105"/>
      <c r="CN415" s="105"/>
      <c r="CO415" s="105"/>
      <c r="CP415" s="105"/>
      <c r="CQ415" s="105"/>
      <c r="CR415" s="105"/>
    </row>
    <row r="416" spans="1:96">
      <c r="A416" s="107"/>
      <c r="B416" s="107"/>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c r="AN416" s="105"/>
      <c r="AO416" s="105"/>
      <c r="AP416" s="105"/>
      <c r="AQ416" s="105"/>
      <c r="AR416" s="105"/>
      <c r="AS416" s="105"/>
      <c r="AT416" s="105"/>
      <c r="AU416" s="105"/>
      <c r="AV416" s="105"/>
      <c r="AW416" s="105"/>
      <c r="AX416" s="105"/>
      <c r="AY416" s="105"/>
      <c r="AZ416" s="105"/>
      <c r="BA416" s="105"/>
      <c r="BB416" s="105"/>
      <c r="BC416" s="105"/>
      <c r="BD416" s="105"/>
      <c r="BE416" s="105"/>
      <c r="BF416" s="105"/>
      <c r="BG416" s="105"/>
      <c r="BH416" s="105"/>
      <c r="BI416" s="106"/>
      <c r="BJ416" s="105"/>
      <c r="BK416" s="105"/>
      <c r="BL416" s="105"/>
      <c r="BM416" s="105"/>
      <c r="BN416" s="105"/>
      <c r="BO416" s="105"/>
      <c r="BP416" s="105"/>
      <c r="BQ416" s="105"/>
      <c r="BR416" s="105"/>
      <c r="BS416" s="105"/>
      <c r="BT416" s="105"/>
      <c r="BU416" s="105"/>
      <c r="BV416" s="105"/>
      <c r="BW416" s="105"/>
      <c r="BX416" s="105"/>
      <c r="BY416" s="105"/>
      <c r="BZ416" s="105"/>
      <c r="CA416" s="105"/>
      <c r="CB416" s="105"/>
      <c r="CC416" s="105"/>
      <c r="CD416" s="105"/>
      <c r="CE416" s="105"/>
      <c r="CF416" s="105"/>
      <c r="CG416" s="105"/>
      <c r="CH416" s="105"/>
      <c r="CI416" s="105"/>
      <c r="CJ416" s="105"/>
      <c r="CK416" s="105"/>
      <c r="CL416" s="105"/>
      <c r="CM416" s="105"/>
      <c r="CN416" s="105"/>
      <c r="CO416" s="105"/>
      <c r="CP416" s="105"/>
      <c r="CQ416" s="105"/>
      <c r="CR416" s="105"/>
    </row>
    <row r="417" spans="1:96">
      <c r="A417" s="107"/>
      <c r="B417" s="107"/>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c r="AN417" s="105"/>
      <c r="AO417" s="105"/>
      <c r="AP417" s="105"/>
      <c r="AQ417" s="105"/>
      <c r="AR417" s="105"/>
      <c r="AS417" s="105"/>
      <c r="AT417" s="105"/>
      <c r="AU417" s="105"/>
      <c r="AV417" s="105"/>
      <c r="AW417" s="105"/>
      <c r="AX417" s="105"/>
      <c r="AY417" s="105"/>
      <c r="AZ417" s="105"/>
      <c r="BA417" s="105"/>
      <c r="BB417" s="105"/>
      <c r="BC417" s="105"/>
      <c r="BD417" s="105"/>
      <c r="BE417" s="105"/>
      <c r="BF417" s="105"/>
      <c r="BG417" s="105"/>
      <c r="BH417" s="105"/>
      <c r="BI417" s="106"/>
      <c r="BJ417" s="105"/>
      <c r="BK417" s="105"/>
      <c r="BL417" s="105"/>
      <c r="BM417" s="105"/>
      <c r="BN417" s="105"/>
      <c r="BO417" s="105"/>
      <c r="BP417" s="105"/>
      <c r="BQ417" s="105"/>
      <c r="BR417" s="105"/>
      <c r="BS417" s="105"/>
      <c r="BT417" s="105"/>
      <c r="BU417" s="105"/>
      <c r="BV417" s="105"/>
      <c r="BW417" s="105"/>
      <c r="BX417" s="105"/>
      <c r="BY417" s="105"/>
      <c r="BZ417" s="105"/>
      <c r="CA417" s="105"/>
      <c r="CB417" s="105"/>
      <c r="CC417" s="105"/>
      <c r="CD417" s="105"/>
      <c r="CE417" s="105"/>
      <c r="CF417" s="105"/>
      <c r="CG417" s="105"/>
      <c r="CH417" s="105"/>
      <c r="CI417" s="105"/>
      <c r="CJ417" s="105"/>
      <c r="CK417" s="105"/>
      <c r="CL417" s="105"/>
      <c r="CM417" s="105"/>
      <c r="CN417" s="105"/>
      <c r="CO417" s="105"/>
      <c r="CP417" s="105"/>
      <c r="CQ417" s="105"/>
      <c r="CR417" s="105"/>
    </row>
    <row r="418" spans="1:96">
      <c r="A418" s="107"/>
      <c r="B418" s="107"/>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c r="AN418" s="105"/>
      <c r="AO418" s="105"/>
      <c r="AP418" s="105"/>
      <c r="AQ418" s="105"/>
      <c r="AR418" s="105"/>
      <c r="AS418" s="105"/>
      <c r="AT418" s="105"/>
      <c r="AU418" s="105"/>
      <c r="AV418" s="105"/>
      <c r="AW418" s="105"/>
      <c r="AX418" s="105"/>
      <c r="AY418" s="105"/>
      <c r="AZ418" s="105"/>
      <c r="BA418" s="105"/>
      <c r="BB418" s="105"/>
      <c r="BC418" s="105"/>
      <c r="BD418" s="105"/>
      <c r="BE418" s="105"/>
      <c r="BF418" s="105"/>
      <c r="BG418" s="105"/>
      <c r="BH418" s="105"/>
      <c r="BI418" s="106"/>
      <c r="BJ418" s="105"/>
      <c r="BK418" s="105"/>
      <c r="BL418" s="105"/>
      <c r="BM418" s="105"/>
      <c r="BN418" s="105"/>
      <c r="BO418" s="105"/>
      <c r="BP418" s="105"/>
      <c r="BQ418" s="105"/>
      <c r="BR418" s="105"/>
      <c r="BS418" s="105"/>
      <c r="BT418" s="105"/>
      <c r="BU418" s="105"/>
      <c r="BV418" s="105"/>
      <c r="BW418" s="105"/>
      <c r="BX418" s="105"/>
      <c r="BY418" s="105"/>
      <c r="BZ418" s="105"/>
      <c r="CA418" s="105"/>
      <c r="CB418" s="105"/>
      <c r="CC418" s="105"/>
      <c r="CD418" s="105"/>
      <c r="CE418" s="105"/>
      <c r="CF418" s="105"/>
      <c r="CG418" s="105"/>
      <c r="CH418" s="105"/>
      <c r="CI418" s="105"/>
      <c r="CJ418" s="105"/>
      <c r="CK418" s="105"/>
      <c r="CL418" s="105"/>
      <c r="CM418" s="105"/>
      <c r="CN418" s="105"/>
      <c r="CO418" s="105"/>
      <c r="CP418" s="105"/>
      <c r="CQ418" s="105"/>
      <c r="CR418" s="105"/>
    </row>
    <row r="419" spans="1:96">
      <c r="A419" s="107"/>
      <c r="B419" s="107"/>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c r="AN419" s="105"/>
      <c r="AO419" s="105"/>
      <c r="AP419" s="105"/>
      <c r="AQ419" s="105"/>
      <c r="AR419" s="105"/>
      <c r="AS419" s="105"/>
      <c r="AT419" s="105"/>
      <c r="AU419" s="105"/>
      <c r="AV419" s="105"/>
      <c r="AW419" s="105"/>
      <c r="AX419" s="105"/>
      <c r="AY419" s="105"/>
      <c r="AZ419" s="105"/>
      <c r="BA419" s="105"/>
      <c r="BB419" s="105"/>
      <c r="BC419" s="105"/>
      <c r="BD419" s="105"/>
      <c r="BE419" s="105"/>
      <c r="BF419" s="105"/>
      <c r="BG419" s="105"/>
      <c r="BH419" s="105"/>
      <c r="BI419" s="106"/>
      <c r="BJ419" s="105"/>
      <c r="BK419" s="105"/>
      <c r="BL419" s="105"/>
      <c r="BM419" s="105"/>
      <c r="BN419" s="105"/>
      <c r="BO419" s="105"/>
      <c r="BP419" s="105"/>
      <c r="BQ419" s="105"/>
      <c r="BR419" s="105"/>
      <c r="BS419" s="105"/>
      <c r="BT419" s="105"/>
      <c r="BU419" s="105"/>
      <c r="BV419" s="105"/>
      <c r="BW419" s="105"/>
      <c r="BX419" s="105"/>
      <c r="BY419" s="105"/>
      <c r="BZ419" s="105"/>
      <c r="CA419" s="105"/>
      <c r="CB419" s="105"/>
      <c r="CC419" s="105"/>
      <c r="CD419" s="105"/>
      <c r="CE419" s="105"/>
      <c r="CF419" s="105"/>
      <c r="CG419" s="105"/>
      <c r="CH419" s="105"/>
      <c r="CI419" s="105"/>
      <c r="CJ419" s="105"/>
      <c r="CK419" s="105"/>
      <c r="CL419" s="105"/>
      <c r="CM419" s="105"/>
      <c r="CN419" s="105"/>
      <c r="CO419" s="105"/>
      <c r="CP419" s="105"/>
      <c r="CQ419" s="105"/>
      <c r="CR419" s="105"/>
    </row>
    <row r="420" spans="1:96">
      <c r="A420" s="107"/>
      <c r="B420" s="107"/>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c r="AN420" s="105"/>
      <c r="AO420" s="105"/>
      <c r="AP420" s="105"/>
      <c r="AQ420" s="105"/>
      <c r="AR420" s="105"/>
      <c r="AS420" s="105"/>
      <c r="AT420" s="105"/>
      <c r="AU420" s="105"/>
      <c r="AV420" s="105"/>
      <c r="AW420" s="105"/>
      <c r="AX420" s="105"/>
      <c r="AY420" s="105"/>
      <c r="AZ420" s="105"/>
      <c r="BA420" s="105"/>
      <c r="BB420" s="105"/>
      <c r="BC420" s="105"/>
      <c r="BD420" s="105"/>
      <c r="BE420" s="105"/>
      <c r="BF420" s="105"/>
      <c r="BG420" s="105"/>
      <c r="BH420" s="105"/>
      <c r="BI420" s="106"/>
      <c r="BJ420" s="105"/>
      <c r="BK420" s="105"/>
      <c r="BL420" s="105"/>
      <c r="BM420" s="105"/>
      <c r="BN420" s="105"/>
      <c r="BO420" s="105"/>
      <c r="BP420" s="105"/>
      <c r="BQ420" s="105"/>
      <c r="BR420" s="105"/>
      <c r="BS420" s="105"/>
      <c r="BT420" s="105"/>
      <c r="BU420" s="105"/>
      <c r="BV420" s="105"/>
      <c r="BW420" s="105"/>
      <c r="BX420" s="105"/>
      <c r="BY420" s="105"/>
      <c r="BZ420" s="105"/>
      <c r="CA420" s="105"/>
      <c r="CB420" s="105"/>
      <c r="CC420" s="105"/>
      <c r="CD420" s="105"/>
      <c r="CE420" s="105"/>
      <c r="CF420" s="105"/>
      <c r="CG420" s="105"/>
      <c r="CH420" s="105"/>
      <c r="CI420" s="105"/>
      <c r="CJ420" s="105"/>
      <c r="CK420" s="105"/>
      <c r="CL420" s="105"/>
      <c r="CM420" s="105"/>
      <c r="CN420" s="105"/>
      <c r="CO420" s="105"/>
      <c r="CP420" s="105"/>
      <c r="CQ420" s="105"/>
      <c r="CR420" s="105"/>
    </row>
    <row r="421" spans="1:96">
      <c r="A421" s="107"/>
      <c r="B421" s="107"/>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c r="AN421" s="105"/>
      <c r="AO421" s="105"/>
      <c r="AP421" s="105"/>
      <c r="AQ421" s="105"/>
      <c r="AR421" s="105"/>
      <c r="AS421" s="105"/>
      <c r="AT421" s="105"/>
      <c r="AU421" s="105"/>
      <c r="AV421" s="105"/>
      <c r="AW421" s="105"/>
      <c r="AX421" s="105"/>
      <c r="AY421" s="105"/>
      <c r="AZ421" s="105"/>
      <c r="BA421" s="105"/>
      <c r="BB421" s="105"/>
      <c r="BC421" s="105"/>
      <c r="BD421" s="105"/>
      <c r="BE421" s="105"/>
      <c r="BF421" s="105"/>
      <c r="BG421" s="105"/>
      <c r="BH421" s="105"/>
      <c r="BI421" s="106"/>
      <c r="BJ421" s="105"/>
      <c r="BK421" s="105"/>
      <c r="BL421" s="105"/>
      <c r="BM421" s="105"/>
      <c r="BN421" s="105"/>
      <c r="BO421" s="105"/>
      <c r="BP421" s="105"/>
      <c r="BQ421" s="105"/>
      <c r="BR421" s="105"/>
      <c r="BS421" s="105"/>
      <c r="BT421" s="105"/>
      <c r="BU421" s="105"/>
      <c r="BV421" s="105"/>
      <c r="BW421" s="105"/>
      <c r="BX421" s="105"/>
      <c r="BY421" s="105"/>
      <c r="BZ421" s="105"/>
      <c r="CA421" s="105"/>
      <c r="CB421" s="105"/>
      <c r="CC421" s="105"/>
      <c r="CD421" s="105"/>
      <c r="CE421" s="105"/>
      <c r="CF421" s="105"/>
      <c r="CG421" s="105"/>
      <c r="CH421" s="105"/>
      <c r="CI421" s="105"/>
      <c r="CJ421" s="105"/>
      <c r="CK421" s="105"/>
      <c r="CL421" s="105"/>
      <c r="CM421" s="105"/>
      <c r="CN421" s="105"/>
      <c r="CO421" s="105"/>
      <c r="CP421" s="105"/>
      <c r="CQ421" s="105"/>
      <c r="CR421" s="105"/>
    </row>
    <row r="422" spans="1:96">
      <c r="A422" s="107"/>
      <c r="B422" s="107"/>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c r="AN422" s="105"/>
      <c r="AO422" s="105"/>
      <c r="AP422" s="105"/>
      <c r="AQ422" s="105"/>
      <c r="AR422" s="105"/>
      <c r="AS422" s="105"/>
      <c r="AT422" s="105"/>
      <c r="AU422" s="105"/>
      <c r="AV422" s="105"/>
      <c r="AW422" s="105"/>
      <c r="AX422" s="105"/>
      <c r="AY422" s="105"/>
      <c r="AZ422" s="105"/>
      <c r="BA422" s="105"/>
      <c r="BB422" s="105"/>
      <c r="BC422" s="105"/>
      <c r="BD422" s="105"/>
      <c r="BE422" s="105"/>
      <c r="BF422" s="105"/>
      <c r="BG422" s="105"/>
      <c r="BH422" s="105"/>
      <c r="BI422" s="106"/>
      <c r="BJ422" s="105"/>
      <c r="BK422" s="105"/>
      <c r="BL422" s="105"/>
      <c r="BM422" s="105"/>
      <c r="BN422" s="105"/>
      <c r="BO422" s="105"/>
      <c r="BP422" s="105"/>
      <c r="BQ422" s="105"/>
      <c r="BR422" s="105"/>
      <c r="BS422" s="105"/>
      <c r="BT422" s="105"/>
      <c r="BU422" s="105"/>
      <c r="BV422" s="105"/>
      <c r="BW422" s="105"/>
      <c r="BX422" s="105"/>
      <c r="BY422" s="105"/>
      <c r="BZ422" s="105"/>
      <c r="CA422" s="105"/>
      <c r="CB422" s="105"/>
      <c r="CC422" s="105"/>
      <c r="CD422" s="105"/>
      <c r="CE422" s="105"/>
      <c r="CF422" s="105"/>
      <c r="CG422" s="105"/>
      <c r="CH422" s="105"/>
      <c r="CI422" s="105"/>
      <c r="CJ422" s="105"/>
      <c r="CK422" s="105"/>
      <c r="CL422" s="105"/>
      <c r="CM422" s="105"/>
      <c r="CN422" s="105"/>
      <c r="CO422" s="105"/>
      <c r="CP422" s="105"/>
      <c r="CQ422" s="105"/>
      <c r="CR422" s="105"/>
    </row>
    <row r="423" spans="1:96">
      <c r="A423" s="107"/>
      <c r="B423" s="107"/>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c r="AN423" s="105"/>
      <c r="AO423" s="105"/>
      <c r="AP423" s="105"/>
      <c r="AQ423" s="105"/>
      <c r="AR423" s="105"/>
      <c r="AS423" s="105"/>
      <c r="AT423" s="105"/>
      <c r="AU423" s="105"/>
      <c r="AV423" s="105"/>
      <c r="AW423" s="105"/>
      <c r="AX423" s="105"/>
      <c r="AY423" s="105"/>
      <c r="AZ423" s="105"/>
      <c r="BA423" s="105"/>
      <c r="BB423" s="105"/>
      <c r="BC423" s="105"/>
      <c r="BD423" s="105"/>
      <c r="BE423" s="105"/>
      <c r="BF423" s="105"/>
      <c r="BG423" s="105"/>
      <c r="BH423" s="105"/>
      <c r="BI423" s="106"/>
      <c r="BJ423" s="105"/>
      <c r="BK423" s="105"/>
      <c r="BL423" s="105"/>
      <c r="BM423" s="105"/>
      <c r="BN423" s="105"/>
      <c r="BO423" s="105"/>
      <c r="BP423" s="105"/>
      <c r="BQ423" s="105"/>
      <c r="BR423" s="105"/>
      <c r="BS423" s="105"/>
      <c r="BT423" s="105"/>
      <c r="BU423" s="105"/>
      <c r="BV423" s="105"/>
      <c r="BW423" s="105"/>
      <c r="BX423" s="105"/>
      <c r="BY423" s="105"/>
      <c r="BZ423" s="105"/>
      <c r="CA423" s="105"/>
      <c r="CB423" s="105"/>
      <c r="CC423" s="105"/>
      <c r="CD423" s="105"/>
      <c r="CE423" s="105"/>
      <c r="CF423" s="105"/>
      <c r="CG423" s="105"/>
      <c r="CH423" s="105"/>
      <c r="CI423" s="105"/>
      <c r="CJ423" s="105"/>
      <c r="CK423" s="105"/>
      <c r="CL423" s="105"/>
      <c r="CM423" s="105"/>
      <c r="CN423" s="105"/>
      <c r="CO423" s="105"/>
      <c r="CP423" s="105"/>
      <c r="CQ423" s="105"/>
      <c r="CR423" s="105"/>
    </row>
    <row r="424" spans="1:96">
      <c r="A424" s="107"/>
      <c r="B424" s="107"/>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c r="AN424" s="105"/>
      <c r="AO424" s="105"/>
      <c r="AP424" s="105"/>
      <c r="AQ424" s="105"/>
      <c r="AR424" s="105"/>
      <c r="AS424" s="105"/>
      <c r="AT424" s="105"/>
      <c r="AU424" s="105"/>
      <c r="AV424" s="105"/>
      <c r="AW424" s="105"/>
      <c r="AX424" s="105"/>
      <c r="AY424" s="105"/>
      <c r="AZ424" s="105"/>
      <c r="BA424" s="105"/>
      <c r="BB424" s="105"/>
      <c r="BC424" s="105"/>
      <c r="BD424" s="105"/>
      <c r="BE424" s="105"/>
      <c r="BF424" s="105"/>
      <c r="BG424" s="105"/>
      <c r="BH424" s="105"/>
      <c r="BI424" s="106"/>
      <c r="BJ424" s="105"/>
      <c r="BK424" s="105"/>
      <c r="BL424" s="105"/>
      <c r="BM424" s="105"/>
      <c r="BN424" s="105"/>
      <c r="BO424" s="105"/>
      <c r="BP424" s="105"/>
      <c r="BQ424" s="105"/>
      <c r="BR424" s="105"/>
      <c r="BS424" s="105"/>
      <c r="BT424" s="105"/>
      <c r="BU424" s="105"/>
      <c r="BV424" s="105"/>
      <c r="BW424" s="105"/>
      <c r="BX424" s="105"/>
      <c r="BY424" s="105"/>
      <c r="BZ424" s="105"/>
      <c r="CA424" s="105"/>
      <c r="CB424" s="105"/>
      <c r="CC424" s="105"/>
      <c r="CD424" s="105"/>
      <c r="CE424" s="105"/>
      <c r="CF424" s="105"/>
      <c r="CG424" s="105"/>
      <c r="CH424" s="105"/>
      <c r="CI424" s="105"/>
      <c r="CJ424" s="105"/>
      <c r="CK424" s="105"/>
      <c r="CL424" s="105"/>
      <c r="CM424" s="105"/>
      <c r="CN424" s="105"/>
      <c r="CO424" s="105"/>
      <c r="CP424" s="105"/>
      <c r="CQ424" s="105"/>
      <c r="CR424" s="105"/>
    </row>
  </sheetData>
  <mergeCells count="76">
    <mergeCell ref="AK2:AN2"/>
    <mergeCell ref="AO2:AU2"/>
    <mergeCell ref="AM3:AM4"/>
    <mergeCell ref="AR3:AR4"/>
    <mergeCell ref="AS3:AS4"/>
    <mergeCell ref="AL3:AL4"/>
    <mergeCell ref="V2:V4"/>
    <mergeCell ref="X2:X4"/>
    <mergeCell ref="AI3:AI4"/>
    <mergeCell ref="AE3:AE4"/>
    <mergeCell ref="AH3:AH4"/>
    <mergeCell ref="AE2:AJ2"/>
    <mergeCell ref="AG3:AG4"/>
    <mergeCell ref="AQ3:AQ4"/>
    <mergeCell ref="AJ3:AJ4"/>
    <mergeCell ref="AU3:AU4"/>
    <mergeCell ref="AE29:AM29"/>
    <mergeCell ref="AV3:AV4"/>
    <mergeCell ref="G3:G4"/>
    <mergeCell ref="BB3:BB4"/>
    <mergeCell ref="AV2:BC2"/>
    <mergeCell ref="AT3:AT4"/>
    <mergeCell ref="AO3:AO4"/>
    <mergeCell ref="AN3:AN4"/>
    <mergeCell ref="Y2:Y4"/>
    <mergeCell ref="AW3:AW4"/>
    <mergeCell ref="AX3:AX4"/>
    <mergeCell ref="AY3:AY4"/>
    <mergeCell ref="AZ3:AZ4"/>
    <mergeCell ref="AK3:AK4"/>
    <mergeCell ref="AP3:AP4"/>
    <mergeCell ref="AA3:AA4"/>
    <mergeCell ref="AB3:AB4"/>
    <mergeCell ref="A13:A20"/>
    <mergeCell ref="B5:B12"/>
    <mergeCell ref="A1:BI1"/>
    <mergeCell ref="AF3:AF4"/>
    <mergeCell ref="Z2:AB2"/>
    <mergeCell ref="W2:W4"/>
    <mergeCell ref="H3:H4"/>
    <mergeCell ref="AD2:AD4"/>
    <mergeCell ref="AC2:AC4"/>
    <mergeCell ref="Z3:Z4"/>
    <mergeCell ref="K3:K4"/>
    <mergeCell ref="Q3:U3"/>
    <mergeCell ref="L3:L4"/>
    <mergeCell ref="A2:D4"/>
    <mergeCell ref="BC3:BC4"/>
    <mergeCell ref="BA3:BA4"/>
    <mergeCell ref="A29:E29"/>
    <mergeCell ref="F2:I2"/>
    <mergeCell ref="J2:N2"/>
    <mergeCell ref="O2:U2"/>
    <mergeCell ref="M3:M4"/>
    <mergeCell ref="N3:N4"/>
    <mergeCell ref="O3:O4"/>
    <mergeCell ref="P3:P4"/>
    <mergeCell ref="I3:I4"/>
    <mergeCell ref="J3:J4"/>
    <mergeCell ref="B21:B28"/>
    <mergeCell ref="E2:E4"/>
    <mergeCell ref="F3:F4"/>
    <mergeCell ref="A21:A28"/>
    <mergeCell ref="A5:A12"/>
    <mergeCell ref="B13:B20"/>
    <mergeCell ref="BM2:BM4"/>
    <mergeCell ref="BI3:BI4"/>
    <mergeCell ref="BJ3:BJ4"/>
    <mergeCell ref="BK3:BK4"/>
    <mergeCell ref="BL3:BL4"/>
    <mergeCell ref="BD2:BL2"/>
    <mergeCell ref="BG3:BG4"/>
    <mergeCell ref="BH3:BH4"/>
    <mergeCell ref="BD3:BD4"/>
    <mergeCell ref="BE3:BE4"/>
    <mergeCell ref="BF3:BF4"/>
  </mergeCells>
  <phoneticPr fontId="2"/>
  <printOptions horizontalCentered="1"/>
  <pageMargins left="0.47244094488188981" right="0.47244094488188981" top="0.70866141732283472" bottom="0" header="0" footer="0"/>
  <pageSetup paperSize="9" pageOrder="overThenDown" orientation="portrait" r:id="rId1"/>
  <headerFooter alignWithMargins="0"/>
  <colBreaks count="1" manualBreakCount="1">
    <brk id="3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showZeros="0" zoomScaleSheetLayoutView="115" workbookViewId="0">
      <selection sqref="A1:E1"/>
    </sheetView>
  </sheetViews>
  <sheetFormatPr defaultColWidth="8.875" defaultRowHeight="13.5"/>
  <cols>
    <col min="1" max="1" width="9.625" customWidth="1"/>
    <col min="2" max="2" width="5" customWidth="1"/>
    <col min="3" max="3" width="7.375" customWidth="1"/>
    <col min="4" max="4" width="5.125" customWidth="1"/>
    <col min="5" max="5" width="5" customWidth="1"/>
    <col min="6" max="6" width="5.125" customWidth="1"/>
    <col min="7" max="7" width="5" customWidth="1"/>
    <col min="8" max="8" width="5.125" customWidth="1"/>
    <col min="9" max="10" width="5" customWidth="1"/>
    <col min="11" max="11" width="6.625" customWidth="1"/>
    <col min="12" max="12" width="5.125" customWidth="1"/>
    <col min="13" max="13" width="5" customWidth="1"/>
    <col min="14" max="14" width="5.125" customWidth="1"/>
    <col min="15" max="15" width="7.375" style="134" customWidth="1"/>
  </cols>
  <sheetData>
    <row r="1" spans="1:15" s="29" customFormat="1" ht="18" customHeight="1" thickBot="1">
      <c r="A1" s="545" t="s">
        <v>109</v>
      </c>
      <c r="B1" s="545"/>
      <c r="C1" s="545"/>
      <c r="D1" s="545"/>
      <c r="E1" s="545"/>
      <c r="O1" s="146" t="s">
        <v>27</v>
      </c>
    </row>
    <row r="2" spans="1:15" s="6" customFormat="1" ht="15.95" customHeight="1">
      <c r="A2" s="634"/>
      <c r="B2" s="631" t="s">
        <v>7</v>
      </c>
      <c r="C2" s="632"/>
      <c r="D2" s="631" t="s">
        <v>108</v>
      </c>
      <c r="E2" s="632"/>
      <c r="F2" s="631" t="s">
        <v>107</v>
      </c>
      <c r="G2" s="632"/>
      <c r="H2" s="631" t="s">
        <v>106</v>
      </c>
      <c r="I2" s="632"/>
      <c r="J2" s="631" t="s">
        <v>105</v>
      </c>
      <c r="K2" s="632"/>
      <c r="L2" s="631" t="s">
        <v>104</v>
      </c>
      <c r="M2" s="632"/>
      <c r="N2" s="548" t="s">
        <v>103</v>
      </c>
      <c r="O2" s="633"/>
    </row>
    <row r="3" spans="1:15" s="143" customFormat="1" ht="29.1" customHeight="1" thickBot="1">
      <c r="A3" s="635"/>
      <c r="B3" s="145" t="s">
        <v>102</v>
      </c>
      <c r="C3" s="145" t="s">
        <v>101</v>
      </c>
      <c r="D3" s="145" t="s">
        <v>102</v>
      </c>
      <c r="E3" s="145" t="s">
        <v>101</v>
      </c>
      <c r="F3" s="145" t="s">
        <v>102</v>
      </c>
      <c r="G3" s="145" t="s">
        <v>101</v>
      </c>
      <c r="H3" s="145" t="s">
        <v>102</v>
      </c>
      <c r="I3" s="145" t="s">
        <v>101</v>
      </c>
      <c r="J3" s="145" t="s">
        <v>102</v>
      </c>
      <c r="K3" s="145" t="s">
        <v>101</v>
      </c>
      <c r="L3" s="145" t="s">
        <v>102</v>
      </c>
      <c r="M3" s="145" t="s">
        <v>101</v>
      </c>
      <c r="N3" s="145" t="s">
        <v>102</v>
      </c>
      <c r="O3" s="144" t="s">
        <v>101</v>
      </c>
    </row>
    <row r="4" spans="1:15" s="135" customFormat="1" ht="19.5" customHeight="1">
      <c r="A4" s="142" t="s">
        <v>7</v>
      </c>
      <c r="B4" s="141">
        <v>84</v>
      </c>
      <c r="C4" s="140">
        <v>20589</v>
      </c>
      <c r="D4" s="141">
        <v>5</v>
      </c>
      <c r="E4" s="140">
        <v>682</v>
      </c>
      <c r="F4" s="141">
        <v>1</v>
      </c>
      <c r="G4" s="140">
        <v>16</v>
      </c>
      <c r="H4" s="141">
        <v>14</v>
      </c>
      <c r="I4" s="140">
        <v>780</v>
      </c>
      <c r="J4" s="141">
        <v>52</v>
      </c>
      <c r="K4" s="140">
        <v>1630</v>
      </c>
      <c r="L4" s="141">
        <v>7</v>
      </c>
      <c r="M4" s="140">
        <v>81</v>
      </c>
      <c r="N4" s="141">
        <v>5</v>
      </c>
      <c r="O4" s="140">
        <v>17400</v>
      </c>
    </row>
    <row r="5" spans="1:15" s="135" customFormat="1" ht="19.5" customHeight="1">
      <c r="A5" s="139" t="s">
        <v>0</v>
      </c>
      <c r="B5" s="42">
        <v>14</v>
      </c>
      <c r="C5" s="42">
        <v>486</v>
      </c>
      <c r="D5" s="42">
        <v>0</v>
      </c>
      <c r="E5" s="42">
        <v>0</v>
      </c>
      <c r="F5" s="42">
        <v>0</v>
      </c>
      <c r="G5" s="42">
        <v>0</v>
      </c>
      <c r="H5" s="42">
        <v>2</v>
      </c>
      <c r="I5" s="42">
        <v>34</v>
      </c>
      <c r="J5" s="42">
        <v>12</v>
      </c>
      <c r="K5" s="43">
        <v>452</v>
      </c>
      <c r="L5" s="42">
        <v>0</v>
      </c>
      <c r="M5" s="42">
        <v>0</v>
      </c>
      <c r="N5" s="42">
        <v>0</v>
      </c>
      <c r="O5" s="42">
        <v>0</v>
      </c>
    </row>
    <row r="6" spans="1:15" s="135" customFormat="1" ht="19.5" customHeight="1">
      <c r="A6" s="139" t="s">
        <v>1</v>
      </c>
      <c r="B6" s="42">
        <v>10</v>
      </c>
      <c r="C6" s="42">
        <v>798</v>
      </c>
      <c r="D6" s="42">
        <v>1</v>
      </c>
      <c r="E6" s="43">
        <v>621</v>
      </c>
      <c r="F6" s="42">
        <v>0</v>
      </c>
      <c r="G6" s="42">
        <v>0</v>
      </c>
      <c r="H6" s="42">
        <v>1</v>
      </c>
      <c r="I6" s="42">
        <v>1</v>
      </c>
      <c r="J6" s="42">
        <v>7</v>
      </c>
      <c r="K6" s="43">
        <v>171</v>
      </c>
      <c r="L6" s="42">
        <v>1</v>
      </c>
      <c r="M6" s="42">
        <v>5</v>
      </c>
      <c r="N6" s="42">
        <v>0</v>
      </c>
      <c r="O6" s="42">
        <v>0</v>
      </c>
    </row>
    <row r="7" spans="1:15" s="135" customFormat="1" ht="19.5" customHeight="1">
      <c r="A7" s="139" t="s">
        <v>2</v>
      </c>
      <c r="B7" s="42">
        <v>9</v>
      </c>
      <c r="C7" s="42">
        <v>224</v>
      </c>
      <c r="D7" s="42">
        <v>0</v>
      </c>
      <c r="E7" s="42">
        <v>0</v>
      </c>
      <c r="F7" s="42">
        <v>0</v>
      </c>
      <c r="G7" s="42">
        <v>0</v>
      </c>
      <c r="H7" s="42">
        <v>0</v>
      </c>
      <c r="I7" s="42">
        <v>0</v>
      </c>
      <c r="J7" s="42">
        <v>9</v>
      </c>
      <c r="K7" s="43">
        <v>224</v>
      </c>
      <c r="L7" s="42">
        <v>0</v>
      </c>
      <c r="M7" s="42">
        <v>0</v>
      </c>
      <c r="N7" s="42">
        <v>0</v>
      </c>
      <c r="O7" s="42">
        <v>0</v>
      </c>
    </row>
    <row r="8" spans="1:15" s="135" customFormat="1" ht="19.5" customHeight="1">
      <c r="A8" s="139" t="s">
        <v>3</v>
      </c>
      <c r="B8" s="42">
        <v>11</v>
      </c>
      <c r="C8" s="42">
        <v>3501</v>
      </c>
      <c r="D8" s="42">
        <v>1</v>
      </c>
      <c r="E8" s="43">
        <v>6</v>
      </c>
      <c r="F8" s="42">
        <v>1</v>
      </c>
      <c r="G8" s="43">
        <v>16</v>
      </c>
      <c r="H8" s="42">
        <v>2</v>
      </c>
      <c r="I8" s="43">
        <v>410</v>
      </c>
      <c r="J8" s="42">
        <v>4</v>
      </c>
      <c r="K8" s="43">
        <v>114</v>
      </c>
      <c r="L8" s="42">
        <v>2</v>
      </c>
      <c r="M8" s="43">
        <v>55</v>
      </c>
      <c r="N8" s="42">
        <v>1</v>
      </c>
      <c r="O8" s="42">
        <v>2900</v>
      </c>
    </row>
    <row r="9" spans="1:15" s="135" customFormat="1" ht="19.5" customHeight="1">
      <c r="A9" s="139" t="s">
        <v>4</v>
      </c>
      <c r="B9" s="42">
        <v>10</v>
      </c>
      <c r="C9" s="42">
        <v>5541</v>
      </c>
      <c r="D9" s="42">
        <v>0</v>
      </c>
      <c r="E9" s="43">
        <v>0</v>
      </c>
      <c r="F9" s="42">
        <v>0</v>
      </c>
      <c r="G9" s="43">
        <v>0</v>
      </c>
      <c r="H9" s="42">
        <v>2</v>
      </c>
      <c r="I9" s="43">
        <v>301</v>
      </c>
      <c r="J9" s="42">
        <v>7</v>
      </c>
      <c r="K9" s="43">
        <v>240</v>
      </c>
      <c r="L9" s="42">
        <v>0</v>
      </c>
      <c r="M9" s="43">
        <v>0</v>
      </c>
      <c r="N9" s="42">
        <v>1</v>
      </c>
      <c r="O9" s="42">
        <v>5000</v>
      </c>
    </row>
    <row r="10" spans="1:15" s="135" customFormat="1" ht="19.5" customHeight="1">
      <c r="A10" s="139" t="s">
        <v>5</v>
      </c>
      <c r="B10" s="42">
        <v>16</v>
      </c>
      <c r="C10" s="42">
        <v>4299</v>
      </c>
      <c r="D10" s="42">
        <v>2</v>
      </c>
      <c r="E10" s="43">
        <v>17</v>
      </c>
      <c r="F10" s="42">
        <v>0</v>
      </c>
      <c r="G10" s="43">
        <v>0</v>
      </c>
      <c r="H10" s="42">
        <v>3</v>
      </c>
      <c r="I10" s="43">
        <v>11</v>
      </c>
      <c r="J10" s="42">
        <v>6</v>
      </c>
      <c r="K10" s="42">
        <v>250</v>
      </c>
      <c r="L10" s="42">
        <v>4</v>
      </c>
      <c r="M10" s="43">
        <v>21</v>
      </c>
      <c r="N10" s="42">
        <v>1</v>
      </c>
      <c r="O10" s="42">
        <v>4000</v>
      </c>
    </row>
    <row r="11" spans="1:15" s="135" customFormat="1" ht="19.5" customHeight="1">
      <c r="A11" s="139" t="s">
        <v>6</v>
      </c>
      <c r="B11" s="42">
        <v>14</v>
      </c>
      <c r="C11" s="42">
        <v>5740</v>
      </c>
      <c r="D11" s="42">
        <v>1</v>
      </c>
      <c r="E11" s="43">
        <v>38</v>
      </c>
      <c r="F11" s="42">
        <v>0</v>
      </c>
      <c r="G11" s="43">
        <v>0</v>
      </c>
      <c r="H11" s="42">
        <v>4</v>
      </c>
      <c r="I11" s="43">
        <v>23</v>
      </c>
      <c r="J11" s="42">
        <v>7</v>
      </c>
      <c r="K11" s="42">
        <v>179</v>
      </c>
      <c r="L11" s="42">
        <v>0</v>
      </c>
      <c r="M11" s="42">
        <v>0</v>
      </c>
      <c r="N11" s="42">
        <v>2</v>
      </c>
      <c r="O11" s="42">
        <v>5500</v>
      </c>
    </row>
    <row r="12" spans="1:15" s="135" customFormat="1" ht="19.5" customHeight="1" thickBot="1">
      <c r="A12" s="138" t="s">
        <v>100</v>
      </c>
      <c r="B12" s="136">
        <v>-1</v>
      </c>
      <c r="C12" s="136">
        <v>-453</v>
      </c>
      <c r="D12" s="137">
        <v>0</v>
      </c>
      <c r="E12" s="136" t="s">
        <v>99</v>
      </c>
      <c r="F12" s="137">
        <v>0</v>
      </c>
      <c r="G12" s="137">
        <v>0</v>
      </c>
      <c r="H12" s="136">
        <v>1</v>
      </c>
      <c r="I12" s="136">
        <v>1</v>
      </c>
      <c r="J12" s="136">
        <v>-3</v>
      </c>
      <c r="K12" s="136">
        <v>-58</v>
      </c>
      <c r="L12" s="136">
        <v>2</v>
      </c>
      <c r="M12" s="136">
        <v>4</v>
      </c>
      <c r="N12" s="136">
        <v>-1</v>
      </c>
      <c r="O12" s="136">
        <v>-400</v>
      </c>
    </row>
    <row r="13" spans="1:15" s="6" customFormat="1" ht="19.5" customHeight="1">
      <c r="A13" s="628" t="s">
        <v>16</v>
      </c>
      <c r="B13" s="629"/>
      <c r="C13" s="630"/>
      <c r="D13" s="630"/>
      <c r="E13" s="630"/>
      <c r="F13" s="630"/>
      <c r="G13" s="630"/>
      <c r="H13" s="630"/>
      <c r="I13" s="630"/>
      <c r="J13" s="630"/>
      <c r="K13" s="630"/>
      <c r="L13" s="630"/>
      <c r="M13" s="630"/>
      <c r="N13" s="630"/>
      <c r="O13" s="630"/>
    </row>
    <row r="17" spans="15:15">
      <c r="O17"/>
    </row>
  </sheetData>
  <mergeCells count="10">
    <mergeCell ref="A13:O13"/>
    <mergeCell ref="B2:C2"/>
    <mergeCell ref="A1:E1"/>
    <mergeCell ref="L2:M2"/>
    <mergeCell ref="N2:O2"/>
    <mergeCell ref="A2:A3"/>
    <mergeCell ref="D2:E2"/>
    <mergeCell ref="F2:G2"/>
    <mergeCell ref="H2:I2"/>
    <mergeCell ref="J2:K2"/>
  </mergeCells>
  <phoneticPr fontId="2"/>
  <printOptions horizontalCentered="1"/>
  <pageMargins left="0.47244094488188981" right="0.47244094488188981" top="0.70866141732283472" bottom="0" header="0" footer="0"/>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showZeros="0" zoomScaleNormal="100" zoomScaleSheetLayoutView="100" workbookViewId="0">
      <selection sqref="A1:E1"/>
    </sheetView>
  </sheetViews>
  <sheetFormatPr defaultColWidth="8.875" defaultRowHeight="13.5"/>
  <cols>
    <col min="1" max="1" width="6.5" customWidth="1"/>
    <col min="2" max="2" width="6.125" customWidth="1"/>
    <col min="3" max="12" width="7.5" customWidth="1"/>
    <col min="13" max="19" width="1.625" customWidth="1"/>
    <col min="20" max="64" width="5.625" customWidth="1"/>
  </cols>
  <sheetData>
    <row r="1" spans="1:12" s="29" customFormat="1" ht="18" customHeight="1" thickBot="1">
      <c r="A1" s="638" t="s">
        <v>119</v>
      </c>
      <c r="B1" s="638"/>
      <c r="C1" s="638"/>
      <c r="D1" s="638"/>
      <c r="E1" s="638"/>
      <c r="K1" s="6" t="s">
        <v>27</v>
      </c>
    </row>
    <row r="2" spans="1:12" s="6" customFormat="1" ht="15.95" customHeight="1">
      <c r="A2" s="634"/>
      <c r="B2" s="639" t="s">
        <v>58</v>
      </c>
      <c r="C2" s="157" t="s">
        <v>117</v>
      </c>
      <c r="D2" s="157" t="s">
        <v>116</v>
      </c>
      <c r="E2" s="157" t="s">
        <v>115</v>
      </c>
      <c r="F2" s="157" t="s">
        <v>114</v>
      </c>
      <c r="G2" s="636" t="s">
        <v>118</v>
      </c>
      <c r="H2" s="157" t="s">
        <v>117</v>
      </c>
      <c r="I2" s="157" t="s">
        <v>116</v>
      </c>
      <c r="J2" s="157" t="s">
        <v>115</v>
      </c>
      <c r="K2" s="157" t="s">
        <v>114</v>
      </c>
      <c r="L2" s="641" t="s">
        <v>113</v>
      </c>
    </row>
    <row r="3" spans="1:12" s="6" customFormat="1" ht="21" customHeight="1" thickBot="1">
      <c r="A3" s="635"/>
      <c r="B3" s="640"/>
      <c r="C3" s="156" t="s">
        <v>112</v>
      </c>
      <c r="D3" s="156" t="s">
        <v>112</v>
      </c>
      <c r="E3" s="156" t="s">
        <v>112</v>
      </c>
      <c r="F3" s="156" t="s">
        <v>112</v>
      </c>
      <c r="G3" s="637"/>
      <c r="H3" s="156" t="s">
        <v>112</v>
      </c>
      <c r="I3" s="156" t="s">
        <v>112</v>
      </c>
      <c r="J3" s="156" t="s">
        <v>112</v>
      </c>
      <c r="K3" s="156" t="s">
        <v>112</v>
      </c>
      <c r="L3" s="642"/>
    </row>
    <row r="4" spans="1:12" s="6" customFormat="1" ht="19.5" customHeight="1">
      <c r="A4" s="155" t="s">
        <v>7</v>
      </c>
      <c r="B4" s="154">
        <v>195</v>
      </c>
      <c r="C4" s="153">
        <v>0</v>
      </c>
      <c r="D4" s="153">
        <v>0</v>
      </c>
      <c r="E4" s="153">
        <v>0</v>
      </c>
      <c r="F4" s="153">
        <v>1</v>
      </c>
      <c r="G4" s="153">
        <v>17</v>
      </c>
      <c r="H4" s="153">
        <v>0</v>
      </c>
      <c r="I4" s="153">
        <v>0</v>
      </c>
      <c r="J4" s="153">
        <v>0</v>
      </c>
      <c r="K4" s="153">
        <v>0</v>
      </c>
      <c r="L4" s="153">
        <v>2</v>
      </c>
    </row>
    <row r="5" spans="1:12" s="6" customFormat="1" ht="19.5" customHeight="1">
      <c r="A5" s="152" t="s">
        <v>60</v>
      </c>
      <c r="B5" s="12">
        <v>1</v>
      </c>
      <c r="C5" s="151" t="s">
        <v>110</v>
      </c>
      <c r="D5" s="151" t="s">
        <v>110</v>
      </c>
      <c r="E5" s="151" t="s">
        <v>110</v>
      </c>
      <c r="F5" s="151">
        <v>1</v>
      </c>
      <c r="G5" s="151">
        <v>2</v>
      </c>
      <c r="H5" s="151" t="s">
        <v>110</v>
      </c>
      <c r="I5" s="151" t="s">
        <v>99</v>
      </c>
      <c r="J5" s="151" t="s">
        <v>110</v>
      </c>
      <c r="K5" s="151" t="s">
        <v>110</v>
      </c>
      <c r="L5" s="151">
        <v>2</v>
      </c>
    </row>
    <row r="6" spans="1:12" s="6" customFormat="1" ht="19.5" customHeight="1" thickBot="1">
      <c r="A6" s="150" t="s">
        <v>111</v>
      </c>
      <c r="B6" s="23">
        <v>194</v>
      </c>
      <c r="C6" s="149">
        <v>0</v>
      </c>
      <c r="D6" s="149">
        <v>0</v>
      </c>
      <c r="E6" s="149">
        <v>0</v>
      </c>
      <c r="F6" s="149">
        <v>0</v>
      </c>
      <c r="G6" s="149">
        <v>15</v>
      </c>
      <c r="H6" s="149">
        <v>0</v>
      </c>
      <c r="I6" s="149" t="s">
        <v>99</v>
      </c>
      <c r="J6" s="149" t="s">
        <v>110</v>
      </c>
      <c r="K6" s="149" t="s">
        <v>110</v>
      </c>
      <c r="L6" s="149" t="s">
        <v>110</v>
      </c>
    </row>
    <row r="7" spans="1:12" s="6" customFormat="1" ht="19.5" customHeight="1">
      <c r="A7" s="148" t="s">
        <v>16</v>
      </c>
      <c r="B7" s="147"/>
    </row>
  </sheetData>
  <mergeCells count="5">
    <mergeCell ref="G2:G3"/>
    <mergeCell ref="A1:E1"/>
    <mergeCell ref="B2:B3"/>
    <mergeCell ref="A2:A3"/>
    <mergeCell ref="L2:L3"/>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7"/>
  <sheetViews>
    <sheetView showGridLines="0" showZeros="0" zoomScaleSheetLayoutView="100" workbookViewId="0">
      <selection sqref="A1:G1"/>
    </sheetView>
  </sheetViews>
  <sheetFormatPr defaultColWidth="8.875" defaultRowHeight="13.5"/>
  <cols>
    <col min="1" max="1" width="10.375" customWidth="1"/>
    <col min="2" max="7" width="6.5" customWidth="1"/>
    <col min="8" max="49" width="5.625" customWidth="1"/>
  </cols>
  <sheetData>
    <row r="1" spans="1:65" s="29" customFormat="1" ht="18" customHeight="1" thickBot="1">
      <c r="A1" s="644" t="s">
        <v>127</v>
      </c>
      <c r="B1" s="644"/>
      <c r="C1" s="644"/>
      <c r="D1" s="644"/>
      <c r="E1" s="644"/>
      <c r="F1" s="644"/>
      <c r="G1" s="644"/>
    </row>
    <row r="2" spans="1:65" s="6" customFormat="1" ht="33" customHeight="1">
      <c r="A2" s="634"/>
      <c r="B2" s="645" t="s">
        <v>126</v>
      </c>
      <c r="C2" s="645" t="s">
        <v>125</v>
      </c>
      <c r="D2" s="647" t="s">
        <v>124</v>
      </c>
      <c r="E2" s="649" t="s">
        <v>122</v>
      </c>
      <c r="F2" s="645" t="s">
        <v>121</v>
      </c>
      <c r="G2" s="651" t="s">
        <v>120</v>
      </c>
    </row>
    <row r="3" spans="1:65" s="6" customFormat="1" ht="125.1" customHeight="1" thickBot="1">
      <c r="A3" s="635"/>
      <c r="B3" s="646"/>
      <c r="C3" s="646"/>
      <c r="D3" s="648"/>
      <c r="E3" s="650"/>
      <c r="F3" s="646"/>
      <c r="G3" s="652"/>
    </row>
    <row r="4" spans="1:65" s="159" customFormat="1" ht="18" customHeight="1">
      <c r="A4" s="168" t="s">
        <v>7</v>
      </c>
      <c r="B4" s="167">
        <f t="shared" ref="B4:G4" si="0">SUM(B5:B11)</f>
        <v>6</v>
      </c>
      <c r="C4" s="167">
        <f t="shared" si="0"/>
        <v>17</v>
      </c>
      <c r="D4" s="167">
        <f t="shared" si="0"/>
        <v>16</v>
      </c>
      <c r="E4" s="167">
        <f t="shared" si="0"/>
        <v>0</v>
      </c>
      <c r="F4" s="167">
        <f t="shared" si="0"/>
        <v>1</v>
      </c>
      <c r="G4" s="166">
        <f t="shared" si="0"/>
        <v>0</v>
      </c>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row>
    <row r="5" spans="1:65" s="159" customFormat="1" ht="18" customHeight="1">
      <c r="A5" s="165" t="s">
        <v>0</v>
      </c>
      <c r="B5" s="164">
        <v>0</v>
      </c>
      <c r="C5" s="164">
        <v>0</v>
      </c>
      <c r="D5" s="163">
        <v>0</v>
      </c>
      <c r="E5" s="163">
        <v>0</v>
      </c>
      <c r="F5" s="163">
        <v>0</v>
      </c>
      <c r="G5" s="163">
        <v>0</v>
      </c>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row>
    <row r="6" spans="1:65" s="159" customFormat="1" ht="18" customHeight="1">
      <c r="A6" s="139" t="s">
        <v>1</v>
      </c>
      <c r="B6" s="164">
        <v>2</v>
      </c>
      <c r="C6" s="164">
        <v>10</v>
      </c>
      <c r="D6" s="163">
        <v>10</v>
      </c>
      <c r="E6" s="163">
        <v>0</v>
      </c>
      <c r="F6" s="163">
        <v>0</v>
      </c>
      <c r="G6" s="163">
        <v>0</v>
      </c>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row>
    <row r="7" spans="1:65" s="159" customFormat="1" ht="18" customHeight="1">
      <c r="A7" s="139" t="s">
        <v>2</v>
      </c>
      <c r="B7" s="164">
        <v>1</v>
      </c>
      <c r="C7" s="164">
        <v>2</v>
      </c>
      <c r="D7" s="163">
        <v>2</v>
      </c>
      <c r="E7" s="163">
        <v>0</v>
      </c>
      <c r="F7" s="163">
        <v>0</v>
      </c>
      <c r="G7" s="163">
        <v>0</v>
      </c>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row>
    <row r="8" spans="1:65" s="159" customFormat="1" ht="18" customHeight="1">
      <c r="A8" s="139" t="s">
        <v>3</v>
      </c>
      <c r="B8" s="164">
        <v>0</v>
      </c>
      <c r="C8" s="164">
        <v>0</v>
      </c>
      <c r="D8" s="163">
        <v>0</v>
      </c>
      <c r="E8" s="163">
        <v>0</v>
      </c>
      <c r="F8" s="163">
        <v>0</v>
      </c>
      <c r="G8" s="163">
        <v>0</v>
      </c>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row>
    <row r="9" spans="1:65" s="159" customFormat="1" ht="18" customHeight="1">
      <c r="A9" s="139" t="s">
        <v>4</v>
      </c>
      <c r="B9" s="164">
        <v>2</v>
      </c>
      <c r="C9" s="163">
        <v>4</v>
      </c>
      <c r="D9" s="163">
        <v>3</v>
      </c>
      <c r="E9" s="163">
        <v>0</v>
      </c>
      <c r="F9" s="163">
        <v>1</v>
      </c>
      <c r="G9" s="163">
        <v>0</v>
      </c>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row>
    <row r="10" spans="1:65" s="159" customFormat="1" ht="18" customHeight="1">
      <c r="A10" s="139" t="s">
        <v>5</v>
      </c>
      <c r="B10" s="164">
        <v>1</v>
      </c>
      <c r="C10" s="164">
        <v>1</v>
      </c>
      <c r="D10" s="163">
        <v>1</v>
      </c>
      <c r="E10" s="163">
        <v>0</v>
      </c>
      <c r="F10" s="163">
        <v>0</v>
      </c>
      <c r="G10" s="163">
        <v>0</v>
      </c>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row>
    <row r="11" spans="1:65" s="159" customFormat="1" ht="18" customHeight="1" thickBot="1">
      <c r="A11" s="138" t="s">
        <v>6</v>
      </c>
      <c r="B11" s="162">
        <v>0</v>
      </c>
      <c r="C11" s="162">
        <v>0</v>
      </c>
      <c r="D11" s="161">
        <v>0</v>
      </c>
      <c r="E11" s="161">
        <v>0</v>
      </c>
      <c r="F11" s="161">
        <v>0</v>
      </c>
      <c r="G11" s="161">
        <v>0</v>
      </c>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row>
    <row r="12" spans="1:65" s="6" customFormat="1" ht="11.25">
      <c r="A12" s="643" t="s">
        <v>16</v>
      </c>
      <c r="B12" s="643"/>
      <c r="C12" s="643"/>
      <c r="D12" s="643"/>
      <c r="E12" s="158"/>
      <c r="F12" s="158"/>
      <c r="G12" s="158"/>
    </row>
    <row r="17" spans="16:16">
      <c r="P17">
        <v>0</v>
      </c>
    </row>
  </sheetData>
  <mergeCells count="9">
    <mergeCell ref="A12:D12"/>
    <mergeCell ref="A1:G1"/>
    <mergeCell ref="A2:A3"/>
    <mergeCell ref="B2:B3"/>
    <mergeCell ref="C2:C3"/>
    <mergeCell ref="D2:D3"/>
    <mergeCell ref="E2:E3"/>
    <mergeCell ref="F2:F3"/>
    <mergeCell ref="G2:G3"/>
  </mergeCells>
  <phoneticPr fontId="2"/>
  <pageMargins left="0.47244094488188981" right="0.47244094488188981" top="0"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4"/>
  <sheetViews>
    <sheetView showGridLines="0" showZeros="0" zoomScaleSheetLayoutView="115" workbookViewId="0"/>
  </sheetViews>
  <sheetFormatPr defaultColWidth="8.875" defaultRowHeight="13.5"/>
  <cols>
    <col min="1" max="1" width="7.625" customWidth="1"/>
    <col min="2" max="16" width="5.375" customWidth="1"/>
    <col min="17" max="47" width="5.625" customWidth="1"/>
  </cols>
  <sheetData>
    <row r="1" spans="1:63" s="29" customFormat="1" ht="18" customHeight="1" thickBot="1">
      <c r="A1" s="182" t="s">
        <v>141</v>
      </c>
      <c r="B1" s="181"/>
      <c r="C1" s="181"/>
      <c r="D1" s="181"/>
      <c r="E1" s="181"/>
      <c r="F1" s="181"/>
      <c r="O1" s="6" t="s">
        <v>27</v>
      </c>
    </row>
    <row r="2" spans="1:63" s="6" customFormat="1" ht="26.25" customHeight="1">
      <c r="A2" s="634"/>
      <c r="B2" s="645" t="s">
        <v>126</v>
      </c>
      <c r="C2" s="645" t="s">
        <v>125</v>
      </c>
      <c r="D2" s="548" t="s">
        <v>140</v>
      </c>
      <c r="E2" s="633"/>
      <c r="F2" s="632"/>
      <c r="G2" s="548" t="s">
        <v>139</v>
      </c>
      <c r="H2" s="633"/>
      <c r="I2" s="633"/>
      <c r="J2" s="633"/>
      <c r="K2" s="633"/>
      <c r="L2" s="632"/>
      <c r="M2" s="547" t="s">
        <v>138</v>
      </c>
      <c r="N2" s="547"/>
      <c r="O2" s="547"/>
      <c r="P2" s="548"/>
    </row>
    <row r="3" spans="1:63" s="6" customFormat="1" ht="26.25" customHeight="1">
      <c r="A3" s="662"/>
      <c r="B3" s="663"/>
      <c r="C3" s="663"/>
      <c r="D3" s="655" t="s">
        <v>137</v>
      </c>
      <c r="E3" s="656"/>
      <c r="F3" s="657"/>
      <c r="G3" s="654" t="s">
        <v>136</v>
      </c>
      <c r="H3" s="654"/>
      <c r="I3" s="654"/>
      <c r="J3" s="654" t="s">
        <v>135</v>
      </c>
      <c r="K3" s="654"/>
      <c r="L3" s="654"/>
      <c r="M3" s="658" t="s">
        <v>134</v>
      </c>
      <c r="N3" s="658" t="s">
        <v>133</v>
      </c>
      <c r="O3" s="658" t="s">
        <v>132</v>
      </c>
      <c r="P3" s="660" t="s">
        <v>131</v>
      </c>
    </row>
    <row r="4" spans="1:63" s="6" customFormat="1" ht="69" customHeight="1" thickBot="1">
      <c r="A4" s="635"/>
      <c r="B4" s="646"/>
      <c r="C4" s="646"/>
      <c r="D4" s="180" t="s">
        <v>7</v>
      </c>
      <c r="E4" s="180" t="s">
        <v>130</v>
      </c>
      <c r="F4" s="179" t="s">
        <v>129</v>
      </c>
      <c r="G4" s="178" t="s">
        <v>7</v>
      </c>
      <c r="H4" s="178" t="s">
        <v>130</v>
      </c>
      <c r="I4" s="178" t="s">
        <v>129</v>
      </c>
      <c r="J4" s="177" t="s">
        <v>7</v>
      </c>
      <c r="K4" s="177" t="s">
        <v>130</v>
      </c>
      <c r="L4" s="177" t="s">
        <v>129</v>
      </c>
      <c r="M4" s="659"/>
      <c r="N4" s="659"/>
      <c r="O4" s="659"/>
      <c r="P4" s="661"/>
    </row>
    <row r="5" spans="1:63" s="159" customFormat="1" ht="18" customHeight="1">
      <c r="A5" s="168" t="s">
        <v>7</v>
      </c>
      <c r="B5" s="176">
        <f t="shared" ref="B5:P5" si="0">SUM(B6:B12)</f>
        <v>2</v>
      </c>
      <c r="C5" s="176">
        <f t="shared" si="0"/>
        <v>5</v>
      </c>
      <c r="D5" s="176">
        <f t="shared" si="0"/>
        <v>2</v>
      </c>
      <c r="E5" s="176">
        <f t="shared" si="0"/>
        <v>2</v>
      </c>
      <c r="F5" s="176">
        <f t="shared" si="0"/>
        <v>0</v>
      </c>
      <c r="G5" s="176">
        <f t="shared" si="0"/>
        <v>1</v>
      </c>
      <c r="H5" s="176">
        <f t="shared" si="0"/>
        <v>1</v>
      </c>
      <c r="I5" s="176">
        <f t="shared" si="0"/>
        <v>0</v>
      </c>
      <c r="J5" s="176">
        <f t="shared" si="0"/>
        <v>0</v>
      </c>
      <c r="K5" s="176">
        <f t="shared" si="0"/>
        <v>0</v>
      </c>
      <c r="L5" s="176">
        <f t="shared" si="0"/>
        <v>0</v>
      </c>
      <c r="M5" s="176">
        <f t="shared" si="0"/>
        <v>1</v>
      </c>
      <c r="N5" s="176">
        <f t="shared" si="0"/>
        <v>1</v>
      </c>
      <c r="O5" s="176">
        <f t="shared" si="0"/>
        <v>0</v>
      </c>
      <c r="P5" s="175">
        <f t="shared" si="0"/>
        <v>0</v>
      </c>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row>
    <row r="6" spans="1:63" s="159" customFormat="1" ht="18" customHeight="1">
      <c r="A6" s="165" t="s">
        <v>0</v>
      </c>
      <c r="B6" s="164">
        <v>0</v>
      </c>
      <c r="C6" s="164">
        <v>0</v>
      </c>
      <c r="D6" s="163">
        <v>0</v>
      </c>
      <c r="E6" s="163">
        <v>0</v>
      </c>
      <c r="F6" s="174">
        <v>0</v>
      </c>
      <c r="G6" s="174">
        <v>0</v>
      </c>
      <c r="H6" s="174">
        <v>0</v>
      </c>
      <c r="I6" s="174">
        <v>0</v>
      </c>
      <c r="J6" s="174">
        <v>0</v>
      </c>
      <c r="K6" s="174">
        <v>0</v>
      </c>
      <c r="L6" s="174">
        <v>0</v>
      </c>
      <c r="M6" s="173">
        <v>0</v>
      </c>
      <c r="N6" s="173">
        <v>0</v>
      </c>
      <c r="O6" s="173">
        <v>0</v>
      </c>
      <c r="P6" s="173">
        <v>0</v>
      </c>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row>
    <row r="7" spans="1:63" s="159" customFormat="1" ht="18" customHeight="1">
      <c r="A7" s="139" t="s">
        <v>1</v>
      </c>
      <c r="B7" s="164">
        <v>0</v>
      </c>
      <c r="C7" s="164">
        <v>0</v>
      </c>
      <c r="D7" s="163">
        <v>0</v>
      </c>
      <c r="E7" s="163">
        <v>0</v>
      </c>
      <c r="F7" s="174">
        <v>0</v>
      </c>
      <c r="G7" s="174">
        <v>0</v>
      </c>
      <c r="H7" s="174">
        <v>0</v>
      </c>
      <c r="I7" s="174">
        <v>0</v>
      </c>
      <c r="J7" s="174">
        <v>0</v>
      </c>
      <c r="K7" s="174">
        <v>0</v>
      </c>
      <c r="L7" s="174">
        <v>0</v>
      </c>
      <c r="M7" s="173">
        <v>0</v>
      </c>
      <c r="N7" s="173">
        <v>0</v>
      </c>
      <c r="O7" s="173">
        <v>0</v>
      </c>
      <c r="P7" s="173">
        <v>0</v>
      </c>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row>
    <row r="8" spans="1:63" s="159" customFormat="1" ht="18" customHeight="1">
      <c r="A8" s="139" t="s">
        <v>2</v>
      </c>
      <c r="B8" s="164">
        <v>0</v>
      </c>
      <c r="C8" s="164">
        <v>0</v>
      </c>
      <c r="D8" s="163">
        <v>0</v>
      </c>
      <c r="E8" s="163">
        <v>0</v>
      </c>
      <c r="F8" s="174">
        <v>0</v>
      </c>
      <c r="G8" s="174">
        <v>0</v>
      </c>
      <c r="H8" s="174">
        <v>0</v>
      </c>
      <c r="I8" s="174">
        <v>0</v>
      </c>
      <c r="J8" s="174">
        <v>0</v>
      </c>
      <c r="K8" s="174">
        <v>0</v>
      </c>
      <c r="L8" s="174">
        <v>0</v>
      </c>
      <c r="M8" s="173">
        <v>0</v>
      </c>
      <c r="N8" s="173">
        <v>0</v>
      </c>
      <c r="O8" s="173">
        <v>0</v>
      </c>
      <c r="P8" s="173">
        <v>0</v>
      </c>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row>
    <row r="9" spans="1:63" s="159" customFormat="1" ht="18" customHeight="1">
      <c r="A9" s="139" t="s">
        <v>3</v>
      </c>
      <c r="B9" s="164">
        <v>1</v>
      </c>
      <c r="C9" s="164">
        <v>3</v>
      </c>
      <c r="D9" s="163">
        <v>0</v>
      </c>
      <c r="E9" s="163">
        <v>0</v>
      </c>
      <c r="F9" s="174">
        <v>0</v>
      </c>
      <c r="G9" s="174">
        <v>1</v>
      </c>
      <c r="H9" s="174">
        <v>1</v>
      </c>
      <c r="I9" s="174">
        <v>0</v>
      </c>
      <c r="J9" s="174">
        <v>0</v>
      </c>
      <c r="K9" s="174">
        <v>0</v>
      </c>
      <c r="L9" s="174">
        <v>0</v>
      </c>
      <c r="M9" s="173">
        <v>1</v>
      </c>
      <c r="N9" s="173">
        <v>1</v>
      </c>
      <c r="O9" s="173">
        <v>0</v>
      </c>
      <c r="P9" s="173">
        <v>0</v>
      </c>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row>
    <row r="10" spans="1:63" s="159" customFormat="1" ht="18" customHeight="1">
      <c r="A10" s="139" t="s">
        <v>4</v>
      </c>
      <c r="B10" s="164">
        <v>1</v>
      </c>
      <c r="C10" s="164">
        <v>2</v>
      </c>
      <c r="D10" s="163">
        <v>2</v>
      </c>
      <c r="E10" s="163">
        <v>2</v>
      </c>
      <c r="F10" s="174">
        <v>0</v>
      </c>
      <c r="G10" s="174">
        <v>0</v>
      </c>
      <c r="H10" s="174">
        <v>0</v>
      </c>
      <c r="I10" s="174">
        <v>0</v>
      </c>
      <c r="J10" s="174">
        <v>0</v>
      </c>
      <c r="K10" s="174">
        <v>0</v>
      </c>
      <c r="L10" s="174">
        <v>0</v>
      </c>
      <c r="M10" s="173">
        <v>0</v>
      </c>
      <c r="N10" s="173">
        <v>0</v>
      </c>
      <c r="O10" s="173">
        <v>0</v>
      </c>
      <c r="P10" s="173">
        <v>0</v>
      </c>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row>
    <row r="11" spans="1:63" s="159" customFormat="1" ht="18" customHeight="1">
      <c r="A11" s="139" t="s">
        <v>5</v>
      </c>
      <c r="B11" s="174">
        <v>0</v>
      </c>
      <c r="C11" s="174">
        <v>0</v>
      </c>
      <c r="D11" s="174">
        <v>0</v>
      </c>
      <c r="E11" s="174">
        <v>0</v>
      </c>
      <c r="F11" s="174">
        <v>0</v>
      </c>
      <c r="G11" s="174">
        <v>0</v>
      </c>
      <c r="H11" s="174">
        <v>0</v>
      </c>
      <c r="I11" s="174">
        <v>0</v>
      </c>
      <c r="J11" s="174">
        <v>0</v>
      </c>
      <c r="K11" s="174">
        <v>0</v>
      </c>
      <c r="L11" s="174">
        <v>0</v>
      </c>
      <c r="M11" s="173">
        <v>0</v>
      </c>
      <c r="N11" s="173">
        <v>0</v>
      </c>
      <c r="O11" s="173">
        <v>0</v>
      </c>
      <c r="P11" s="173">
        <v>0</v>
      </c>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row>
    <row r="12" spans="1:63" s="159" customFormat="1" ht="18" customHeight="1" thickBot="1">
      <c r="A12" s="138" t="s">
        <v>6</v>
      </c>
      <c r="B12" s="172">
        <v>0</v>
      </c>
      <c r="C12" s="172">
        <v>0</v>
      </c>
      <c r="D12" s="172">
        <v>0</v>
      </c>
      <c r="E12" s="172">
        <v>0</v>
      </c>
      <c r="F12" s="172">
        <v>0</v>
      </c>
      <c r="G12" s="172">
        <v>0</v>
      </c>
      <c r="H12" s="172">
        <v>0</v>
      </c>
      <c r="I12" s="172">
        <v>0</v>
      </c>
      <c r="J12" s="172">
        <v>0</v>
      </c>
      <c r="K12" s="172">
        <v>0</v>
      </c>
      <c r="L12" s="172">
        <v>0</v>
      </c>
      <c r="M12" s="171">
        <v>0</v>
      </c>
      <c r="N12" s="171">
        <v>0</v>
      </c>
      <c r="O12" s="171">
        <v>0</v>
      </c>
      <c r="P12" s="171">
        <v>0</v>
      </c>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row>
    <row r="13" spans="1:63" s="169" customFormat="1" ht="30" customHeight="1">
      <c r="A13" s="653" t="s">
        <v>128</v>
      </c>
      <c r="B13" s="653"/>
      <c r="C13" s="653"/>
      <c r="D13" s="653"/>
      <c r="E13" s="653"/>
      <c r="F13" s="653"/>
      <c r="G13" s="653"/>
      <c r="H13" s="653"/>
      <c r="I13" s="653"/>
      <c r="J13" s="653"/>
      <c r="K13" s="653"/>
      <c r="L13" s="653"/>
      <c r="M13" s="653"/>
      <c r="N13" s="653"/>
      <c r="O13" s="653"/>
      <c r="P13" s="653"/>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row>
    <row r="14" spans="1:63" s="6" customFormat="1" ht="11.25">
      <c r="A14" s="32" t="s">
        <v>16</v>
      </c>
      <c r="B14" s="32"/>
      <c r="C14" s="32"/>
      <c r="D14" s="158"/>
    </row>
  </sheetData>
  <mergeCells count="14">
    <mergeCell ref="A13:P13"/>
    <mergeCell ref="G3:I3"/>
    <mergeCell ref="J3:L3"/>
    <mergeCell ref="G2:L2"/>
    <mergeCell ref="D2:F2"/>
    <mergeCell ref="D3:F3"/>
    <mergeCell ref="M2:P2"/>
    <mergeCell ref="M3:M4"/>
    <mergeCell ref="N3:N4"/>
    <mergeCell ref="O3:O4"/>
    <mergeCell ref="P3:P4"/>
    <mergeCell ref="A2:A4"/>
    <mergeCell ref="B2:B4"/>
    <mergeCell ref="C2:C4"/>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4"/>
  <sheetViews>
    <sheetView showGridLines="0" showZeros="0" zoomScale="110" zoomScaleNormal="110" zoomScaleSheetLayoutView="100" zoomScalePageLayoutView="110" workbookViewId="0"/>
  </sheetViews>
  <sheetFormatPr defaultColWidth="8.875" defaultRowHeight="13.5"/>
  <cols>
    <col min="1" max="1" width="6.5" style="183" customWidth="1"/>
    <col min="2" max="2" width="3.375" style="183" customWidth="1"/>
    <col min="3" max="3" width="3.875" style="183" customWidth="1"/>
    <col min="4" max="9" width="2.375" style="183" customWidth="1"/>
    <col min="10" max="12" width="2.625" style="183" customWidth="1"/>
    <col min="13" max="18" width="2.375" style="183" customWidth="1"/>
    <col min="19" max="21" width="3.375" style="183" customWidth="1"/>
    <col min="22" max="24" width="3" style="183" customWidth="1"/>
    <col min="25" max="25" width="3.875" style="183" customWidth="1"/>
    <col min="26" max="30" width="3" style="183" customWidth="1"/>
    <col min="31" max="35" width="6.5" style="183" customWidth="1"/>
    <col min="36" max="36" width="5.125" style="183" bestFit="1" customWidth="1"/>
    <col min="37" max="37" width="6.625" style="183" customWidth="1"/>
    <col min="38" max="41" width="1.625" style="183" customWidth="1"/>
    <col min="42" max="86" width="5.625" style="183" customWidth="1"/>
    <col min="87" max="16384" width="8.875" style="183"/>
  </cols>
  <sheetData>
    <row r="1" spans="1:93" s="29" customFormat="1" ht="18" customHeight="1" thickBot="1">
      <c r="A1" s="200" t="s">
        <v>160</v>
      </c>
      <c r="B1" s="200"/>
      <c r="C1" s="200"/>
      <c r="D1" s="200"/>
      <c r="E1" s="200"/>
      <c r="F1" s="200"/>
      <c r="G1" s="199"/>
      <c r="H1" s="199"/>
      <c r="I1" s="199"/>
      <c r="J1" s="199"/>
      <c r="K1" s="199"/>
      <c r="L1" s="199"/>
      <c r="M1" s="199"/>
      <c r="N1" s="199"/>
      <c r="O1" s="199"/>
      <c r="P1" s="199"/>
      <c r="Q1" s="199"/>
      <c r="R1" s="199"/>
      <c r="AB1" s="6" t="s">
        <v>27</v>
      </c>
    </row>
    <row r="2" spans="1:93" s="196" customFormat="1" ht="27.75" customHeight="1">
      <c r="A2" s="674"/>
      <c r="B2" s="668" t="s">
        <v>126</v>
      </c>
      <c r="C2" s="668" t="s">
        <v>125</v>
      </c>
      <c r="D2" s="677" t="s">
        <v>159</v>
      </c>
      <c r="E2" s="678"/>
      <c r="F2" s="678"/>
      <c r="G2" s="678"/>
      <c r="H2" s="678"/>
      <c r="I2" s="678"/>
      <c r="J2" s="678"/>
      <c r="K2" s="678"/>
      <c r="L2" s="678"/>
      <c r="M2" s="678"/>
      <c r="N2" s="678"/>
      <c r="O2" s="678"/>
      <c r="P2" s="678"/>
      <c r="Q2" s="678"/>
      <c r="R2" s="679"/>
      <c r="S2" s="681" t="s">
        <v>158</v>
      </c>
      <c r="T2" s="681"/>
      <c r="U2" s="682"/>
      <c r="V2" s="668" t="s">
        <v>157</v>
      </c>
      <c r="W2" s="668" t="s">
        <v>156</v>
      </c>
      <c r="X2" s="668" t="s">
        <v>155</v>
      </c>
      <c r="Y2" s="668" t="s">
        <v>154</v>
      </c>
      <c r="Z2" s="668" t="s">
        <v>153</v>
      </c>
      <c r="AA2" s="668" t="s">
        <v>152</v>
      </c>
      <c r="AB2" s="668" t="s">
        <v>151</v>
      </c>
      <c r="AC2" s="668" t="s">
        <v>150</v>
      </c>
      <c r="AD2" s="671" t="s">
        <v>31</v>
      </c>
    </row>
    <row r="3" spans="1:93" s="196" customFormat="1" ht="27.75" customHeight="1">
      <c r="A3" s="675"/>
      <c r="B3" s="669"/>
      <c r="C3" s="669"/>
      <c r="D3" s="680" t="s">
        <v>149</v>
      </c>
      <c r="E3" s="680"/>
      <c r="F3" s="680"/>
      <c r="G3" s="665" t="s">
        <v>148</v>
      </c>
      <c r="H3" s="666"/>
      <c r="I3" s="667"/>
      <c r="J3" s="665" t="s">
        <v>147</v>
      </c>
      <c r="K3" s="666"/>
      <c r="L3" s="666"/>
      <c r="M3" s="665" t="s">
        <v>146</v>
      </c>
      <c r="N3" s="666"/>
      <c r="O3" s="667"/>
      <c r="P3" s="665" t="s">
        <v>144</v>
      </c>
      <c r="Q3" s="666"/>
      <c r="R3" s="667"/>
      <c r="S3" s="665" t="s">
        <v>143</v>
      </c>
      <c r="T3" s="666"/>
      <c r="U3" s="667"/>
      <c r="V3" s="669"/>
      <c r="W3" s="669"/>
      <c r="X3" s="669"/>
      <c r="Y3" s="669"/>
      <c r="Z3" s="669"/>
      <c r="AA3" s="669"/>
      <c r="AB3" s="669"/>
      <c r="AC3" s="669"/>
      <c r="AD3" s="672"/>
    </row>
    <row r="4" spans="1:93" s="196" customFormat="1" ht="90.95" customHeight="1" thickBot="1">
      <c r="A4" s="676"/>
      <c r="B4" s="670"/>
      <c r="C4" s="670"/>
      <c r="D4" s="197" t="s">
        <v>7</v>
      </c>
      <c r="E4" s="198" t="s">
        <v>130</v>
      </c>
      <c r="F4" s="197" t="s">
        <v>129</v>
      </c>
      <c r="G4" s="197" t="s">
        <v>7</v>
      </c>
      <c r="H4" s="198" t="s">
        <v>130</v>
      </c>
      <c r="I4" s="197" t="s">
        <v>129</v>
      </c>
      <c r="J4" s="197" t="s">
        <v>7</v>
      </c>
      <c r="K4" s="198" t="s">
        <v>130</v>
      </c>
      <c r="L4" s="197" t="s">
        <v>129</v>
      </c>
      <c r="M4" s="197" t="s">
        <v>7</v>
      </c>
      <c r="N4" s="198" t="s">
        <v>130</v>
      </c>
      <c r="O4" s="197" t="s">
        <v>129</v>
      </c>
      <c r="P4" s="197" t="s">
        <v>7</v>
      </c>
      <c r="Q4" s="198" t="s">
        <v>130</v>
      </c>
      <c r="R4" s="197" t="s">
        <v>129</v>
      </c>
      <c r="S4" s="197" t="s">
        <v>7</v>
      </c>
      <c r="T4" s="198" t="s">
        <v>130</v>
      </c>
      <c r="U4" s="197" t="s">
        <v>129</v>
      </c>
      <c r="V4" s="670"/>
      <c r="W4" s="670"/>
      <c r="X4" s="670"/>
      <c r="Y4" s="670"/>
      <c r="Z4" s="670"/>
      <c r="AA4" s="670"/>
      <c r="AB4" s="670"/>
      <c r="AC4" s="670"/>
      <c r="AD4" s="673"/>
    </row>
    <row r="5" spans="1:93" s="186" customFormat="1" ht="15.6" customHeight="1">
      <c r="A5" s="195" t="s">
        <v>7</v>
      </c>
      <c r="B5" s="194">
        <f t="shared" ref="B5:AD5" si="0">SUM(B6:B12)</f>
        <v>7</v>
      </c>
      <c r="C5" s="194">
        <f t="shared" si="0"/>
        <v>61</v>
      </c>
      <c r="D5" s="194">
        <f t="shared" si="0"/>
        <v>9</v>
      </c>
      <c r="E5" s="194">
        <f t="shared" si="0"/>
        <v>6</v>
      </c>
      <c r="F5" s="194">
        <f t="shared" si="0"/>
        <v>3</v>
      </c>
      <c r="G5" s="194">
        <f t="shared" si="0"/>
        <v>7</v>
      </c>
      <c r="H5" s="194">
        <f t="shared" si="0"/>
        <v>7</v>
      </c>
      <c r="I5" s="194">
        <f t="shared" si="0"/>
        <v>0</v>
      </c>
      <c r="J5" s="194">
        <f t="shared" si="0"/>
        <v>1</v>
      </c>
      <c r="K5" s="194">
        <f t="shared" si="0"/>
        <v>1</v>
      </c>
      <c r="L5" s="194">
        <f t="shared" si="0"/>
        <v>0</v>
      </c>
      <c r="M5" s="194">
        <f t="shared" si="0"/>
        <v>7</v>
      </c>
      <c r="N5" s="194">
        <f t="shared" si="0"/>
        <v>7</v>
      </c>
      <c r="O5" s="194">
        <f t="shared" si="0"/>
        <v>0</v>
      </c>
      <c r="P5" s="194">
        <f t="shared" si="0"/>
        <v>8</v>
      </c>
      <c r="Q5" s="194">
        <f t="shared" si="0"/>
        <v>7</v>
      </c>
      <c r="R5" s="194">
        <f t="shared" si="0"/>
        <v>1</v>
      </c>
      <c r="S5" s="194">
        <f t="shared" si="0"/>
        <v>0</v>
      </c>
      <c r="T5" s="194">
        <f t="shared" si="0"/>
        <v>0</v>
      </c>
      <c r="U5" s="194">
        <f t="shared" si="0"/>
        <v>0</v>
      </c>
      <c r="V5" s="194">
        <f t="shared" si="0"/>
        <v>8</v>
      </c>
      <c r="W5" s="194">
        <f t="shared" si="0"/>
        <v>1</v>
      </c>
      <c r="X5" s="194">
        <f t="shared" si="0"/>
        <v>8</v>
      </c>
      <c r="Y5" s="194">
        <f t="shared" si="0"/>
        <v>0</v>
      </c>
      <c r="Z5" s="194">
        <f t="shared" si="0"/>
        <v>1</v>
      </c>
      <c r="AA5" s="194">
        <f t="shared" si="0"/>
        <v>1</v>
      </c>
      <c r="AB5" s="194">
        <f t="shared" si="0"/>
        <v>0</v>
      </c>
      <c r="AC5" s="194">
        <f t="shared" si="0"/>
        <v>1</v>
      </c>
      <c r="AD5" s="194">
        <f t="shared" si="0"/>
        <v>9</v>
      </c>
      <c r="AE5" s="193"/>
    </row>
    <row r="6" spans="1:93" s="186" customFormat="1" ht="15.6" customHeight="1">
      <c r="A6" s="191" t="s">
        <v>0</v>
      </c>
      <c r="B6" s="190">
        <v>2</v>
      </c>
      <c r="C6" s="190">
        <v>34</v>
      </c>
      <c r="D6" s="190">
        <v>6</v>
      </c>
      <c r="E6" s="190">
        <v>5</v>
      </c>
      <c r="F6" s="190">
        <v>1</v>
      </c>
      <c r="G6" s="190">
        <v>5</v>
      </c>
      <c r="H6" s="190">
        <v>5</v>
      </c>
      <c r="I6" s="190">
        <v>0</v>
      </c>
      <c r="J6" s="190">
        <v>0</v>
      </c>
      <c r="K6" s="190">
        <v>0</v>
      </c>
      <c r="L6" s="190">
        <v>0</v>
      </c>
      <c r="M6" s="190">
        <v>5</v>
      </c>
      <c r="N6" s="190">
        <v>5</v>
      </c>
      <c r="O6" s="190">
        <v>0</v>
      </c>
      <c r="P6" s="190">
        <v>6</v>
      </c>
      <c r="Q6" s="190">
        <v>5</v>
      </c>
      <c r="R6" s="190">
        <v>1</v>
      </c>
      <c r="S6" s="190">
        <v>0</v>
      </c>
      <c r="T6" s="190">
        <v>0</v>
      </c>
      <c r="U6" s="190">
        <v>0</v>
      </c>
      <c r="V6" s="190">
        <v>6</v>
      </c>
      <c r="W6" s="190">
        <v>0</v>
      </c>
      <c r="X6" s="190">
        <v>6</v>
      </c>
      <c r="Y6" s="190">
        <v>0</v>
      </c>
      <c r="Z6" s="190">
        <v>0</v>
      </c>
      <c r="AA6" s="190">
        <v>0</v>
      </c>
      <c r="AB6" s="190">
        <v>0</v>
      </c>
      <c r="AC6" s="190">
        <v>0</v>
      </c>
      <c r="AD6" s="190">
        <v>0</v>
      </c>
    </row>
    <row r="7" spans="1:93" s="186" customFormat="1" ht="15.6" customHeight="1">
      <c r="A7" s="191" t="s">
        <v>1</v>
      </c>
      <c r="B7" s="190">
        <v>0</v>
      </c>
      <c r="C7" s="190">
        <v>0</v>
      </c>
      <c r="D7" s="190">
        <v>0</v>
      </c>
      <c r="E7" s="190">
        <v>0</v>
      </c>
      <c r="F7" s="190">
        <v>0</v>
      </c>
      <c r="G7" s="190">
        <v>0</v>
      </c>
      <c r="H7" s="190">
        <v>0</v>
      </c>
      <c r="I7" s="190">
        <v>0</v>
      </c>
      <c r="J7" s="190">
        <v>0</v>
      </c>
      <c r="K7" s="190">
        <v>0</v>
      </c>
      <c r="L7" s="190">
        <v>0</v>
      </c>
      <c r="M7" s="190">
        <v>0</v>
      </c>
      <c r="N7" s="190">
        <v>0</v>
      </c>
      <c r="O7" s="190">
        <v>0</v>
      </c>
      <c r="P7" s="190">
        <v>0</v>
      </c>
      <c r="Q7" s="190">
        <v>0</v>
      </c>
      <c r="R7" s="190">
        <v>0</v>
      </c>
      <c r="S7" s="190">
        <v>0</v>
      </c>
      <c r="T7" s="190">
        <v>0</v>
      </c>
      <c r="U7" s="190">
        <v>0</v>
      </c>
      <c r="V7" s="190">
        <v>0</v>
      </c>
      <c r="W7" s="190">
        <v>0</v>
      </c>
      <c r="X7" s="190">
        <v>0</v>
      </c>
      <c r="Y7" s="190">
        <v>0</v>
      </c>
      <c r="Z7" s="190">
        <v>0</v>
      </c>
      <c r="AA7" s="190">
        <v>0</v>
      </c>
      <c r="AB7" s="190">
        <v>0</v>
      </c>
      <c r="AC7" s="190">
        <v>0</v>
      </c>
      <c r="AD7" s="190">
        <v>0</v>
      </c>
      <c r="AJ7" s="192"/>
    </row>
    <row r="8" spans="1:93" s="186" customFormat="1" ht="15.6" customHeight="1">
      <c r="A8" s="191" t="s">
        <v>2</v>
      </c>
      <c r="B8" s="190">
        <v>0</v>
      </c>
      <c r="C8" s="190">
        <v>0</v>
      </c>
      <c r="D8" s="190">
        <v>0</v>
      </c>
      <c r="E8" s="190">
        <v>0</v>
      </c>
      <c r="F8" s="190">
        <v>0</v>
      </c>
      <c r="G8" s="190">
        <v>0</v>
      </c>
      <c r="H8" s="190">
        <v>0</v>
      </c>
      <c r="I8" s="190">
        <v>0</v>
      </c>
      <c r="J8" s="190">
        <v>0</v>
      </c>
      <c r="K8" s="190">
        <v>0</v>
      </c>
      <c r="L8" s="190">
        <v>0</v>
      </c>
      <c r="M8" s="190">
        <v>0</v>
      </c>
      <c r="N8" s="190">
        <v>0</v>
      </c>
      <c r="O8" s="190">
        <v>0</v>
      </c>
      <c r="P8" s="190">
        <v>0</v>
      </c>
      <c r="Q8" s="190">
        <v>0</v>
      </c>
      <c r="R8" s="190">
        <v>0</v>
      </c>
      <c r="S8" s="190">
        <v>0</v>
      </c>
      <c r="T8" s="190">
        <v>0</v>
      </c>
      <c r="U8" s="190">
        <v>0</v>
      </c>
      <c r="V8" s="190">
        <v>0</v>
      </c>
      <c r="W8" s="190">
        <v>0</v>
      </c>
      <c r="X8" s="190">
        <v>0</v>
      </c>
      <c r="Y8" s="190">
        <v>0</v>
      </c>
      <c r="Z8" s="190">
        <v>0</v>
      </c>
      <c r="AA8" s="190">
        <v>0</v>
      </c>
      <c r="AB8" s="190">
        <v>0</v>
      </c>
      <c r="AC8" s="190">
        <v>0</v>
      </c>
      <c r="AD8" s="190">
        <v>0</v>
      </c>
    </row>
    <row r="9" spans="1:93" s="186" customFormat="1" ht="15.6" customHeight="1">
      <c r="A9" s="191" t="s">
        <v>3</v>
      </c>
      <c r="B9" s="190">
        <v>1</v>
      </c>
      <c r="C9" s="190">
        <v>3</v>
      </c>
      <c r="D9" s="190">
        <v>0</v>
      </c>
      <c r="E9" s="190">
        <v>0</v>
      </c>
      <c r="F9" s="190">
        <v>0</v>
      </c>
      <c r="G9" s="190">
        <v>0</v>
      </c>
      <c r="H9" s="190">
        <v>0</v>
      </c>
      <c r="I9" s="190">
        <v>0</v>
      </c>
      <c r="J9" s="190">
        <v>0</v>
      </c>
      <c r="K9" s="190">
        <v>0</v>
      </c>
      <c r="L9" s="190">
        <v>0</v>
      </c>
      <c r="M9" s="190">
        <v>0</v>
      </c>
      <c r="N9" s="190">
        <v>0</v>
      </c>
      <c r="O9" s="190">
        <v>0</v>
      </c>
      <c r="P9" s="190">
        <v>0</v>
      </c>
      <c r="Q9" s="190">
        <v>0</v>
      </c>
      <c r="R9" s="190">
        <v>0</v>
      </c>
      <c r="S9" s="190">
        <v>0</v>
      </c>
      <c r="T9" s="190">
        <v>0</v>
      </c>
      <c r="U9" s="190">
        <v>0</v>
      </c>
      <c r="V9" s="190">
        <v>0</v>
      </c>
      <c r="W9" s="190">
        <v>0</v>
      </c>
      <c r="X9" s="190">
        <v>0</v>
      </c>
      <c r="Y9" s="190">
        <v>0</v>
      </c>
      <c r="Z9" s="190">
        <v>1</v>
      </c>
      <c r="AA9" s="190">
        <v>1</v>
      </c>
      <c r="AB9" s="190">
        <v>0</v>
      </c>
      <c r="AC9" s="190">
        <v>1</v>
      </c>
      <c r="AD9" s="190">
        <v>0</v>
      </c>
    </row>
    <row r="10" spans="1:93" s="186" customFormat="1" ht="15.6" customHeight="1">
      <c r="A10" s="191" t="s">
        <v>4</v>
      </c>
      <c r="B10" s="190">
        <v>4</v>
      </c>
      <c r="C10" s="190">
        <v>24</v>
      </c>
      <c r="D10" s="190">
        <v>3</v>
      </c>
      <c r="E10" s="190">
        <v>1</v>
      </c>
      <c r="F10" s="190">
        <v>2</v>
      </c>
      <c r="G10" s="190">
        <v>2</v>
      </c>
      <c r="H10" s="190">
        <v>2</v>
      </c>
      <c r="I10" s="190">
        <v>0</v>
      </c>
      <c r="J10" s="190">
        <v>1</v>
      </c>
      <c r="K10" s="190">
        <v>1</v>
      </c>
      <c r="L10" s="190">
        <v>0</v>
      </c>
      <c r="M10" s="190">
        <v>2</v>
      </c>
      <c r="N10" s="190">
        <v>2</v>
      </c>
      <c r="O10" s="190">
        <v>0</v>
      </c>
      <c r="P10" s="190">
        <v>2</v>
      </c>
      <c r="Q10" s="190">
        <v>2</v>
      </c>
      <c r="R10" s="190">
        <v>0</v>
      </c>
      <c r="S10" s="190">
        <v>0</v>
      </c>
      <c r="T10" s="190">
        <v>0</v>
      </c>
      <c r="U10" s="190">
        <v>0</v>
      </c>
      <c r="V10" s="190">
        <v>2</v>
      </c>
      <c r="W10" s="190">
        <v>1</v>
      </c>
      <c r="X10" s="190">
        <v>2</v>
      </c>
      <c r="Y10" s="190">
        <v>0</v>
      </c>
      <c r="Z10" s="190">
        <v>0</v>
      </c>
      <c r="AA10" s="190">
        <v>0</v>
      </c>
      <c r="AB10" s="190">
        <v>0</v>
      </c>
      <c r="AC10" s="190">
        <v>0</v>
      </c>
      <c r="AD10" s="190">
        <v>9</v>
      </c>
    </row>
    <row r="11" spans="1:93" s="186" customFormat="1" ht="15.6" customHeight="1">
      <c r="A11" s="191" t="s">
        <v>5</v>
      </c>
      <c r="B11" s="190">
        <v>0</v>
      </c>
      <c r="C11" s="190">
        <v>0</v>
      </c>
      <c r="D11" s="190">
        <v>0</v>
      </c>
      <c r="E11" s="190">
        <v>0</v>
      </c>
      <c r="F11" s="190">
        <v>0</v>
      </c>
      <c r="G11" s="190">
        <v>0</v>
      </c>
      <c r="H11" s="190">
        <v>0</v>
      </c>
      <c r="I11" s="190">
        <v>0</v>
      </c>
      <c r="J11" s="190">
        <v>0</v>
      </c>
      <c r="K11" s="190">
        <v>0</v>
      </c>
      <c r="L11" s="190">
        <v>0</v>
      </c>
      <c r="M11" s="190">
        <v>0</v>
      </c>
      <c r="N11" s="190">
        <v>0</v>
      </c>
      <c r="O11" s="190">
        <v>0</v>
      </c>
      <c r="P11" s="190">
        <v>0</v>
      </c>
      <c r="Q11" s="190">
        <v>0</v>
      </c>
      <c r="R11" s="190">
        <v>0</v>
      </c>
      <c r="S11" s="190">
        <v>0</v>
      </c>
      <c r="T11" s="190">
        <v>0</v>
      </c>
      <c r="U11" s="190">
        <v>0</v>
      </c>
      <c r="V11" s="190">
        <v>0</v>
      </c>
      <c r="W11" s="190">
        <v>0</v>
      </c>
      <c r="X11" s="190">
        <v>0</v>
      </c>
      <c r="Y11" s="190">
        <v>0</v>
      </c>
      <c r="Z11" s="190">
        <v>0</v>
      </c>
      <c r="AA11" s="190">
        <v>0</v>
      </c>
      <c r="AB11" s="190">
        <v>0</v>
      </c>
      <c r="AC11" s="190">
        <v>0</v>
      </c>
      <c r="AD11" s="190">
        <v>0</v>
      </c>
    </row>
    <row r="12" spans="1:93" s="186" customFormat="1" ht="15.6" customHeight="1" thickBot="1">
      <c r="A12" s="189" t="s">
        <v>6</v>
      </c>
      <c r="B12" s="187">
        <v>0</v>
      </c>
      <c r="C12" s="188">
        <v>0</v>
      </c>
      <c r="D12" s="187">
        <v>0</v>
      </c>
      <c r="E12" s="187">
        <v>0</v>
      </c>
      <c r="F12" s="187">
        <v>0</v>
      </c>
      <c r="G12" s="187">
        <v>0</v>
      </c>
      <c r="H12" s="187">
        <v>0</v>
      </c>
      <c r="I12" s="187">
        <v>0</v>
      </c>
      <c r="J12" s="187">
        <v>0</v>
      </c>
      <c r="K12" s="187">
        <v>0</v>
      </c>
      <c r="L12" s="187">
        <v>0</v>
      </c>
      <c r="M12" s="187">
        <v>0</v>
      </c>
      <c r="N12" s="187">
        <v>0</v>
      </c>
      <c r="O12" s="187">
        <v>0</v>
      </c>
      <c r="P12" s="187">
        <v>0</v>
      </c>
      <c r="Q12" s="187">
        <v>0</v>
      </c>
      <c r="R12" s="187">
        <v>0</v>
      </c>
      <c r="S12" s="187">
        <v>0</v>
      </c>
      <c r="T12" s="187">
        <v>0</v>
      </c>
      <c r="U12" s="187">
        <v>0</v>
      </c>
      <c r="V12" s="188">
        <v>0</v>
      </c>
      <c r="W12" s="187">
        <v>0</v>
      </c>
      <c r="X12" s="188">
        <v>0</v>
      </c>
      <c r="Y12" s="188">
        <v>0</v>
      </c>
      <c r="Z12" s="188">
        <v>0</v>
      </c>
      <c r="AA12" s="187">
        <v>0</v>
      </c>
      <c r="AB12" s="187">
        <v>0</v>
      </c>
      <c r="AC12" s="187">
        <v>0</v>
      </c>
      <c r="AD12" s="187">
        <v>0</v>
      </c>
    </row>
    <row r="13" spans="1:93" s="135" customFormat="1" ht="41.1" customHeight="1">
      <c r="A13" s="664" t="s">
        <v>142</v>
      </c>
      <c r="B13" s="664"/>
      <c r="C13" s="664"/>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row>
    <row r="14" spans="1:93" s="6" customFormat="1" ht="11.25">
      <c r="A14" s="32" t="s">
        <v>16</v>
      </c>
      <c r="B14" s="32"/>
      <c r="C14" s="32"/>
      <c r="Z14" s="184"/>
      <c r="AA14" s="14"/>
    </row>
  </sheetData>
  <mergeCells count="21">
    <mergeCell ref="S2:U2"/>
    <mergeCell ref="V2:V4"/>
    <mergeCell ref="W2:W4"/>
    <mergeCell ref="Y2:Y4"/>
    <mergeCell ref="Z2:Z4"/>
    <mergeCell ref="A13:AD13"/>
    <mergeCell ref="S3:U3"/>
    <mergeCell ref="AB2:AB4"/>
    <mergeCell ref="AC2:AC4"/>
    <mergeCell ref="AD2:AD4"/>
    <mergeCell ref="B2:B4"/>
    <mergeCell ref="A2:A4"/>
    <mergeCell ref="C2:C4"/>
    <mergeCell ref="D2:R2"/>
    <mergeCell ref="G3:I3"/>
    <mergeCell ref="AA2:AA4"/>
    <mergeCell ref="J3:L3"/>
    <mergeCell ref="M3:O3"/>
    <mergeCell ref="P3:R3"/>
    <mergeCell ref="D3:F3"/>
    <mergeCell ref="X2:X4"/>
  </mergeCells>
  <phoneticPr fontId="2"/>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§３表１</vt:lpstr>
      <vt:lpstr>§３表２</vt:lpstr>
      <vt:lpstr>§３表３</vt:lpstr>
      <vt:lpstr>§３表４</vt:lpstr>
      <vt:lpstr>§３表５</vt:lpstr>
      <vt:lpstr>§３表６</vt:lpstr>
      <vt:lpstr>§３表７</vt:lpstr>
      <vt:lpstr>§３表８</vt:lpstr>
      <vt:lpstr>§３表９</vt:lpstr>
      <vt:lpstr>§３表１０</vt:lpstr>
      <vt:lpstr>§３表１１</vt:lpstr>
      <vt:lpstr>§３表１２</vt:lpstr>
      <vt:lpstr>§３表１３</vt:lpstr>
      <vt:lpstr>§３表１４</vt:lpstr>
      <vt:lpstr>§３表１５</vt:lpstr>
      <vt:lpstr>§３表１６</vt:lpstr>
      <vt:lpstr>§３表１７</vt:lpstr>
      <vt:lpstr>§３表１８</vt:lpstr>
      <vt:lpstr>§３表１９</vt:lpstr>
      <vt:lpstr>§３表２０</vt:lpstr>
      <vt:lpstr>§３表２１</vt:lpstr>
      <vt:lpstr>§３表２２</vt:lpstr>
      <vt:lpstr>§３表１!Print_Area</vt:lpstr>
      <vt:lpstr>§３表１０!Print_Area</vt:lpstr>
      <vt:lpstr>§３表１１!Print_Area</vt:lpstr>
      <vt:lpstr>§３表１２!Print_Area</vt:lpstr>
      <vt:lpstr>§３表１５!Print_Area</vt:lpstr>
      <vt:lpstr>§３表１６!Print_Area</vt:lpstr>
      <vt:lpstr>§３表１７!Print_Area</vt:lpstr>
      <vt:lpstr>§３表１８!Print_Area</vt:lpstr>
      <vt:lpstr>§３表２０!Print_Area</vt:lpstr>
      <vt:lpstr>§３表２１!Print_Area</vt:lpstr>
      <vt:lpstr>§３表４!Print_Area</vt:lpstr>
      <vt:lpstr>§３表５!Print_Area</vt:lpstr>
      <vt:lpstr>§３表７!Print_Area</vt:lpstr>
      <vt:lpstr>§３表９!Print_Area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2023-11-20T13:46:47Z</cp:lastPrinted>
  <dcterms:created xsi:type="dcterms:W3CDTF">2002-11-14T05:02:28Z</dcterms:created>
  <dcterms:modified xsi:type="dcterms:W3CDTF">2024-04-06T13:31:11Z</dcterms:modified>
</cp:coreProperties>
</file>