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1_第１編　保健統計\11_公害補償\"/>
    </mc:Choice>
  </mc:AlternateContent>
  <bookViews>
    <workbookView xWindow="10040" yWindow="3760" windowWidth="24520" windowHeight="22620"/>
  </bookViews>
  <sheets>
    <sheet name="§１表１" sheetId="1" r:id="rId1"/>
    <sheet name="§１表２" sheetId="2" r:id="rId2"/>
    <sheet name="§１表３" sheetId="3" r:id="rId3"/>
    <sheet name="§１表４" sheetId="4" r:id="rId4"/>
    <sheet name="§１表５" sheetId="5" r:id="rId5"/>
    <sheet name="§１表６" sheetId="6" r:id="rId6"/>
    <sheet name="§１表７" sheetId="7" r:id="rId7"/>
    <sheet name="§１表８" sheetId="8" r:id="rId8"/>
    <sheet name="§１表９" sheetId="9" r:id="rId9"/>
    <sheet name="§１表１０" sheetId="10" r:id="rId10"/>
    <sheet name="§１表１１" sheetId="11" r:id="rId11"/>
    <sheet name="§１表１２" sheetId="12" r:id="rId12"/>
    <sheet name="§１表１３" sheetId="13" r:id="rId13"/>
    <sheet name="§１表１４" sheetId="14" r:id="rId14"/>
    <sheet name="§１表１５" sheetId="15" r:id="rId15"/>
  </sheets>
  <definedNames>
    <definedName name="_xlnm.Print_Area" localSheetId="0">§１表１!#REF!</definedName>
    <definedName name="_xlnm.Print_Area" localSheetId="9">§１表１０!$A$1:$J$7</definedName>
    <definedName name="_xlnm.Print_Area" localSheetId="10">§１表１１!$A$1:$C$11</definedName>
    <definedName name="_xlnm.Print_Area" localSheetId="11">§１表１２!$A$1:$J$13</definedName>
    <definedName name="_xlnm.Print_Area" localSheetId="12">§１表１３!$A$1:$K$7</definedName>
    <definedName name="_xlnm.Print_Area" localSheetId="13">§１表１４!$A$1:$G$4</definedName>
    <definedName name="_xlnm.Print_Area" localSheetId="14">§１表１５!$A$1:$M$10</definedName>
    <definedName name="_xlnm.Print_Area" localSheetId="1">§１表２!$A$1:$J$12</definedName>
    <definedName name="_xlnm.Print_Area" localSheetId="3">§１表４!$A$1:$T$22</definedName>
    <definedName name="_xlnm.Print_Area" localSheetId="4">§１表５!$A$1:$N$11</definedName>
    <definedName name="_xlnm.Print_Area" localSheetId="5">§１表６!$A$1:$S$13</definedName>
    <definedName name="_xlnm.Print_Area" localSheetId="6">§１表７!$A$1:$I$8</definedName>
    <definedName name="_xlnm.Print_Area" localSheetId="7">§１表８!$A$1:$J$5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8" i="12" l="1"/>
  <c r="B10" i="12"/>
  <c r="B11" i="12"/>
  <c r="B12" i="12"/>
  <c r="C4" i="10" l="1"/>
  <c r="B4" i="10" s="1"/>
  <c r="D4" i="10"/>
  <c r="E4" i="10"/>
  <c r="H4" i="10"/>
  <c r="C5" i="10"/>
  <c r="B5" i="10" s="1"/>
  <c r="D5" i="10"/>
  <c r="E5" i="10"/>
  <c r="H5" i="10"/>
  <c r="B6" i="7" l="1"/>
  <c r="B7" i="7"/>
  <c r="D3" i="3" l="1"/>
  <c r="E4" i="3"/>
  <c r="D4" i="3" s="1"/>
  <c r="F4" i="3"/>
  <c r="G4" i="3"/>
  <c r="H4" i="3"/>
  <c r="I4" i="3"/>
  <c r="J4" i="3"/>
  <c r="K4" i="3"/>
  <c r="L4" i="3"/>
  <c r="M4" i="3"/>
  <c r="N4" i="3"/>
  <c r="O4" i="3"/>
  <c r="P4" i="3"/>
  <c r="D5" i="3"/>
  <c r="D6" i="3"/>
  <c r="D7" i="3"/>
  <c r="D8" i="3"/>
  <c r="D9" i="3"/>
  <c r="B8" i="2" l="1"/>
  <c r="A2" i="1" l="1"/>
</calcChain>
</file>

<file path=xl/comments1.xml><?xml version="1.0" encoding="utf-8"?>
<comments xmlns="http://schemas.openxmlformats.org/spreadsheetml/2006/main">
  <authors>
    <author>川崎市</author>
  </authors>
  <commentList>
    <comment ref="B8" authorId="0" shapeId="0">
      <text>
        <r>
          <rPr>
            <b/>
            <sz val="9"/>
            <color indexed="81"/>
            <rFont val="MS P ゴシック"/>
            <family val="3"/>
            <charset val="128"/>
          </rPr>
          <t>Ｒ３年報では1,354だったが修正</t>
        </r>
      </text>
    </comment>
    <comment ref="E8" authorId="0" shapeId="0">
      <text>
        <r>
          <rPr>
            <b/>
            <sz val="9"/>
            <color indexed="81"/>
            <rFont val="MS P ゴシック"/>
            <family val="3"/>
            <charset val="128"/>
          </rPr>
          <t>Ｒ３年報では497だったが修正</t>
        </r>
      </text>
    </comment>
    <comment ref="F8" authorId="0" shapeId="0">
      <text>
        <r>
          <rPr>
            <b/>
            <sz val="9"/>
            <color indexed="81"/>
            <rFont val="MS P ゴシック"/>
            <family val="3"/>
            <charset val="128"/>
          </rPr>
          <t>Ｒ３年報では511だったが修正</t>
        </r>
      </text>
    </comment>
    <comment ref="G8" authorId="0" shapeId="0">
      <text>
        <r>
          <rPr>
            <b/>
            <sz val="9"/>
            <color indexed="81"/>
            <rFont val="MS P ゴシック"/>
            <family val="3"/>
            <charset val="128"/>
          </rPr>
          <t>Ｒ３年報では125だったが修正</t>
        </r>
      </text>
    </comment>
    <comment ref="A9" authorId="0" shapeId="0">
      <text>
        <r>
          <rPr>
            <b/>
            <sz val="9"/>
            <color indexed="81"/>
            <rFont val="MS P ゴシック"/>
            <family val="3"/>
            <charset val="128"/>
          </rPr>
          <t>Ｒ１～Ｒ３年報では
前年度までの累計となっていたが、Ｒ４からは当該年度を含めた累計に修正（Ｒ１年報で年を更新し忘れたのが原因）</t>
        </r>
      </text>
    </comment>
  </commentList>
</comments>
</file>

<file path=xl/sharedStrings.xml><?xml version="1.0" encoding="utf-8"?>
<sst xmlns="http://schemas.openxmlformats.org/spreadsheetml/2006/main" count="350" uniqueCount="194">
  <si>
    <t>§1 公害健康被害補償事業</t>
    <rPh sb="3" eb="5">
      <t>コウガイ</t>
    </rPh>
    <rPh sb="5" eb="7">
      <t>ケンコウ</t>
    </rPh>
    <rPh sb="7" eb="9">
      <t>ヒガイ</t>
    </rPh>
    <rPh sb="9" eb="11">
      <t>ホショウ</t>
    </rPh>
    <rPh sb="11" eb="13">
      <t>ジギョウ</t>
    </rPh>
    <phoneticPr fontId="1"/>
  </si>
  <si>
    <t>　本市の公害健康被害者対策は、「大気汚染による健康被害の救済措置に関する規則」に基づき、昭和44年12月に大師・田島保健所管内を地域指定し、昭和45年1月から医療費を中心とする応急的な行政上の特別措置として開始した。次いで「大気汚染に係る健康被害の救済措置に関する規則」に基づき昭和46年4月に川崎保健所管内（堤根を除く。）、昭和47年6月に幸保健所管内（日吉を除く。）及び堤根を地域指定し、救済を開始した。そして、昭和48年1月から「川崎市公害病認定患者療養生活補助費等助成条例」を適用し、制度の内容改善を図った。
　一方、国による対策は、応急的な行政上の特別措置として昭和44年12月に「公害に係る健康被害の救済に関する特別措置法」が施行され、本市が先行指定した地域が、同法に基づく地域として順次指定された。
　その後、民事責任をふまえた損害を填補する制度として「公害健康被害補償法」が昭和49年9月に創設され、本市も同時に「川崎市公害健康被害補償条例」を施行した。これにより現行の補償体制が整った。
　しかし、昭和62年9月公害健康被害補償法の一部が改正され、「公害健康被害の補償等に関する法律」となり、同年11月政令改正による地域指定の解除とともに、昭和63年3月1日から施行された。</t>
    <rPh sb="1" eb="2">
      <t>ホン</t>
    </rPh>
    <rPh sb="2" eb="3">
      <t>シ</t>
    </rPh>
    <rPh sb="4" eb="6">
      <t>コウガイ</t>
    </rPh>
    <rPh sb="6" eb="8">
      <t>ケンコウ</t>
    </rPh>
    <rPh sb="8" eb="10">
      <t>ヒガイ</t>
    </rPh>
    <rPh sb="10" eb="11">
      <t>シャ</t>
    </rPh>
    <rPh sb="11" eb="13">
      <t>タイサク</t>
    </rPh>
    <rPh sb="16" eb="18">
      <t>タイキ</t>
    </rPh>
    <rPh sb="18" eb="20">
      <t>オセン</t>
    </rPh>
    <rPh sb="23" eb="25">
      <t>ケンコウ</t>
    </rPh>
    <rPh sb="25" eb="27">
      <t>ヒガイ</t>
    </rPh>
    <rPh sb="28" eb="30">
      <t>キュウサイ</t>
    </rPh>
    <rPh sb="30" eb="32">
      <t>ソチ</t>
    </rPh>
    <rPh sb="33" eb="34">
      <t>カン</t>
    </rPh>
    <rPh sb="36" eb="38">
      <t>キソク</t>
    </rPh>
    <rPh sb="40" eb="41">
      <t>モト</t>
    </rPh>
    <rPh sb="44" eb="46">
      <t>ショウワ</t>
    </rPh>
    <rPh sb="48" eb="49">
      <t>ネン</t>
    </rPh>
    <rPh sb="51" eb="52">
      <t>ガツ</t>
    </rPh>
    <rPh sb="53" eb="55">
      <t>ダイシ</t>
    </rPh>
    <rPh sb="56" eb="58">
      <t>タジマ</t>
    </rPh>
    <rPh sb="58" eb="61">
      <t>ホケンジョ</t>
    </rPh>
    <rPh sb="61" eb="63">
      <t>カンナイ</t>
    </rPh>
    <rPh sb="64" eb="66">
      <t>チイキ</t>
    </rPh>
    <rPh sb="66" eb="68">
      <t>シテイ</t>
    </rPh>
    <rPh sb="70" eb="72">
      <t>ショウワ</t>
    </rPh>
    <rPh sb="74" eb="75">
      <t>ネン</t>
    </rPh>
    <rPh sb="76" eb="77">
      <t>ガツ</t>
    </rPh>
    <rPh sb="79" eb="81">
      <t>イリョウ</t>
    </rPh>
    <rPh sb="81" eb="82">
      <t>ヒ</t>
    </rPh>
    <rPh sb="83" eb="85">
      <t>チュウシン</t>
    </rPh>
    <rPh sb="88" eb="90">
      <t>オウキュウ</t>
    </rPh>
    <rPh sb="90" eb="91">
      <t>テキ</t>
    </rPh>
    <rPh sb="92" eb="95">
      <t>ギョウセイジョウ</t>
    </rPh>
    <rPh sb="96" eb="98">
      <t>トクベツ</t>
    </rPh>
    <rPh sb="98" eb="100">
      <t>ソチ</t>
    </rPh>
    <rPh sb="103" eb="105">
      <t>カイシ</t>
    </rPh>
    <rPh sb="108" eb="109">
      <t>ツ</t>
    </rPh>
    <rPh sb="112" eb="114">
      <t>タイキ</t>
    </rPh>
    <rPh sb="114" eb="116">
      <t>オセン</t>
    </rPh>
    <rPh sb="117" eb="118">
      <t>カカ</t>
    </rPh>
    <rPh sb="119" eb="121">
      <t>ケンコウ</t>
    </rPh>
    <rPh sb="121" eb="123">
      <t>ヒガイ</t>
    </rPh>
    <rPh sb="124" eb="126">
      <t>キュウサイ</t>
    </rPh>
    <rPh sb="126" eb="128">
      <t>ソチ</t>
    </rPh>
    <rPh sb="129" eb="130">
      <t>カン</t>
    </rPh>
    <rPh sb="132" eb="134">
      <t>キソク</t>
    </rPh>
    <rPh sb="136" eb="137">
      <t>モト</t>
    </rPh>
    <rPh sb="139" eb="141">
      <t>ショウワ</t>
    </rPh>
    <rPh sb="143" eb="144">
      <t>ネン</t>
    </rPh>
    <rPh sb="145" eb="146">
      <t>ガツ</t>
    </rPh>
    <rPh sb="147" eb="148">
      <t>カワ</t>
    </rPh>
    <rPh sb="148" eb="149">
      <t>サキ</t>
    </rPh>
    <rPh sb="149" eb="152">
      <t>ホケンジョ</t>
    </rPh>
    <rPh sb="152" eb="154">
      <t>カンナイ</t>
    </rPh>
    <rPh sb="155" eb="156">
      <t>ツツミ</t>
    </rPh>
    <rPh sb="156" eb="157">
      <t>ネ</t>
    </rPh>
    <rPh sb="158" eb="159">
      <t>ノゾ</t>
    </rPh>
    <rPh sb="163" eb="165">
      <t>ショウワ</t>
    </rPh>
    <rPh sb="167" eb="168">
      <t>ネン</t>
    </rPh>
    <rPh sb="169" eb="170">
      <t>ガツ</t>
    </rPh>
    <rPh sb="171" eb="172">
      <t>サイワイ</t>
    </rPh>
    <rPh sb="172" eb="175">
      <t>ホケンジョ</t>
    </rPh>
    <rPh sb="175" eb="177">
      <t>カンナイ</t>
    </rPh>
    <rPh sb="178" eb="180">
      <t>ヒヨシ</t>
    </rPh>
    <rPh sb="181" eb="182">
      <t>ノゾ</t>
    </rPh>
    <rPh sb="185" eb="186">
      <t>オヨ</t>
    </rPh>
    <rPh sb="187" eb="188">
      <t>ツツミ</t>
    </rPh>
    <rPh sb="188" eb="189">
      <t>ネ</t>
    </rPh>
    <rPh sb="190" eb="192">
      <t>チイキ</t>
    </rPh>
    <rPh sb="192" eb="194">
      <t>シテイ</t>
    </rPh>
    <rPh sb="196" eb="198">
      <t>キュウサイ</t>
    </rPh>
    <rPh sb="199" eb="201">
      <t>カイシ</t>
    </rPh>
    <rPh sb="208" eb="210">
      <t>ショウワ</t>
    </rPh>
    <rPh sb="212" eb="213">
      <t>ネン</t>
    </rPh>
    <rPh sb="214" eb="215">
      <t>ガツ</t>
    </rPh>
    <rPh sb="218" eb="219">
      <t>カワ</t>
    </rPh>
    <rPh sb="219" eb="220">
      <t>サキ</t>
    </rPh>
    <rPh sb="220" eb="221">
      <t>シ</t>
    </rPh>
    <rPh sb="221" eb="224">
      <t>コウガイビョウ</t>
    </rPh>
    <rPh sb="224" eb="226">
      <t>ニンテイ</t>
    </rPh>
    <rPh sb="226" eb="228">
      <t>カンジャ</t>
    </rPh>
    <rPh sb="228" eb="230">
      <t>リョウヨウ</t>
    </rPh>
    <rPh sb="230" eb="232">
      <t>セイカツ</t>
    </rPh>
    <rPh sb="232" eb="234">
      <t>ホジョ</t>
    </rPh>
    <rPh sb="234" eb="235">
      <t>ヒ</t>
    </rPh>
    <rPh sb="235" eb="236">
      <t>トウ</t>
    </rPh>
    <rPh sb="236" eb="238">
      <t>ジョセイ</t>
    </rPh>
    <rPh sb="238" eb="240">
      <t>ジョウレイ</t>
    </rPh>
    <rPh sb="242" eb="244">
      <t>テキヨウ</t>
    </rPh>
    <rPh sb="246" eb="248">
      <t>セイド</t>
    </rPh>
    <rPh sb="249" eb="251">
      <t>ナイヨウ</t>
    </rPh>
    <rPh sb="251" eb="253">
      <t>カイゼン</t>
    </rPh>
    <rPh sb="254" eb="255">
      <t>ハカ</t>
    </rPh>
    <rPh sb="260" eb="262">
      <t>イッポウ</t>
    </rPh>
    <rPh sb="263" eb="264">
      <t>クニ</t>
    </rPh>
    <rPh sb="267" eb="269">
      <t>タイサク</t>
    </rPh>
    <rPh sb="271" eb="274">
      <t>オウキュウテキ</t>
    </rPh>
    <rPh sb="275" eb="278">
      <t>ギョウセイジョウ</t>
    </rPh>
    <rPh sb="279" eb="281">
      <t>トクベツ</t>
    </rPh>
    <rPh sb="281" eb="283">
      <t>ソチ</t>
    </rPh>
    <rPh sb="286" eb="288">
      <t>ショウワ</t>
    </rPh>
    <rPh sb="290" eb="291">
      <t>ネン</t>
    </rPh>
    <rPh sb="293" eb="294">
      <t>ガツ</t>
    </rPh>
    <rPh sb="296" eb="298">
      <t>コウガイ</t>
    </rPh>
    <rPh sb="299" eb="300">
      <t>カカ</t>
    </rPh>
    <rPh sb="301" eb="303">
      <t>ケンコウ</t>
    </rPh>
    <rPh sb="303" eb="305">
      <t>ヒガイ</t>
    </rPh>
    <rPh sb="306" eb="308">
      <t>キュウサイ</t>
    </rPh>
    <rPh sb="309" eb="310">
      <t>カン</t>
    </rPh>
    <rPh sb="312" eb="314">
      <t>トクベツ</t>
    </rPh>
    <rPh sb="314" eb="316">
      <t>ソチ</t>
    </rPh>
    <rPh sb="316" eb="317">
      <t>ホウ</t>
    </rPh>
    <rPh sb="319" eb="321">
      <t>シコウ</t>
    </rPh>
    <rPh sb="324" eb="325">
      <t>ホン</t>
    </rPh>
    <rPh sb="325" eb="326">
      <t>シ</t>
    </rPh>
    <rPh sb="327" eb="329">
      <t>センコウ</t>
    </rPh>
    <rPh sb="329" eb="331">
      <t>シテイ</t>
    </rPh>
    <rPh sb="333" eb="335">
      <t>チイキ</t>
    </rPh>
    <rPh sb="337" eb="339">
      <t>ドウホウ</t>
    </rPh>
    <rPh sb="340" eb="341">
      <t>モト</t>
    </rPh>
    <rPh sb="343" eb="345">
      <t>チイキ</t>
    </rPh>
    <rPh sb="348" eb="350">
      <t>ジュンジ</t>
    </rPh>
    <rPh sb="350" eb="352">
      <t>シテイ</t>
    </rPh>
    <rPh sb="360" eb="361">
      <t>ゴ</t>
    </rPh>
    <rPh sb="362" eb="364">
      <t>ミンジ</t>
    </rPh>
    <rPh sb="364" eb="366">
      <t>セキニン</t>
    </rPh>
    <rPh sb="371" eb="373">
      <t>ソンガイ</t>
    </rPh>
    <rPh sb="374" eb="376">
      <t>テンポ</t>
    </rPh>
    <rPh sb="378" eb="380">
      <t>セイド</t>
    </rPh>
    <rPh sb="384" eb="386">
      <t>コウガイ</t>
    </rPh>
    <rPh sb="386" eb="388">
      <t>ケンコウ</t>
    </rPh>
    <rPh sb="388" eb="390">
      <t>ヒガイ</t>
    </rPh>
    <rPh sb="390" eb="392">
      <t>ホショウ</t>
    </rPh>
    <rPh sb="392" eb="393">
      <t>ホウ</t>
    </rPh>
    <rPh sb="395" eb="397">
      <t>ショウワ</t>
    </rPh>
    <rPh sb="399" eb="400">
      <t>ネン</t>
    </rPh>
    <rPh sb="401" eb="402">
      <t>ガツ</t>
    </rPh>
    <rPh sb="403" eb="405">
      <t>ソウセツ</t>
    </rPh>
    <rPh sb="408" eb="409">
      <t>ホン</t>
    </rPh>
    <rPh sb="409" eb="410">
      <t>シ</t>
    </rPh>
    <rPh sb="411" eb="413">
      <t>ドウジ</t>
    </rPh>
    <rPh sb="415" eb="418">
      <t>カワサキシ</t>
    </rPh>
    <rPh sb="418" eb="420">
      <t>コウガイ</t>
    </rPh>
    <rPh sb="420" eb="422">
      <t>ケンコウ</t>
    </rPh>
    <rPh sb="422" eb="424">
      <t>ヒガイ</t>
    </rPh>
    <rPh sb="424" eb="426">
      <t>ホショウ</t>
    </rPh>
    <rPh sb="426" eb="428">
      <t>ジョウレイ</t>
    </rPh>
    <rPh sb="430" eb="432">
      <t>シコウ</t>
    </rPh>
    <rPh sb="440" eb="442">
      <t>ゲンコウ</t>
    </rPh>
    <rPh sb="443" eb="445">
      <t>ホショウ</t>
    </rPh>
    <rPh sb="445" eb="447">
      <t>タイセイ</t>
    </rPh>
    <rPh sb="448" eb="449">
      <t>トトノ</t>
    </rPh>
    <rPh sb="458" eb="460">
      <t>ショウワ</t>
    </rPh>
    <rPh sb="462" eb="463">
      <t>ネン</t>
    </rPh>
    <rPh sb="464" eb="465">
      <t>ガツ</t>
    </rPh>
    <rPh sb="465" eb="467">
      <t>コウガイ</t>
    </rPh>
    <rPh sb="467" eb="469">
      <t>ケンコウ</t>
    </rPh>
    <rPh sb="469" eb="471">
      <t>ヒガイ</t>
    </rPh>
    <rPh sb="471" eb="473">
      <t>ホショウ</t>
    </rPh>
    <rPh sb="473" eb="474">
      <t>ホウ</t>
    </rPh>
    <rPh sb="475" eb="477">
      <t>イチブ</t>
    </rPh>
    <rPh sb="478" eb="480">
      <t>カイセイ</t>
    </rPh>
    <rPh sb="484" eb="486">
      <t>コウガイ</t>
    </rPh>
    <rPh sb="486" eb="488">
      <t>ケンコウ</t>
    </rPh>
    <rPh sb="488" eb="490">
      <t>ヒガイ</t>
    </rPh>
    <rPh sb="491" eb="493">
      <t>ホショウ</t>
    </rPh>
    <rPh sb="493" eb="494">
      <t>トウ</t>
    </rPh>
    <rPh sb="495" eb="496">
      <t>カン</t>
    </rPh>
    <rPh sb="498" eb="500">
      <t>ホウリツ</t>
    </rPh>
    <rPh sb="505" eb="507">
      <t>ドウネン</t>
    </rPh>
    <rPh sb="509" eb="510">
      <t>ガツ</t>
    </rPh>
    <rPh sb="510" eb="512">
      <t>セイレイ</t>
    </rPh>
    <rPh sb="512" eb="514">
      <t>カイセイ</t>
    </rPh>
    <rPh sb="517" eb="519">
      <t>チイキ</t>
    </rPh>
    <rPh sb="519" eb="521">
      <t>シテイ</t>
    </rPh>
    <rPh sb="522" eb="524">
      <t>カイジョ</t>
    </rPh>
    <rPh sb="529" eb="531">
      <t>ショウワ</t>
    </rPh>
    <rPh sb="533" eb="534">
      <t>ネン</t>
    </rPh>
    <rPh sb="535" eb="536">
      <t>ガツ</t>
    </rPh>
    <rPh sb="537" eb="538">
      <t>ニチ</t>
    </rPh>
    <rPh sb="540" eb="542">
      <t>シコウ</t>
    </rPh>
    <phoneticPr fontId="1"/>
  </si>
  <si>
    <t>表 １  疾病別被認定者数及び失効者数</t>
    <phoneticPr fontId="1"/>
  </si>
  <si>
    <t>　令和２年度から各年度の疾病別被認定者数及び失効者数を表したものであり、各年度の被認定者数は、他の旧指定地域からの転入によるものである。なお、失効者数の内訳は、治ゆ、期間満了、否更新、死亡、転出による失効者の合計である。</t>
    <rPh sb="1" eb="3">
      <t>レイワ</t>
    </rPh>
    <rPh sb="4" eb="5">
      <t>ネン</t>
    </rPh>
    <rPh sb="5" eb="6">
      <t>ド</t>
    </rPh>
    <rPh sb="8" eb="11">
      <t>カクネンド</t>
    </rPh>
    <rPh sb="12" eb="14">
      <t>シッペイ</t>
    </rPh>
    <rPh sb="14" eb="15">
      <t>ベツ</t>
    </rPh>
    <phoneticPr fontId="1"/>
  </si>
  <si>
    <t>総　　　　　　　数</t>
    <rPh sb="0" eb="1">
      <t>フサ</t>
    </rPh>
    <rPh sb="8" eb="9">
      <t>カズ</t>
    </rPh>
    <phoneticPr fontId="1"/>
  </si>
  <si>
    <t>慢性気管支炎</t>
    <rPh sb="0" eb="2">
      <t>マンセイ</t>
    </rPh>
    <rPh sb="2" eb="5">
      <t>キカンシ</t>
    </rPh>
    <rPh sb="5" eb="6">
      <t>エン</t>
    </rPh>
    <phoneticPr fontId="1"/>
  </si>
  <si>
    <t>気管支ぜん息</t>
    <rPh sb="0" eb="3">
      <t>キカンシ</t>
    </rPh>
    <rPh sb="5" eb="6">
      <t>ソク</t>
    </rPh>
    <phoneticPr fontId="1"/>
  </si>
  <si>
    <t>ぜん息性気管支炎</t>
    <rPh sb="2" eb="3">
      <t>ソク</t>
    </rPh>
    <rPh sb="3" eb="4">
      <t>セイ</t>
    </rPh>
    <rPh sb="4" eb="7">
      <t>キカンシ</t>
    </rPh>
    <rPh sb="7" eb="8">
      <t>エン</t>
    </rPh>
    <phoneticPr fontId="1"/>
  </si>
  <si>
    <t>肺気しゅ</t>
    <rPh sb="0" eb="2">
      <t>ハイキ</t>
    </rPh>
    <phoneticPr fontId="1"/>
  </si>
  <si>
    <t>被認定者数</t>
    <rPh sb="0" eb="1">
      <t>ヒ</t>
    </rPh>
    <rPh sb="1" eb="4">
      <t>ニンテイシャ</t>
    </rPh>
    <rPh sb="4" eb="5">
      <t>スウ</t>
    </rPh>
    <phoneticPr fontId="1"/>
  </si>
  <si>
    <t>失効者数</t>
    <rPh sb="0" eb="2">
      <t>シッコウ</t>
    </rPh>
    <rPh sb="2" eb="3">
      <t>シャ</t>
    </rPh>
    <rPh sb="3" eb="4">
      <t>スウ</t>
    </rPh>
    <phoneticPr fontId="1"/>
  </si>
  <si>
    <t>累計</t>
    <rPh sb="0" eb="1">
      <t>ルイ</t>
    </rPh>
    <rPh sb="1" eb="2">
      <t>ケイ</t>
    </rPh>
    <phoneticPr fontId="1"/>
  </si>
  <si>
    <t>令和</t>
    <rPh sb="0" eb="2">
      <t>レイワ</t>
    </rPh>
    <phoneticPr fontId="1"/>
  </si>
  <si>
    <t>年度</t>
    <rPh sb="0" eb="2">
      <t>ネンド</t>
    </rPh>
    <phoneticPr fontId="1"/>
  </si>
  <si>
    <t>令和</t>
    <rPh sb="0" eb="1">
      <t>レイ</t>
    </rPh>
    <rPh sb="1" eb="2">
      <t>ワ</t>
    </rPh>
    <phoneticPr fontId="1"/>
  </si>
  <si>
    <t>資料：保健医療政策部環境保健担当</t>
    <rPh sb="3" eb="10">
      <t>ホケンイリョウセイサクブ</t>
    </rPh>
    <rPh sb="10" eb="12">
      <t>カンキョウ</t>
    </rPh>
    <rPh sb="12" eb="14">
      <t>ホケン</t>
    </rPh>
    <rPh sb="14" eb="16">
      <t>タントウ</t>
    </rPh>
    <phoneticPr fontId="1"/>
  </si>
  <si>
    <t>令和5年3月末時点</t>
    <rPh sb="0" eb="2">
      <t>レイワ</t>
    </rPh>
    <rPh sb="3" eb="4">
      <t>ネン</t>
    </rPh>
    <rPh sb="5" eb="7">
      <t>ガツマツ</t>
    </rPh>
    <rPh sb="7" eb="9">
      <t>ジテン</t>
    </rPh>
    <phoneticPr fontId="1"/>
  </si>
  <si>
    <t>資料：保健医療政策部環境保健担当</t>
    <rPh sb="3" eb="5">
      <t>ホケン</t>
    </rPh>
    <rPh sb="5" eb="7">
      <t>イリョウ</t>
    </rPh>
    <rPh sb="7" eb="10">
      <t>セイサクブ</t>
    </rPh>
    <rPh sb="10" eb="14">
      <t>カンキョウホケン</t>
    </rPh>
    <rPh sb="14" eb="16">
      <t>タントウ</t>
    </rPh>
    <phoneticPr fontId="1"/>
  </si>
  <si>
    <t>注）　更新見直しは更新に含む。</t>
    <rPh sb="3" eb="5">
      <t>コウシン</t>
    </rPh>
    <rPh sb="5" eb="7">
      <t>ミナオ</t>
    </rPh>
    <rPh sb="9" eb="11">
      <t>コウシン</t>
    </rPh>
    <rPh sb="12" eb="13">
      <t>フク</t>
    </rPh>
    <phoneticPr fontId="1"/>
  </si>
  <si>
    <t>見直し</t>
    <rPh sb="0" eb="2">
      <t>ミナオ</t>
    </rPh>
    <phoneticPr fontId="1"/>
  </si>
  <si>
    <t>更新</t>
    <rPh sb="0" eb="2">
      <t>コウシン</t>
    </rPh>
    <phoneticPr fontId="1"/>
  </si>
  <si>
    <t>新規</t>
    <rPh sb="0" eb="2">
      <t>シンキ</t>
    </rPh>
    <phoneticPr fontId="1"/>
  </si>
  <si>
    <t>総数</t>
    <rPh sb="0" eb="2">
      <t>ソウスウ</t>
    </rPh>
    <phoneticPr fontId="1"/>
  </si>
  <si>
    <t>喀痰</t>
    <rPh sb="0" eb="2">
      <t>カクタン</t>
    </rPh>
    <phoneticPr fontId="1"/>
  </si>
  <si>
    <t>経皮的動脈
血酸素
飽和度測定</t>
    <rPh sb="0" eb="1">
      <t>キョウ</t>
    </rPh>
    <rPh sb="1" eb="2">
      <t>カワ</t>
    </rPh>
    <rPh sb="2" eb="3">
      <t>テキ</t>
    </rPh>
    <rPh sb="3" eb="5">
      <t>ドウミャク</t>
    </rPh>
    <rPh sb="6" eb="7">
      <t>チ</t>
    </rPh>
    <rPh sb="7" eb="9">
      <t>サンソ</t>
    </rPh>
    <rPh sb="10" eb="12">
      <t>ホウワ</t>
    </rPh>
    <rPh sb="12" eb="13">
      <t>タビ</t>
    </rPh>
    <rPh sb="13" eb="15">
      <t>ソクテイ</t>
    </rPh>
    <phoneticPr fontId="1"/>
  </si>
  <si>
    <t>動脈血ガス
組成</t>
    <rPh sb="0" eb="3">
      <t>ドウミャクケツ</t>
    </rPh>
    <rPh sb="6" eb="8">
      <t>ソセイ</t>
    </rPh>
    <phoneticPr fontId="1"/>
  </si>
  <si>
    <t>心電図</t>
    <rPh sb="0" eb="3">
      <t>シンデンズ</t>
    </rPh>
    <phoneticPr fontId="1"/>
  </si>
  <si>
    <t>胸部Ｘ線
（大角）</t>
    <rPh sb="0" eb="2">
      <t>キョウブ</t>
    </rPh>
    <rPh sb="3" eb="4">
      <t>セン</t>
    </rPh>
    <rPh sb="6" eb="7">
      <t>ダイ</t>
    </rPh>
    <rPh sb="7" eb="8">
      <t>カク</t>
    </rPh>
    <phoneticPr fontId="1"/>
  </si>
  <si>
    <t>胸部Ｘ線
（デジタル）</t>
    <rPh sb="0" eb="2">
      <t>キョウブ</t>
    </rPh>
    <rPh sb="3" eb="4">
      <t>セン</t>
    </rPh>
    <phoneticPr fontId="1"/>
  </si>
  <si>
    <t>血液</t>
    <rPh sb="0" eb="2">
      <t>ケツエキ</t>
    </rPh>
    <phoneticPr fontId="1"/>
  </si>
  <si>
    <t>肺機能</t>
    <rPh sb="0" eb="3">
      <t>ハイキノウ</t>
    </rPh>
    <phoneticPr fontId="1"/>
  </si>
  <si>
    <t>受検者</t>
    <rPh sb="0" eb="2">
      <t>ジュケン</t>
    </rPh>
    <rPh sb="2" eb="3">
      <t>シャ</t>
    </rPh>
    <phoneticPr fontId="1"/>
  </si>
  <si>
    <t>令和5年3月末現在</t>
    <rPh sb="0" eb="2">
      <t>レイワ</t>
    </rPh>
    <rPh sb="3" eb="4">
      <t>ネン</t>
    </rPh>
    <rPh sb="5" eb="6">
      <t>ガツ</t>
    </rPh>
    <rPh sb="6" eb="7">
      <t>マツ</t>
    </rPh>
    <rPh sb="7" eb="9">
      <t>ゲンザイ</t>
    </rPh>
    <phoneticPr fontId="1"/>
  </si>
  <si>
    <t>　昭和63年3月1日より公害病被認定者の新規認定は行われていないが、3年に1回の認定更新及び1年に1回の等級の見直しを行っている。そのための医学的検査を川崎・横浜公害保健センター及び医療機関で実施している。　　　　　　</t>
    <rPh sb="1" eb="3">
      <t>ショウワ</t>
    </rPh>
    <rPh sb="5" eb="6">
      <t>ネン</t>
    </rPh>
    <rPh sb="7" eb="8">
      <t>ガツ</t>
    </rPh>
    <rPh sb="9" eb="10">
      <t>ニチ</t>
    </rPh>
    <rPh sb="12" eb="15">
      <t>コウガイビョウ</t>
    </rPh>
    <phoneticPr fontId="1"/>
  </si>
  <si>
    <t>表 ２  医学的検査受検者</t>
    <phoneticPr fontId="1"/>
  </si>
  <si>
    <t>資料：保健医療政策部環境保健担当</t>
    <rPh sb="3" eb="16">
      <t>ホケンイリョウセイサクブカンキョウホケンタントウ</t>
    </rPh>
    <phoneticPr fontId="1"/>
  </si>
  <si>
    <t>-</t>
    <phoneticPr fontId="1"/>
  </si>
  <si>
    <t>療養費</t>
    <rPh sb="0" eb="3">
      <t>リョウヨウヒ</t>
    </rPh>
    <phoneticPr fontId="1"/>
  </si>
  <si>
    <t>他法求償</t>
    <rPh sb="0" eb="1">
      <t>ホカ</t>
    </rPh>
    <rPh sb="1" eb="2">
      <t>ホウ</t>
    </rPh>
    <rPh sb="2" eb="4">
      <t>キュウショウ</t>
    </rPh>
    <phoneticPr fontId="1"/>
  </si>
  <si>
    <t>訪問看護</t>
    <rPh sb="0" eb="2">
      <t>ホウモン</t>
    </rPh>
    <rPh sb="2" eb="4">
      <t>カンゴ</t>
    </rPh>
    <phoneticPr fontId="1"/>
  </si>
  <si>
    <t>調剤</t>
    <rPh sb="0" eb="2">
      <t>チョウザイ</t>
    </rPh>
    <phoneticPr fontId="1"/>
  </si>
  <si>
    <t>入院外</t>
    <rPh sb="0" eb="2">
      <t>ニュウイン</t>
    </rPh>
    <rPh sb="2" eb="3">
      <t>ガイ</t>
    </rPh>
    <phoneticPr fontId="1"/>
  </si>
  <si>
    <t>療養
の給付</t>
    <rPh sb="0" eb="2">
      <t>リョウヨウ</t>
    </rPh>
    <rPh sb="4" eb="6">
      <t>キュウフ</t>
    </rPh>
    <phoneticPr fontId="1"/>
  </si>
  <si>
    <t>入院</t>
    <rPh sb="0" eb="2">
      <t>ニュウイン</t>
    </rPh>
    <phoneticPr fontId="1"/>
  </si>
  <si>
    <t>現存被認定者</t>
    <rPh sb="0" eb="2">
      <t>ゲンゾン</t>
    </rPh>
    <rPh sb="2" eb="3">
      <t>ヒ</t>
    </rPh>
    <rPh sb="3" eb="5">
      <t>ニンテイ</t>
    </rPh>
    <rPh sb="5" eb="6">
      <t>シャ</t>
    </rPh>
    <phoneticPr fontId="1"/>
  </si>
  <si>
    <t>3月</t>
    <rPh sb="1" eb="2">
      <t>ガツ</t>
    </rPh>
    <phoneticPr fontId="1"/>
  </si>
  <si>
    <t>2月</t>
    <rPh sb="1" eb="2">
      <t>ガツ</t>
    </rPh>
    <phoneticPr fontId="1"/>
  </si>
  <si>
    <t>1月</t>
    <rPh sb="1" eb="2">
      <t>ガツ</t>
    </rPh>
    <phoneticPr fontId="1"/>
  </si>
  <si>
    <t>12月</t>
    <rPh sb="2" eb="3">
      <t>ガツ</t>
    </rPh>
    <phoneticPr fontId="1"/>
  </si>
  <si>
    <t>11月</t>
    <rPh sb="2" eb="3">
      <t>ガツ</t>
    </rPh>
    <phoneticPr fontId="1"/>
  </si>
  <si>
    <t>10月</t>
    <rPh sb="2" eb="3">
      <t>ガツ</t>
    </rPh>
    <phoneticPr fontId="1"/>
  </si>
  <si>
    <t>9月</t>
    <rPh sb="1" eb="2">
      <t>ガツ</t>
    </rPh>
    <phoneticPr fontId="1"/>
  </si>
  <si>
    <t>8月</t>
    <rPh sb="1" eb="2">
      <t>ガツ</t>
    </rPh>
    <phoneticPr fontId="1"/>
  </si>
  <si>
    <t>7月</t>
    <rPh sb="1" eb="2">
      <t>ガツ</t>
    </rPh>
    <phoneticPr fontId="1"/>
  </si>
  <si>
    <t>6月</t>
    <rPh sb="1" eb="2">
      <t>ガツ</t>
    </rPh>
    <phoneticPr fontId="1"/>
  </si>
  <si>
    <t>5月</t>
    <rPh sb="1" eb="2">
      <t>ガツ</t>
    </rPh>
    <phoneticPr fontId="1"/>
  </si>
  <si>
    <t>4月</t>
    <rPh sb="1" eb="2">
      <t>ガツ</t>
    </rPh>
    <phoneticPr fontId="1"/>
  </si>
  <si>
    <t>総　数</t>
    <rPh sb="0" eb="1">
      <t>フサ</t>
    </rPh>
    <rPh sb="2" eb="3">
      <t>カズ</t>
    </rPh>
    <phoneticPr fontId="1"/>
  </si>
  <si>
    <t>令和5年3月末現在</t>
    <rPh sb="0" eb="2">
      <t>レイワ</t>
    </rPh>
    <rPh sb="3" eb="4">
      <t>ネン</t>
    </rPh>
    <rPh sb="5" eb="7">
      <t>ガツマツ</t>
    </rPh>
    <rPh sb="7" eb="9">
      <t>ゲンザイ</t>
    </rPh>
    <phoneticPr fontId="1"/>
  </si>
  <si>
    <t>表 ３  被認定者の医療件数</t>
    <phoneticPr fontId="1"/>
  </si>
  <si>
    <t>～</t>
    <phoneticPr fontId="1"/>
  </si>
  <si>
    <t>80</t>
    <phoneticPr fontId="1"/>
  </si>
  <si>
    <t>79</t>
    <phoneticPr fontId="1"/>
  </si>
  <si>
    <t>75</t>
    <phoneticPr fontId="1"/>
  </si>
  <si>
    <t>74</t>
    <phoneticPr fontId="1"/>
  </si>
  <si>
    <t>70</t>
    <phoneticPr fontId="1"/>
  </si>
  <si>
    <t>69</t>
    <phoneticPr fontId="1"/>
  </si>
  <si>
    <t>65</t>
    <phoneticPr fontId="1"/>
  </si>
  <si>
    <t>64</t>
    <phoneticPr fontId="1"/>
  </si>
  <si>
    <t>60</t>
    <phoneticPr fontId="1"/>
  </si>
  <si>
    <t>59</t>
    <phoneticPr fontId="1"/>
  </si>
  <si>
    <t>50</t>
    <phoneticPr fontId="1"/>
  </si>
  <si>
    <t>49</t>
    <phoneticPr fontId="1"/>
  </si>
  <si>
    <t>40</t>
    <phoneticPr fontId="1"/>
  </si>
  <si>
    <t>39</t>
    <phoneticPr fontId="1"/>
  </si>
  <si>
    <t>30</t>
    <phoneticPr fontId="1"/>
  </si>
  <si>
    <t>29</t>
    <phoneticPr fontId="1"/>
  </si>
  <si>
    <t>20</t>
    <phoneticPr fontId="1"/>
  </si>
  <si>
    <t>19</t>
    <phoneticPr fontId="1"/>
  </si>
  <si>
    <t>15</t>
    <phoneticPr fontId="1"/>
  </si>
  <si>
    <t>14</t>
    <phoneticPr fontId="1"/>
  </si>
  <si>
    <t>10</t>
    <phoneticPr fontId="1"/>
  </si>
  <si>
    <t>9</t>
    <phoneticPr fontId="1"/>
  </si>
  <si>
    <t>5</t>
    <phoneticPr fontId="1"/>
  </si>
  <si>
    <t>歳</t>
    <rPh sb="0" eb="1">
      <t>サイ</t>
    </rPh>
    <phoneticPr fontId="1"/>
  </si>
  <si>
    <t>4</t>
    <phoneticPr fontId="1"/>
  </si>
  <si>
    <t>0</t>
    <phoneticPr fontId="1"/>
  </si>
  <si>
    <t>女</t>
    <rPh sb="0" eb="1">
      <t>オンナ</t>
    </rPh>
    <phoneticPr fontId="1"/>
  </si>
  <si>
    <t>男</t>
    <rPh sb="0" eb="1">
      <t>オトコ</t>
    </rPh>
    <phoneticPr fontId="1"/>
  </si>
  <si>
    <t>％</t>
    <phoneticPr fontId="1"/>
  </si>
  <si>
    <t>総　　　　　　　　数</t>
    <rPh sb="0" eb="1">
      <t>フサ</t>
    </rPh>
    <rPh sb="9" eb="10">
      <t>カズ</t>
    </rPh>
    <phoneticPr fontId="1"/>
  </si>
  <si>
    <t>令和5年3月末現在</t>
    <rPh sb="0" eb="2">
      <t>レイワ</t>
    </rPh>
    <rPh sb="3" eb="4">
      <t>ネン</t>
    </rPh>
    <rPh sb="5" eb="6">
      <t>ガツ</t>
    </rPh>
    <rPh sb="6" eb="9">
      <t>マツゲンザイ</t>
    </rPh>
    <phoneticPr fontId="1"/>
  </si>
  <si>
    <t>　令和４年度末現在の現存公害病被認定者の状況を疾病別、年齢階層別、男女別に表したものである。
  令和４年度末現在の現存公害病被認定者は、１,１１８名である。</t>
    <rPh sb="1" eb="2">
      <t>レイ</t>
    </rPh>
    <rPh sb="2" eb="3">
      <t>カズ</t>
    </rPh>
    <rPh sb="4" eb="6">
      <t>ネンド</t>
    </rPh>
    <rPh sb="6" eb="7">
      <t>マツ</t>
    </rPh>
    <rPh sb="7" eb="9">
      <t>ゲンザイ</t>
    </rPh>
    <rPh sb="10" eb="12">
      <t>ゲンゾン</t>
    </rPh>
    <rPh sb="12" eb="15">
      <t>コウガイビョウ</t>
    </rPh>
    <rPh sb="15" eb="16">
      <t>ヒ</t>
    </rPh>
    <rPh sb="16" eb="18">
      <t>ニンテイ</t>
    </rPh>
    <rPh sb="18" eb="19">
      <t>シャ</t>
    </rPh>
    <rPh sb="20" eb="22">
      <t>ジョウキョウ</t>
    </rPh>
    <rPh sb="23" eb="25">
      <t>シッペイ</t>
    </rPh>
    <rPh sb="25" eb="26">
      <t>ベツ</t>
    </rPh>
    <rPh sb="27" eb="29">
      <t>ネンレイ</t>
    </rPh>
    <rPh sb="29" eb="31">
      <t>カイソウ</t>
    </rPh>
    <rPh sb="31" eb="32">
      <t>ベツ</t>
    </rPh>
    <rPh sb="33" eb="35">
      <t>ダンジョ</t>
    </rPh>
    <rPh sb="35" eb="36">
      <t>ベツ</t>
    </rPh>
    <rPh sb="37" eb="38">
      <t>アラワ</t>
    </rPh>
    <rPh sb="49" eb="51">
      <t>レイワ</t>
    </rPh>
    <rPh sb="52" eb="54">
      <t>ネンド</t>
    </rPh>
    <rPh sb="54" eb="55">
      <t>マツ</t>
    </rPh>
    <rPh sb="55" eb="57">
      <t>ゲンザイ</t>
    </rPh>
    <rPh sb="58" eb="60">
      <t>ゲンゾン</t>
    </rPh>
    <rPh sb="60" eb="63">
      <t>コウガイビョウ</t>
    </rPh>
    <rPh sb="63" eb="64">
      <t>ヒ</t>
    </rPh>
    <rPh sb="64" eb="66">
      <t>ニンテイ</t>
    </rPh>
    <rPh sb="66" eb="67">
      <t>モノ</t>
    </rPh>
    <rPh sb="74" eb="75">
      <t>メイ</t>
    </rPh>
    <phoneticPr fontId="1"/>
  </si>
  <si>
    <t>表 ４  公害病被認定者現況</t>
    <phoneticPr fontId="1"/>
  </si>
  <si>
    <t>県外</t>
    <rPh sb="0" eb="2">
      <t>ケンガイ</t>
    </rPh>
    <phoneticPr fontId="1"/>
  </si>
  <si>
    <t>県内</t>
    <rPh sb="0" eb="2">
      <t>ケンナイ</t>
    </rPh>
    <phoneticPr fontId="1"/>
  </si>
  <si>
    <t>麻生区</t>
    <rPh sb="0" eb="2">
      <t>アサオ</t>
    </rPh>
    <rPh sb="2" eb="3">
      <t>ク</t>
    </rPh>
    <phoneticPr fontId="1"/>
  </si>
  <si>
    <t>多摩区</t>
    <rPh sb="0" eb="3">
      <t>タマク</t>
    </rPh>
    <phoneticPr fontId="1"/>
  </si>
  <si>
    <t>宮前区</t>
    <rPh sb="0" eb="3">
      <t>ミヤマエク</t>
    </rPh>
    <phoneticPr fontId="1"/>
  </si>
  <si>
    <t>高津区</t>
    <rPh sb="0" eb="3">
      <t>タカツク</t>
    </rPh>
    <phoneticPr fontId="1"/>
  </si>
  <si>
    <t>中原区</t>
    <rPh sb="0" eb="2">
      <t>ナカハラ</t>
    </rPh>
    <rPh sb="2" eb="3">
      <t>ク</t>
    </rPh>
    <phoneticPr fontId="1"/>
  </si>
  <si>
    <t>田島</t>
    <rPh sb="0" eb="2">
      <t>タジマ</t>
    </rPh>
    <phoneticPr fontId="1"/>
  </si>
  <si>
    <t>大師</t>
    <rPh sb="0" eb="2">
      <t>ダイシ</t>
    </rPh>
    <phoneticPr fontId="1"/>
  </si>
  <si>
    <t>川崎</t>
    <rPh sb="0" eb="2">
      <t>カワサキ</t>
    </rPh>
    <phoneticPr fontId="1"/>
  </si>
  <si>
    <t>市　　　　外</t>
    <rPh sb="0" eb="1">
      <t>シ</t>
    </rPh>
    <rPh sb="5" eb="6">
      <t>ソト</t>
    </rPh>
    <phoneticPr fontId="1"/>
  </si>
  <si>
    <t>市　　　　　　　　　　　　　内</t>
    <rPh sb="0" eb="1">
      <t>シ</t>
    </rPh>
    <rPh sb="14" eb="15">
      <t>ウチ</t>
    </rPh>
    <phoneticPr fontId="1"/>
  </si>
  <si>
    <t>幸区</t>
    <rPh sb="0" eb="2">
      <t>サイワイク</t>
    </rPh>
    <phoneticPr fontId="1"/>
  </si>
  <si>
    <t>川崎区</t>
    <rPh sb="0" eb="3">
      <t>カワサキク</t>
    </rPh>
    <phoneticPr fontId="1"/>
  </si>
  <si>
    <t>旧指定地域外</t>
    <rPh sb="0" eb="1">
      <t>キュウ</t>
    </rPh>
    <rPh sb="1" eb="3">
      <t>シテイ</t>
    </rPh>
    <rPh sb="3" eb="5">
      <t>チイキ</t>
    </rPh>
    <rPh sb="5" eb="6">
      <t>ガイ</t>
    </rPh>
    <phoneticPr fontId="1"/>
  </si>
  <si>
    <t>旧指定地域内</t>
    <rPh sb="0" eb="1">
      <t>キュウ</t>
    </rPh>
    <rPh sb="1" eb="3">
      <t>シテイ</t>
    </rPh>
    <rPh sb="3" eb="5">
      <t>チイキ</t>
    </rPh>
    <rPh sb="5" eb="6">
      <t>ナイ</t>
    </rPh>
    <phoneticPr fontId="1"/>
  </si>
  <si>
    <t>　令和４年度末現在の現存公害病被認定者の居住地域の状況を旧指定地域である川崎区、幸区と旧指定地域外に分けたものである。
　令和４年度末現在、５８２名の公害病被認定者が本市内の旧指定地域である川崎区、幸区に居住している。</t>
    <rPh sb="1" eb="3">
      <t>レイワ</t>
    </rPh>
    <rPh sb="4" eb="6">
      <t>ネンド</t>
    </rPh>
    <rPh sb="6" eb="7">
      <t>マツ</t>
    </rPh>
    <rPh sb="7" eb="9">
      <t>ゲンザイ</t>
    </rPh>
    <rPh sb="10" eb="12">
      <t>ゲンゾン</t>
    </rPh>
    <rPh sb="12" eb="15">
      <t>コウガイビョウ</t>
    </rPh>
    <rPh sb="61" eb="63">
      <t>レイワ</t>
    </rPh>
    <phoneticPr fontId="1"/>
  </si>
  <si>
    <t>表 ５  公害病被認定者居住地域現況</t>
    <phoneticPr fontId="1"/>
  </si>
  <si>
    <t>女</t>
  </si>
  <si>
    <t>男</t>
  </si>
  <si>
    <t>総　数</t>
    <phoneticPr fontId="1"/>
  </si>
  <si>
    <t>外</t>
    <rPh sb="0" eb="1">
      <t>ガイ</t>
    </rPh>
    <phoneticPr fontId="1"/>
  </si>
  <si>
    <t>３</t>
    <phoneticPr fontId="1"/>
  </si>
  <si>
    <t>２</t>
    <phoneticPr fontId="1"/>
  </si>
  <si>
    <t>１</t>
    <phoneticPr fontId="1"/>
  </si>
  <si>
    <t>特</t>
    <rPh sb="0" eb="1">
      <t>トク</t>
    </rPh>
    <phoneticPr fontId="1"/>
  </si>
  <si>
    <t>気管支ぜん息</t>
    <rPh sb="0" eb="3">
      <t>キカンシ</t>
    </rPh>
    <rPh sb="5" eb="6">
      <t>イキ</t>
    </rPh>
    <phoneticPr fontId="1"/>
  </si>
  <si>
    <t>総　　　　　　　　　数</t>
    <rPh sb="0" eb="1">
      <t>フサ</t>
    </rPh>
    <rPh sb="10" eb="11">
      <t>カズ</t>
    </rPh>
    <phoneticPr fontId="1"/>
  </si>
  <si>
    <t>表 ６  障害等級分類</t>
    <phoneticPr fontId="1"/>
  </si>
  <si>
    <t>※赤字は修正済となってます</t>
    <rPh sb="1" eb="3">
      <t>アカジ</t>
    </rPh>
    <rPh sb="4" eb="7">
      <t>シュウセイスミ</t>
    </rPh>
    <phoneticPr fontId="1"/>
  </si>
  <si>
    <t>資料：保健医療政策部環境保健担当</t>
    <rPh sb="3" eb="5">
      <t>ホケン</t>
    </rPh>
    <rPh sb="5" eb="7">
      <t>イリョウ</t>
    </rPh>
    <rPh sb="7" eb="10">
      <t>セイサクブ</t>
    </rPh>
    <rPh sb="10" eb="12">
      <t>カンキョウ</t>
    </rPh>
    <rPh sb="12" eb="14">
      <t>ホケン</t>
    </rPh>
    <rPh sb="14" eb="16">
      <t>タントウ</t>
    </rPh>
    <phoneticPr fontId="1"/>
  </si>
  <si>
    <t>支給額</t>
    <rPh sb="0" eb="3">
      <t>シキュウガク</t>
    </rPh>
    <phoneticPr fontId="1"/>
  </si>
  <si>
    <t>支給件数</t>
    <rPh sb="0" eb="2">
      <t>シキュウ</t>
    </rPh>
    <rPh sb="2" eb="4">
      <t>ケンスウ</t>
    </rPh>
    <phoneticPr fontId="1"/>
  </si>
  <si>
    <t>葬祭料</t>
    <rPh sb="0" eb="2">
      <t>ソウサイ</t>
    </rPh>
    <rPh sb="2" eb="3">
      <t>リョウ</t>
    </rPh>
    <phoneticPr fontId="1"/>
  </si>
  <si>
    <t>療養手当</t>
    <rPh sb="0" eb="2">
      <t>リョウヨウ</t>
    </rPh>
    <rPh sb="2" eb="4">
      <t>テアテ</t>
    </rPh>
    <phoneticPr fontId="1"/>
  </si>
  <si>
    <t>児童補償
手当</t>
    <rPh sb="0" eb="2">
      <t>ジドウ</t>
    </rPh>
    <rPh sb="2" eb="4">
      <t>ホショウ</t>
    </rPh>
    <rPh sb="5" eb="7">
      <t>テアテ</t>
    </rPh>
    <phoneticPr fontId="1"/>
  </si>
  <si>
    <t>遺族補償
一時金</t>
    <rPh sb="0" eb="2">
      <t>イゾク</t>
    </rPh>
    <rPh sb="2" eb="4">
      <t>ホショウ</t>
    </rPh>
    <rPh sb="5" eb="8">
      <t>イチジキン</t>
    </rPh>
    <phoneticPr fontId="1"/>
  </si>
  <si>
    <t>遺族補償費</t>
    <rPh sb="0" eb="2">
      <t>イゾク</t>
    </rPh>
    <rPh sb="2" eb="4">
      <t>ホショウ</t>
    </rPh>
    <rPh sb="4" eb="5">
      <t>ヒ</t>
    </rPh>
    <phoneticPr fontId="1"/>
  </si>
  <si>
    <t>障害補償費</t>
    <rPh sb="0" eb="2">
      <t>ショウガイ</t>
    </rPh>
    <rPh sb="2" eb="4">
      <t>ホショウ</t>
    </rPh>
    <rPh sb="4" eb="5">
      <t>ヒ</t>
    </rPh>
    <phoneticPr fontId="1"/>
  </si>
  <si>
    <t>療養の給付
及び療養費</t>
    <rPh sb="0" eb="2">
      <t>リョウヨウ</t>
    </rPh>
    <rPh sb="3" eb="5">
      <t>キュウフ</t>
    </rPh>
    <rPh sb="6" eb="7">
      <t>オヨ</t>
    </rPh>
    <rPh sb="8" eb="11">
      <t>リョウヨウヒ</t>
    </rPh>
    <phoneticPr fontId="1"/>
  </si>
  <si>
    <t>総　　　　　　数</t>
    <rPh sb="0" eb="1">
      <t>フサ</t>
    </rPh>
    <rPh sb="7" eb="8">
      <t>カズ</t>
    </rPh>
    <phoneticPr fontId="1"/>
  </si>
  <si>
    <t>令和4年度　</t>
    <rPh sb="0" eb="2">
      <t>レイワ</t>
    </rPh>
    <rPh sb="3" eb="5">
      <t>ネンド</t>
    </rPh>
    <phoneticPr fontId="1"/>
  </si>
  <si>
    <t>　令和4年度の補償給付実績は、公害健康被害の補償等に関する法律に基づく支給分が7種の給付項目に対して3万888件、13億3680万2,935円であり、川崎市公害健康被害補償条例に基づく支給分が5種の給付項目に対して3,793件、2,585万4,530円である。</t>
    <rPh sb="1" eb="3">
      <t>レイワ</t>
    </rPh>
    <rPh sb="4" eb="6">
      <t>ネンド</t>
    </rPh>
    <rPh sb="7" eb="9">
      <t>ホショウ</t>
    </rPh>
    <rPh sb="9" eb="11">
      <t>キュウフ</t>
    </rPh>
    <rPh sb="11" eb="13">
      <t>ジッセキ</t>
    </rPh>
    <rPh sb="15" eb="17">
      <t>コウガイ</t>
    </rPh>
    <rPh sb="17" eb="19">
      <t>ケンコウ</t>
    </rPh>
    <rPh sb="19" eb="21">
      <t>ヒガイ</t>
    </rPh>
    <rPh sb="22" eb="24">
      <t>ホショウ</t>
    </rPh>
    <rPh sb="24" eb="25">
      <t>トウ</t>
    </rPh>
    <rPh sb="26" eb="27">
      <t>カン</t>
    </rPh>
    <rPh sb="29" eb="31">
      <t>ホウリツ</t>
    </rPh>
    <rPh sb="32" eb="33">
      <t>モト</t>
    </rPh>
    <rPh sb="35" eb="37">
      <t>シキュウ</t>
    </rPh>
    <rPh sb="37" eb="38">
      <t>ブン</t>
    </rPh>
    <rPh sb="40" eb="41">
      <t>シュ</t>
    </rPh>
    <rPh sb="42" eb="44">
      <t>キュウフ</t>
    </rPh>
    <rPh sb="44" eb="46">
      <t>コウモク</t>
    </rPh>
    <rPh sb="47" eb="48">
      <t>タイ</t>
    </rPh>
    <rPh sb="51" eb="52">
      <t>マンケンオクマンエンカワサキシコウガイケンコウヒガイホショウジョウレイモトシキュウブンシュキュウフコウモクタイケンマンエン</t>
    </rPh>
    <phoneticPr fontId="1"/>
  </si>
  <si>
    <t>表 ７　 補償給付（公害健康被害の補償等に関する法律）</t>
    <phoneticPr fontId="1"/>
  </si>
  <si>
    <t>医療手当</t>
    <rPh sb="0" eb="2">
      <t>イリョウ</t>
    </rPh>
    <rPh sb="2" eb="4">
      <t>テアテ</t>
    </rPh>
    <phoneticPr fontId="1"/>
  </si>
  <si>
    <t>療養補償金</t>
    <rPh sb="0" eb="2">
      <t>リョウヨウ</t>
    </rPh>
    <rPh sb="2" eb="5">
      <t>ホショウキン</t>
    </rPh>
    <phoneticPr fontId="1"/>
  </si>
  <si>
    <t>遺族補償金</t>
    <rPh sb="0" eb="2">
      <t>イゾク</t>
    </rPh>
    <rPh sb="2" eb="5">
      <t>ホショウキン</t>
    </rPh>
    <phoneticPr fontId="1"/>
  </si>
  <si>
    <t>令和4年度</t>
    <rPh sb="0" eb="2">
      <t>レイワ</t>
    </rPh>
    <rPh sb="3" eb="5">
      <t>ネンド</t>
    </rPh>
    <phoneticPr fontId="1"/>
  </si>
  <si>
    <t>表 ８  補償給付（川崎市公害健康被害補償条例）</t>
    <phoneticPr fontId="1"/>
  </si>
  <si>
    <t>資料：保健医療政策部環境保健担当</t>
    <rPh sb="3" eb="5">
      <t>ホケン</t>
    </rPh>
    <rPh sb="5" eb="16">
      <t>イリョウセイサクブカンキョウホケンタントウ</t>
    </rPh>
    <phoneticPr fontId="1"/>
  </si>
  <si>
    <t>令和4年度 　</t>
    <rPh sb="0" eb="2">
      <t>レイワ</t>
    </rPh>
    <rPh sb="3" eb="5">
      <t>ネンド</t>
    </rPh>
    <phoneticPr fontId="1"/>
  </si>
  <si>
    <t>　公害健康被害被認定者を高原、海浜等空気の清浄な自然環境において保養させるとともに、療養生活上の指導等を行い、健康の回復、保持及び増進を図るため転地療養を実施している。令和4年度は、10月25日～10月28日に館山にて3泊4日の日程で実施する予定だったが、新型コロナウイルス感染症の影響により中止となった。
　また、集団で実施する転地療養とは別に、個別に行う指定施設転地療養がある。</t>
    <rPh sb="84" eb="86">
      <t>レイワ</t>
    </rPh>
    <rPh sb="117" eb="119">
      <t>ジッシ</t>
    </rPh>
    <rPh sb="121" eb="123">
      <t>ヨテイ</t>
    </rPh>
    <rPh sb="128" eb="130">
      <t>シンガタ</t>
    </rPh>
    <rPh sb="137" eb="140">
      <t>カンセンショウ</t>
    </rPh>
    <rPh sb="141" eb="143">
      <t>エイキョウ</t>
    </rPh>
    <rPh sb="146" eb="148">
      <t>チュウシ</t>
    </rPh>
    <rPh sb="183" eb="185">
      <t>テンチ</t>
    </rPh>
    <phoneticPr fontId="1"/>
  </si>
  <si>
    <t>表 ９  転地療養実施状況（千葉県館山市）</t>
    <phoneticPr fontId="1"/>
  </si>
  <si>
    <t>※箱根の指定施設は令和２年度で契約終了</t>
    <rPh sb="1" eb="3">
      <t>ハコネ</t>
    </rPh>
    <rPh sb="4" eb="6">
      <t>シテイ</t>
    </rPh>
    <rPh sb="6" eb="8">
      <t>シセツ</t>
    </rPh>
    <rPh sb="9" eb="11">
      <t>レイワ</t>
    </rPh>
    <rPh sb="12" eb="14">
      <t>ネンド</t>
    </rPh>
    <rPh sb="15" eb="17">
      <t>ケイヤク</t>
    </rPh>
    <rPh sb="17" eb="19">
      <t>シュウリョウ</t>
    </rPh>
    <phoneticPr fontId="1"/>
  </si>
  <si>
    <t>大人</t>
    <rPh sb="0" eb="2">
      <t>オトナ</t>
    </rPh>
    <phoneticPr fontId="1"/>
  </si>
  <si>
    <t>制度適用外</t>
    <phoneticPr fontId="1"/>
  </si>
  <si>
    <t>被認定者</t>
    <rPh sb="0" eb="1">
      <t>ヒ</t>
    </rPh>
    <rPh sb="1" eb="4">
      <t>ニンテイシャ</t>
    </rPh>
    <phoneticPr fontId="1"/>
  </si>
  <si>
    <t>制度適用外</t>
    <rPh sb="0" eb="2">
      <t>セイド</t>
    </rPh>
    <rPh sb="2" eb="4">
      <t>テキヨウ</t>
    </rPh>
    <rPh sb="4" eb="5">
      <t>ガイ</t>
    </rPh>
    <phoneticPr fontId="1"/>
  </si>
  <si>
    <t>館　　　　　　　山</t>
    <rPh sb="0" eb="1">
      <t>タチ</t>
    </rPh>
    <rPh sb="8" eb="9">
      <t>ヤマ</t>
    </rPh>
    <phoneticPr fontId="1"/>
  </si>
  <si>
    <t>箱　　　　　　　根</t>
    <rPh sb="0" eb="1">
      <t>ハコ</t>
    </rPh>
    <rPh sb="8" eb="9">
      <t>ネ</t>
    </rPh>
    <phoneticPr fontId="1"/>
  </si>
  <si>
    <t>表 １０  指定施設転地療養実施状況</t>
    <phoneticPr fontId="1"/>
  </si>
  <si>
    <t>注）　（　）内は再掲</t>
    <rPh sb="6" eb="7">
      <t>ナイ</t>
    </rPh>
    <rPh sb="8" eb="10">
      <t>サイケイ</t>
    </rPh>
    <phoneticPr fontId="1"/>
  </si>
  <si>
    <t>市公社</t>
    <rPh sb="0" eb="1">
      <t>シ</t>
    </rPh>
    <rPh sb="1" eb="3">
      <t>コウシャ</t>
    </rPh>
    <phoneticPr fontId="1"/>
  </si>
  <si>
    <t>県公社</t>
    <rPh sb="0" eb="1">
      <t>ケン</t>
    </rPh>
    <rPh sb="1" eb="3">
      <t>コウシャ</t>
    </rPh>
    <phoneticPr fontId="1"/>
  </si>
  <si>
    <t>公団</t>
    <rPh sb="0" eb="2">
      <t>コウダン</t>
    </rPh>
    <phoneticPr fontId="1"/>
  </si>
  <si>
    <t>市営</t>
    <rPh sb="0" eb="2">
      <t>シエイ</t>
    </rPh>
    <phoneticPr fontId="1"/>
  </si>
  <si>
    <t>県営</t>
    <rPh sb="0" eb="2">
      <t>ケンエイ</t>
    </rPh>
    <phoneticPr fontId="1"/>
  </si>
  <si>
    <t>平成4年度～令和3年度</t>
    <rPh sb="0" eb="2">
      <t>ヘイセイ</t>
    </rPh>
    <rPh sb="3" eb="4">
      <t>ネン</t>
    </rPh>
    <rPh sb="4" eb="5">
      <t>ド</t>
    </rPh>
    <rPh sb="6" eb="7">
      <t>レイ</t>
    </rPh>
    <rPh sb="7" eb="8">
      <t>カズ</t>
    </rPh>
    <rPh sb="9" eb="11">
      <t>ネンド</t>
    </rPh>
    <phoneticPr fontId="1"/>
  </si>
  <si>
    <t>平成3年度</t>
    <rPh sb="0" eb="2">
      <t>ヘイセイ</t>
    </rPh>
    <rPh sb="3" eb="4">
      <t>ネン</t>
    </rPh>
    <rPh sb="4" eb="5">
      <t>ド</t>
    </rPh>
    <phoneticPr fontId="1"/>
  </si>
  <si>
    <t>累計
（昭和46年度～）</t>
    <rPh sb="0" eb="1">
      <t>ルイ</t>
    </rPh>
    <rPh sb="1" eb="2">
      <t>ケイ</t>
    </rPh>
    <rPh sb="4" eb="6">
      <t>ショウワ</t>
    </rPh>
    <rPh sb="8" eb="10">
      <t>ネンド</t>
    </rPh>
    <phoneticPr fontId="1"/>
  </si>
  <si>
    <t>　公害病被認定者の入居希望に対して、条例により、抽選方式に優遇措置がある。</t>
    <rPh sb="1" eb="3">
      <t>コウガイ</t>
    </rPh>
    <rPh sb="3" eb="4">
      <t>ビョウ</t>
    </rPh>
    <rPh sb="4" eb="5">
      <t>ヒ</t>
    </rPh>
    <rPh sb="5" eb="7">
      <t>ニンテイ</t>
    </rPh>
    <rPh sb="7" eb="8">
      <t>シャ</t>
    </rPh>
    <rPh sb="9" eb="11">
      <t>ニュウキョ</t>
    </rPh>
    <rPh sb="11" eb="13">
      <t>キボウ</t>
    </rPh>
    <rPh sb="14" eb="15">
      <t>タイ</t>
    </rPh>
    <rPh sb="18" eb="20">
      <t>ジョウレイ</t>
    </rPh>
    <rPh sb="24" eb="26">
      <t>チュウセン</t>
    </rPh>
    <rPh sb="26" eb="28">
      <t>ホウシキ</t>
    </rPh>
    <rPh sb="29" eb="31">
      <t>ユウグウ</t>
    </rPh>
    <rPh sb="31" eb="33">
      <t>ソチ</t>
    </rPh>
    <phoneticPr fontId="1"/>
  </si>
  <si>
    <t>表 １１  公共住宅優遇措置入居</t>
    <phoneticPr fontId="1"/>
  </si>
  <si>
    <t>補助</t>
    <rPh sb="0" eb="2">
      <t>ホジョ</t>
    </rPh>
    <phoneticPr fontId="1"/>
  </si>
  <si>
    <t>支給</t>
    <rPh sb="0" eb="2">
      <t>シキュウ</t>
    </rPh>
    <phoneticPr fontId="1"/>
  </si>
  <si>
    <t>S４９～R４</t>
    <phoneticPr fontId="1"/>
  </si>
  <si>
    <t>等級外</t>
    <rPh sb="0" eb="2">
      <t>トウキュウ</t>
    </rPh>
    <rPh sb="2" eb="3">
      <t>ガイ</t>
    </rPh>
    <phoneticPr fontId="1"/>
  </si>
  <si>
    <t>３級</t>
    <rPh sb="1" eb="2">
      <t>キュウ</t>
    </rPh>
    <phoneticPr fontId="1"/>
  </si>
  <si>
    <t>２級</t>
    <rPh sb="1" eb="2">
      <t>キュウ</t>
    </rPh>
    <phoneticPr fontId="1"/>
  </si>
  <si>
    <t>１級</t>
    <rPh sb="1" eb="2">
      <t>キュウ</t>
    </rPh>
    <phoneticPr fontId="1"/>
  </si>
  <si>
    <t>特級</t>
    <rPh sb="0" eb="1">
      <t>トク</t>
    </rPh>
    <rPh sb="1" eb="2">
      <t>キュウ</t>
    </rPh>
    <phoneticPr fontId="1"/>
  </si>
  <si>
    <t>　空気清浄機の支給については、公害健康被害の補償等に関する法律に基づき、障害程度が特級又は1級の希望する公害病被認定者に支給している。
　その他の空気清浄機購入補助やバス乗車券交付等は、公害病被認定者の健康回復及び福祉の増進を目的として、川崎市の単独事業として実施している。</t>
    <rPh sb="1" eb="3">
      <t>クウキ</t>
    </rPh>
    <rPh sb="3" eb="5">
      <t>セイジョウ</t>
    </rPh>
    <rPh sb="5" eb="6">
      <t>キ</t>
    </rPh>
    <rPh sb="7" eb="9">
      <t>シキュウ</t>
    </rPh>
    <rPh sb="15" eb="17">
      <t>コウガイ</t>
    </rPh>
    <rPh sb="17" eb="19">
      <t>ケンコウ</t>
    </rPh>
    <rPh sb="19" eb="21">
      <t>ヒガイ</t>
    </rPh>
    <rPh sb="22" eb="24">
      <t>ホショウ</t>
    </rPh>
    <rPh sb="24" eb="25">
      <t>トウ</t>
    </rPh>
    <rPh sb="26" eb="27">
      <t>カン</t>
    </rPh>
    <rPh sb="29" eb="31">
      <t>ホウリツ</t>
    </rPh>
    <rPh sb="32" eb="33">
      <t>モト</t>
    </rPh>
    <rPh sb="36" eb="38">
      <t>ショウガイ</t>
    </rPh>
    <rPh sb="38" eb="40">
      <t>テイド</t>
    </rPh>
    <rPh sb="41" eb="43">
      <t>トッキュウ</t>
    </rPh>
    <rPh sb="43" eb="44">
      <t>マタ</t>
    </rPh>
    <rPh sb="46" eb="47">
      <t>キュウ</t>
    </rPh>
    <rPh sb="48" eb="50">
      <t>キボウ</t>
    </rPh>
    <rPh sb="52" eb="55">
      <t>コウガイビョウ</t>
    </rPh>
    <rPh sb="87" eb="88">
      <t>ケン</t>
    </rPh>
    <phoneticPr fontId="1"/>
  </si>
  <si>
    <t>表 １２  空気清浄機支給・購入補助件数</t>
    <phoneticPr fontId="1"/>
  </si>
  <si>
    <t>私営バス</t>
    <rPh sb="0" eb="2">
      <t>シエイ</t>
    </rPh>
    <phoneticPr fontId="1"/>
  </si>
  <si>
    <t>特別乗車証</t>
    <rPh sb="0" eb="2">
      <t>トクベツ</t>
    </rPh>
    <rPh sb="2" eb="5">
      <t>ジョウシャショウ</t>
    </rPh>
    <phoneticPr fontId="1"/>
  </si>
  <si>
    <t>麻生</t>
    <rPh sb="0" eb="2">
      <t>アサオ</t>
    </rPh>
    <phoneticPr fontId="1"/>
  </si>
  <si>
    <t>多摩</t>
    <rPh sb="0" eb="2">
      <t>タマ</t>
    </rPh>
    <phoneticPr fontId="1"/>
  </si>
  <si>
    <t>宮前</t>
    <rPh sb="0" eb="2">
      <t>ミヤマエ</t>
    </rPh>
    <phoneticPr fontId="1"/>
  </si>
  <si>
    <t>高津</t>
    <rPh sb="0" eb="2">
      <t>タカツ</t>
    </rPh>
    <phoneticPr fontId="1"/>
  </si>
  <si>
    <t>中原</t>
    <rPh sb="0" eb="2">
      <t>ナカハラ</t>
    </rPh>
    <phoneticPr fontId="1"/>
  </si>
  <si>
    <t>幸</t>
    <rPh sb="0" eb="1">
      <t>サイワイ</t>
    </rPh>
    <phoneticPr fontId="1"/>
  </si>
  <si>
    <t>表 １３  バス乗車券（証）交付枚数</t>
    <phoneticPr fontId="1"/>
  </si>
  <si>
    <t>令和元年度</t>
    <rPh sb="3" eb="5">
      <t>ネンド</t>
    </rPh>
    <phoneticPr fontId="1"/>
  </si>
  <si>
    <t>平成29年度</t>
    <rPh sb="0" eb="2">
      <t>ヘイセイ</t>
    </rPh>
    <rPh sb="4" eb="6">
      <t>ネンド</t>
    </rPh>
    <phoneticPr fontId="1"/>
  </si>
  <si>
    <t>累        計
S４７～R４</t>
    <rPh sb="0" eb="1">
      <t>ルイ</t>
    </rPh>
    <rPh sb="9" eb="10">
      <t>ケイ</t>
    </rPh>
    <phoneticPr fontId="1"/>
  </si>
  <si>
    <t>表 １４  転地療養交通費支給件数</t>
    <phoneticPr fontId="1"/>
  </si>
  <si>
    <t>助 成 者 数</t>
    <rPh sb="0" eb="1">
      <t>スケ</t>
    </rPh>
    <rPh sb="2" eb="3">
      <t>シゲル</t>
    </rPh>
    <rPh sb="4" eb="5">
      <t>シャ</t>
    </rPh>
    <rPh sb="6" eb="7">
      <t>スウ</t>
    </rPh>
    <phoneticPr fontId="1"/>
  </si>
  <si>
    <t>対 象 者 数</t>
    <rPh sb="0" eb="1">
      <t>タイ</t>
    </rPh>
    <rPh sb="2" eb="3">
      <t>ゾウ</t>
    </rPh>
    <rPh sb="4" eb="5">
      <t>モノ</t>
    </rPh>
    <rPh sb="6" eb="7">
      <t>スウ</t>
    </rPh>
    <phoneticPr fontId="1"/>
  </si>
  <si>
    <t>年　度</t>
    <rPh sb="0" eb="1">
      <t>トシ</t>
    </rPh>
    <rPh sb="2" eb="3">
      <t>ド</t>
    </rPh>
    <phoneticPr fontId="1"/>
  </si>
  <si>
    <t>　65歳以上の公害健康被害被認定者を対象に、平成17年度からインフルエンザ予防接種に係る自己負担額の助成を実施。平成23年度から制度改正により、被認定者全員が対象となった。</t>
    <rPh sb="3" eb="4">
      <t>サイ</t>
    </rPh>
    <rPh sb="4" eb="6">
      <t>イジョウ</t>
    </rPh>
    <rPh sb="7" eb="9">
      <t>コウガイ</t>
    </rPh>
    <rPh sb="9" eb="11">
      <t>ケンコウ</t>
    </rPh>
    <rPh sb="11" eb="13">
      <t>ヒガイ</t>
    </rPh>
    <rPh sb="13" eb="14">
      <t>ヒ</t>
    </rPh>
    <rPh sb="14" eb="16">
      <t>ニンテイ</t>
    </rPh>
    <rPh sb="16" eb="17">
      <t>シャ</t>
    </rPh>
    <rPh sb="18" eb="20">
      <t>タイショウ</t>
    </rPh>
    <rPh sb="37" eb="39">
      <t>ヨボウ</t>
    </rPh>
    <rPh sb="39" eb="41">
      <t>セッシュ</t>
    </rPh>
    <rPh sb="42" eb="43">
      <t>カカ</t>
    </rPh>
    <rPh sb="44" eb="46">
      <t>ジコ</t>
    </rPh>
    <rPh sb="46" eb="48">
      <t>フタン</t>
    </rPh>
    <rPh sb="48" eb="49">
      <t>ガク</t>
    </rPh>
    <rPh sb="50" eb="52">
      <t>ジョセイ</t>
    </rPh>
    <rPh sb="53" eb="55">
      <t>ジッシ</t>
    </rPh>
    <rPh sb="56" eb="58">
      <t>ヘイセイ</t>
    </rPh>
    <rPh sb="60" eb="62">
      <t>ネンド</t>
    </rPh>
    <rPh sb="64" eb="66">
      <t>セイド</t>
    </rPh>
    <rPh sb="66" eb="68">
      <t>カイセイ</t>
    </rPh>
    <rPh sb="72" eb="73">
      <t>ヒ</t>
    </rPh>
    <rPh sb="73" eb="76">
      <t>ニンテイシャ</t>
    </rPh>
    <rPh sb="76" eb="78">
      <t>ゼンイン</t>
    </rPh>
    <rPh sb="79" eb="81">
      <t>タイショウ</t>
    </rPh>
    <phoneticPr fontId="1"/>
  </si>
  <si>
    <t>表 １５  インフルエンザ予防接種助成実施状況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</si>
</sst>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_ * #,##0.0_ ;_ * \-#,##0.0_ ;_ * &quot;-&quot;_ ;_ @_ "/>
    <numFmt numFmtId="177" formatCode="\(#\)"/>
    <numFmt numFmtId="178" formatCode="0.E+00"/>
  </numFmts>
  <fonts count="31">
    <font>
      <sz val="11"/>
      <name val="ＭＳ Ｐゴシック"/>
      <family val="3"/>
      <charset val="128"/>
    </font>
    <font>
      <sz val="6"/>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明朝"/>
      <family val="1"/>
      <charset val="128"/>
    </font>
    <font>
      <sz val="9"/>
      <color theme="1"/>
      <name val="ＭＳ Ｐゴシック"/>
      <family val="3"/>
      <charset val="128"/>
    </font>
    <font>
      <sz val="12"/>
      <color theme="1"/>
      <name val="ＭＳ Ｐゴシック"/>
      <family val="3"/>
      <charset val="128"/>
    </font>
    <font>
      <b/>
      <sz val="9"/>
      <color theme="1"/>
      <name val="ＭＳ Ｐゴシック"/>
      <family val="3"/>
      <charset val="128"/>
    </font>
    <font>
      <sz val="11"/>
      <name val="ＭＳ Ｐゴシック"/>
      <family val="3"/>
      <charset val="128"/>
    </font>
    <font>
      <sz val="9"/>
      <name val="ＭＳ Ｐ明朝"/>
      <family val="1"/>
      <charset val="128"/>
    </font>
    <font>
      <b/>
      <sz val="9"/>
      <name val="ＭＳ Ｐゴシック"/>
      <family val="3"/>
      <charset val="128"/>
    </font>
    <font>
      <sz val="8.5"/>
      <name val="ＭＳ Ｐ明朝"/>
      <family val="1"/>
      <charset val="128"/>
    </font>
    <font>
      <sz val="12"/>
      <name val="ＭＳ Ｐゴシック"/>
      <family val="3"/>
      <charset val="128"/>
    </font>
    <font>
      <sz val="11"/>
      <color theme="1"/>
      <name val="ＭＳ Ｐ明朝"/>
      <family val="1"/>
      <charset val="128"/>
    </font>
    <font>
      <sz val="11"/>
      <name val="ＭＳ Ｐ明朝"/>
      <family val="1"/>
      <charset val="128"/>
    </font>
    <font>
      <sz val="8"/>
      <name val="ＭＳ Ｐ明朝"/>
      <family val="1"/>
      <charset val="128"/>
    </font>
    <font>
      <sz val="8"/>
      <name val="ＭＳ Ｐゴシック"/>
      <family val="3"/>
      <charset val="128"/>
    </font>
    <font>
      <sz val="9"/>
      <name val="ＭＳ Ｐゴシック"/>
      <family val="3"/>
      <charset val="128"/>
    </font>
    <font>
      <sz val="11"/>
      <name val="ＭＳ 明朝"/>
      <family val="1"/>
      <charset val="128"/>
    </font>
    <font>
      <b/>
      <sz val="11"/>
      <color theme="1"/>
      <name val="ＭＳ Ｐゴシック"/>
      <family val="3"/>
      <charset val="128"/>
    </font>
    <font>
      <b/>
      <sz val="8"/>
      <color theme="1"/>
      <name val="ＭＳ Ｐゴシック"/>
      <family val="3"/>
      <charset val="128"/>
    </font>
    <font>
      <b/>
      <sz val="8"/>
      <name val="ＭＳ Ｐゴシック"/>
      <family val="3"/>
      <charset val="128"/>
    </font>
    <font>
      <sz val="8.9"/>
      <name val="ＭＳ Ｐ明朝"/>
      <family val="1"/>
      <charset val="128"/>
    </font>
    <font>
      <sz val="8.9"/>
      <color theme="1"/>
      <name val="ＭＳ Ｐ明朝"/>
      <family val="1"/>
      <charset val="128"/>
    </font>
    <font>
      <sz val="14"/>
      <name val="ＭＳ Ｐゴシック"/>
      <family val="3"/>
      <charset val="128"/>
    </font>
    <font>
      <sz val="8.35"/>
      <name val="ＭＳ Ｐ明朝"/>
      <family val="1"/>
      <charset val="128"/>
    </font>
    <font>
      <sz val="10"/>
      <name val="ＭＳ Ｐ明朝"/>
      <family val="1"/>
      <charset val="128"/>
    </font>
    <font>
      <b/>
      <sz val="9"/>
      <color indexed="81"/>
      <name val="MS P ゴシック"/>
      <family val="3"/>
      <charset val="128"/>
    </font>
    <font>
      <b/>
      <sz val="11"/>
      <name val="ＭＳ Ｐゴシック"/>
      <family val="3"/>
      <charset val="128"/>
    </font>
    <font>
      <b/>
      <sz val="9"/>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style="thin">
        <color auto="1"/>
      </left>
      <right style="thin">
        <color auto="1"/>
      </right>
      <top/>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3">
    <xf numFmtId="0" fontId="0" fillId="0" borderId="0"/>
    <xf numFmtId="38" fontId="9" fillId="0" borderId="0" applyFont="0" applyFill="0" applyBorder="0" applyAlignment="0" applyProtection="0">
      <alignment vertical="center"/>
    </xf>
    <xf numFmtId="38" fontId="9" fillId="0" borderId="0" applyFont="0" applyFill="0" applyBorder="0" applyAlignment="0" applyProtection="0"/>
  </cellStyleXfs>
  <cellXfs count="422">
    <xf numFmtId="0" fontId="0" fillId="0" borderId="0" xfId="0"/>
    <xf numFmtId="0" fontId="2" fillId="0" borderId="0" xfId="0" applyFont="1"/>
    <xf numFmtId="0" fontId="2" fillId="0" borderId="0" xfId="0" applyFont="1" applyBorder="1"/>
    <xf numFmtId="0" fontId="2" fillId="0" borderId="0" xfId="0" applyFont="1" applyAlignment="1">
      <alignment vertical="center"/>
    </xf>
    <xf numFmtId="0" fontId="2" fillId="0" borderId="0" xfId="0" applyFont="1" applyBorder="1" applyAlignment="1">
      <alignment vertical="center"/>
    </xf>
    <xf numFmtId="0" fontId="4" fillId="0" borderId="0" xfId="0" applyNumberFormat="1" applyFont="1" applyAlignment="1">
      <alignment vertical="top"/>
    </xf>
    <xf numFmtId="0" fontId="4" fillId="0" borderId="0" xfId="0" applyFont="1" applyAlignment="1">
      <alignment vertical="top"/>
    </xf>
    <xf numFmtId="0" fontId="4" fillId="0" borderId="0" xfId="0" applyFont="1" applyAlignment="1"/>
    <xf numFmtId="0" fontId="4" fillId="0" borderId="0" xfId="0" applyFont="1"/>
    <xf numFmtId="0" fontId="4" fillId="0" borderId="0" xfId="0" applyFont="1" applyBorder="1"/>
    <xf numFmtId="0" fontId="6" fillId="0" borderId="0" xfId="0" applyNumberFormat="1" applyFont="1" applyAlignment="1">
      <alignment vertical="center"/>
    </xf>
    <xf numFmtId="0" fontId="6" fillId="0" borderId="0" xfId="0" applyFont="1" applyAlignment="1"/>
    <xf numFmtId="0" fontId="6" fillId="0" borderId="0" xfId="0" applyFont="1"/>
    <xf numFmtId="0" fontId="6" fillId="0" borderId="0" xfId="0" applyFont="1" applyBorder="1"/>
    <xf numFmtId="0" fontId="7" fillId="0" borderId="0" xfId="0" applyFont="1"/>
    <xf numFmtId="0" fontId="7" fillId="0" borderId="0" xfId="0" applyFont="1" applyBorder="1"/>
    <xf numFmtId="0" fontId="5" fillId="0" borderId="3" xfId="0" applyNumberFormat="1" applyFont="1" applyBorder="1" applyAlignment="1">
      <alignment horizontal="center" vertical="center" shrinkToFit="1"/>
    </xf>
    <xf numFmtId="0" fontId="5" fillId="0" borderId="3"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41" fontId="5" fillId="0" borderId="13" xfId="0" applyNumberFormat="1" applyFont="1" applyBorder="1" applyAlignment="1">
      <alignment vertical="center"/>
    </xf>
    <xf numFmtId="41" fontId="5" fillId="0" borderId="14" xfId="0" applyNumberFormat="1" applyFont="1" applyBorder="1" applyAlignment="1">
      <alignment vertical="center"/>
    </xf>
    <xf numFmtId="0" fontId="5" fillId="0" borderId="0" xfId="0" applyNumberFormat="1" applyFont="1" applyAlignment="1">
      <alignment horizontal="center" vertical="center" shrinkToFit="1"/>
    </xf>
    <xf numFmtId="0" fontId="5" fillId="0" borderId="0" xfId="0" applyNumberFormat="1" applyFont="1" applyBorder="1" applyAlignment="1" applyProtection="1">
      <alignment horizontal="center" vertical="center" shrinkToFit="1"/>
      <protection locked="0"/>
    </xf>
    <xf numFmtId="41" fontId="5" fillId="0" borderId="1" xfId="0" applyNumberFormat="1" applyFont="1" applyBorder="1" applyAlignment="1">
      <alignment horizontal="right" vertical="center"/>
    </xf>
    <xf numFmtId="41" fontId="5" fillId="0" borderId="1" xfId="0" applyNumberFormat="1" applyFont="1" applyBorder="1" applyAlignment="1">
      <alignment vertical="center"/>
    </xf>
    <xf numFmtId="41" fontId="5" fillId="0" borderId="1" xfId="0" applyNumberFormat="1" applyFont="1" applyBorder="1" applyAlignment="1" applyProtection="1">
      <alignment vertical="center"/>
      <protection locked="0"/>
    </xf>
    <xf numFmtId="41" fontId="5" fillId="0" borderId="6" xfId="0" applyNumberFormat="1" applyFont="1" applyBorder="1" applyAlignment="1" applyProtection="1">
      <alignment vertical="center"/>
      <protection locked="0"/>
    </xf>
    <xf numFmtId="0" fontId="5" fillId="0" borderId="0" xfId="0" applyNumberFormat="1" applyFont="1" applyAlignment="1">
      <alignment horizontal="center" vertical="center" wrapText="1"/>
    </xf>
    <xf numFmtId="0" fontId="5" fillId="0" borderId="0" xfId="0" applyNumberFormat="1" applyFont="1" applyBorder="1" applyAlignment="1" applyProtection="1">
      <alignment horizontal="center" vertical="center" wrapText="1"/>
      <protection locked="0"/>
    </xf>
    <xf numFmtId="0" fontId="5" fillId="0" borderId="15" xfId="0" applyNumberFormat="1" applyFont="1" applyBorder="1" applyAlignment="1">
      <alignment horizontal="center" vertical="center" wrapText="1"/>
    </xf>
    <xf numFmtId="41" fontId="5" fillId="0" borderId="1" xfId="0" applyNumberFormat="1" applyFont="1" applyBorder="1" applyAlignment="1" applyProtection="1">
      <alignment horizontal="right" vertical="center"/>
      <protection locked="0"/>
    </xf>
    <xf numFmtId="41" fontId="5" fillId="0" borderId="15" xfId="0" applyNumberFormat="1" applyFont="1" applyBorder="1" applyAlignment="1" applyProtection="1">
      <alignment vertical="center"/>
      <protection locked="0"/>
    </xf>
    <xf numFmtId="0" fontId="8" fillId="0" borderId="4" xfId="0" applyNumberFormat="1" applyFont="1" applyBorder="1" applyAlignment="1">
      <alignment horizontal="center" vertical="center" wrapText="1"/>
    </xf>
    <xf numFmtId="0" fontId="8" fillId="0" borderId="4" xfId="0" applyNumberFormat="1" applyFont="1" applyBorder="1" applyAlignment="1" applyProtection="1">
      <alignment horizontal="center" vertical="center" wrapText="1"/>
      <protection locked="0"/>
    </xf>
    <xf numFmtId="0" fontId="8" fillId="0" borderId="2" xfId="0" applyNumberFormat="1" applyFont="1" applyBorder="1" applyAlignment="1">
      <alignment horizontal="center" vertical="center" wrapText="1"/>
    </xf>
    <xf numFmtId="41" fontId="8" fillId="0" borderId="16" xfId="0" applyNumberFormat="1" applyFont="1" applyBorder="1" applyAlignment="1">
      <alignment horizontal="right" vertical="center"/>
    </xf>
    <xf numFmtId="41" fontId="8" fillId="0" borderId="16" xfId="0" applyNumberFormat="1" applyFont="1" applyBorder="1" applyAlignment="1">
      <alignment vertical="center"/>
    </xf>
    <xf numFmtId="41" fontId="8" fillId="0" borderId="16" xfId="0" applyNumberFormat="1" applyFont="1" applyBorder="1" applyAlignment="1" applyProtection="1">
      <alignment horizontal="right" vertical="center"/>
      <protection locked="0"/>
    </xf>
    <xf numFmtId="41" fontId="8" fillId="0" borderId="16" xfId="0" applyNumberFormat="1" applyFont="1" applyBorder="1" applyAlignment="1" applyProtection="1">
      <alignment vertical="center"/>
      <protection locked="0"/>
    </xf>
    <xf numFmtId="41" fontId="8" fillId="0" borderId="7" xfId="0" applyNumberFormat="1" applyFont="1" applyBorder="1" applyAlignment="1" applyProtection="1">
      <alignment vertical="center"/>
      <protection locked="0"/>
    </xf>
    <xf numFmtId="0" fontId="5" fillId="0" borderId="0" xfId="0" applyNumberFormat="1" applyFont="1" applyBorder="1" applyAlignment="1">
      <alignment vertical="center"/>
    </xf>
    <xf numFmtId="0" fontId="5" fillId="0" borderId="0" xfId="0" applyFont="1" applyBorder="1" applyAlignment="1">
      <alignment vertical="center"/>
    </xf>
    <xf numFmtId="0" fontId="5" fillId="0" borderId="0" xfId="0" applyNumberFormat="1" applyFont="1" applyAlignment="1">
      <alignment vertical="center"/>
    </xf>
    <xf numFmtId="0" fontId="5" fillId="0" borderId="0" xfId="0" applyFont="1" applyAlignment="1">
      <alignment vertical="center"/>
    </xf>
    <xf numFmtId="0" fontId="5" fillId="0" borderId="0" xfId="0" applyFont="1"/>
    <xf numFmtId="0" fontId="5" fillId="0" borderId="0" xfId="0" applyFont="1" applyBorder="1"/>
    <xf numFmtId="0" fontId="5" fillId="0" borderId="0" xfId="0" applyNumberFormat="1" applyFont="1" applyBorder="1" applyAlignment="1">
      <alignment horizontal="left" vertical="center" wrapText="1"/>
    </xf>
    <xf numFmtId="0" fontId="2" fillId="0" borderId="0" xfId="0" applyFont="1" applyFill="1" applyProtection="1"/>
    <xf numFmtId="0" fontId="2" fillId="0" borderId="0" xfId="0" applyFont="1" applyFill="1" applyBorder="1" applyProtection="1"/>
    <xf numFmtId="0" fontId="5" fillId="0" borderId="0" xfId="0" applyFont="1" applyFill="1" applyProtection="1"/>
    <xf numFmtId="0" fontId="10" fillId="0" borderId="0" xfId="0" applyFont="1" applyFill="1" applyBorder="1" applyProtection="1"/>
    <xf numFmtId="0" fontId="10" fillId="0" borderId="0" xfId="0" applyFont="1" applyFill="1" applyProtection="1"/>
    <xf numFmtId="0" fontId="10" fillId="0" borderId="0" xfId="0" applyFont="1" applyFill="1" applyAlignment="1" applyProtection="1">
      <alignment vertical="center"/>
    </xf>
    <xf numFmtId="0" fontId="10" fillId="0" borderId="0" xfId="0" applyNumberFormat="1" applyFont="1" applyFill="1" applyAlignment="1" applyProtection="1">
      <alignment vertical="center"/>
    </xf>
    <xf numFmtId="0" fontId="10" fillId="0" borderId="0" xfId="0" applyFont="1" applyFill="1" applyBorder="1" applyAlignment="1" applyProtection="1">
      <alignment vertical="center"/>
    </xf>
    <xf numFmtId="0" fontId="10" fillId="0" borderId="0" xfId="0" applyNumberFormat="1" applyFont="1" applyFill="1" applyBorder="1" applyAlignment="1" applyProtection="1">
      <alignment vertical="center"/>
    </xf>
    <xf numFmtId="41" fontId="10" fillId="0" borderId="0" xfId="0" applyNumberFormat="1" applyFont="1" applyFill="1" applyBorder="1" applyAlignment="1" applyProtection="1">
      <alignment vertical="center"/>
    </xf>
    <xf numFmtId="41" fontId="10" fillId="0" borderId="7" xfId="0" applyNumberFormat="1" applyFont="1" applyFill="1" applyBorder="1" applyAlignment="1" applyProtection="1">
      <alignment vertical="center"/>
      <protection locked="0"/>
    </xf>
    <xf numFmtId="41" fontId="10" fillId="0" borderId="16" xfId="0" applyNumberFormat="1" applyFont="1" applyFill="1" applyBorder="1" applyAlignment="1" applyProtection="1">
      <alignment vertical="center"/>
      <protection locked="0"/>
    </xf>
    <xf numFmtId="0" fontId="10" fillId="0" borderId="4" xfId="0" applyNumberFormat="1" applyFont="1" applyFill="1" applyBorder="1" applyAlignment="1" applyProtection="1">
      <alignment horizontal="distributed" vertical="center" wrapText="1"/>
    </xf>
    <xf numFmtId="41" fontId="10" fillId="0" borderId="6" xfId="0" applyNumberFormat="1" applyFont="1" applyFill="1" applyBorder="1" applyAlignment="1" applyProtection="1">
      <alignment vertical="center"/>
      <protection locked="0"/>
    </xf>
    <xf numFmtId="41" fontId="10" fillId="0" borderId="1" xfId="0" applyNumberFormat="1" applyFont="1" applyFill="1" applyBorder="1" applyAlignment="1" applyProtection="1">
      <alignment vertical="center"/>
      <protection locked="0"/>
    </xf>
    <xf numFmtId="0" fontId="10" fillId="0" borderId="0" xfId="0" applyNumberFormat="1" applyFont="1" applyFill="1" applyAlignment="1" applyProtection="1">
      <alignment horizontal="distributed" vertical="center" wrapText="1"/>
    </xf>
    <xf numFmtId="41" fontId="10" fillId="0" borderId="1" xfId="0" applyNumberFormat="1" applyFont="1" applyFill="1" applyBorder="1" applyAlignment="1" applyProtection="1">
      <alignment horizontal="right" vertical="center"/>
      <protection locked="0"/>
    </xf>
    <xf numFmtId="41" fontId="11" fillId="0" borderId="8" xfId="0" applyNumberFormat="1" applyFont="1" applyFill="1" applyBorder="1" applyAlignment="1" applyProtection="1">
      <alignment vertical="center"/>
    </xf>
    <xf numFmtId="41" fontId="11" fillId="0" borderId="17" xfId="0" applyNumberFormat="1" applyFont="1" applyFill="1" applyBorder="1" applyAlignment="1" applyProtection="1">
      <alignment vertical="center"/>
    </xf>
    <xf numFmtId="0" fontId="11" fillId="0" borderId="9" xfId="0" applyNumberFormat="1" applyFont="1" applyFill="1" applyBorder="1" applyAlignment="1" applyProtection="1">
      <alignment horizontal="distributed" vertical="center"/>
    </xf>
    <xf numFmtId="0" fontId="10" fillId="0" borderId="18" xfId="0" applyNumberFormat="1" applyFont="1" applyFill="1" applyBorder="1" applyAlignment="1" applyProtection="1">
      <alignment horizontal="distributed" vertical="center" wrapText="1"/>
    </xf>
    <xf numFmtId="0" fontId="12" fillId="0" borderId="19" xfId="0" applyNumberFormat="1" applyFont="1" applyFill="1" applyBorder="1" applyAlignment="1" applyProtection="1">
      <alignment horizontal="distributed" vertical="center" wrapText="1"/>
    </xf>
    <xf numFmtId="0" fontId="10" fillId="0" borderId="19"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distributed" vertical="center" wrapText="1"/>
    </xf>
    <xf numFmtId="0" fontId="10" fillId="0" borderId="20" xfId="0" applyNumberFormat="1" applyFont="1" applyFill="1" applyBorder="1" applyAlignment="1" applyProtection="1">
      <alignment vertical="top" wrapText="1"/>
    </xf>
    <xf numFmtId="0" fontId="6" fillId="0" borderId="0" xfId="0" applyFont="1" applyFill="1" applyAlignment="1" applyProtection="1">
      <alignment vertical="center"/>
    </xf>
    <xf numFmtId="0" fontId="10" fillId="0" borderId="0"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left" vertical="center" wrapText="1"/>
    </xf>
    <xf numFmtId="0" fontId="0" fillId="0" borderId="0" xfId="0" applyFont="1" applyFill="1" applyBorder="1" applyProtection="1"/>
    <xf numFmtId="0" fontId="0" fillId="0" borderId="0" xfId="0" applyFont="1" applyFill="1" applyProtection="1"/>
    <xf numFmtId="0" fontId="14" fillId="0" borderId="0" xfId="0" applyFont="1"/>
    <xf numFmtId="0" fontId="15" fillId="0" borderId="0" xfId="0" applyFont="1" applyBorder="1"/>
    <xf numFmtId="0" fontId="15" fillId="0" borderId="0" xfId="0" applyFont="1"/>
    <xf numFmtId="41" fontId="14" fillId="0" borderId="0" xfId="0" applyNumberFormat="1" applyFont="1"/>
    <xf numFmtId="41" fontId="16" fillId="0" borderId="7" xfId="0" applyNumberFormat="1" applyFont="1" applyFill="1" applyBorder="1" applyAlignment="1" applyProtection="1">
      <alignment vertical="center"/>
      <protection locked="0"/>
    </xf>
    <xf numFmtId="41" fontId="16" fillId="0" borderId="16" xfId="0" applyNumberFormat="1" applyFont="1" applyFill="1" applyBorder="1" applyAlignment="1" applyProtection="1">
      <alignment vertical="center"/>
      <protection locked="0"/>
    </xf>
    <xf numFmtId="41" fontId="16" fillId="0" borderId="16" xfId="0" applyNumberFormat="1" applyFont="1" applyFill="1" applyBorder="1" applyAlignment="1" applyProtection="1">
      <alignment horizontal="right" vertical="center"/>
      <protection locked="0"/>
    </xf>
    <xf numFmtId="41" fontId="16" fillId="0" borderId="16" xfId="0" applyNumberFormat="1" applyFont="1" applyFill="1" applyBorder="1" applyAlignment="1">
      <alignment horizontal="distributed" vertical="center"/>
    </xf>
    <xf numFmtId="41" fontId="16" fillId="0" borderId="6" xfId="0" applyNumberFormat="1" applyFont="1" applyFill="1" applyBorder="1" applyAlignment="1" applyProtection="1">
      <alignment vertical="center"/>
      <protection locked="0"/>
    </xf>
    <xf numFmtId="41" fontId="16" fillId="0" borderId="1" xfId="0" applyNumberFormat="1" applyFont="1" applyFill="1" applyBorder="1" applyAlignment="1" applyProtection="1">
      <alignment vertical="center"/>
      <protection locked="0"/>
    </xf>
    <xf numFmtId="41" fontId="16" fillId="0" borderId="1" xfId="0" applyNumberFormat="1" applyFont="1" applyFill="1" applyBorder="1" applyAlignment="1">
      <alignment horizontal="distributed" vertical="center"/>
    </xf>
    <xf numFmtId="0" fontId="10" fillId="0" borderId="0" xfId="0" applyNumberFormat="1" applyFont="1" applyAlignment="1">
      <alignment horizontal="distributed" vertical="center" wrapText="1"/>
    </xf>
    <xf numFmtId="49" fontId="10" fillId="0" borderId="0" xfId="0" applyNumberFormat="1" applyFont="1" applyAlignment="1">
      <alignment horizontal="center" vertical="center" wrapText="1"/>
    </xf>
    <xf numFmtId="0" fontId="10" fillId="0" borderId="0" xfId="0" applyNumberFormat="1" applyFont="1" applyAlignment="1">
      <alignment vertical="top" wrapText="1"/>
    </xf>
    <xf numFmtId="41" fontId="17" fillId="0" borderId="6" xfId="0" applyNumberFormat="1" applyFont="1" applyFill="1" applyBorder="1" applyAlignment="1">
      <alignment vertical="center"/>
    </xf>
    <xf numFmtId="41" fontId="17" fillId="0" borderId="1" xfId="0" applyNumberFormat="1" applyFont="1" applyFill="1" applyBorder="1" applyAlignment="1">
      <alignment vertical="center"/>
    </xf>
    <xf numFmtId="49" fontId="10" fillId="0" borderId="21" xfId="0" applyNumberFormat="1" applyFont="1" applyBorder="1" applyAlignment="1">
      <alignment horizontal="center" vertical="center" wrapText="1"/>
    </xf>
    <xf numFmtId="49" fontId="10" fillId="0" borderId="22" xfId="0" applyNumberFormat="1" applyFont="1" applyBorder="1" applyAlignment="1">
      <alignment horizontal="center" vertical="center" wrapText="1"/>
    </xf>
    <xf numFmtId="49" fontId="10" fillId="0" borderId="20" xfId="0" applyNumberFormat="1" applyFont="1" applyBorder="1" applyAlignment="1">
      <alignment horizontal="center" vertical="center" wrapText="1"/>
    </xf>
    <xf numFmtId="0" fontId="0" fillId="0" borderId="0" xfId="0" applyFont="1"/>
    <xf numFmtId="0" fontId="2" fillId="0" borderId="0" xfId="0" applyFont="1" applyFill="1"/>
    <xf numFmtId="0" fontId="2" fillId="0" borderId="0" xfId="0" applyFont="1" applyFill="1" applyBorder="1"/>
    <xf numFmtId="0" fontId="5" fillId="0" borderId="0" xfId="0" applyFont="1" applyFill="1"/>
    <xf numFmtId="0" fontId="5" fillId="0" borderId="0" xfId="0" applyFont="1" applyFill="1" applyAlignment="1">
      <alignment vertical="center"/>
    </xf>
    <xf numFmtId="0" fontId="5" fillId="0" borderId="0" xfId="0" applyNumberFormat="1" applyFont="1" applyFill="1" applyAlignment="1">
      <alignment vertical="center"/>
    </xf>
    <xf numFmtId="0" fontId="5" fillId="0" borderId="0" xfId="0" applyFont="1" applyFill="1" applyBorder="1" applyAlignment="1">
      <alignment vertical="center"/>
    </xf>
    <xf numFmtId="0" fontId="5" fillId="0" borderId="0" xfId="0" applyNumberFormat="1" applyFont="1" applyFill="1" applyBorder="1" applyAlignment="1">
      <alignment vertical="center"/>
    </xf>
    <xf numFmtId="41" fontId="5" fillId="0" borderId="7" xfId="0" applyNumberFormat="1" applyFont="1" applyFill="1" applyBorder="1" applyAlignment="1">
      <alignment vertical="center"/>
    </xf>
    <xf numFmtId="41" fontId="5" fillId="0" borderId="16" xfId="0" applyNumberFormat="1" applyFont="1" applyFill="1" applyBorder="1" applyAlignment="1">
      <alignment vertical="center"/>
    </xf>
    <xf numFmtId="176" fontId="5" fillId="0" borderId="16" xfId="0" applyNumberFormat="1" applyFont="1" applyFill="1" applyBorder="1" applyAlignment="1">
      <alignment horizontal="right" vertical="center"/>
    </xf>
    <xf numFmtId="49" fontId="5" fillId="0" borderId="4" xfId="0" applyNumberFormat="1" applyFont="1" applyFill="1" applyBorder="1" applyAlignment="1">
      <alignment vertical="center"/>
    </xf>
    <xf numFmtId="49" fontId="5" fillId="0" borderId="4" xfId="0" applyNumberFormat="1" applyFont="1" applyFill="1" applyBorder="1" applyAlignment="1">
      <alignment horizontal="center" vertical="center"/>
    </xf>
    <xf numFmtId="0" fontId="5" fillId="0" borderId="0" xfId="0" applyFont="1" applyFill="1" applyBorder="1"/>
    <xf numFmtId="41" fontId="5" fillId="0" borderId="6" xfId="0" applyNumberFormat="1" applyFont="1" applyFill="1" applyBorder="1" applyAlignment="1">
      <alignment vertical="center"/>
    </xf>
    <xf numFmtId="41" fontId="5" fillId="0" borderId="1" xfId="0" applyNumberFormat="1" applyFont="1" applyFill="1" applyBorder="1" applyAlignment="1">
      <alignment vertical="center"/>
    </xf>
    <xf numFmtId="176" fontId="5" fillId="0" borderId="1" xfId="0" applyNumberFormat="1" applyFont="1" applyFill="1" applyBorder="1" applyAlignment="1">
      <alignment horizontal="right" vertical="center"/>
    </xf>
    <xf numFmtId="49" fontId="5" fillId="0" borderId="0" xfId="0" applyNumberFormat="1" applyFont="1" applyFill="1" applyAlignment="1">
      <alignment vertical="center"/>
    </xf>
    <xf numFmtId="49" fontId="5" fillId="0" borderId="0" xfId="0" applyNumberFormat="1" applyFont="1" applyFill="1" applyAlignment="1">
      <alignment horizontal="center" vertical="center"/>
    </xf>
    <xf numFmtId="176" fontId="5" fillId="0" borderId="1" xfId="0" applyNumberFormat="1" applyFont="1" applyFill="1" applyBorder="1" applyAlignment="1">
      <alignment vertical="center"/>
    </xf>
    <xf numFmtId="49" fontId="5" fillId="0" borderId="15" xfId="0" applyNumberFormat="1" applyFont="1" applyFill="1" applyBorder="1" applyAlignment="1">
      <alignment vertical="center"/>
    </xf>
    <xf numFmtId="49" fontId="5" fillId="0" borderId="0" xfId="0" applyNumberFormat="1" applyFont="1" applyFill="1" applyBorder="1" applyAlignment="1">
      <alignment horizontal="center" vertical="center"/>
    </xf>
    <xf numFmtId="41" fontId="8" fillId="0" borderId="8" xfId="0" applyNumberFormat="1" applyFont="1" applyFill="1" applyBorder="1" applyAlignment="1">
      <alignment vertical="center"/>
    </xf>
    <xf numFmtId="41" fontId="8" fillId="0" borderId="17" xfId="0" applyNumberFormat="1" applyFont="1" applyFill="1" applyBorder="1" applyAlignment="1">
      <alignment vertical="center"/>
    </xf>
    <xf numFmtId="176" fontId="8" fillId="0" borderId="17" xfId="0" applyNumberFormat="1" applyFont="1" applyFill="1" applyBorder="1" applyAlignment="1">
      <alignment vertical="center"/>
    </xf>
    <xf numFmtId="49" fontId="5" fillId="0" borderId="5"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41" fontId="2" fillId="0" borderId="0" xfId="0" applyNumberFormat="1" applyFont="1" applyFill="1"/>
    <xf numFmtId="0" fontId="5" fillId="0" borderId="12" xfId="0" applyFont="1" applyFill="1" applyBorder="1" applyAlignment="1">
      <alignment vertical="center"/>
    </xf>
    <xf numFmtId="0" fontId="5" fillId="0" borderId="12" xfId="0" applyNumberFormat="1" applyFont="1" applyFill="1" applyBorder="1" applyAlignment="1">
      <alignment vertical="center"/>
    </xf>
    <xf numFmtId="0" fontId="5" fillId="0" borderId="12" xfId="0" applyNumberFormat="1" applyFont="1" applyFill="1" applyBorder="1" applyAlignment="1">
      <alignment horizontal="left" vertical="center"/>
    </xf>
    <xf numFmtId="41" fontId="5" fillId="0" borderId="21" xfId="0" applyNumberFormat="1" applyFont="1" applyFill="1" applyBorder="1" applyAlignment="1">
      <alignment vertical="center"/>
    </xf>
    <xf numFmtId="41" fontId="5" fillId="0" borderId="22" xfId="0" applyNumberFormat="1" applyFont="1" applyFill="1" applyBorder="1" applyAlignment="1">
      <alignment vertical="center"/>
    </xf>
    <xf numFmtId="41" fontId="8" fillId="0" borderId="23" xfId="0" applyNumberFormat="1" applyFont="1" applyFill="1" applyBorder="1" applyAlignment="1">
      <alignment horizontal="distributed" vertical="center"/>
    </xf>
    <xf numFmtId="0" fontId="5" fillId="0" borderId="5"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0" xfId="0" applyFont="1" applyFill="1" applyAlignment="1">
      <alignment vertical="center"/>
    </xf>
    <xf numFmtId="0" fontId="4" fillId="0" borderId="0" xfId="0" applyNumberFormat="1" applyFont="1" applyFill="1" applyAlignment="1">
      <alignment vertical="top" wrapText="1"/>
    </xf>
    <xf numFmtId="0" fontId="7" fillId="0" borderId="0" xfId="0" applyNumberFormat="1" applyFont="1" applyFill="1" applyAlignment="1">
      <alignment vertical="top"/>
    </xf>
    <xf numFmtId="0" fontId="0" fillId="0" borderId="0" xfId="0" applyFill="1"/>
    <xf numFmtId="0" fontId="0" fillId="0" borderId="0" xfId="0" applyFill="1" applyBorder="1"/>
    <xf numFmtId="0" fontId="9" fillId="0" borderId="0" xfId="0" applyFont="1" applyFill="1"/>
    <xf numFmtId="0" fontId="9" fillId="0" borderId="0" xfId="0" applyFont="1" applyFill="1" applyBorder="1"/>
    <xf numFmtId="0" fontId="10" fillId="0" borderId="0" xfId="0" applyFont="1" applyFill="1"/>
    <xf numFmtId="0" fontId="10" fillId="0" borderId="0" xfId="0" applyNumberFormat="1" applyFont="1" applyFill="1" applyBorder="1" applyAlignment="1">
      <alignment vertical="center"/>
    </xf>
    <xf numFmtId="0" fontId="10" fillId="0" borderId="0" xfId="0" applyNumberFormat="1" applyFont="1" applyFill="1" applyAlignment="1">
      <alignment vertical="center"/>
    </xf>
    <xf numFmtId="0" fontId="10" fillId="0" borderId="0" xfId="0" applyFont="1" applyFill="1" applyBorder="1" applyAlignment="1">
      <alignment vertical="center"/>
    </xf>
    <xf numFmtId="41" fontId="10" fillId="0" borderId="0" xfId="0" applyNumberFormat="1" applyFont="1" applyFill="1" applyBorder="1" applyAlignment="1">
      <alignment vertical="center"/>
    </xf>
    <xf numFmtId="41" fontId="10" fillId="0" borderId="7" xfId="0" applyNumberFormat="1" applyFont="1" applyFill="1" applyBorder="1" applyAlignment="1">
      <alignment vertical="center"/>
    </xf>
    <xf numFmtId="41" fontId="10" fillId="0" borderId="16" xfId="0" applyNumberFormat="1" applyFont="1" applyFill="1" applyBorder="1" applyAlignment="1">
      <alignment vertical="center"/>
    </xf>
    <xf numFmtId="49" fontId="10" fillId="0" borderId="4" xfId="0" applyNumberFormat="1" applyFont="1" applyFill="1" applyBorder="1" applyAlignment="1">
      <alignment horizontal="center" vertical="center"/>
    </xf>
    <xf numFmtId="41" fontId="10" fillId="0" borderId="6" xfId="0" applyNumberFormat="1" applyFont="1" applyFill="1" applyBorder="1" applyAlignment="1">
      <alignment vertical="center"/>
    </xf>
    <xf numFmtId="41" fontId="10" fillId="0" borderId="1" xfId="0" applyNumberFormat="1" applyFont="1" applyFill="1" applyBorder="1" applyAlignment="1">
      <alignment vertical="center"/>
    </xf>
    <xf numFmtId="0" fontId="10" fillId="0" borderId="28" xfId="0" applyFont="1" applyFill="1" applyBorder="1" applyAlignment="1">
      <alignment horizontal="center" vertical="center"/>
    </xf>
    <xf numFmtId="41" fontId="11" fillId="0" borderId="14" xfId="0" applyNumberFormat="1" applyFont="1" applyFill="1" applyBorder="1" applyAlignment="1">
      <alignment vertical="center"/>
    </xf>
    <xf numFmtId="41" fontId="11" fillId="0" borderId="13" xfId="0" applyNumberFormat="1" applyFont="1" applyFill="1" applyBorder="1" applyAlignment="1">
      <alignment vertical="center"/>
    </xf>
    <xf numFmtId="49" fontId="11" fillId="0" borderId="29"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12" xfId="0" applyNumberFormat="1" applyFont="1" applyFill="1" applyBorder="1" applyAlignment="1">
      <alignment vertical="center" wrapText="1"/>
    </xf>
    <xf numFmtId="0" fontId="10" fillId="0" borderId="0" xfId="0" applyFont="1" applyFill="1" applyAlignment="1">
      <alignment vertical="center"/>
    </xf>
    <xf numFmtId="0" fontId="13" fillId="0" borderId="0" xfId="0" applyFont="1" applyFill="1"/>
    <xf numFmtId="0" fontId="20" fillId="0" borderId="0" xfId="0" applyFont="1"/>
    <xf numFmtId="41" fontId="6" fillId="0" borderId="0" xfId="0" applyNumberFormat="1" applyFont="1"/>
    <xf numFmtId="38" fontId="6" fillId="0" borderId="0" xfId="1" applyFont="1" applyAlignment="1"/>
    <xf numFmtId="0" fontId="21" fillId="0" borderId="0" xfId="0" applyFont="1"/>
    <xf numFmtId="0" fontId="10" fillId="0" borderId="0" xfId="0" applyFont="1" applyBorder="1"/>
    <xf numFmtId="0" fontId="10" fillId="0" borderId="0" xfId="0" applyFont="1"/>
    <xf numFmtId="0" fontId="10" fillId="0" borderId="0" xfId="0" applyFont="1" applyAlignment="1">
      <alignment vertical="center"/>
    </xf>
    <xf numFmtId="0" fontId="10" fillId="0" borderId="0" xfId="0" applyNumberFormat="1" applyFont="1" applyAlignment="1">
      <alignment vertical="center"/>
    </xf>
    <xf numFmtId="0" fontId="10" fillId="0" borderId="0" xfId="0" applyFont="1" applyBorder="1" applyAlignment="1">
      <alignment vertical="center"/>
    </xf>
    <xf numFmtId="0" fontId="10" fillId="0" borderId="0" xfId="0" applyNumberFormat="1" applyFont="1" applyBorder="1" applyAlignment="1">
      <alignment vertical="center"/>
    </xf>
    <xf numFmtId="41" fontId="16" fillId="0" borderId="7" xfId="0" applyNumberFormat="1" applyFont="1" applyFill="1" applyBorder="1" applyAlignment="1">
      <alignment vertical="center"/>
    </xf>
    <xf numFmtId="41" fontId="16" fillId="0" borderId="16" xfId="0" applyNumberFormat="1" applyFont="1" applyFill="1" applyBorder="1" applyAlignment="1">
      <alignment vertical="center"/>
    </xf>
    <xf numFmtId="41" fontId="16" fillId="0" borderId="16" xfId="0" applyNumberFormat="1" applyFont="1" applyBorder="1" applyAlignment="1">
      <alignment vertical="center" shrinkToFit="1"/>
    </xf>
    <xf numFmtId="41" fontId="16" fillId="0" borderId="16" xfId="0" applyNumberFormat="1" applyFont="1" applyBorder="1" applyAlignment="1">
      <alignment vertical="center"/>
    </xf>
    <xf numFmtId="41" fontId="22" fillId="0" borderId="16" xfId="0" applyNumberFormat="1" applyFont="1" applyBorder="1" applyAlignment="1">
      <alignment vertical="center" shrinkToFit="1"/>
    </xf>
    <xf numFmtId="0" fontId="11" fillId="0" borderId="2" xfId="0" applyNumberFormat="1" applyFont="1" applyBorder="1" applyAlignment="1">
      <alignment horizontal="distributed" vertical="center" wrapText="1"/>
    </xf>
    <xf numFmtId="41" fontId="16" fillId="0" borderId="6" xfId="0" applyNumberFormat="1" applyFont="1" applyFill="1" applyBorder="1" applyAlignment="1">
      <alignment vertical="center"/>
    </xf>
    <xf numFmtId="41" fontId="16" fillId="0" borderId="1" xfId="0" applyNumberFormat="1" applyFont="1" applyFill="1" applyBorder="1" applyAlignment="1">
      <alignment vertical="center"/>
    </xf>
    <xf numFmtId="41" fontId="16" fillId="0" borderId="1" xfId="0" applyNumberFormat="1" applyFont="1" applyBorder="1" applyAlignment="1">
      <alignment vertical="center"/>
    </xf>
    <xf numFmtId="41" fontId="22" fillId="0" borderId="1" xfId="0" applyNumberFormat="1" applyFont="1" applyBorder="1" applyAlignment="1">
      <alignment vertical="center"/>
    </xf>
    <xf numFmtId="0" fontId="11" fillId="0" borderId="0" xfId="0" applyNumberFormat="1" applyFont="1" applyBorder="1" applyAlignment="1">
      <alignment horizontal="distributed" vertical="center"/>
    </xf>
    <xf numFmtId="0" fontId="10" fillId="0" borderId="21" xfId="0" applyNumberFormat="1" applyFont="1" applyFill="1" applyBorder="1" applyAlignment="1">
      <alignment horizontal="distributed" vertical="center" wrapText="1"/>
    </xf>
    <xf numFmtId="0" fontId="10" fillId="0" borderId="22" xfId="0" applyNumberFormat="1" applyFont="1" applyFill="1" applyBorder="1" applyAlignment="1">
      <alignment horizontal="distributed" vertical="center" wrapText="1"/>
    </xf>
    <xf numFmtId="0" fontId="10" fillId="0" borderId="22" xfId="0" applyNumberFormat="1" applyFont="1" applyBorder="1" applyAlignment="1">
      <alignment horizontal="distributed" vertical="center" wrapText="1"/>
    </xf>
    <xf numFmtId="0" fontId="23" fillId="0" borderId="4" xfId="0" applyNumberFormat="1" applyFont="1" applyBorder="1" applyAlignment="1">
      <alignment horizontal="justify" vertical="center" wrapText="1"/>
    </xf>
    <xf numFmtId="0" fontId="24" fillId="0" borderId="0" xfId="0" applyNumberFormat="1" applyFont="1" applyAlignment="1">
      <alignment vertical="center" wrapText="1"/>
    </xf>
    <xf numFmtId="0" fontId="13" fillId="0" borderId="0" xfId="0" applyFont="1" applyBorder="1"/>
    <xf numFmtId="0" fontId="13" fillId="0" borderId="0" xfId="0" applyFont="1"/>
    <xf numFmtId="0" fontId="13" fillId="0" borderId="0" xfId="0" applyNumberFormat="1" applyFont="1" applyAlignment="1">
      <alignment vertical="top" wrapText="1"/>
    </xf>
    <xf numFmtId="0" fontId="13" fillId="0" borderId="0" xfId="0" applyNumberFormat="1" applyFont="1" applyAlignment="1">
      <alignment horizontal="left" vertical="top"/>
    </xf>
    <xf numFmtId="0" fontId="15" fillId="0" borderId="0" xfId="0" applyFont="1" applyAlignment="1">
      <alignment vertical="center"/>
    </xf>
    <xf numFmtId="0" fontId="15" fillId="0" borderId="0" xfId="0" applyNumberFormat="1" applyFont="1" applyAlignment="1">
      <alignment vertical="center"/>
    </xf>
    <xf numFmtId="41" fontId="16" fillId="0" borderId="7" xfId="0" applyNumberFormat="1" applyFont="1" applyBorder="1" applyAlignment="1">
      <alignment vertical="center"/>
    </xf>
    <xf numFmtId="41" fontId="16" fillId="0" borderId="16" xfId="0" applyNumberFormat="1" applyFont="1" applyBorder="1" applyAlignment="1">
      <alignment horizontal="right" vertical="center"/>
    </xf>
    <xf numFmtId="41" fontId="22" fillId="0" borderId="16" xfId="0" applyNumberFormat="1" applyFont="1" applyBorder="1" applyAlignment="1">
      <alignment vertical="center"/>
    </xf>
    <xf numFmtId="41" fontId="16" fillId="0" borderId="6" xfId="0" applyNumberFormat="1" applyFont="1" applyBorder="1" applyAlignment="1">
      <alignment vertical="center"/>
    </xf>
    <xf numFmtId="0" fontId="10" fillId="0" borderId="21" xfId="0" applyNumberFormat="1" applyFont="1" applyBorder="1" applyAlignment="1">
      <alignment horizontal="distributed" vertical="center" wrapText="1"/>
    </xf>
    <xf numFmtId="0" fontId="25" fillId="0" borderId="4" xfId="0" applyNumberFormat="1" applyFont="1" applyBorder="1" applyAlignment="1">
      <alignment vertical="top" wrapText="1"/>
    </xf>
    <xf numFmtId="0" fontId="13" fillId="0" borderId="4" xfId="0" applyNumberFormat="1" applyFont="1" applyBorder="1" applyAlignment="1">
      <alignment vertical="top"/>
    </xf>
    <xf numFmtId="0" fontId="0" fillId="0" borderId="0" xfId="0" applyBorder="1"/>
    <xf numFmtId="41" fontId="10" fillId="0" borderId="7" xfId="0" applyNumberFormat="1" applyFont="1" applyBorder="1" applyAlignment="1" applyProtection="1">
      <alignment vertical="center"/>
      <protection locked="0"/>
    </xf>
    <xf numFmtId="41" fontId="10" fillId="0" borderId="16" xfId="0" applyNumberFormat="1" applyFont="1" applyBorder="1" applyAlignment="1" applyProtection="1">
      <alignment vertical="center"/>
      <protection locked="0"/>
    </xf>
    <xf numFmtId="41" fontId="10" fillId="0" borderId="16" xfId="0" applyNumberFormat="1" applyFont="1" applyBorder="1" applyAlignment="1">
      <alignment vertical="center"/>
    </xf>
    <xf numFmtId="49" fontId="10" fillId="0" borderId="4" xfId="0" applyNumberFormat="1" applyFont="1" applyBorder="1" applyAlignment="1">
      <alignment vertical="center"/>
    </xf>
    <xf numFmtId="49" fontId="10" fillId="0" borderId="4" xfId="0" applyNumberFormat="1" applyFont="1" applyBorder="1" applyAlignment="1">
      <alignment horizontal="center" vertical="center"/>
    </xf>
    <xf numFmtId="41" fontId="10" fillId="0" borderId="6" xfId="0" applyNumberFormat="1" applyFont="1" applyBorder="1" applyAlignment="1" applyProtection="1">
      <alignment vertical="center"/>
      <protection locked="0"/>
    </xf>
    <xf numFmtId="41" fontId="10" fillId="0" borderId="1" xfId="0" applyNumberFormat="1" applyFont="1" applyBorder="1" applyAlignment="1" applyProtection="1">
      <alignment vertical="center"/>
      <protection locked="0"/>
    </xf>
    <xf numFmtId="41" fontId="10" fillId="0" borderId="1" xfId="0" applyNumberFormat="1" applyFont="1" applyBorder="1" applyAlignment="1">
      <alignment vertical="center"/>
    </xf>
    <xf numFmtId="49" fontId="10" fillId="0" borderId="0" xfId="0" applyNumberFormat="1" applyFont="1" applyBorder="1" applyAlignment="1">
      <alignment vertical="center"/>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49" fontId="10" fillId="0" borderId="0" xfId="0" applyNumberFormat="1" applyFont="1" applyAlignment="1">
      <alignment horizontal="center" vertical="center"/>
    </xf>
    <xf numFmtId="41" fontId="11" fillId="0" borderId="8" xfId="0" applyNumberFormat="1" applyFont="1" applyBorder="1" applyAlignment="1">
      <alignment vertical="center"/>
    </xf>
    <xf numFmtId="41" fontId="11" fillId="0" borderId="17" xfId="0" applyNumberFormat="1" applyFont="1" applyBorder="1" applyAlignment="1">
      <alignment vertical="center"/>
    </xf>
    <xf numFmtId="49" fontId="10" fillId="0" borderId="5"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0" fontId="5" fillId="0" borderId="0" xfId="0" applyNumberFormat="1" applyFont="1" applyBorder="1" applyAlignment="1" applyProtection="1">
      <alignment horizontal="left" vertical="center" wrapText="1"/>
      <protection locked="0"/>
    </xf>
    <xf numFmtId="0" fontId="18" fillId="0" borderId="0" xfId="0" applyFont="1" applyAlignment="1">
      <alignment vertical="center"/>
    </xf>
    <xf numFmtId="0" fontId="10" fillId="0" borderId="12" xfId="0" applyNumberFormat="1" applyFont="1" applyBorder="1" applyAlignment="1">
      <alignment vertical="center"/>
    </xf>
    <xf numFmtId="41" fontId="10" fillId="0" borderId="5" xfId="0" applyNumberFormat="1" applyFont="1" applyBorder="1" applyAlignment="1">
      <alignment vertical="center"/>
    </xf>
    <xf numFmtId="41" fontId="10" fillId="0" borderId="3" xfId="0" applyNumberFormat="1" applyFont="1" applyBorder="1" applyAlignment="1">
      <alignment vertical="center"/>
    </xf>
    <xf numFmtId="49" fontId="10" fillId="0" borderId="30" xfId="0" applyNumberFormat="1" applyFont="1" applyBorder="1" applyAlignment="1">
      <alignment horizontal="distributed" vertical="center"/>
    </xf>
    <xf numFmtId="0" fontId="11" fillId="0" borderId="9" xfId="0" applyNumberFormat="1" applyFont="1" applyBorder="1" applyAlignment="1">
      <alignment horizontal="distributed" vertical="center"/>
    </xf>
    <xf numFmtId="49" fontId="12" fillId="0" borderId="5"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0" fontId="9" fillId="0" borderId="0" xfId="0" applyFont="1"/>
    <xf numFmtId="0" fontId="25" fillId="0" borderId="0" xfId="0" applyNumberFormat="1" applyFont="1" applyAlignment="1">
      <alignment vertical="center"/>
    </xf>
    <xf numFmtId="0" fontId="13" fillId="0" borderId="0" xfId="0" applyNumberFormat="1" applyFont="1" applyAlignment="1">
      <alignment vertical="center"/>
    </xf>
    <xf numFmtId="41" fontId="10" fillId="0" borderId="0" xfId="0" applyNumberFormat="1" applyFont="1" applyBorder="1" applyAlignment="1">
      <alignment vertical="center"/>
    </xf>
    <xf numFmtId="41" fontId="10" fillId="2" borderId="4" xfId="0" applyNumberFormat="1" applyFont="1" applyFill="1" applyBorder="1" applyAlignment="1">
      <alignment vertical="center"/>
    </xf>
    <xf numFmtId="41" fontId="10" fillId="0" borderId="7" xfId="0" applyNumberFormat="1" applyFont="1" applyBorder="1" applyAlignment="1">
      <alignment vertical="center"/>
    </xf>
    <xf numFmtId="49" fontId="10" fillId="0" borderId="4" xfId="0" applyNumberFormat="1" applyFont="1" applyBorder="1" applyAlignment="1">
      <alignment horizontal="distributed" vertical="center"/>
    </xf>
    <xf numFmtId="41" fontId="10" fillId="2" borderId="0" xfId="0" applyNumberFormat="1" applyFont="1" applyFill="1" applyBorder="1" applyAlignment="1">
      <alignment vertical="center"/>
    </xf>
    <xf numFmtId="41" fontId="10" fillId="0" borderId="6" xfId="0" applyNumberFormat="1" applyFont="1" applyBorder="1" applyAlignment="1">
      <alignment vertical="center"/>
    </xf>
    <xf numFmtId="49" fontId="10" fillId="0" borderId="0" xfId="0" applyNumberFormat="1" applyFont="1" applyAlignment="1">
      <alignment horizontal="distributed" vertical="center"/>
    </xf>
    <xf numFmtId="177" fontId="10" fillId="0" borderId="6" xfId="0" applyNumberFormat="1" applyFont="1" applyBorder="1" applyAlignment="1">
      <alignment vertical="center"/>
    </xf>
    <xf numFmtId="41" fontId="11" fillId="2" borderId="29" xfId="0" applyNumberFormat="1" applyFont="1" applyFill="1" applyBorder="1" applyAlignment="1">
      <alignment vertical="center"/>
    </xf>
    <xf numFmtId="177" fontId="11" fillId="0" borderId="14" xfId="0" applyNumberFormat="1" applyFont="1" applyBorder="1" applyAlignment="1">
      <alignment vertical="center"/>
    </xf>
    <xf numFmtId="41" fontId="11" fillId="0" borderId="13" xfId="0" applyNumberFormat="1" applyFont="1" applyBorder="1" applyAlignment="1">
      <alignment vertical="center"/>
    </xf>
    <xf numFmtId="0" fontId="11" fillId="0" borderId="29" xfId="0" applyNumberFormat="1" applyFont="1" applyBorder="1" applyAlignment="1">
      <alignment horizontal="distributed" vertical="center"/>
    </xf>
    <xf numFmtId="0" fontId="10" fillId="2" borderId="23"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NumberFormat="1" applyFont="1" applyBorder="1" applyAlignment="1">
      <alignment vertical="top" wrapText="1"/>
    </xf>
    <xf numFmtId="0" fontId="18" fillId="0" borderId="0" xfId="0" applyFont="1"/>
    <xf numFmtId="0" fontId="18" fillId="0" borderId="0" xfId="0" applyNumberFormat="1" applyFont="1" applyBorder="1" applyAlignment="1">
      <alignment vertical="center"/>
    </xf>
    <xf numFmtId="0" fontId="18" fillId="0" borderId="0" xfId="0" applyNumberFormat="1" applyFont="1" applyAlignment="1">
      <alignment vertical="center"/>
    </xf>
    <xf numFmtId="0" fontId="25" fillId="0" borderId="0" xfId="0" applyNumberFormat="1" applyFont="1" applyBorder="1" applyAlignment="1">
      <alignment vertical="center"/>
    </xf>
    <xf numFmtId="41" fontId="10" fillId="0" borderId="7" xfId="0" applyNumberFormat="1" applyFont="1" applyBorder="1" applyAlignment="1">
      <alignment horizontal="right" vertical="center"/>
    </xf>
    <xf numFmtId="41" fontId="10" fillId="0" borderId="16" xfId="0" applyNumberFormat="1" applyFont="1" applyBorder="1" applyAlignment="1">
      <alignment horizontal="right" vertical="center"/>
    </xf>
    <xf numFmtId="0" fontId="10" fillId="0" borderId="2" xfId="0" applyFont="1" applyBorder="1" applyAlignment="1">
      <alignment horizontal="distributed" vertical="center"/>
    </xf>
    <xf numFmtId="0" fontId="10" fillId="0" borderId="15" xfId="0" applyNumberFormat="1" applyFont="1" applyBorder="1" applyAlignment="1">
      <alignment horizontal="distributed" vertical="center"/>
    </xf>
    <xf numFmtId="41" fontId="11" fillId="0" borderId="26" xfId="0" applyNumberFormat="1" applyFont="1" applyBorder="1" applyAlignment="1">
      <alignment vertical="center"/>
    </xf>
    <xf numFmtId="41" fontId="11" fillId="0" borderId="31" xfId="0" applyNumberFormat="1" applyFont="1" applyBorder="1" applyAlignment="1">
      <alignment horizontal="right" vertical="center"/>
    </xf>
    <xf numFmtId="41" fontId="11" fillId="0" borderId="31" xfId="0" applyNumberFormat="1" applyFont="1" applyBorder="1" applyAlignment="1">
      <alignment vertical="center"/>
    </xf>
    <xf numFmtId="0" fontId="11" fillId="0" borderId="25" xfId="0" applyNumberFormat="1" applyFont="1" applyBorder="1" applyAlignment="1">
      <alignment horizontal="distributed" vertical="center"/>
    </xf>
    <xf numFmtId="0" fontId="10" fillId="0" borderId="15" xfId="0" applyNumberFormat="1" applyFont="1" applyBorder="1" applyAlignment="1">
      <alignment horizontal="center" vertical="center"/>
    </xf>
    <xf numFmtId="0" fontId="10" fillId="0" borderId="22" xfId="0" applyFont="1" applyBorder="1" applyAlignment="1">
      <alignment horizontal="center" vertical="center" wrapText="1"/>
    </xf>
    <xf numFmtId="0" fontId="10" fillId="0" borderId="20" xfId="0" applyNumberFormat="1" applyFont="1" applyBorder="1" applyAlignment="1">
      <alignment horizontal="center" vertical="center"/>
    </xf>
    <xf numFmtId="0" fontId="10" fillId="0" borderId="20" xfId="0" applyNumberFormat="1" applyFont="1" applyBorder="1" applyAlignment="1">
      <alignment horizontal="center" vertical="center" wrapText="1"/>
    </xf>
    <xf numFmtId="0" fontId="10" fillId="0" borderId="0" xfId="0" applyNumberFormat="1" applyFont="1" applyAlignment="1">
      <alignment horizontal="left" vertical="center" wrapText="1"/>
    </xf>
    <xf numFmtId="0" fontId="13" fillId="0" borderId="0" xfId="0" applyNumberFormat="1" applyFont="1" applyBorder="1" applyAlignment="1">
      <alignment vertical="center"/>
    </xf>
    <xf numFmtId="41" fontId="10" fillId="0" borderId="27" xfId="0" applyNumberFormat="1" applyFont="1" applyBorder="1" applyAlignment="1">
      <alignment vertical="center"/>
    </xf>
    <xf numFmtId="41" fontId="10" fillId="0" borderId="32" xfId="0" applyNumberFormat="1" applyFont="1" applyBorder="1" applyAlignment="1">
      <alignment vertical="center"/>
    </xf>
    <xf numFmtId="0" fontId="10" fillId="0" borderId="33" xfId="0" applyNumberFormat="1" applyFont="1" applyBorder="1" applyAlignment="1">
      <alignment horizontal="distributed" vertical="center"/>
    </xf>
    <xf numFmtId="41" fontId="11" fillId="0" borderId="6" xfId="0" applyNumberFormat="1" applyFont="1" applyBorder="1" applyAlignment="1">
      <alignment vertical="center"/>
    </xf>
    <xf numFmtId="41" fontId="11" fillId="0" borderId="1" xfId="0" applyNumberFormat="1" applyFont="1" applyBorder="1" applyAlignment="1">
      <alignment vertical="center"/>
    </xf>
    <xf numFmtId="0" fontId="11" fillId="0" borderId="15" xfId="0" applyNumberFormat="1" applyFont="1" applyBorder="1" applyAlignment="1">
      <alignment horizontal="distributed" vertical="center"/>
    </xf>
    <xf numFmtId="0" fontId="10" fillId="0" borderId="21" xfId="0" applyNumberFormat="1" applyFont="1" applyBorder="1" applyAlignment="1">
      <alignment horizontal="center" vertical="center"/>
    </xf>
    <xf numFmtId="0" fontId="10" fillId="0" borderId="20" xfId="0" applyNumberFormat="1" applyFont="1" applyBorder="1" applyAlignment="1">
      <alignment horizontal="distributed" vertical="center"/>
    </xf>
    <xf numFmtId="41" fontId="11" fillId="0" borderId="21" xfId="0" applyNumberFormat="1" applyFont="1" applyBorder="1"/>
    <xf numFmtId="41" fontId="10" fillId="0" borderId="21" xfId="0" applyNumberFormat="1" applyFont="1" applyBorder="1"/>
    <xf numFmtId="41" fontId="10" fillId="0" borderId="20" xfId="0" applyNumberFormat="1" applyFont="1" applyBorder="1" applyAlignment="1">
      <alignment horizontal="distributed" vertical="center"/>
    </xf>
    <xf numFmtId="0" fontId="11" fillId="0" borderId="21" xfId="0" applyNumberFormat="1" applyFont="1" applyBorder="1" applyAlignment="1">
      <alignment horizontal="center" vertical="center"/>
    </xf>
    <xf numFmtId="0" fontId="18" fillId="0" borderId="21" xfId="0" applyNumberFormat="1" applyFont="1" applyBorder="1" applyAlignment="1">
      <alignment horizontal="center" vertical="center"/>
    </xf>
    <xf numFmtId="0" fontId="10" fillId="0" borderId="20" xfId="0" applyNumberFormat="1" applyFont="1" applyBorder="1" applyAlignment="1">
      <alignment horizontal="distributed" vertical="center" wrapText="1"/>
    </xf>
    <xf numFmtId="0" fontId="29" fillId="0" borderId="0" xfId="0" applyFont="1" applyFill="1"/>
    <xf numFmtId="0" fontId="18" fillId="0" borderId="0" xfId="0" applyFont="1" applyFill="1"/>
    <xf numFmtId="0" fontId="18" fillId="0" borderId="0" xfId="0" applyFont="1" applyFill="1" applyBorder="1"/>
    <xf numFmtId="178" fontId="10" fillId="0" borderId="12" xfId="0" applyNumberFormat="1" applyFont="1" applyFill="1" applyBorder="1" applyAlignment="1">
      <alignment vertical="top" wrapText="1"/>
    </xf>
    <xf numFmtId="0" fontId="10" fillId="0" borderId="0" xfId="0" applyFont="1" applyFill="1" applyBorder="1"/>
    <xf numFmtId="178" fontId="10" fillId="0" borderId="0" xfId="0" applyNumberFormat="1" applyFont="1" applyFill="1" applyBorder="1" applyAlignment="1">
      <alignment vertical="top" wrapText="1"/>
    </xf>
    <xf numFmtId="0" fontId="10" fillId="0" borderId="0" xfId="0" applyFont="1" applyFill="1" applyBorder="1" applyAlignment="1">
      <alignment horizontal="left" vertical="center" wrapText="1"/>
    </xf>
    <xf numFmtId="0" fontId="10" fillId="0" borderId="0" xfId="0" applyFont="1" applyFill="1" applyBorder="1" applyAlignment="1">
      <alignment wrapText="1"/>
    </xf>
    <xf numFmtId="0" fontId="13" fillId="0" borderId="0" xfId="0" applyFont="1" applyFill="1" applyAlignment="1">
      <alignment vertical="top"/>
    </xf>
    <xf numFmtId="0" fontId="5" fillId="0" borderId="8"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10" xfId="0" applyNumberFormat="1" applyFont="1" applyBorder="1" applyAlignment="1">
      <alignment horizontal="distributed" vertical="center"/>
    </xf>
    <xf numFmtId="0" fontId="5" fillId="0" borderId="9" xfId="0" applyNumberFormat="1" applyFont="1" applyBorder="1" applyAlignment="1">
      <alignment horizontal="distributed" vertical="center"/>
    </xf>
    <xf numFmtId="0" fontId="5" fillId="0" borderId="4" xfId="0" applyNumberFormat="1" applyFont="1" applyBorder="1" applyAlignment="1">
      <alignment horizontal="right" vertical="center" wrapText="1"/>
    </xf>
    <xf numFmtId="0" fontId="3" fillId="0" borderId="0" xfId="0" applyFont="1" applyAlignment="1">
      <alignment horizontal="center" vertical="center"/>
    </xf>
    <xf numFmtId="0" fontId="5" fillId="0" borderId="0" xfId="0" applyNumberFormat="1" applyFont="1" applyAlignment="1">
      <alignment horizontal="left" vertical="center" wrapText="1"/>
    </xf>
    <xf numFmtId="0" fontId="7" fillId="0" borderId="0" xfId="0" applyNumberFormat="1" applyFont="1" applyAlignment="1">
      <alignment vertical="top" wrapText="1"/>
    </xf>
    <xf numFmtId="0" fontId="5" fillId="0" borderId="0" xfId="0" applyNumberFormat="1" applyFont="1" applyBorder="1" applyAlignment="1">
      <alignment horizontal="left" vertical="center" wrapText="1"/>
    </xf>
    <xf numFmtId="0" fontId="5" fillId="0" borderId="12" xfId="0" applyNumberFormat="1" applyFont="1" applyBorder="1" applyAlignment="1">
      <alignment vertical="top" wrapText="1"/>
    </xf>
    <xf numFmtId="0" fontId="5" fillId="0" borderId="11" xfId="0" applyNumberFormat="1" applyFont="1" applyBorder="1" applyAlignment="1">
      <alignment vertical="top" wrapText="1"/>
    </xf>
    <xf numFmtId="0" fontId="5" fillId="0" borderId="4" xfId="0" applyNumberFormat="1" applyFont="1" applyBorder="1" applyAlignment="1">
      <alignment vertical="top" wrapText="1"/>
    </xf>
    <xf numFmtId="0" fontId="5" fillId="0" borderId="2" xfId="0" applyNumberFormat="1" applyFont="1" applyBorder="1" applyAlignment="1">
      <alignment vertical="top" wrapText="1"/>
    </xf>
    <xf numFmtId="0" fontId="5" fillId="0" borderId="9" xfId="0" applyNumberFormat="1" applyFont="1" applyBorder="1" applyAlignment="1">
      <alignment horizontal="center" vertical="center"/>
    </xf>
    <xf numFmtId="0" fontId="13" fillId="0" borderId="0" xfId="0" applyNumberFormat="1" applyFont="1" applyFill="1" applyAlignment="1" applyProtection="1">
      <alignment vertical="top" wrapText="1"/>
    </xf>
    <xf numFmtId="0" fontId="10" fillId="0" borderId="0"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right" vertical="center" wrapText="1"/>
    </xf>
    <xf numFmtId="0" fontId="15" fillId="0" borderId="0" xfId="0" applyNumberFormat="1" applyFont="1" applyAlignment="1">
      <alignment vertical="center"/>
    </xf>
    <xf numFmtId="0" fontId="15" fillId="0" borderId="0" xfId="0" applyFont="1" applyAlignment="1">
      <alignment vertical="center"/>
    </xf>
    <xf numFmtId="0" fontId="10" fillId="0" borderId="0" xfId="0" applyNumberFormat="1" applyFont="1" applyAlignment="1">
      <alignment horizontal="distributed" vertical="distributed" wrapText="1"/>
    </xf>
    <xf numFmtId="0" fontId="10" fillId="0" borderId="0" xfId="0" applyNumberFormat="1" applyFont="1" applyBorder="1" applyAlignment="1">
      <alignment horizontal="distributed" vertical="center"/>
    </xf>
    <xf numFmtId="0" fontId="10" fillId="0" borderId="0" xfId="0" applyFont="1" applyBorder="1" applyAlignment="1">
      <alignment horizontal="distributed" vertical="center"/>
    </xf>
    <xf numFmtId="0" fontId="10" fillId="0" borderId="4" xfId="0" applyNumberFormat="1" applyFont="1" applyBorder="1" applyAlignment="1">
      <alignment horizontal="distributed" vertical="center"/>
    </xf>
    <xf numFmtId="0" fontId="10" fillId="0" borderId="4" xfId="0" applyFont="1" applyBorder="1" applyAlignment="1">
      <alignment horizontal="distributed" vertical="center"/>
    </xf>
    <xf numFmtId="0" fontId="10" fillId="0" borderId="0" xfId="0" applyNumberFormat="1" applyFont="1" applyBorder="1" applyAlignment="1">
      <alignment vertical="center"/>
    </xf>
    <xf numFmtId="0" fontId="10" fillId="0" borderId="0" xfId="0" applyFont="1" applyBorder="1" applyAlignment="1">
      <alignment vertical="center"/>
    </xf>
    <xf numFmtId="0" fontId="19" fillId="0" borderId="4" xfId="0" applyFont="1" applyBorder="1" applyAlignment="1">
      <alignment horizontal="right"/>
    </xf>
    <xf numFmtId="0" fontId="0" fillId="0" borderId="4" xfId="0" applyFont="1" applyBorder="1" applyAlignment="1">
      <alignment horizontal="right"/>
    </xf>
    <xf numFmtId="0" fontId="13" fillId="0" borderId="0" xfId="0" applyNumberFormat="1" applyFont="1" applyAlignment="1">
      <alignment vertical="top" wrapText="1"/>
    </xf>
    <xf numFmtId="0" fontId="10" fillId="0" borderId="23" xfId="0" applyNumberFormat="1" applyFont="1" applyBorder="1" applyAlignment="1">
      <alignment vertical="top" wrapText="1"/>
    </xf>
    <xf numFmtId="0" fontId="10" fillId="0" borderId="20" xfId="0" applyNumberFormat="1" applyFont="1" applyBorder="1" applyAlignment="1">
      <alignment vertical="top" wrapText="1"/>
    </xf>
    <xf numFmtId="0" fontId="10" fillId="0" borderId="0" xfId="0" applyNumberFormat="1" applyFont="1" applyFill="1" applyBorder="1" applyAlignment="1">
      <alignment horizontal="distributed" vertical="center"/>
    </xf>
    <xf numFmtId="0" fontId="10" fillId="0" borderId="0" xfId="0" applyFont="1" applyFill="1" applyBorder="1" applyAlignment="1">
      <alignment horizontal="distributed" vertical="center"/>
    </xf>
    <xf numFmtId="0" fontId="18" fillId="0" borderId="0" xfId="0" applyNumberFormat="1" applyFont="1" applyBorder="1" applyAlignment="1">
      <alignment horizontal="distributed" vertical="center"/>
    </xf>
    <xf numFmtId="0" fontId="18" fillId="0" borderId="0" xfId="0" applyFont="1" applyBorder="1" applyAlignment="1">
      <alignment horizontal="distributed" vertical="center"/>
    </xf>
    <xf numFmtId="0" fontId="7" fillId="0" borderId="0" xfId="0" applyNumberFormat="1" applyFont="1" applyFill="1" applyAlignment="1">
      <alignment vertical="top"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right" vertical="center" shrinkToFit="1"/>
    </xf>
    <xf numFmtId="0" fontId="5" fillId="0" borderId="12" xfId="0" applyNumberFormat="1" applyFont="1" applyFill="1" applyBorder="1" applyAlignment="1">
      <alignment vertical="top" wrapText="1"/>
    </xf>
    <xf numFmtId="0" fontId="5" fillId="0" borderId="11" xfId="0" applyNumberFormat="1" applyFont="1" applyFill="1" applyBorder="1" applyAlignment="1">
      <alignment vertical="top" wrapText="1"/>
    </xf>
    <xf numFmtId="0" fontId="5" fillId="0" borderId="4" xfId="0" applyFont="1" applyFill="1" applyBorder="1" applyAlignment="1">
      <alignment vertical="top" wrapText="1"/>
    </xf>
    <xf numFmtId="0" fontId="5" fillId="0" borderId="2" xfId="0" applyFont="1" applyFill="1" applyBorder="1" applyAlignment="1">
      <alignment vertical="top" wrapText="1"/>
    </xf>
    <xf numFmtId="49" fontId="5" fillId="0" borderId="8"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0" xfId="0" applyNumberFormat="1" applyFont="1" applyFill="1" applyBorder="1" applyAlignment="1">
      <alignment horizontal="distributed" vertical="center"/>
    </xf>
    <xf numFmtId="0" fontId="8" fillId="0" borderId="10" xfId="0" applyFont="1" applyFill="1" applyBorder="1" applyAlignment="1">
      <alignment horizontal="distributed" vertical="center"/>
    </xf>
    <xf numFmtId="0" fontId="8" fillId="0" borderId="9" xfId="0" applyFont="1" applyFill="1" applyBorder="1" applyAlignment="1">
      <alignment horizontal="distributed" vertical="center"/>
    </xf>
    <xf numFmtId="0" fontId="5" fillId="0" borderId="0" xfId="0" applyNumberFormat="1" applyFont="1" applyFill="1" applyAlignment="1">
      <alignment vertical="center"/>
    </xf>
    <xf numFmtId="0" fontId="5" fillId="0" borderId="0" xfId="0" applyFont="1" applyFill="1" applyAlignment="1">
      <alignment vertical="center"/>
    </xf>
    <xf numFmtId="0" fontId="5" fillId="0" borderId="26"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7"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24" xfId="0" applyNumberFormat="1" applyFont="1" applyFill="1" applyBorder="1" applyAlignment="1">
      <alignment horizontal="center" vertical="center"/>
    </xf>
    <xf numFmtId="0" fontId="8" fillId="0" borderId="11" xfId="0" applyNumberFormat="1" applyFont="1" applyFill="1" applyBorder="1" applyAlignment="1">
      <alignment horizontal="distributed" vertical="center" wrapText="1"/>
    </xf>
    <xf numFmtId="0" fontId="8" fillId="0" borderId="15" xfId="0" applyNumberFormat="1" applyFont="1" applyFill="1" applyBorder="1" applyAlignment="1">
      <alignment horizontal="distributed" vertical="center" wrapText="1"/>
    </xf>
    <xf numFmtId="0" fontId="8" fillId="0" borderId="2" xfId="0" applyNumberFormat="1" applyFont="1" applyFill="1" applyBorder="1" applyAlignment="1">
      <alignment horizontal="distributed" vertical="center" wrapText="1"/>
    </xf>
    <xf numFmtId="0" fontId="5" fillId="0" borderId="8"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10" fillId="0" borderId="0" xfId="0" applyNumberFormat="1" applyFont="1" applyFill="1" applyAlignment="1">
      <alignment vertical="center"/>
    </xf>
    <xf numFmtId="0" fontId="10" fillId="0" borderId="0" xfId="0" applyFont="1" applyFill="1" applyAlignment="1">
      <alignment vertical="center"/>
    </xf>
    <xf numFmtId="0" fontId="10" fillId="0" borderId="0" xfId="0" applyNumberFormat="1" applyFont="1" applyFill="1" applyBorder="1" applyAlignment="1">
      <alignment horizontal="right" vertical="center"/>
    </xf>
    <xf numFmtId="0" fontId="10" fillId="0" borderId="0" xfId="0" applyFont="1" applyFill="1" applyBorder="1" applyAlignment="1">
      <alignment horizontal="right" vertical="center"/>
    </xf>
    <xf numFmtId="49" fontId="10" fillId="0" borderId="8"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3" fillId="0" borderId="0" xfId="0" applyNumberFormat="1" applyFont="1" applyFill="1" applyAlignment="1">
      <alignment vertical="top" wrapText="1"/>
    </xf>
    <xf numFmtId="0" fontId="10" fillId="0" borderId="12" xfId="0" applyNumberFormat="1" applyFont="1" applyFill="1" applyBorder="1" applyAlignment="1">
      <alignmen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right"/>
    </xf>
    <xf numFmtId="0" fontId="23" fillId="0" borderId="0" xfId="0" applyNumberFormat="1" applyFont="1" applyBorder="1" applyAlignment="1">
      <alignment horizontal="justify" vertical="center" wrapText="1"/>
    </xf>
    <xf numFmtId="0" fontId="23" fillId="0" borderId="4" xfId="0" applyNumberFormat="1" applyFont="1" applyBorder="1" applyAlignment="1">
      <alignment horizontal="right" wrapText="1"/>
    </xf>
    <xf numFmtId="0" fontId="11" fillId="0" borderId="23" xfId="0" applyNumberFormat="1" applyFont="1" applyBorder="1" applyAlignment="1">
      <alignment horizontal="center" vertical="center" wrapText="1"/>
    </xf>
    <xf numFmtId="0" fontId="11" fillId="0" borderId="20" xfId="0" applyFont="1" applyBorder="1" applyAlignment="1">
      <alignment horizontal="center" vertical="center" wrapText="1"/>
    </xf>
    <xf numFmtId="49" fontId="10" fillId="0" borderId="8"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5" fillId="0" borderId="4" xfId="0" applyNumberFormat="1" applyFont="1" applyBorder="1" applyAlignment="1" applyProtection="1">
      <alignment horizontal="right" wrapText="1"/>
      <protection locked="0"/>
    </xf>
    <xf numFmtId="0" fontId="11" fillId="0" borderId="10" xfId="0" applyNumberFormat="1" applyFont="1" applyBorder="1" applyAlignment="1">
      <alignment horizontal="distributed" vertical="center"/>
    </xf>
    <xf numFmtId="0" fontId="11" fillId="0" borderId="10" xfId="0" applyFont="1" applyBorder="1" applyAlignment="1">
      <alignment horizontal="distributed" vertical="center"/>
    </xf>
    <xf numFmtId="0" fontId="11" fillId="0" borderId="9" xfId="0" applyFont="1" applyBorder="1" applyAlignment="1">
      <alignment horizontal="distributed" vertical="center"/>
    </xf>
    <xf numFmtId="0" fontId="10" fillId="0" borderId="0" xfId="0" applyNumberFormat="1" applyFont="1" applyAlignment="1">
      <alignment vertical="center"/>
    </xf>
    <xf numFmtId="0" fontId="10" fillId="0" borderId="0" xfId="0" applyFont="1" applyAlignment="1">
      <alignment vertical="center"/>
    </xf>
    <xf numFmtId="0" fontId="13" fillId="0" borderId="0" xfId="0" applyNumberFormat="1" applyFont="1" applyAlignment="1" applyProtection="1">
      <alignment horizontal="left" vertical="center"/>
      <protection locked="0"/>
    </xf>
    <xf numFmtId="0" fontId="5" fillId="0" borderId="0" xfId="0" applyNumberFormat="1" applyFont="1" applyBorder="1" applyAlignment="1" applyProtection="1">
      <alignment horizontal="left" vertical="center" wrapText="1"/>
      <protection locked="0"/>
    </xf>
    <xf numFmtId="0" fontId="10" fillId="0" borderId="12" xfId="0" applyNumberFormat="1" applyFont="1" applyBorder="1" applyAlignment="1">
      <alignment vertical="center" wrapText="1"/>
    </xf>
    <xf numFmtId="0" fontId="10" fillId="0" borderId="11" xfId="0" applyNumberFormat="1" applyFont="1" applyBorder="1" applyAlignment="1">
      <alignment vertical="center"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7" fillId="0" borderId="4" xfId="0" applyNumberFormat="1" applyFont="1" applyBorder="1" applyAlignment="1">
      <alignment horizontal="right"/>
    </xf>
    <xf numFmtId="0" fontId="10" fillId="0" borderId="0" xfId="0" applyNumberFormat="1" applyFont="1" applyAlignment="1">
      <alignment horizontal="left" vertical="center" wrapText="1"/>
    </xf>
    <xf numFmtId="0" fontId="10" fillId="0" borderId="4" xfId="0" applyNumberFormat="1" applyFont="1" applyBorder="1" applyAlignment="1">
      <alignment horizontal="right" wrapText="1"/>
    </xf>
    <xf numFmtId="41" fontId="10" fillId="0" borderId="1" xfId="0" applyNumberFormat="1" applyFont="1" applyBorder="1" applyAlignment="1">
      <alignment vertical="center"/>
    </xf>
    <xf numFmtId="41" fontId="10" fillId="0" borderId="13" xfId="0" applyNumberFormat="1" applyFont="1" applyBorder="1" applyAlignment="1">
      <alignment vertical="center"/>
    </xf>
    <xf numFmtId="41" fontId="10" fillId="0" borderId="14" xfId="0" applyNumberFormat="1" applyFont="1" applyBorder="1" applyAlignment="1">
      <alignment vertical="center"/>
    </xf>
    <xf numFmtId="41" fontId="10" fillId="0" borderId="26" xfId="0" applyNumberFormat="1" applyFont="1" applyBorder="1" applyAlignment="1">
      <alignment vertical="center"/>
    </xf>
    <xf numFmtId="0" fontId="10" fillId="0" borderId="4" xfId="0" applyNumberFormat="1" applyFont="1" applyBorder="1" applyAlignment="1">
      <alignment horizontal="right"/>
    </xf>
    <xf numFmtId="0" fontId="10" fillId="0" borderId="4" xfId="0" applyFont="1" applyBorder="1" applyAlignment="1">
      <alignment horizontal="right"/>
    </xf>
    <xf numFmtId="0" fontId="30" fillId="0" borderId="27" xfId="0" applyFont="1" applyFill="1" applyBorder="1" applyAlignment="1">
      <alignment horizontal="right" vertical="center" indent="1"/>
    </xf>
    <xf numFmtId="0" fontId="30" fillId="0" borderId="28" xfId="0" applyFont="1" applyFill="1" applyBorder="1" applyAlignment="1">
      <alignment horizontal="right" vertical="center" indent="1"/>
    </xf>
    <xf numFmtId="0" fontId="30" fillId="0" borderId="7" xfId="0" applyFont="1" applyFill="1" applyBorder="1" applyAlignment="1">
      <alignment horizontal="right" vertical="center" indent="1"/>
    </xf>
    <xf numFmtId="0" fontId="30" fillId="0" borderId="4" xfId="0" applyFont="1" applyFill="1" applyBorder="1" applyAlignment="1">
      <alignment horizontal="right" vertical="center" indent="1"/>
    </xf>
    <xf numFmtId="49" fontId="10" fillId="0" borderId="15"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27" xfId="0" applyFont="1" applyFill="1" applyBorder="1" applyAlignment="1">
      <alignment horizontal="right" vertical="center" indent="1"/>
    </xf>
    <xf numFmtId="0" fontId="10" fillId="0" borderId="33" xfId="0" applyFont="1" applyFill="1" applyBorder="1" applyAlignment="1">
      <alignment horizontal="right" vertical="center" indent="1"/>
    </xf>
    <xf numFmtId="0" fontId="10" fillId="0" borderId="7" xfId="0" applyFont="1" applyFill="1" applyBorder="1" applyAlignment="1">
      <alignment horizontal="right" vertical="center" indent="1"/>
    </xf>
    <xf numFmtId="0" fontId="10" fillId="0" borderId="2" xfId="0" applyFont="1" applyFill="1" applyBorder="1" applyAlignment="1">
      <alignment horizontal="right" vertical="center" indent="1"/>
    </xf>
    <xf numFmtId="0" fontId="10" fillId="0" borderId="28" xfId="0" applyFont="1" applyFill="1" applyBorder="1" applyAlignment="1">
      <alignment horizontal="right" vertical="center" indent="1"/>
    </xf>
    <xf numFmtId="0" fontId="10" fillId="0" borderId="4" xfId="0" applyFont="1" applyFill="1" applyBorder="1" applyAlignment="1">
      <alignment horizontal="right" vertical="center" indent="1"/>
    </xf>
    <xf numFmtId="0" fontId="10" fillId="0" borderId="18"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4" xfId="0" applyFont="1" applyFill="1" applyBorder="1" applyAlignment="1">
      <alignment horizontal="center" vertical="center"/>
    </xf>
    <xf numFmtId="38" fontId="10" fillId="0" borderId="18" xfId="2" applyFont="1" applyFill="1" applyBorder="1" applyAlignment="1">
      <alignment horizontal="right" vertical="center" indent="1"/>
    </xf>
    <xf numFmtId="38" fontId="10" fillId="0" borderId="11" xfId="2" applyFont="1" applyFill="1" applyBorder="1" applyAlignment="1">
      <alignment horizontal="right" vertical="center" indent="1"/>
    </xf>
    <xf numFmtId="38" fontId="10" fillId="0" borderId="14" xfId="2" applyFont="1" applyFill="1" applyBorder="1" applyAlignment="1">
      <alignment horizontal="right" vertical="center" indent="1"/>
    </xf>
    <xf numFmtId="38" fontId="10" fillId="0" borderId="34" xfId="2" applyFont="1" applyFill="1" applyBorder="1" applyAlignment="1">
      <alignment horizontal="right" vertical="center" indent="1"/>
    </xf>
    <xf numFmtId="38" fontId="10" fillId="0" borderId="12" xfId="2" applyFont="1" applyFill="1" applyBorder="1" applyAlignment="1">
      <alignment horizontal="right" vertical="center" indent="1"/>
    </xf>
    <xf numFmtId="38" fontId="10" fillId="0" borderId="29" xfId="2" applyFont="1" applyFill="1" applyBorder="1" applyAlignment="1">
      <alignment horizontal="right" vertical="center" indent="1"/>
    </xf>
    <xf numFmtId="38" fontId="30" fillId="0" borderId="18" xfId="2" applyFont="1" applyFill="1" applyBorder="1" applyAlignment="1">
      <alignment horizontal="right" vertical="center" indent="1"/>
    </xf>
    <xf numFmtId="38" fontId="30" fillId="0" borderId="12" xfId="2" applyFont="1" applyFill="1" applyBorder="1" applyAlignment="1">
      <alignment horizontal="right" vertical="center" indent="1"/>
    </xf>
    <xf numFmtId="38" fontId="30" fillId="0" borderId="14" xfId="2" applyFont="1" applyFill="1" applyBorder="1" applyAlignment="1">
      <alignment horizontal="right" vertical="center" indent="1"/>
    </xf>
    <xf numFmtId="38" fontId="30" fillId="0" borderId="29" xfId="2" applyFont="1" applyFill="1" applyBorder="1" applyAlignment="1">
      <alignment horizontal="right" vertical="center" indent="1"/>
    </xf>
    <xf numFmtId="0" fontId="10" fillId="0" borderId="0" xfId="0" applyFont="1" applyFill="1" applyBorder="1" applyAlignment="1">
      <alignment horizontal="left" vertical="center" wrapText="1"/>
    </xf>
    <xf numFmtId="49" fontId="10" fillId="0" borderId="34" xfId="0" applyNumberFormat="1" applyFont="1" applyFill="1" applyBorder="1" applyAlignment="1">
      <alignment horizontal="center" vertical="center"/>
    </xf>
    <xf numFmtId="0" fontId="10" fillId="0" borderId="4" xfId="0" applyFont="1" applyFill="1" applyBorder="1" applyAlignment="1">
      <alignment horizontal="right" wrapText="1"/>
    </xf>
    <xf numFmtId="49" fontId="10" fillId="0" borderId="11" xfId="0" applyNumberFormat="1" applyFont="1"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19050</xdr:colOff>
      <xdr:row>4</xdr:row>
      <xdr:rowOff>38100</xdr:rowOff>
    </xdr:from>
    <xdr:to>
      <xdr:col>1</xdr:col>
      <xdr:colOff>171450</xdr:colOff>
      <xdr:row>8</xdr:row>
      <xdr:rowOff>19050</xdr:rowOff>
    </xdr:to>
    <xdr:sp macro="" textlink="">
      <xdr:nvSpPr>
        <xdr:cNvPr id="2" name="AutoShape 1">
          <a:extLst>
            <a:ext uri="{FF2B5EF4-FFF2-40B4-BE49-F238E27FC236}">
              <a16:creationId xmlns:a16="http://schemas.microsoft.com/office/drawing/2014/main" id="{3E99EEA1-7CC1-B74D-B22A-2D427F635178}"/>
            </a:ext>
          </a:extLst>
        </xdr:cNvPr>
        <xdr:cNvSpPr>
          <a:spLocks/>
        </xdr:cNvSpPr>
      </xdr:nvSpPr>
      <xdr:spPr bwMode="auto">
        <a:xfrm>
          <a:off x="692150" y="749300"/>
          <a:ext cx="152400" cy="692150"/>
        </a:xfrm>
        <a:prstGeom prst="lef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281608</xdr:colOff>
      <xdr:row>3</xdr:row>
      <xdr:rowOff>140805</xdr:rowOff>
    </xdr:from>
    <xdr:to>
      <xdr:col>3</xdr:col>
      <xdr:colOff>1548847</xdr:colOff>
      <xdr:row>7</xdr:row>
      <xdr:rowOff>16566</xdr:rowOff>
    </xdr:to>
    <xdr:sp macro="" textlink="">
      <xdr:nvSpPr>
        <xdr:cNvPr id="2" name="正方形/長方形 1">
          <a:extLst>
            <a:ext uri="{FF2B5EF4-FFF2-40B4-BE49-F238E27FC236}">
              <a16:creationId xmlns:a16="http://schemas.microsoft.com/office/drawing/2014/main" id="{CC00B8B8-9FE0-9B4E-BE1F-F1BFE141D227}"/>
            </a:ext>
          </a:extLst>
        </xdr:cNvPr>
        <xdr:cNvSpPr/>
      </xdr:nvSpPr>
      <xdr:spPr>
        <a:xfrm>
          <a:off x="2300908" y="674205"/>
          <a:ext cx="390939" cy="586961"/>
        </a:xfrm>
        <a:prstGeom prst="rect">
          <a:avLst/>
        </a:prstGeom>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集計していないようであれば</a:t>
          </a:r>
          <a:endParaRPr kumimoji="1" lang="en-US" altLang="ja-JP" sz="1100"/>
        </a:p>
        <a:p>
          <a:pPr algn="l"/>
          <a:r>
            <a:rPr kumimoji="1" lang="ja-JP" altLang="en-US" sz="1100"/>
            <a:t>削除</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showGridLines="0" showZeros="0" tabSelected="1" zoomScaleNormal="100" zoomScaleSheetLayoutView="115" workbookViewId="0"/>
  </sheetViews>
  <sheetFormatPr defaultColWidth="8.81640625" defaultRowHeight="13"/>
  <cols>
    <col min="1" max="1" width="9.36328125" style="1" customWidth="1"/>
    <col min="2" max="11" width="7.81640625" style="1" customWidth="1"/>
    <col min="12" max="12" width="8.81640625" style="1"/>
    <col min="13" max="13" width="8.81640625" style="2"/>
    <col min="14" max="16384" width="8.81640625" style="1"/>
  </cols>
  <sheetData>
    <row r="2" spans="1:13" ht="19">
      <c r="A2" s="291" t="str">
        <f>ROMAN(11,0)&amp;"　公　害　補　償"</f>
        <v>XI　公　害　補　償</v>
      </c>
      <c r="B2" s="291"/>
      <c r="C2" s="291"/>
      <c r="D2" s="291"/>
      <c r="E2" s="291"/>
      <c r="F2" s="291"/>
      <c r="G2" s="291"/>
      <c r="H2" s="291"/>
      <c r="I2" s="291"/>
      <c r="J2" s="291"/>
      <c r="K2" s="291"/>
      <c r="L2" s="291"/>
      <c r="M2" s="291"/>
    </row>
    <row r="3" spans="1:13">
      <c r="A3" s="3"/>
      <c r="B3" s="3"/>
      <c r="C3" s="3"/>
      <c r="D3" s="3"/>
      <c r="E3" s="3"/>
      <c r="F3" s="3"/>
      <c r="G3" s="3"/>
      <c r="H3" s="3"/>
      <c r="I3" s="3"/>
      <c r="J3" s="3"/>
      <c r="K3" s="3"/>
      <c r="L3" s="3"/>
      <c r="M3" s="4"/>
    </row>
    <row r="4" spans="1:13" ht="16.5">
      <c r="A4" s="5" t="s">
        <v>0</v>
      </c>
      <c r="B4" s="6"/>
      <c r="C4" s="6"/>
      <c r="D4" s="7"/>
      <c r="E4" s="7"/>
      <c r="F4" s="8"/>
      <c r="G4" s="8"/>
      <c r="H4" s="8"/>
      <c r="I4" s="8"/>
      <c r="J4" s="8"/>
      <c r="K4" s="8"/>
      <c r="L4" s="8"/>
      <c r="M4" s="9"/>
    </row>
    <row r="5" spans="1:13" ht="14" customHeight="1">
      <c r="A5" s="292" t="s">
        <v>1</v>
      </c>
      <c r="B5" s="292"/>
      <c r="C5" s="292"/>
      <c r="D5" s="292"/>
      <c r="E5" s="292"/>
      <c r="F5" s="292"/>
      <c r="G5" s="292"/>
      <c r="H5" s="292"/>
      <c r="I5" s="292"/>
      <c r="J5" s="292"/>
      <c r="K5" s="292"/>
      <c r="L5" s="292"/>
      <c r="M5" s="292"/>
    </row>
    <row r="6" spans="1:13">
      <c r="A6" s="292"/>
      <c r="B6" s="292"/>
      <c r="C6" s="292"/>
      <c r="D6" s="292"/>
      <c r="E6" s="292"/>
      <c r="F6" s="292"/>
      <c r="G6" s="292"/>
      <c r="H6" s="292"/>
      <c r="I6" s="292"/>
      <c r="J6" s="292"/>
      <c r="K6" s="292"/>
      <c r="L6" s="292"/>
      <c r="M6" s="292"/>
    </row>
    <row r="7" spans="1:13">
      <c r="A7" s="292"/>
      <c r="B7" s="292"/>
      <c r="C7" s="292"/>
      <c r="D7" s="292"/>
      <c r="E7" s="292"/>
      <c r="F7" s="292"/>
      <c r="G7" s="292"/>
      <c r="H7" s="292"/>
      <c r="I7" s="292"/>
      <c r="J7" s="292"/>
      <c r="K7" s="292"/>
      <c r="L7" s="292"/>
      <c r="M7" s="292"/>
    </row>
    <row r="8" spans="1:13">
      <c r="A8" s="292"/>
      <c r="B8" s="292"/>
      <c r="C8" s="292"/>
      <c r="D8" s="292"/>
      <c r="E8" s="292"/>
      <c r="F8" s="292"/>
      <c r="G8" s="292"/>
      <c r="H8" s="292"/>
      <c r="I8" s="292"/>
      <c r="J8" s="292"/>
      <c r="K8" s="292"/>
      <c r="L8" s="292"/>
      <c r="M8" s="292"/>
    </row>
    <row r="9" spans="1:13">
      <c r="A9" s="292"/>
      <c r="B9" s="292"/>
      <c r="C9" s="292"/>
      <c r="D9" s="292"/>
      <c r="E9" s="292"/>
      <c r="F9" s="292"/>
      <c r="G9" s="292"/>
      <c r="H9" s="292"/>
      <c r="I9" s="292"/>
      <c r="J9" s="292"/>
      <c r="K9" s="292"/>
      <c r="L9" s="292"/>
      <c r="M9" s="292"/>
    </row>
    <row r="10" spans="1:13">
      <c r="A10" s="292"/>
      <c r="B10" s="292"/>
      <c r="C10" s="292"/>
      <c r="D10" s="292"/>
      <c r="E10" s="292"/>
      <c r="F10" s="292"/>
      <c r="G10" s="292"/>
      <c r="H10" s="292"/>
      <c r="I10" s="292"/>
      <c r="J10" s="292"/>
      <c r="K10" s="292"/>
      <c r="L10" s="292"/>
      <c r="M10" s="292"/>
    </row>
    <row r="11" spans="1:13">
      <c r="A11" s="292"/>
      <c r="B11" s="292"/>
      <c r="C11" s="292"/>
      <c r="D11" s="292"/>
      <c r="E11" s="292"/>
      <c r="F11" s="292"/>
      <c r="G11" s="292"/>
      <c r="H11" s="292"/>
      <c r="I11" s="292"/>
      <c r="J11" s="292"/>
      <c r="K11" s="292"/>
      <c r="L11" s="292"/>
      <c r="M11" s="292"/>
    </row>
    <row r="12" spans="1:13">
      <c r="A12" s="292"/>
      <c r="B12" s="292"/>
      <c r="C12" s="292"/>
      <c r="D12" s="292"/>
      <c r="E12" s="292"/>
      <c r="F12" s="292"/>
      <c r="G12" s="292"/>
      <c r="H12" s="292"/>
      <c r="I12" s="292"/>
      <c r="J12" s="292"/>
      <c r="K12" s="292"/>
      <c r="L12" s="292"/>
      <c r="M12" s="292"/>
    </row>
    <row r="13" spans="1:13">
      <c r="A13" s="292"/>
      <c r="B13" s="292"/>
      <c r="C13" s="292"/>
      <c r="D13" s="292"/>
      <c r="E13" s="292"/>
      <c r="F13" s="292"/>
      <c r="G13" s="292"/>
      <c r="H13" s="292"/>
      <c r="I13" s="292"/>
      <c r="J13" s="292"/>
      <c r="K13" s="292"/>
      <c r="L13" s="292"/>
      <c r="M13" s="292"/>
    </row>
    <row r="14" spans="1:13">
      <c r="A14" s="292"/>
      <c r="B14" s="292"/>
      <c r="C14" s="292"/>
      <c r="D14" s="292"/>
      <c r="E14" s="292"/>
      <c r="F14" s="292"/>
      <c r="G14" s="292"/>
      <c r="H14" s="292"/>
      <c r="I14" s="292"/>
      <c r="J14" s="292"/>
      <c r="K14" s="292"/>
      <c r="L14" s="292"/>
      <c r="M14" s="292"/>
    </row>
    <row r="15" spans="1:13">
      <c r="A15" s="292"/>
      <c r="B15" s="292"/>
      <c r="C15" s="292"/>
      <c r="D15" s="292"/>
      <c r="E15" s="292"/>
      <c r="F15" s="292"/>
      <c r="G15" s="292"/>
      <c r="H15" s="292"/>
      <c r="I15" s="292"/>
      <c r="J15" s="292"/>
      <c r="K15" s="292"/>
      <c r="L15" s="292"/>
      <c r="M15" s="292"/>
    </row>
    <row r="16" spans="1:13">
      <c r="A16" s="10"/>
      <c r="B16" s="11"/>
      <c r="C16" s="11"/>
      <c r="D16" s="12"/>
      <c r="E16" s="12"/>
      <c r="F16" s="12"/>
      <c r="G16" s="12"/>
      <c r="H16" s="12"/>
      <c r="I16" s="12"/>
      <c r="J16" s="12"/>
      <c r="K16" s="12"/>
      <c r="L16" s="12"/>
      <c r="M16" s="13"/>
    </row>
    <row r="17" spans="1:13" ht="15" customHeight="1">
      <c r="A17" s="293" t="s">
        <v>2</v>
      </c>
      <c r="B17" s="293"/>
      <c r="C17" s="293"/>
      <c r="D17" s="293"/>
      <c r="E17" s="293"/>
      <c r="F17" s="293"/>
      <c r="G17" s="293"/>
      <c r="H17" s="14"/>
      <c r="I17" s="14"/>
      <c r="J17" s="14"/>
      <c r="K17" s="14"/>
      <c r="L17" s="14"/>
      <c r="M17" s="15"/>
    </row>
    <row r="18" spans="1:13" ht="14" customHeight="1">
      <c r="A18" s="294" t="s">
        <v>3</v>
      </c>
      <c r="B18" s="294"/>
      <c r="C18" s="294"/>
      <c r="D18" s="294"/>
      <c r="E18" s="294"/>
      <c r="F18" s="294"/>
      <c r="G18" s="294"/>
      <c r="H18" s="294"/>
      <c r="I18" s="294"/>
      <c r="J18" s="294"/>
      <c r="K18" s="294"/>
      <c r="L18" s="294"/>
      <c r="M18" s="294"/>
    </row>
    <row r="19" spans="1:13">
      <c r="A19" s="294"/>
      <c r="B19" s="294"/>
      <c r="C19" s="294"/>
      <c r="D19" s="294"/>
      <c r="E19" s="294"/>
      <c r="F19" s="294"/>
      <c r="G19" s="294"/>
      <c r="H19" s="294"/>
      <c r="I19" s="294"/>
      <c r="J19" s="294"/>
      <c r="K19" s="294"/>
      <c r="L19" s="294"/>
      <c r="M19" s="294"/>
    </row>
    <row r="20" spans="1:13" ht="15" customHeight="1" thickBot="1">
      <c r="A20" s="46"/>
      <c r="B20" s="46"/>
      <c r="C20" s="46"/>
      <c r="D20" s="46"/>
      <c r="E20" s="46"/>
      <c r="F20" s="46"/>
      <c r="G20" s="46"/>
      <c r="H20" s="46"/>
      <c r="I20" s="46"/>
      <c r="J20" s="46"/>
      <c r="K20" s="46"/>
      <c r="L20" s="290" t="s">
        <v>16</v>
      </c>
      <c r="M20" s="290"/>
    </row>
    <row r="21" spans="1:13">
      <c r="A21" s="295"/>
      <c r="B21" s="295"/>
      <c r="C21" s="296"/>
      <c r="D21" s="286" t="s">
        <v>4</v>
      </c>
      <c r="E21" s="299"/>
      <c r="F21" s="286" t="s">
        <v>5</v>
      </c>
      <c r="G21" s="299"/>
      <c r="H21" s="286" t="s">
        <v>6</v>
      </c>
      <c r="I21" s="299"/>
      <c r="J21" s="286" t="s">
        <v>7</v>
      </c>
      <c r="K21" s="299"/>
      <c r="L21" s="286" t="s">
        <v>8</v>
      </c>
      <c r="M21" s="287"/>
    </row>
    <row r="22" spans="1:13" ht="13.5" thickBot="1">
      <c r="A22" s="297"/>
      <c r="B22" s="297"/>
      <c r="C22" s="298"/>
      <c r="D22" s="16" t="s">
        <v>9</v>
      </c>
      <c r="E22" s="17" t="s">
        <v>10</v>
      </c>
      <c r="F22" s="16" t="s">
        <v>9</v>
      </c>
      <c r="G22" s="17" t="s">
        <v>10</v>
      </c>
      <c r="H22" s="16" t="s">
        <v>9</v>
      </c>
      <c r="I22" s="17" t="s">
        <v>10</v>
      </c>
      <c r="J22" s="16" t="s">
        <v>9</v>
      </c>
      <c r="K22" s="17" t="s">
        <v>10</v>
      </c>
      <c r="L22" s="16" t="s">
        <v>9</v>
      </c>
      <c r="M22" s="18" t="s">
        <v>10</v>
      </c>
    </row>
    <row r="23" spans="1:13">
      <c r="A23" s="288" t="s">
        <v>11</v>
      </c>
      <c r="B23" s="288"/>
      <c r="C23" s="289"/>
      <c r="D23" s="19">
        <v>6056</v>
      </c>
      <c r="E23" s="19">
        <v>4938</v>
      </c>
      <c r="F23" s="19">
        <v>1094</v>
      </c>
      <c r="G23" s="19">
        <v>1058</v>
      </c>
      <c r="H23" s="19">
        <v>4347</v>
      </c>
      <c r="I23" s="19">
        <v>3265</v>
      </c>
      <c r="J23" s="19">
        <v>433</v>
      </c>
      <c r="K23" s="19">
        <v>433</v>
      </c>
      <c r="L23" s="19">
        <v>182</v>
      </c>
      <c r="M23" s="20">
        <v>182</v>
      </c>
    </row>
    <row r="24" spans="1:13">
      <c r="A24" s="21" t="s">
        <v>12</v>
      </c>
      <c r="B24" s="22">
        <v>2</v>
      </c>
      <c r="C24" s="21" t="s">
        <v>13</v>
      </c>
      <c r="D24" s="23">
        <v>3</v>
      </c>
      <c r="E24" s="24">
        <v>38</v>
      </c>
      <c r="F24" s="25">
        <v>0</v>
      </c>
      <c r="G24" s="25">
        <v>4</v>
      </c>
      <c r="H24" s="25">
        <v>3</v>
      </c>
      <c r="I24" s="25">
        <v>34</v>
      </c>
      <c r="J24" s="25">
        <v>0</v>
      </c>
      <c r="K24" s="25">
        <v>0</v>
      </c>
      <c r="L24" s="25">
        <v>0</v>
      </c>
      <c r="M24" s="26">
        <v>0</v>
      </c>
    </row>
    <row r="25" spans="1:13">
      <c r="A25" s="27" t="s">
        <v>14</v>
      </c>
      <c r="B25" s="28">
        <v>3</v>
      </c>
      <c r="C25" s="29"/>
      <c r="D25" s="23">
        <v>2</v>
      </c>
      <c r="E25" s="24">
        <v>31</v>
      </c>
      <c r="F25" s="30">
        <v>0</v>
      </c>
      <c r="G25" s="31">
        <v>4</v>
      </c>
      <c r="H25" s="31">
        <v>2</v>
      </c>
      <c r="I25" s="31">
        <v>27</v>
      </c>
      <c r="J25" s="31">
        <v>0</v>
      </c>
      <c r="K25" s="31">
        <v>0</v>
      </c>
      <c r="L25" s="31">
        <v>0</v>
      </c>
      <c r="M25" s="26">
        <v>0</v>
      </c>
    </row>
    <row r="26" spans="1:13" ht="13.5" thickBot="1">
      <c r="A26" s="32" t="s">
        <v>12</v>
      </c>
      <c r="B26" s="33">
        <v>4</v>
      </c>
      <c r="C26" s="34"/>
      <c r="D26" s="35">
        <v>0</v>
      </c>
      <c r="E26" s="36">
        <v>34</v>
      </c>
      <c r="F26" s="37">
        <v>0</v>
      </c>
      <c r="G26" s="37">
        <v>5</v>
      </c>
      <c r="H26" s="38">
        <v>0</v>
      </c>
      <c r="I26" s="38">
        <v>29</v>
      </c>
      <c r="J26" s="38">
        <v>0</v>
      </c>
      <c r="K26" s="38">
        <v>0</v>
      </c>
      <c r="L26" s="38">
        <v>0</v>
      </c>
      <c r="M26" s="39">
        <v>0</v>
      </c>
    </row>
    <row r="27" spans="1:13">
      <c r="A27" s="40" t="s">
        <v>15</v>
      </c>
      <c r="B27" s="41"/>
      <c r="C27" s="41"/>
      <c r="D27" s="41"/>
      <c r="E27" s="42"/>
      <c r="F27" s="43"/>
      <c r="G27" s="43"/>
      <c r="H27" s="44"/>
      <c r="I27" s="44"/>
      <c r="J27" s="44"/>
      <c r="K27" s="44"/>
      <c r="L27" s="44"/>
      <c r="M27" s="45"/>
    </row>
    <row r="28" spans="1:13">
      <c r="B28" s="2"/>
      <c r="M28" s="1"/>
    </row>
    <row r="29" spans="1:13">
      <c r="B29" s="2"/>
      <c r="M29" s="1"/>
    </row>
    <row r="30" spans="1:13">
      <c r="B30" s="2"/>
      <c r="M30" s="1"/>
    </row>
    <row r="31" spans="1:13">
      <c r="B31" s="2"/>
      <c r="M31" s="1"/>
    </row>
    <row r="32" spans="1:13">
      <c r="B32" s="2"/>
      <c r="M32" s="1"/>
    </row>
    <row r="33" spans="1:13">
      <c r="B33" s="2"/>
      <c r="M33" s="1"/>
    </row>
    <row r="34" spans="1:13">
      <c r="B34" s="2"/>
      <c r="M34" s="1"/>
    </row>
    <row r="35" spans="1:13">
      <c r="B35" s="2"/>
      <c r="M35" s="1"/>
    </row>
    <row r="36" spans="1:13">
      <c r="B36" s="2"/>
      <c r="M36" s="1"/>
    </row>
    <row r="37" spans="1:13">
      <c r="A37"/>
      <c r="B37"/>
      <c r="C37"/>
      <c r="D37"/>
      <c r="E37"/>
      <c r="F37"/>
      <c r="G37"/>
      <c r="H37"/>
      <c r="I37"/>
      <c r="J37"/>
      <c r="K37"/>
    </row>
  </sheetData>
  <mergeCells count="12">
    <mergeCell ref="L21:M21"/>
    <mergeCell ref="A23:C23"/>
    <mergeCell ref="L20:M20"/>
    <mergeCell ref="A2:M2"/>
    <mergeCell ref="A5:M15"/>
    <mergeCell ref="A17:G17"/>
    <mergeCell ref="A18:M19"/>
    <mergeCell ref="A21:C22"/>
    <mergeCell ref="D21:E21"/>
    <mergeCell ref="F21:G21"/>
    <mergeCell ref="H21:I21"/>
    <mergeCell ref="J21:K21"/>
  </mergeCells>
  <phoneticPr fontId="1"/>
  <printOptions horizontalCentered="1"/>
  <pageMargins left="0.47244094488188981" right="0.47244094488188981" top="0.70866141732283472" bottom="0" header="0" footer="0"/>
  <pageSetup paperSize="9" scale="8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showZeros="0" zoomScaleNormal="100" zoomScaleSheetLayoutView="100" workbookViewId="0"/>
  </sheetViews>
  <sheetFormatPr defaultColWidth="8.81640625" defaultRowHeight="13"/>
  <cols>
    <col min="1" max="1" width="11.1796875" customWidth="1"/>
    <col min="2" max="10" width="8.453125" customWidth="1"/>
    <col min="11" max="52" width="5.6328125" customWidth="1"/>
  </cols>
  <sheetData>
    <row r="1" spans="1:10" s="227" customFormat="1" ht="18" customHeight="1" thickBot="1">
      <c r="A1" s="229" t="s">
        <v>154</v>
      </c>
      <c r="B1" s="228"/>
      <c r="C1" s="228"/>
      <c r="D1" s="228"/>
      <c r="E1" s="228"/>
      <c r="F1" s="228"/>
      <c r="G1" s="228"/>
      <c r="H1" s="228"/>
      <c r="I1" s="379" t="s">
        <v>135</v>
      </c>
      <c r="J1" s="379"/>
    </row>
    <row r="2" spans="1:10" s="166" customFormat="1" ht="18" customHeight="1">
      <c r="A2" s="375"/>
      <c r="B2" s="365" t="s">
        <v>90</v>
      </c>
      <c r="C2" s="366"/>
      <c r="D2" s="366"/>
      <c r="E2" s="365" t="s">
        <v>153</v>
      </c>
      <c r="F2" s="366"/>
      <c r="G2" s="366"/>
      <c r="H2" s="365" t="s">
        <v>152</v>
      </c>
      <c r="I2" s="366"/>
      <c r="J2" s="366"/>
    </row>
    <row r="3" spans="1:10" s="166" customFormat="1" ht="18" customHeight="1" thickBot="1">
      <c r="A3" s="377"/>
      <c r="B3" s="216" t="s">
        <v>22</v>
      </c>
      <c r="C3" s="216" t="s">
        <v>150</v>
      </c>
      <c r="D3" s="226" t="s">
        <v>151</v>
      </c>
      <c r="E3" s="216" t="s">
        <v>22</v>
      </c>
      <c r="F3" s="216" t="s">
        <v>150</v>
      </c>
      <c r="G3" s="225" t="s">
        <v>149</v>
      </c>
      <c r="H3" s="216" t="s">
        <v>22</v>
      </c>
      <c r="I3" s="216" t="s">
        <v>150</v>
      </c>
      <c r="J3" s="224" t="s">
        <v>149</v>
      </c>
    </row>
    <row r="4" spans="1:10" s="166" customFormat="1" ht="18" customHeight="1">
      <c r="A4" s="223" t="s">
        <v>22</v>
      </c>
      <c r="B4" s="214">
        <f>C4+D4</f>
        <v>4</v>
      </c>
      <c r="C4" s="214">
        <f>F4+I4</f>
        <v>4</v>
      </c>
      <c r="D4" s="214">
        <f>G4+J4</f>
        <v>0</v>
      </c>
      <c r="E4" s="214">
        <f>F4+G4</f>
        <v>0</v>
      </c>
      <c r="F4" s="214">
        <v>0</v>
      </c>
      <c r="G4" s="214">
        <v>0</v>
      </c>
      <c r="H4" s="214">
        <f>I4+J4</f>
        <v>4</v>
      </c>
      <c r="I4" s="214">
        <v>4</v>
      </c>
      <c r="J4" s="213">
        <v>0</v>
      </c>
    </row>
    <row r="5" spans="1:10" s="166" customFormat="1" ht="18" customHeight="1" thickBot="1">
      <c r="A5" s="222" t="s">
        <v>148</v>
      </c>
      <c r="B5" s="221">
        <f>C5+D5</f>
        <v>4</v>
      </c>
      <c r="C5" s="221">
        <f>F5+I5</f>
        <v>4</v>
      </c>
      <c r="D5" s="221">
        <f>G5+J5</f>
        <v>0</v>
      </c>
      <c r="E5" s="221">
        <f>F5+G5</f>
        <v>0</v>
      </c>
      <c r="F5" s="221">
        <v>0</v>
      </c>
      <c r="G5" s="221">
        <v>0</v>
      </c>
      <c r="H5" s="221">
        <f>I5+J5</f>
        <v>4</v>
      </c>
      <c r="I5" s="221">
        <v>4</v>
      </c>
      <c r="J5" s="220">
        <v>0</v>
      </c>
    </row>
    <row r="6" spans="1:10" s="166" customFormat="1" ht="11">
      <c r="A6" s="219" t="s">
        <v>35</v>
      </c>
      <c r="B6" s="219"/>
      <c r="C6" s="168"/>
      <c r="D6" s="168"/>
      <c r="F6" s="371"/>
      <c r="G6" s="371"/>
      <c r="I6" s="371"/>
      <c r="J6" s="371"/>
    </row>
    <row r="7" spans="1:10" s="79" customFormat="1">
      <c r="A7" s="167" t="s">
        <v>147</v>
      </c>
    </row>
  </sheetData>
  <mergeCells count="7">
    <mergeCell ref="F6:G6"/>
    <mergeCell ref="I6:J6"/>
    <mergeCell ref="I1:J1"/>
    <mergeCell ref="A2:A3"/>
    <mergeCell ref="B2:D2"/>
    <mergeCell ref="E2:G2"/>
    <mergeCell ref="H2:J2"/>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showZeros="0" zoomScale="115" zoomScaleNormal="115" zoomScaleSheetLayoutView="100" workbookViewId="0"/>
  </sheetViews>
  <sheetFormatPr defaultColWidth="8.81640625" defaultRowHeight="13"/>
  <cols>
    <col min="1" max="1" width="10.6328125" customWidth="1"/>
    <col min="2" max="3" width="23.81640625" customWidth="1"/>
    <col min="4" max="4" width="22.6328125" style="200" hidden="1" customWidth="1"/>
    <col min="5" max="6" width="8.6328125" customWidth="1"/>
    <col min="7" max="13" width="1.6328125" customWidth="1"/>
    <col min="14" max="58" width="5.6328125" customWidth="1"/>
  </cols>
  <sheetData>
    <row r="1" spans="1:4" s="227" customFormat="1" ht="18" customHeight="1">
      <c r="A1" s="229" t="s">
        <v>165</v>
      </c>
      <c r="B1" s="228"/>
      <c r="C1" s="228"/>
      <c r="D1" s="248"/>
    </row>
    <row r="2" spans="1:4" s="245" customFormat="1" ht="11.5" thickBot="1">
      <c r="A2" s="168" t="s">
        <v>164</v>
      </c>
      <c r="B2" s="247"/>
      <c r="C2" s="247"/>
      <c r="D2" s="246"/>
    </row>
    <row r="3" spans="1:4" s="166" customFormat="1" ht="30" customHeight="1" thickBot="1">
      <c r="A3" s="244"/>
      <c r="B3" s="94" t="s">
        <v>163</v>
      </c>
      <c r="C3" s="243" t="s">
        <v>162</v>
      </c>
      <c r="D3" s="242" t="s">
        <v>161</v>
      </c>
    </row>
    <row r="4" spans="1:4" s="166" customFormat="1" ht="18" customHeight="1">
      <c r="A4" s="241" t="s">
        <v>22</v>
      </c>
      <c r="B4" s="240">
        <v>412</v>
      </c>
      <c r="C4" s="239">
        <v>2</v>
      </c>
      <c r="D4" s="238">
        <v>0</v>
      </c>
    </row>
    <row r="5" spans="1:4" s="166" customFormat="1" ht="18" customHeight="1">
      <c r="A5" s="236" t="s">
        <v>160</v>
      </c>
      <c r="B5" s="208">
        <v>178</v>
      </c>
      <c r="C5" s="237">
        <v>2</v>
      </c>
      <c r="D5" s="234">
        <v>0</v>
      </c>
    </row>
    <row r="6" spans="1:4" s="166" customFormat="1" ht="18" customHeight="1">
      <c r="A6" s="236" t="s">
        <v>159</v>
      </c>
      <c r="B6" s="208">
        <v>127</v>
      </c>
      <c r="C6" s="235">
        <v>0</v>
      </c>
      <c r="D6" s="234">
        <v>0</v>
      </c>
    </row>
    <row r="7" spans="1:4" s="166" customFormat="1" ht="18" customHeight="1">
      <c r="A7" s="236" t="s">
        <v>158</v>
      </c>
      <c r="B7" s="208">
        <v>65</v>
      </c>
      <c r="C7" s="235">
        <v>0</v>
      </c>
      <c r="D7" s="234">
        <v>0</v>
      </c>
    </row>
    <row r="8" spans="1:4" s="166" customFormat="1" ht="18" customHeight="1">
      <c r="A8" s="236" t="s">
        <v>157</v>
      </c>
      <c r="B8" s="208">
        <v>31</v>
      </c>
      <c r="C8" s="235">
        <v>0</v>
      </c>
      <c r="D8" s="234">
        <v>0</v>
      </c>
    </row>
    <row r="9" spans="1:4" s="166" customFormat="1" ht="18" customHeight="1" thickBot="1">
      <c r="A9" s="233" t="s">
        <v>156</v>
      </c>
      <c r="B9" s="203">
        <v>11</v>
      </c>
      <c r="C9" s="232">
        <v>0</v>
      </c>
      <c r="D9" s="231">
        <v>0</v>
      </c>
    </row>
    <row r="10" spans="1:4" s="166" customFormat="1" ht="13.5" customHeight="1">
      <c r="A10" s="209" t="s">
        <v>155</v>
      </c>
      <c r="B10" s="230"/>
      <c r="C10" s="230"/>
      <c r="D10" s="230"/>
    </row>
    <row r="11" spans="1:4" s="166" customFormat="1" ht="11">
      <c r="A11" s="170" t="s">
        <v>17</v>
      </c>
      <c r="B11" s="169"/>
      <c r="C11" s="168"/>
      <c r="D11" s="167"/>
    </row>
  </sheetData>
  <phoneticPr fontId="1"/>
  <pageMargins left="0.47244094488188981" right="0.47244094488188981" top="0" bottom="0"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
  <sheetViews>
    <sheetView showGridLines="0" showZeros="0" zoomScaleNormal="100" zoomScaleSheetLayoutView="100" workbookViewId="0"/>
  </sheetViews>
  <sheetFormatPr defaultColWidth="8.81640625" defaultRowHeight="13"/>
  <cols>
    <col min="1" max="1" width="12.6328125" customWidth="1"/>
    <col min="2" max="3" width="10.36328125" customWidth="1"/>
    <col min="4" max="4" width="10.36328125" style="200" customWidth="1"/>
    <col min="5" max="6" width="10.36328125" customWidth="1"/>
    <col min="7" max="7" width="10.36328125" style="200" customWidth="1"/>
    <col min="8" max="9" width="4.1796875" customWidth="1"/>
    <col min="10" max="10" width="4.453125" customWidth="1"/>
    <col min="11" max="48" width="5.6328125" customWidth="1"/>
  </cols>
  <sheetData>
    <row r="1" spans="1:13" s="188" customFormat="1" ht="14">
      <c r="A1" s="229" t="s">
        <v>175</v>
      </c>
      <c r="B1" s="229"/>
      <c r="C1" s="229"/>
      <c r="D1" s="262"/>
      <c r="G1" s="262"/>
    </row>
    <row r="2" spans="1:13" s="245" customFormat="1" ht="15" customHeight="1">
      <c r="A2" s="380" t="s">
        <v>174</v>
      </c>
      <c r="B2" s="380"/>
      <c r="C2" s="380"/>
      <c r="D2" s="380"/>
      <c r="E2" s="380"/>
      <c r="F2" s="380"/>
      <c r="G2" s="380"/>
      <c r="H2" s="380"/>
      <c r="I2" s="380"/>
      <c r="J2" s="380"/>
      <c r="K2" s="90"/>
      <c r="L2" s="90"/>
      <c r="M2" s="90"/>
    </row>
    <row r="3" spans="1:13" s="245" customFormat="1" ht="15" customHeight="1">
      <c r="A3" s="380"/>
      <c r="B3" s="380"/>
      <c r="C3" s="380"/>
      <c r="D3" s="380"/>
      <c r="E3" s="380"/>
      <c r="F3" s="380"/>
      <c r="G3" s="380"/>
      <c r="H3" s="380"/>
      <c r="I3" s="380"/>
      <c r="J3" s="380"/>
      <c r="K3" s="90"/>
      <c r="L3" s="90"/>
      <c r="M3" s="90"/>
    </row>
    <row r="4" spans="1:13" s="245" customFormat="1" ht="15" customHeight="1">
      <c r="A4" s="380"/>
      <c r="B4" s="380"/>
      <c r="C4" s="380"/>
      <c r="D4" s="380"/>
      <c r="E4" s="380"/>
      <c r="F4" s="380"/>
      <c r="G4" s="380"/>
      <c r="H4" s="380"/>
      <c r="I4" s="380"/>
      <c r="J4" s="380"/>
      <c r="K4" s="90"/>
      <c r="L4" s="90"/>
      <c r="M4" s="90"/>
    </row>
    <row r="5" spans="1:13" s="245" customFormat="1" ht="15" customHeight="1">
      <c r="A5" s="380"/>
      <c r="B5" s="380"/>
      <c r="C5" s="380"/>
      <c r="D5" s="380"/>
      <c r="E5" s="380"/>
      <c r="F5" s="380"/>
      <c r="G5" s="380"/>
      <c r="H5" s="380"/>
      <c r="I5" s="380"/>
      <c r="J5" s="380"/>
      <c r="K5" s="90"/>
      <c r="L5" s="90"/>
      <c r="M5" s="90"/>
    </row>
    <row r="6" spans="1:13" s="166" customFormat="1" ht="14" customHeight="1" thickBot="1">
      <c r="A6" s="261"/>
      <c r="B6" s="261"/>
      <c r="C6" s="261"/>
      <c r="D6" s="261"/>
      <c r="E6" s="261"/>
      <c r="F6" s="381" t="s">
        <v>58</v>
      </c>
      <c r="G6" s="381"/>
      <c r="H6" s="261"/>
      <c r="I6" s="261"/>
      <c r="J6" s="261"/>
    </row>
    <row r="7" spans="1:13" s="166" customFormat="1" ht="18" customHeight="1" thickBot="1">
      <c r="A7" s="260"/>
      <c r="B7" s="259" t="s">
        <v>11</v>
      </c>
      <c r="C7" s="258" t="s">
        <v>173</v>
      </c>
      <c r="D7" s="258" t="s">
        <v>172</v>
      </c>
      <c r="E7" s="258" t="s">
        <v>171</v>
      </c>
      <c r="F7" s="258" t="s">
        <v>170</v>
      </c>
      <c r="G7" s="243" t="s">
        <v>169</v>
      </c>
    </row>
    <row r="8" spans="1:13" s="166" customFormat="1" ht="18" customHeight="1">
      <c r="A8" s="252" t="s">
        <v>11</v>
      </c>
      <c r="B8" s="382">
        <f>SUM(C8:G9)</f>
        <v>1351</v>
      </c>
      <c r="C8" s="382">
        <v>11</v>
      </c>
      <c r="D8" s="382">
        <v>210</v>
      </c>
      <c r="E8" s="382">
        <v>499</v>
      </c>
      <c r="F8" s="382">
        <v>508</v>
      </c>
      <c r="G8" s="384">
        <v>123</v>
      </c>
    </row>
    <row r="9" spans="1:13" s="166" customFormat="1" ht="18" customHeight="1">
      <c r="A9" s="257" t="s">
        <v>168</v>
      </c>
      <c r="B9" s="383"/>
      <c r="C9" s="383"/>
      <c r="D9" s="383"/>
      <c r="E9" s="383"/>
      <c r="F9" s="383"/>
      <c r="G9" s="385"/>
    </row>
    <row r="10" spans="1:13" s="166" customFormat="1" ht="18" customHeight="1">
      <c r="A10" s="256" t="s">
        <v>22</v>
      </c>
      <c r="B10" s="255">
        <f>SUM(C10:G10)</f>
        <v>0</v>
      </c>
      <c r="C10" s="255">
        <v>0</v>
      </c>
      <c r="D10" s="255">
        <v>0</v>
      </c>
      <c r="E10" s="254" t="s">
        <v>36</v>
      </c>
      <c r="F10" s="254" t="s">
        <v>36</v>
      </c>
      <c r="G10" s="253">
        <v>0</v>
      </c>
    </row>
    <row r="11" spans="1:13" s="166" customFormat="1" ht="18" customHeight="1">
      <c r="A11" s="252" t="s">
        <v>167</v>
      </c>
      <c r="B11" s="208">
        <f>SUM(C11:G11)</f>
        <v>0</v>
      </c>
      <c r="C11" s="208">
        <v>0</v>
      </c>
      <c r="D11" s="208">
        <v>0</v>
      </c>
      <c r="E11" s="208">
        <v>0</v>
      </c>
      <c r="F11" s="208">
        <v>0</v>
      </c>
      <c r="G11" s="235">
        <v>0</v>
      </c>
    </row>
    <row r="12" spans="1:13" s="166" customFormat="1" ht="11.5" thickBot="1">
      <c r="A12" s="251" t="s">
        <v>166</v>
      </c>
      <c r="B12" s="203">
        <f>SUM(C12:G12)</f>
        <v>0</v>
      </c>
      <c r="C12" s="203">
        <v>0</v>
      </c>
      <c r="D12" s="203">
        <v>0</v>
      </c>
      <c r="E12" s="250">
        <v>0</v>
      </c>
      <c r="F12" s="250">
        <v>0</v>
      </c>
      <c r="G12" s="249">
        <v>0</v>
      </c>
    </row>
    <row r="13" spans="1:13">
      <c r="A13" s="219" t="s">
        <v>35</v>
      </c>
      <c r="B13" s="219"/>
      <c r="C13" s="168"/>
      <c r="D13" s="167"/>
      <c r="E13" s="166"/>
      <c r="F13" s="166"/>
      <c r="G13" s="165"/>
      <c r="H13" s="166"/>
      <c r="I13" s="166"/>
      <c r="J13" s="166"/>
    </row>
  </sheetData>
  <mergeCells count="8">
    <mergeCell ref="A2:J5"/>
    <mergeCell ref="F6:G6"/>
    <mergeCell ref="B8:B9"/>
    <mergeCell ref="C8:C9"/>
    <mergeCell ref="D8:D9"/>
    <mergeCell ref="E8:E9"/>
    <mergeCell ref="F8:F9"/>
    <mergeCell ref="G8:G9"/>
  </mergeCells>
  <phoneticPr fontId="1"/>
  <printOptions horizontalCentered="1"/>
  <pageMargins left="0.47244094488188981" right="0.47244094488188981" top="0" bottom="0" header="0" footer="0"/>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showZeros="0" zoomScaleNormal="100" workbookViewId="0"/>
  </sheetViews>
  <sheetFormatPr defaultColWidth="8.81640625" defaultRowHeight="13"/>
  <cols>
    <col min="1" max="1" width="12.6328125" customWidth="1"/>
    <col min="2" max="10" width="7.453125" customWidth="1"/>
    <col min="11" max="11" width="7.453125" style="200" customWidth="1"/>
    <col min="12" max="50" width="5.6328125" customWidth="1"/>
  </cols>
  <sheetData>
    <row r="1" spans="1:11" s="227" customFormat="1" ht="18" customHeight="1" thickBot="1">
      <c r="A1" s="229" t="s">
        <v>184</v>
      </c>
      <c r="B1" s="228"/>
      <c r="C1" s="228"/>
      <c r="D1" s="228"/>
      <c r="E1" s="228"/>
      <c r="F1" s="228"/>
      <c r="G1" s="228"/>
      <c r="H1" s="228"/>
      <c r="I1" s="228"/>
      <c r="J1" s="386" t="s">
        <v>141</v>
      </c>
      <c r="K1" s="386"/>
    </row>
    <row r="2" spans="1:11" s="166" customFormat="1" ht="15" customHeight="1" thickBot="1">
      <c r="A2" s="260"/>
      <c r="B2" s="259" t="s">
        <v>22</v>
      </c>
      <c r="C2" s="259" t="s">
        <v>103</v>
      </c>
      <c r="D2" s="259" t="s">
        <v>102</v>
      </c>
      <c r="E2" s="259" t="s">
        <v>101</v>
      </c>
      <c r="F2" s="270" t="s">
        <v>183</v>
      </c>
      <c r="G2" s="259" t="s">
        <v>182</v>
      </c>
      <c r="H2" s="259" t="s">
        <v>181</v>
      </c>
      <c r="I2" s="259" t="s">
        <v>180</v>
      </c>
      <c r="J2" s="259" t="s">
        <v>179</v>
      </c>
      <c r="K2" s="269" t="s">
        <v>178</v>
      </c>
    </row>
    <row r="3" spans="1:11" s="166" customFormat="1" ht="18" customHeight="1">
      <c r="A3" s="268" t="s">
        <v>22</v>
      </c>
      <c r="B3" s="267">
        <v>278</v>
      </c>
      <c r="C3" s="267">
        <v>88</v>
      </c>
      <c r="D3" s="267">
        <v>38</v>
      </c>
      <c r="E3" s="267">
        <v>64</v>
      </c>
      <c r="F3" s="267">
        <v>53</v>
      </c>
      <c r="G3" s="267">
        <v>8</v>
      </c>
      <c r="H3" s="267">
        <v>9</v>
      </c>
      <c r="I3" s="267">
        <v>9</v>
      </c>
      <c r="J3" s="267">
        <v>4</v>
      </c>
      <c r="K3" s="266">
        <v>5</v>
      </c>
    </row>
    <row r="4" spans="1:11" s="166" customFormat="1" ht="18" customHeight="1">
      <c r="A4" s="265" t="s">
        <v>177</v>
      </c>
      <c r="B4" s="264">
        <v>70</v>
      </c>
      <c r="C4" s="264">
        <v>15</v>
      </c>
      <c r="D4" s="264">
        <v>15</v>
      </c>
      <c r="E4" s="264">
        <v>5</v>
      </c>
      <c r="F4" s="264">
        <v>19</v>
      </c>
      <c r="G4" s="264">
        <v>1</v>
      </c>
      <c r="H4" s="264">
        <v>5</v>
      </c>
      <c r="I4" s="264">
        <v>5</v>
      </c>
      <c r="J4" s="264">
        <v>4</v>
      </c>
      <c r="K4" s="263">
        <v>1</v>
      </c>
    </row>
    <row r="5" spans="1:11" s="166" customFormat="1" ht="18" customHeight="1" thickBot="1">
      <c r="A5" s="251" t="s">
        <v>176</v>
      </c>
      <c r="B5" s="203">
        <v>208</v>
      </c>
      <c r="C5" s="203">
        <v>73</v>
      </c>
      <c r="D5" s="203">
        <v>23</v>
      </c>
      <c r="E5" s="203">
        <v>59</v>
      </c>
      <c r="F5" s="203">
        <v>34</v>
      </c>
      <c r="G5" s="203">
        <v>7</v>
      </c>
      <c r="H5" s="203">
        <v>4</v>
      </c>
      <c r="I5" s="203">
        <v>4</v>
      </c>
      <c r="J5" s="203">
        <v>0</v>
      </c>
      <c r="K5" s="232">
        <v>4</v>
      </c>
    </row>
    <row r="6" spans="1:11" s="166" customFormat="1" ht="11">
      <c r="A6" s="170" t="s">
        <v>35</v>
      </c>
      <c r="B6" s="169"/>
      <c r="C6" s="168"/>
      <c r="D6" s="167"/>
      <c r="G6" s="165"/>
      <c r="K6" s="165"/>
    </row>
  </sheetData>
  <mergeCells count="1">
    <mergeCell ref="J1:K1"/>
  </mergeCells>
  <phoneticPr fontId="1"/>
  <printOptions horizontalCentered="1"/>
  <pageMargins left="0.47244094488188981" right="0.47244094488188981" top="0" bottom="0"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showZeros="0" zoomScaleSheetLayoutView="130" workbookViewId="0"/>
  </sheetViews>
  <sheetFormatPr defaultColWidth="8.81640625" defaultRowHeight="13"/>
  <cols>
    <col min="1" max="1" width="13.6328125" customWidth="1"/>
    <col min="2" max="3" width="12.36328125" customWidth="1"/>
    <col min="4" max="4" width="12.36328125" style="200" customWidth="1"/>
    <col min="5" max="7" width="12.36328125" customWidth="1"/>
    <col min="8" max="45" width="5.6328125" customWidth="1"/>
  </cols>
  <sheetData>
    <row r="1" spans="1:7" s="227" customFormat="1" ht="18" customHeight="1" thickBot="1">
      <c r="A1" s="229" t="s">
        <v>188</v>
      </c>
      <c r="B1" s="228"/>
      <c r="C1" s="228"/>
      <c r="D1" s="248"/>
      <c r="F1" s="387" t="s">
        <v>58</v>
      </c>
      <c r="G1" s="387"/>
    </row>
    <row r="2" spans="1:7" s="245" customFormat="1" ht="32.25" customHeight="1" thickBot="1">
      <c r="A2" s="276" t="s">
        <v>187</v>
      </c>
      <c r="B2" s="259" t="s">
        <v>186</v>
      </c>
      <c r="C2" s="269">
        <v>30</v>
      </c>
      <c r="D2" s="269" t="s">
        <v>185</v>
      </c>
      <c r="E2" s="269">
        <v>2</v>
      </c>
      <c r="F2" s="275">
        <v>3</v>
      </c>
      <c r="G2" s="274">
        <v>4</v>
      </c>
    </row>
    <row r="3" spans="1:7" s="245" customFormat="1" ht="18" customHeight="1" thickBot="1">
      <c r="A3" s="273">
        <v>234</v>
      </c>
      <c r="B3" s="272">
        <v>0</v>
      </c>
      <c r="C3" s="272">
        <v>0</v>
      </c>
      <c r="D3" s="272">
        <v>0</v>
      </c>
      <c r="E3" s="272">
        <v>0</v>
      </c>
      <c r="F3" s="272">
        <v>0</v>
      </c>
      <c r="G3" s="271">
        <v>0</v>
      </c>
    </row>
    <row r="4" spans="1:7" s="245" customFormat="1" ht="11">
      <c r="A4" s="310" t="s">
        <v>35</v>
      </c>
      <c r="B4" s="311"/>
      <c r="C4" s="168"/>
      <c r="D4" s="169"/>
      <c r="E4" s="166"/>
      <c r="F4" s="166"/>
      <c r="G4" s="166"/>
    </row>
  </sheetData>
  <mergeCells count="2">
    <mergeCell ref="A4:B4"/>
    <mergeCell ref="F1:G1"/>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showGridLines="0" workbookViewId="0"/>
  </sheetViews>
  <sheetFormatPr defaultColWidth="8.81640625" defaultRowHeight="13"/>
  <cols>
    <col min="1" max="1" width="13.6328125" style="136" customWidth="1"/>
    <col min="2" max="13" width="6.1796875" style="136" customWidth="1"/>
    <col min="14" max="18" width="6.6328125" style="136" customWidth="1"/>
    <col min="19" max="19" width="6.6328125" style="137" customWidth="1"/>
    <col min="20" max="16384" width="8.81640625" style="136"/>
  </cols>
  <sheetData>
    <row r="1" spans="1:20" s="138" customFormat="1" ht="18" customHeight="1">
      <c r="A1" s="285" t="s">
        <v>193</v>
      </c>
      <c r="B1" s="136"/>
      <c r="C1" s="136"/>
      <c r="D1" s="136"/>
      <c r="E1" s="136"/>
      <c r="F1" s="136"/>
      <c r="G1" s="136"/>
      <c r="H1" s="136"/>
      <c r="I1" s="136"/>
      <c r="J1" s="136"/>
      <c r="K1" s="136"/>
      <c r="L1" s="136"/>
      <c r="M1" s="136"/>
      <c r="N1" s="136"/>
      <c r="O1" s="136"/>
      <c r="P1" s="136"/>
      <c r="Q1" s="136"/>
      <c r="R1" s="136"/>
      <c r="S1" s="137"/>
      <c r="T1" s="136"/>
    </row>
    <row r="2" spans="1:20" s="140" customFormat="1" ht="31" customHeight="1">
      <c r="A2" s="418" t="s">
        <v>192</v>
      </c>
      <c r="B2" s="418"/>
      <c r="C2" s="418"/>
      <c r="D2" s="418"/>
      <c r="E2" s="418"/>
      <c r="F2" s="418"/>
      <c r="G2" s="418"/>
      <c r="H2" s="418"/>
      <c r="I2" s="418"/>
      <c r="J2" s="418"/>
      <c r="K2" s="418"/>
      <c r="L2" s="418"/>
      <c r="M2" s="418"/>
      <c r="N2" s="284"/>
      <c r="S2" s="281"/>
    </row>
    <row r="3" spans="1:20" s="140" customFormat="1" ht="11.5" thickBot="1">
      <c r="A3" s="283"/>
      <c r="B3" s="283"/>
      <c r="C3" s="283"/>
      <c r="D3" s="283"/>
      <c r="E3" s="283"/>
      <c r="F3" s="283"/>
      <c r="G3" s="283"/>
      <c r="H3" s="283"/>
      <c r="I3" s="283"/>
      <c r="J3" s="283"/>
      <c r="K3" s="420" t="s">
        <v>58</v>
      </c>
      <c r="L3" s="420"/>
      <c r="M3" s="420"/>
      <c r="S3" s="281"/>
    </row>
    <row r="4" spans="1:20" s="140" customFormat="1" ht="11">
      <c r="A4" s="421" t="s">
        <v>191</v>
      </c>
      <c r="B4" s="400" t="s">
        <v>186</v>
      </c>
      <c r="C4" s="401"/>
      <c r="D4" s="400">
        <v>30</v>
      </c>
      <c r="E4" s="401"/>
      <c r="F4" s="400" t="s">
        <v>185</v>
      </c>
      <c r="G4" s="401"/>
      <c r="H4" s="400">
        <v>2</v>
      </c>
      <c r="I4" s="401"/>
      <c r="J4" s="400">
        <v>3</v>
      </c>
      <c r="K4" s="401"/>
      <c r="L4" s="404">
        <v>4</v>
      </c>
      <c r="M4" s="405"/>
      <c r="S4" s="281"/>
    </row>
    <row r="5" spans="1:20" s="140" customFormat="1" ht="11.5" thickBot="1">
      <c r="A5" s="393"/>
      <c r="B5" s="402"/>
      <c r="C5" s="403"/>
      <c r="D5" s="402"/>
      <c r="E5" s="403"/>
      <c r="F5" s="402"/>
      <c r="G5" s="403"/>
      <c r="H5" s="402"/>
      <c r="I5" s="403"/>
      <c r="J5" s="402"/>
      <c r="K5" s="403"/>
      <c r="L5" s="406"/>
      <c r="M5" s="407"/>
      <c r="S5" s="281"/>
    </row>
    <row r="6" spans="1:20" s="140" customFormat="1" ht="11">
      <c r="A6" s="392" t="s">
        <v>190</v>
      </c>
      <c r="B6" s="408">
        <v>1314</v>
      </c>
      <c r="C6" s="409"/>
      <c r="D6" s="408">
        <v>1270</v>
      </c>
      <c r="E6" s="409"/>
      <c r="F6" s="408">
        <v>1233</v>
      </c>
      <c r="G6" s="409"/>
      <c r="H6" s="408">
        <v>1199</v>
      </c>
      <c r="I6" s="409"/>
      <c r="J6" s="408">
        <v>1163</v>
      </c>
      <c r="K6" s="412"/>
      <c r="L6" s="414">
        <v>1145</v>
      </c>
      <c r="M6" s="415"/>
      <c r="S6" s="281"/>
    </row>
    <row r="7" spans="1:20" s="140" customFormat="1" ht="11">
      <c r="A7" s="419"/>
      <c r="B7" s="410"/>
      <c r="C7" s="411"/>
      <c r="D7" s="410"/>
      <c r="E7" s="411"/>
      <c r="F7" s="410"/>
      <c r="G7" s="411"/>
      <c r="H7" s="410"/>
      <c r="I7" s="411"/>
      <c r="J7" s="410"/>
      <c r="K7" s="413"/>
      <c r="L7" s="416"/>
      <c r="M7" s="417"/>
      <c r="S7" s="281"/>
    </row>
    <row r="8" spans="1:20" s="140" customFormat="1" ht="11">
      <c r="A8" s="392" t="s">
        <v>189</v>
      </c>
      <c r="B8" s="394">
        <v>403</v>
      </c>
      <c r="C8" s="395"/>
      <c r="D8" s="394">
        <v>413</v>
      </c>
      <c r="E8" s="395"/>
      <c r="F8" s="394">
        <v>410</v>
      </c>
      <c r="G8" s="395"/>
      <c r="H8" s="394">
        <v>270</v>
      </c>
      <c r="I8" s="395"/>
      <c r="J8" s="394">
        <v>364</v>
      </c>
      <c r="K8" s="398"/>
      <c r="L8" s="388">
        <v>229</v>
      </c>
      <c r="M8" s="389"/>
      <c r="S8" s="281"/>
    </row>
    <row r="9" spans="1:20" s="140" customFormat="1" ht="13.5" customHeight="1" thickBot="1">
      <c r="A9" s="393"/>
      <c r="B9" s="396"/>
      <c r="C9" s="397"/>
      <c r="D9" s="396"/>
      <c r="E9" s="397"/>
      <c r="F9" s="396"/>
      <c r="G9" s="397"/>
      <c r="H9" s="396"/>
      <c r="I9" s="397"/>
      <c r="J9" s="396"/>
      <c r="K9" s="399"/>
      <c r="L9" s="390"/>
      <c r="M9" s="391"/>
      <c r="N9" s="282"/>
      <c r="S9" s="281"/>
    </row>
    <row r="10" spans="1:20" s="278" customFormat="1" ht="11">
      <c r="A10" s="140" t="s">
        <v>35</v>
      </c>
      <c r="B10" s="280"/>
      <c r="C10" s="280"/>
      <c r="D10" s="280"/>
      <c r="E10" s="280"/>
      <c r="F10" s="280"/>
      <c r="G10" s="280"/>
      <c r="H10" s="280"/>
      <c r="I10" s="280"/>
      <c r="J10" s="280"/>
      <c r="K10" s="280"/>
      <c r="L10" s="280"/>
      <c r="M10" s="280"/>
      <c r="S10" s="279"/>
    </row>
    <row r="11" spans="1:20" s="138" customFormat="1">
      <c r="A11" s="136"/>
      <c r="B11" s="136"/>
      <c r="C11" s="136"/>
      <c r="D11" s="136"/>
      <c r="E11" s="136"/>
      <c r="F11" s="136"/>
      <c r="G11" s="136"/>
      <c r="H11" s="136"/>
      <c r="I11" s="136"/>
      <c r="J11" s="136"/>
      <c r="K11" s="136"/>
      <c r="L11" s="136"/>
      <c r="M11" s="136"/>
      <c r="N11" s="136"/>
      <c r="O11" s="136"/>
      <c r="P11" s="136"/>
      <c r="Q11" s="136"/>
      <c r="R11" s="136"/>
      <c r="S11" s="137"/>
      <c r="T11" s="136"/>
    </row>
    <row r="12" spans="1:20" s="277" customFormat="1">
      <c r="A12" s="136"/>
      <c r="B12" s="136"/>
      <c r="C12" s="136"/>
      <c r="D12" s="136"/>
      <c r="E12" s="136"/>
      <c r="F12" s="136"/>
      <c r="G12" s="136"/>
      <c r="H12" s="136"/>
      <c r="I12" s="136"/>
      <c r="J12" s="136"/>
      <c r="K12" s="136"/>
      <c r="L12" s="136"/>
      <c r="M12" s="136"/>
      <c r="N12" s="136"/>
      <c r="O12" s="136"/>
      <c r="P12" s="136"/>
      <c r="Q12" s="136"/>
      <c r="R12" s="136"/>
      <c r="S12" s="137"/>
      <c r="T12" s="136"/>
    </row>
    <row r="13" spans="1:20" s="277" customFormat="1">
      <c r="A13" s="136"/>
      <c r="B13" s="136"/>
      <c r="C13" s="136"/>
      <c r="D13" s="136"/>
      <c r="E13" s="136"/>
      <c r="F13" s="136"/>
      <c r="G13" s="136"/>
      <c r="H13" s="136"/>
      <c r="I13" s="136"/>
      <c r="J13" s="136"/>
      <c r="K13" s="136"/>
      <c r="L13" s="136"/>
      <c r="M13" s="136"/>
      <c r="N13" s="136"/>
      <c r="O13" s="136"/>
      <c r="P13" s="136"/>
      <c r="Q13" s="136"/>
      <c r="R13" s="136"/>
      <c r="S13" s="137"/>
      <c r="T13" s="136"/>
    </row>
    <row r="14" spans="1:20" s="138" customFormat="1">
      <c r="A14" s="136"/>
      <c r="B14" s="136"/>
      <c r="C14" s="136"/>
      <c r="D14" s="136"/>
      <c r="E14" s="136"/>
      <c r="F14" s="136"/>
      <c r="G14" s="136"/>
      <c r="H14" s="136"/>
      <c r="I14" s="136"/>
      <c r="J14" s="136"/>
      <c r="K14" s="136"/>
      <c r="L14" s="136"/>
      <c r="M14" s="136"/>
      <c r="N14" s="136"/>
      <c r="O14" s="136"/>
      <c r="P14" s="136"/>
      <c r="Q14" s="136"/>
      <c r="R14" s="136"/>
      <c r="S14" s="137"/>
      <c r="T14" s="136"/>
    </row>
    <row r="15" spans="1:20" s="138" customFormat="1">
      <c r="A15" s="136"/>
      <c r="B15" s="136"/>
      <c r="C15" s="136"/>
      <c r="D15" s="136"/>
      <c r="E15" s="136"/>
      <c r="F15" s="136"/>
      <c r="G15" s="136"/>
      <c r="H15" s="136"/>
      <c r="I15" s="136"/>
      <c r="J15" s="136"/>
      <c r="K15" s="136"/>
      <c r="L15" s="136"/>
      <c r="M15" s="136"/>
      <c r="N15" s="136"/>
      <c r="O15" s="136"/>
      <c r="P15" s="136"/>
      <c r="Q15" s="136"/>
      <c r="R15" s="136"/>
      <c r="S15" s="137"/>
      <c r="T15" s="136"/>
    </row>
    <row r="16" spans="1:20" s="138" customFormat="1">
      <c r="A16" s="136"/>
      <c r="B16" s="136"/>
      <c r="C16" s="136"/>
      <c r="D16" s="136"/>
      <c r="E16" s="136"/>
      <c r="F16" s="136"/>
      <c r="G16" s="136"/>
      <c r="H16" s="136"/>
      <c r="I16" s="136"/>
      <c r="J16" s="136"/>
      <c r="K16" s="136"/>
      <c r="L16" s="136"/>
      <c r="M16" s="136"/>
      <c r="N16" s="136"/>
      <c r="O16" s="136"/>
      <c r="P16" s="136"/>
      <c r="Q16" s="136"/>
      <c r="R16" s="136"/>
      <c r="S16" s="137"/>
      <c r="T16" s="136"/>
    </row>
    <row r="17" spans="1:20" s="138" customFormat="1">
      <c r="A17" s="136"/>
      <c r="B17" s="136"/>
      <c r="C17" s="136"/>
      <c r="D17" s="136"/>
      <c r="E17" s="136"/>
      <c r="F17" s="136"/>
      <c r="G17" s="136"/>
      <c r="H17" s="136"/>
      <c r="I17" s="136"/>
      <c r="J17" s="136"/>
      <c r="K17" s="136"/>
      <c r="L17" s="136"/>
      <c r="M17" s="136"/>
      <c r="N17" s="136"/>
      <c r="O17" s="136"/>
      <c r="P17" s="136"/>
      <c r="Q17" s="136"/>
      <c r="R17" s="136"/>
      <c r="S17" s="137"/>
      <c r="T17" s="136"/>
    </row>
    <row r="18" spans="1:20" s="138" customFormat="1">
      <c r="A18" s="136"/>
      <c r="B18" s="136"/>
      <c r="C18" s="136"/>
      <c r="D18" s="136"/>
      <c r="E18" s="136"/>
      <c r="F18" s="136"/>
      <c r="G18" s="136"/>
      <c r="H18" s="136"/>
      <c r="I18" s="136"/>
      <c r="J18" s="136"/>
      <c r="K18" s="136"/>
      <c r="L18" s="136"/>
      <c r="M18" s="136"/>
      <c r="N18" s="136"/>
      <c r="O18" s="136"/>
      <c r="P18" s="136"/>
      <c r="Q18" s="136"/>
      <c r="R18" s="136"/>
      <c r="S18" s="137"/>
      <c r="T18" s="136"/>
    </row>
    <row r="19" spans="1:20" s="138" customFormat="1">
      <c r="A19" s="136"/>
      <c r="B19" s="136"/>
      <c r="C19" s="136"/>
      <c r="D19" s="136"/>
      <c r="E19" s="136"/>
      <c r="F19" s="136"/>
      <c r="G19" s="136"/>
      <c r="H19" s="136"/>
      <c r="I19" s="136"/>
      <c r="J19" s="136"/>
      <c r="K19" s="136"/>
      <c r="L19" s="136"/>
      <c r="M19" s="136"/>
      <c r="N19" s="136"/>
      <c r="O19" s="136"/>
      <c r="P19" s="136"/>
      <c r="Q19" s="136"/>
      <c r="R19" s="136"/>
      <c r="S19" s="137"/>
      <c r="T19" s="136"/>
    </row>
    <row r="20" spans="1:20" s="138" customFormat="1">
      <c r="A20" s="136"/>
      <c r="B20" s="136"/>
      <c r="C20" s="136"/>
      <c r="D20" s="136"/>
      <c r="E20" s="136"/>
      <c r="F20" s="136"/>
      <c r="G20" s="136"/>
      <c r="H20" s="136"/>
      <c r="I20" s="136"/>
      <c r="J20" s="136"/>
      <c r="K20" s="136"/>
      <c r="L20" s="136"/>
      <c r="M20" s="136"/>
      <c r="N20" s="136"/>
      <c r="O20" s="136"/>
      <c r="P20" s="136"/>
      <c r="Q20" s="136"/>
      <c r="R20" s="136"/>
      <c r="S20" s="137"/>
      <c r="T20" s="136"/>
    </row>
    <row r="21" spans="1:20" s="138" customFormat="1">
      <c r="A21" s="136"/>
      <c r="B21" s="136"/>
      <c r="C21" s="136"/>
      <c r="D21" s="136"/>
      <c r="E21" s="136"/>
      <c r="F21" s="136"/>
      <c r="G21" s="136"/>
      <c r="H21" s="136"/>
      <c r="I21" s="136"/>
      <c r="J21" s="136"/>
      <c r="K21" s="136"/>
      <c r="L21" s="136"/>
      <c r="M21" s="136"/>
      <c r="N21" s="136"/>
      <c r="O21" s="136"/>
      <c r="P21" s="136"/>
      <c r="Q21" s="136"/>
      <c r="R21" s="136"/>
      <c r="S21" s="137"/>
      <c r="T21" s="136"/>
    </row>
    <row r="22" spans="1:20" s="138" customFormat="1">
      <c r="A22" s="136"/>
      <c r="B22" s="136"/>
      <c r="C22" s="136"/>
      <c r="D22" s="136"/>
      <c r="E22" s="136"/>
      <c r="F22" s="136"/>
      <c r="G22" s="136"/>
      <c r="H22" s="136"/>
      <c r="I22" s="136"/>
      <c r="J22" s="136"/>
      <c r="K22" s="136"/>
      <c r="L22" s="136"/>
      <c r="M22" s="136"/>
      <c r="N22" s="136"/>
      <c r="O22" s="136"/>
      <c r="P22" s="136"/>
      <c r="Q22" s="136"/>
      <c r="R22" s="136"/>
      <c r="S22" s="137"/>
      <c r="T22" s="136"/>
    </row>
    <row r="23" spans="1:20" s="138" customFormat="1">
      <c r="A23" s="136"/>
      <c r="B23" s="136"/>
      <c r="C23" s="136"/>
      <c r="D23" s="136"/>
      <c r="E23" s="136"/>
      <c r="F23" s="136"/>
      <c r="G23" s="136"/>
      <c r="H23" s="136"/>
      <c r="I23" s="136"/>
      <c r="J23" s="136"/>
      <c r="K23" s="136"/>
      <c r="L23" s="136"/>
      <c r="M23" s="136"/>
      <c r="N23" s="136"/>
      <c r="O23" s="136"/>
      <c r="P23" s="136"/>
      <c r="Q23" s="136"/>
      <c r="R23" s="136"/>
      <c r="S23" s="137"/>
      <c r="T23" s="136"/>
    </row>
    <row r="24" spans="1:20" s="138" customFormat="1" ht="13.5" customHeight="1">
      <c r="A24" s="136"/>
      <c r="B24" s="136"/>
      <c r="C24" s="136"/>
      <c r="D24" s="136"/>
      <c r="E24" s="136"/>
      <c r="F24" s="136"/>
      <c r="G24" s="136"/>
      <c r="H24" s="136"/>
      <c r="I24" s="136"/>
      <c r="J24" s="136"/>
      <c r="K24" s="136"/>
      <c r="L24" s="136"/>
      <c r="M24" s="136"/>
      <c r="N24" s="136"/>
      <c r="O24" s="136"/>
      <c r="P24" s="136"/>
      <c r="Q24" s="136"/>
      <c r="R24" s="136"/>
      <c r="S24" s="137"/>
      <c r="T24" s="136"/>
    </row>
    <row r="25" spans="1:20" s="138" customFormat="1" ht="13.5" customHeight="1">
      <c r="A25" s="136"/>
      <c r="B25" s="136"/>
      <c r="C25" s="136"/>
      <c r="D25" s="136"/>
      <c r="E25" s="136"/>
      <c r="F25" s="136"/>
      <c r="G25" s="136"/>
      <c r="H25" s="136"/>
      <c r="I25" s="136"/>
      <c r="J25" s="136"/>
      <c r="K25" s="136"/>
      <c r="L25" s="136"/>
      <c r="M25" s="136"/>
      <c r="N25" s="136"/>
      <c r="O25" s="136"/>
      <c r="P25" s="136"/>
      <c r="Q25" s="136"/>
      <c r="R25" s="136"/>
      <c r="S25" s="137"/>
      <c r="T25" s="136"/>
    </row>
    <row r="26" spans="1:20" s="138" customFormat="1" ht="13.5" customHeight="1">
      <c r="A26" s="136"/>
      <c r="B26" s="136"/>
      <c r="C26" s="136"/>
      <c r="D26" s="136"/>
      <c r="E26" s="136"/>
      <c r="F26" s="136"/>
      <c r="G26" s="136"/>
      <c r="H26" s="136"/>
      <c r="I26" s="136"/>
      <c r="J26" s="136"/>
      <c r="K26" s="136"/>
      <c r="L26" s="136"/>
      <c r="M26" s="136"/>
      <c r="N26" s="136"/>
      <c r="O26" s="136"/>
      <c r="P26" s="136"/>
      <c r="Q26" s="136"/>
      <c r="R26" s="136"/>
      <c r="S26" s="137"/>
      <c r="T26" s="136"/>
    </row>
    <row r="27" spans="1:20" s="138" customFormat="1" ht="13.5" customHeight="1">
      <c r="A27" s="136"/>
      <c r="B27" s="136"/>
      <c r="C27" s="136"/>
      <c r="D27" s="136"/>
      <c r="E27" s="136"/>
      <c r="F27" s="136"/>
      <c r="G27" s="136"/>
      <c r="H27" s="136"/>
      <c r="I27" s="136"/>
      <c r="J27" s="136"/>
      <c r="K27" s="136"/>
      <c r="L27" s="136"/>
      <c r="M27" s="136"/>
      <c r="N27" s="136"/>
      <c r="O27" s="136"/>
      <c r="P27" s="136"/>
      <c r="Q27" s="136"/>
      <c r="R27" s="136"/>
      <c r="S27" s="137"/>
      <c r="T27" s="136"/>
    </row>
    <row r="28" spans="1:20" s="138" customFormat="1" ht="13.5" customHeight="1">
      <c r="A28" s="136"/>
      <c r="B28" s="136"/>
      <c r="C28" s="136"/>
      <c r="D28" s="136"/>
      <c r="E28" s="136"/>
      <c r="F28" s="136"/>
      <c r="G28" s="136"/>
      <c r="H28" s="136"/>
      <c r="I28" s="136"/>
      <c r="J28" s="136"/>
      <c r="K28" s="136"/>
      <c r="L28" s="136"/>
      <c r="M28" s="136"/>
      <c r="N28" s="136"/>
      <c r="O28" s="136"/>
      <c r="P28" s="136"/>
      <c r="Q28" s="136"/>
      <c r="R28" s="136"/>
      <c r="S28" s="137"/>
      <c r="T28" s="136"/>
    </row>
    <row r="29" spans="1:20" s="138" customFormat="1" ht="13.5" customHeight="1">
      <c r="A29" s="136"/>
      <c r="B29" s="136"/>
      <c r="C29" s="136"/>
      <c r="D29" s="136"/>
      <c r="E29" s="136"/>
      <c r="F29" s="136"/>
      <c r="G29" s="136"/>
      <c r="H29" s="136"/>
      <c r="I29" s="136"/>
      <c r="J29" s="136"/>
      <c r="K29" s="136"/>
      <c r="L29" s="136"/>
      <c r="M29" s="136"/>
      <c r="N29" s="136"/>
      <c r="O29" s="136"/>
      <c r="P29" s="136"/>
      <c r="Q29" s="136"/>
      <c r="R29" s="136"/>
      <c r="S29" s="137"/>
      <c r="T29" s="136"/>
    </row>
    <row r="30" spans="1:20" s="138" customFormat="1" ht="13.5" customHeight="1">
      <c r="A30" s="136"/>
      <c r="B30" s="136"/>
      <c r="C30" s="136"/>
      <c r="D30" s="136"/>
      <c r="E30" s="136"/>
      <c r="F30" s="136"/>
      <c r="G30" s="136"/>
      <c r="H30" s="136"/>
      <c r="I30" s="136"/>
      <c r="J30" s="136"/>
      <c r="K30" s="136"/>
      <c r="L30" s="136"/>
      <c r="M30" s="136"/>
      <c r="N30" s="136"/>
      <c r="O30" s="136"/>
      <c r="P30" s="136"/>
      <c r="Q30" s="136"/>
      <c r="R30" s="136"/>
      <c r="S30" s="137"/>
      <c r="T30" s="136"/>
    </row>
    <row r="31" spans="1:20" s="138" customFormat="1" ht="13.5" customHeight="1">
      <c r="A31" s="136"/>
      <c r="B31" s="136"/>
      <c r="C31" s="136"/>
      <c r="D31" s="136"/>
      <c r="E31" s="136"/>
      <c r="F31" s="136"/>
      <c r="G31" s="136"/>
      <c r="H31" s="136"/>
      <c r="I31" s="136"/>
      <c r="J31" s="136"/>
      <c r="K31" s="136"/>
      <c r="L31" s="136"/>
      <c r="M31" s="136"/>
      <c r="N31" s="136"/>
      <c r="O31" s="136"/>
      <c r="P31" s="136"/>
      <c r="Q31" s="136"/>
      <c r="R31" s="136"/>
      <c r="S31" s="137"/>
      <c r="T31" s="136"/>
    </row>
    <row r="32" spans="1:20" s="138" customFormat="1">
      <c r="A32" s="136"/>
      <c r="B32" s="136"/>
      <c r="C32" s="136"/>
      <c r="D32" s="136"/>
      <c r="E32" s="136"/>
      <c r="F32" s="136"/>
      <c r="G32" s="136"/>
      <c r="H32" s="136"/>
      <c r="I32" s="136"/>
      <c r="J32" s="136"/>
      <c r="K32" s="136"/>
      <c r="L32" s="136"/>
      <c r="M32" s="136"/>
      <c r="N32" s="136"/>
      <c r="O32" s="136"/>
      <c r="P32" s="136"/>
      <c r="Q32" s="136"/>
      <c r="R32" s="136"/>
      <c r="S32" s="137"/>
      <c r="T32" s="136"/>
    </row>
    <row r="33" spans="1:20" s="138" customFormat="1">
      <c r="A33" s="136"/>
      <c r="B33" s="136"/>
      <c r="C33" s="136"/>
      <c r="D33" s="136"/>
      <c r="E33" s="136"/>
      <c r="F33" s="136"/>
      <c r="G33" s="136"/>
      <c r="H33" s="136"/>
      <c r="I33" s="136"/>
      <c r="J33" s="136"/>
      <c r="K33" s="136"/>
      <c r="L33" s="136"/>
      <c r="M33" s="136"/>
      <c r="N33" s="136"/>
      <c r="O33" s="136"/>
      <c r="P33" s="136"/>
      <c r="Q33" s="136"/>
      <c r="R33" s="136"/>
      <c r="S33" s="137"/>
      <c r="T33" s="136"/>
    </row>
    <row r="34" spans="1:20" s="138" customFormat="1">
      <c r="A34" s="136"/>
      <c r="B34" s="136"/>
      <c r="C34" s="136"/>
      <c r="D34" s="136"/>
      <c r="E34" s="136"/>
      <c r="F34" s="136"/>
      <c r="G34" s="136"/>
      <c r="H34" s="136"/>
      <c r="I34" s="136"/>
      <c r="J34" s="136"/>
      <c r="K34" s="136"/>
      <c r="L34" s="136"/>
      <c r="M34" s="136"/>
      <c r="N34" s="136"/>
      <c r="O34" s="136"/>
      <c r="P34" s="136"/>
      <c r="Q34" s="136"/>
      <c r="R34" s="136"/>
      <c r="S34" s="137"/>
      <c r="T34" s="136"/>
    </row>
    <row r="35" spans="1:20" s="138" customFormat="1">
      <c r="A35" s="136"/>
      <c r="B35" s="136"/>
      <c r="C35" s="136"/>
      <c r="D35" s="136"/>
      <c r="E35" s="136"/>
      <c r="F35" s="136"/>
      <c r="G35" s="136"/>
      <c r="H35" s="136"/>
      <c r="I35" s="136"/>
      <c r="J35" s="136"/>
      <c r="K35" s="136"/>
      <c r="L35" s="136"/>
      <c r="M35" s="136"/>
      <c r="N35" s="136"/>
      <c r="O35" s="136"/>
      <c r="P35" s="136"/>
      <c r="Q35" s="136"/>
      <c r="R35" s="136"/>
      <c r="S35" s="137"/>
      <c r="T35" s="136"/>
    </row>
    <row r="39" spans="1:20" ht="13.5" customHeight="1"/>
    <row r="40" spans="1:20" ht="14.25" customHeight="1"/>
    <row r="42" spans="1:20" ht="13.5" customHeight="1"/>
    <row r="43" spans="1:20" ht="13.5" customHeight="1"/>
    <row r="75" ht="14.25" customHeight="1"/>
    <row r="76" ht="14.25" customHeight="1"/>
  </sheetData>
  <mergeCells count="23">
    <mergeCell ref="A2:M2"/>
    <mergeCell ref="A6:A7"/>
    <mergeCell ref="B6:C7"/>
    <mergeCell ref="D6:E7"/>
    <mergeCell ref="F6:G7"/>
    <mergeCell ref="K3:M3"/>
    <mergeCell ref="A4:A5"/>
    <mergeCell ref="B4:C5"/>
    <mergeCell ref="D4:E5"/>
    <mergeCell ref="F4:G5"/>
    <mergeCell ref="H4:I5"/>
    <mergeCell ref="J4:K5"/>
    <mergeCell ref="L4:M5"/>
    <mergeCell ref="H6:I7"/>
    <mergeCell ref="J6:K7"/>
    <mergeCell ref="L6:M7"/>
    <mergeCell ref="L8:M9"/>
    <mergeCell ref="A8:A9"/>
    <mergeCell ref="B8:C9"/>
    <mergeCell ref="D8:E9"/>
    <mergeCell ref="F8:G9"/>
    <mergeCell ref="H8:I9"/>
    <mergeCell ref="J8:K9"/>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showZeros="0" zoomScaleNormal="100" zoomScaleSheetLayoutView="115" workbookViewId="0">
      <selection sqref="A1:E1"/>
    </sheetView>
  </sheetViews>
  <sheetFormatPr defaultColWidth="8.81640625" defaultRowHeight="13"/>
  <cols>
    <col min="1" max="1" width="9.6328125" style="47" customWidth="1"/>
    <col min="2" max="9" width="8.6328125" style="47" customWidth="1"/>
    <col min="10" max="10" width="8.6328125" style="48" customWidth="1"/>
    <col min="11" max="19" width="8.6328125" style="47" customWidth="1"/>
    <col min="20" max="26" width="1.6328125" style="47" customWidth="1"/>
    <col min="27" max="71" width="5.6328125" style="47" customWidth="1"/>
    <col min="72" max="16384" width="8.81640625" style="47"/>
  </cols>
  <sheetData>
    <row r="1" spans="1:10" ht="18" customHeight="1">
      <c r="A1" s="300" t="s">
        <v>34</v>
      </c>
      <c r="B1" s="300"/>
      <c r="C1" s="300"/>
      <c r="D1" s="300"/>
      <c r="E1" s="300"/>
      <c r="F1" s="76"/>
      <c r="G1" s="76"/>
      <c r="H1" s="76"/>
      <c r="I1" s="76"/>
      <c r="J1" s="75"/>
    </row>
    <row r="2" spans="1:10" s="72" customFormat="1" ht="9" customHeight="1">
      <c r="A2" s="301" t="s">
        <v>33</v>
      </c>
      <c r="B2" s="301"/>
      <c r="C2" s="301"/>
      <c r="D2" s="301"/>
      <c r="E2" s="301"/>
      <c r="F2" s="301"/>
      <c r="G2" s="301"/>
      <c r="H2" s="301"/>
      <c r="I2" s="301"/>
      <c r="J2" s="301"/>
    </row>
    <row r="3" spans="1:10" s="72" customFormat="1" ht="9" customHeight="1">
      <c r="A3" s="301"/>
      <c r="B3" s="301"/>
      <c r="C3" s="301"/>
      <c r="D3" s="301"/>
      <c r="E3" s="301"/>
      <c r="F3" s="301"/>
      <c r="G3" s="301"/>
      <c r="H3" s="301"/>
      <c r="I3" s="301"/>
      <c r="J3" s="301"/>
    </row>
    <row r="4" spans="1:10" s="72" customFormat="1" ht="9" customHeight="1">
      <c r="A4" s="301"/>
      <c r="B4" s="301"/>
      <c r="C4" s="301"/>
      <c r="D4" s="301"/>
      <c r="E4" s="301"/>
      <c r="F4" s="301"/>
      <c r="G4" s="301"/>
      <c r="H4" s="301"/>
      <c r="I4" s="301"/>
      <c r="J4" s="301"/>
    </row>
    <row r="5" spans="1:10" s="72" customFormat="1" ht="14" customHeight="1" thickBot="1">
      <c r="A5" s="74"/>
      <c r="B5" s="73"/>
      <c r="C5" s="73"/>
      <c r="D5" s="73"/>
      <c r="E5" s="73"/>
      <c r="F5" s="73"/>
      <c r="G5" s="73"/>
      <c r="H5" s="73"/>
      <c r="I5" s="302" t="s">
        <v>32</v>
      </c>
      <c r="J5" s="302"/>
    </row>
    <row r="6" spans="1:10" s="49" customFormat="1" ht="40.5" customHeight="1" thickBot="1">
      <c r="A6" s="71"/>
      <c r="B6" s="70" t="s">
        <v>31</v>
      </c>
      <c r="C6" s="70" t="s">
        <v>30</v>
      </c>
      <c r="D6" s="70" t="s">
        <v>29</v>
      </c>
      <c r="E6" s="70" t="s">
        <v>28</v>
      </c>
      <c r="F6" s="70" t="s">
        <v>27</v>
      </c>
      <c r="G6" s="70" t="s">
        <v>26</v>
      </c>
      <c r="H6" s="69" t="s">
        <v>25</v>
      </c>
      <c r="I6" s="68" t="s">
        <v>24</v>
      </c>
      <c r="J6" s="67" t="s">
        <v>23</v>
      </c>
    </row>
    <row r="7" spans="1:10" s="49" customFormat="1" ht="18" customHeight="1">
      <c r="A7" s="66" t="s">
        <v>22</v>
      </c>
      <c r="B7" s="65">
        <v>1234</v>
      </c>
      <c r="C7" s="65">
        <v>151</v>
      </c>
      <c r="D7" s="65">
        <v>490</v>
      </c>
      <c r="E7" s="65">
        <v>1135</v>
      </c>
      <c r="F7" s="65">
        <v>7</v>
      </c>
      <c r="G7" s="65">
        <v>999</v>
      </c>
      <c r="H7" s="65">
        <v>7</v>
      </c>
      <c r="I7" s="65">
        <v>972</v>
      </c>
      <c r="J7" s="64">
        <v>9</v>
      </c>
    </row>
    <row r="8" spans="1:10" s="49" customFormat="1" ht="18" customHeight="1">
      <c r="A8" s="62" t="s">
        <v>21</v>
      </c>
      <c r="B8" s="63">
        <f>E8</f>
        <v>0</v>
      </c>
      <c r="C8" s="61">
        <v>0</v>
      </c>
      <c r="D8" s="61">
        <v>0</v>
      </c>
      <c r="E8" s="61">
        <v>0</v>
      </c>
      <c r="F8" s="61">
        <v>0</v>
      </c>
      <c r="G8" s="61">
        <v>0</v>
      </c>
      <c r="H8" s="61">
        <v>0</v>
      </c>
      <c r="I8" s="61">
        <v>0</v>
      </c>
      <c r="J8" s="60">
        <v>0</v>
      </c>
    </row>
    <row r="9" spans="1:10" s="49" customFormat="1" ht="18" customHeight="1">
      <c r="A9" s="62" t="s">
        <v>20</v>
      </c>
      <c r="B9" s="61">
        <v>497</v>
      </c>
      <c r="C9" s="61">
        <v>72</v>
      </c>
      <c r="D9" s="61">
        <v>490</v>
      </c>
      <c r="E9" s="61">
        <v>471</v>
      </c>
      <c r="F9" s="61">
        <v>0</v>
      </c>
      <c r="G9" s="61">
        <v>348</v>
      </c>
      <c r="H9" s="61">
        <v>2</v>
      </c>
      <c r="I9" s="61">
        <v>326</v>
      </c>
      <c r="J9" s="60">
        <v>9</v>
      </c>
    </row>
    <row r="10" spans="1:10" s="49" customFormat="1" ht="18" customHeight="1" thickBot="1">
      <c r="A10" s="59" t="s">
        <v>19</v>
      </c>
      <c r="B10" s="58">
        <v>737</v>
      </c>
      <c r="C10" s="58">
        <v>79</v>
      </c>
      <c r="D10" s="58">
        <v>0</v>
      </c>
      <c r="E10" s="58">
        <v>664</v>
      </c>
      <c r="F10" s="58">
        <v>7</v>
      </c>
      <c r="G10" s="58">
        <v>651</v>
      </c>
      <c r="H10" s="58">
        <v>5</v>
      </c>
      <c r="I10" s="58">
        <v>646</v>
      </c>
      <c r="J10" s="57">
        <v>0</v>
      </c>
    </row>
    <row r="11" spans="1:10" s="49" customFormat="1" ht="11">
      <c r="A11" s="55" t="s">
        <v>18</v>
      </c>
      <c r="B11" s="56"/>
      <c r="C11" s="56"/>
      <c r="D11" s="56"/>
      <c r="E11" s="56"/>
      <c r="F11" s="56"/>
      <c r="G11" s="56"/>
      <c r="H11" s="56"/>
      <c r="I11" s="56"/>
      <c r="J11" s="56"/>
    </row>
    <row r="12" spans="1:10" s="49" customFormat="1" ht="11">
      <c r="A12" s="55" t="s">
        <v>17</v>
      </c>
      <c r="B12" s="54"/>
      <c r="C12" s="53"/>
      <c r="D12" s="52"/>
      <c r="E12" s="52"/>
      <c r="F12" s="51"/>
      <c r="G12" s="51"/>
      <c r="H12" s="51"/>
      <c r="I12" s="51"/>
      <c r="J12" s="50"/>
    </row>
  </sheetData>
  <mergeCells count="3">
    <mergeCell ref="A1:E1"/>
    <mergeCell ref="A2:J4"/>
    <mergeCell ref="I5:J5"/>
  </mergeCells>
  <phoneticPr fontId="1"/>
  <printOptions horizontalCentered="1"/>
  <pageMargins left="0.47244094488188981" right="0.47244094488188981" top="0" bottom="0" header="0" footer="0"/>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zoomScaleNormal="100" workbookViewId="0">
      <selection sqref="A1:H1"/>
    </sheetView>
  </sheetViews>
  <sheetFormatPr defaultColWidth="8.81640625" defaultRowHeight="13"/>
  <cols>
    <col min="1" max="1" width="5.6328125" style="1" customWidth="1"/>
    <col min="2" max="2" width="2.6328125" style="1" customWidth="1"/>
    <col min="3" max="3" width="7.81640625" style="1" customWidth="1"/>
    <col min="4" max="15" width="5.453125" style="1" customWidth="1"/>
    <col min="16" max="16" width="5.453125" style="2" customWidth="1"/>
    <col min="17" max="23" width="8.6328125" style="1" customWidth="1"/>
    <col min="24" max="30" width="1.6328125" style="1" customWidth="1"/>
    <col min="31" max="75" width="5.6328125" style="1" customWidth="1"/>
    <col min="76" max="16384" width="8.81640625" style="1"/>
  </cols>
  <sheetData>
    <row r="1" spans="1:17" ht="18" customHeight="1" thickBot="1">
      <c r="A1" s="314" t="s">
        <v>59</v>
      </c>
      <c r="B1" s="314"/>
      <c r="C1" s="314"/>
      <c r="D1" s="314"/>
      <c r="E1" s="314"/>
      <c r="F1" s="314"/>
      <c r="G1" s="314"/>
      <c r="H1" s="314"/>
      <c r="I1" s="96"/>
      <c r="J1" s="96"/>
      <c r="K1" s="96"/>
      <c r="L1" s="96"/>
      <c r="M1" s="96"/>
      <c r="N1" s="312" t="s">
        <v>58</v>
      </c>
      <c r="O1" s="313"/>
      <c r="P1" s="313"/>
    </row>
    <row r="2" spans="1:17" s="77" customFormat="1" ht="18" customHeight="1" thickBot="1">
      <c r="A2" s="315"/>
      <c r="B2" s="315"/>
      <c r="C2" s="316"/>
      <c r="D2" s="95" t="s">
        <v>57</v>
      </c>
      <c r="E2" s="94" t="s">
        <v>56</v>
      </c>
      <c r="F2" s="94" t="s">
        <v>55</v>
      </c>
      <c r="G2" s="94" t="s">
        <v>54</v>
      </c>
      <c r="H2" s="94" t="s">
        <v>53</v>
      </c>
      <c r="I2" s="94" t="s">
        <v>52</v>
      </c>
      <c r="J2" s="94" t="s">
        <v>51</v>
      </c>
      <c r="K2" s="94" t="s">
        <v>50</v>
      </c>
      <c r="L2" s="94" t="s">
        <v>49</v>
      </c>
      <c r="M2" s="94" t="s">
        <v>48</v>
      </c>
      <c r="N2" s="94" t="s">
        <v>47</v>
      </c>
      <c r="O2" s="94" t="s">
        <v>46</v>
      </c>
      <c r="P2" s="93" t="s">
        <v>45</v>
      </c>
    </row>
    <row r="3" spans="1:17" s="77" customFormat="1" ht="18" customHeight="1">
      <c r="A3" s="317" t="s">
        <v>44</v>
      </c>
      <c r="B3" s="318"/>
      <c r="C3" s="318"/>
      <c r="D3" s="87">
        <f t="shared" ref="D3:D9" si="0">SUM(E3:P3)</f>
        <v>13664</v>
      </c>
      <c r="E3" s="86">
        <v>1151</v>
      </c>
      <c r="F3" s="86">
        <v>1150</v>
      </c>
      <c r="G3" s="86">
        <v>1150</v>
      </c>
      <c r="H3" s="86">
        <v>1149</v>
      </c>
      <c r="I3" s="86">
        <v>1146</v>
      </c>
      <c r="J3" s="86">
        <v>1142</v>
      </c>
      <c r="K3" s="86">
        <v>1141</v>
      </c>
      <c r="L3" s="86">
        <v>1134</v>
      </c>
      <c r="M3" s="86">
        <v>1133</v>
      </c>
      <c r="N3" s="86">
        <v>1126</v>
      </c>
      <c r="O3" s="86">
        <v>1124</v>
      </c>
      <c r="P3" s="85">
        <v>1118</v>
      </c>
      <c r="Q3" s="80"/>
    </row>
    <row r="4" spans="1:17" s="77" customFormat="1" ht="18" customHeight="1">
      <c r="A4" s="319" t="s">
        <v>22</v>
      </c>
      <c r="B4" s="320"/>
      <c r="C4" s="320"/>
      <c r="D4" s="87">
        <f t="shared" si="0"/>
        <v>17889</v>
      </c>
      <c r="E4" s="92">
        <f t="shared" ref="E4:P4" si="1">SUM(E5:E10)</f>
        <v>1515</v>
      </c>
      <c r="F4" s="92">
        <f t="shared" si="1"/>
        <v>1475</v>
      </c>
      <c r="G4" s="92">
        <f t="shared" si="1"/>
        <v>1570</v>
      </c>
      <c r="H4" s="92">
        <f t="shared" si="1"/>
        <v>1521</v>
      </c>
      <c r="I4" s="92">
        <f t="shared" si="1"/>
        <v>1434</v>
      </c>
      <c r="J4" s="92">
        <f t="shared" si="1"/>
        <v>1560</v>
      </c>
      <c r="K4" s="92">
        <f t="shared" si="1"/>
        <v>1490</v>
      </c>
      <c r="L4" s="92">
        <f t="shared" si="1"/>
        <v>1485</v>
      </c>
      <c r="M4" s="92">
        <f t="shared" si="1"/>
        <v>1437</v>
      </c>
      <c r="N4" s="92">
        <f t="shared" si="1"/>
        <v>1454</v>
      </c>
      <c r="O4" s="92">
        <f t="shared" si="1"/>
        <v>1499</v>
      </c>
      <c r="P4" s="91">
        <f t="shared" si="1"/>
        <v>1449</v>
      </c>
      <c r="Q4" s="80"/>
    </row>
    <row r="5" spans="1:17" s="77" customFormat="1" ht="18" customHeight="1">
      <c r="A5" s="90"/>
      <c r="B5" s="89"/>
      <c r="C5" s="88" t="s">
        <v>43</v>
      </c>
      <c r="D5" s="87">
        <f t="shared" si="0"/>
        <v>21</v>
      </c>
      <c r="E5" s="86">
        <v>1</v>
      </c>
      <c r="F5" s="86">
        <v>0</v>
      </c>
      <c r="G5" s="86">
        <v>1</v>
      </c>
      <c r="H5" s="86">
        <v>0</v>
      </c>
      <c r="I5" s="86">
        <v>1</v>
      </c>
      <c r="J5" s="86">
        <v>7</v>
      </c>
      <c r="K5" s="86">
        <v>1</v>
      </c>
      <c r="L5" s="86">
        <v>3</v>
      </c>
      <c r="M5" s="86">
        <v>3</v>
      </c>
      <c r="N5" s="86">
        <v>0</v>
      </c>
      <c r="O5" s="86">
        <v>3</v>
      </c>
      <c r="P5" s="85">
        <v>1</v>
      </c>
      <c r="Q5" s="80"/>
    </row>
    <row r="6" spans="1:17" s="77" customFormat="1" ht="18" customHeight="1">
      <c r="A6" s="305" t="s">
        <v>42</v>
      </c>
      <c r="B6" s="89"/>
      <c r="C6" s="88" t="s">
        <v>41</v>
      </c>
      <c r="D6" s="87">
        <f t="shared" si="0"/>
        <v>9675</v>
      </c>
      <c r="E6" s="86">
        <v>830</v>
      </c>
      <c r="F6" s="86">
        <v>809</v>
      </c>
      <c r="G6" s="86">
        <v>856</v>
      </c>
      <c r="H6" s="86">
        <v>823</v>
      </c>
      <c r="I6" s="86">
        <v>763</v>
      </c>
      <c r="J6" s="86">
        <v>852</v>
      </c>
      <c r="K6" s="86">
        <v>800</v>
      </c>
      <c r="L6" s="86">
        <v>799</v>
      </c>
      <c r="M6" s="86">
        <v>772</v>
      </c>
      <c r="N6" s="86">
        <v>775</v>
      </c>
      <c r="O6" s="86">
        <v>798</v>
      </c>
      <c r="P6" s="85">
        <v>798</v>
      </c>
      <c r="Q6" s="80"/>
    </row>
    <row r="7" spans="1:17" s="77" customFormat="1" ht="18" customHeight="1">
      <c r="A7" s="305"/>
      <c r="B7" s="89"/>
      <c r="C7" s="88" t="s">
        <v>40</v>
      </c>
      <c r="D7" s="87">
        <f t="shared" si="0"/>
        <v>8182</v>
      </c>
      <c r="E7" s="86">
        <v>683</v>
      </c>
      <c r="F7" s="86">
        <v>665</v>
      </c>
      <c r="G7" s="86">
        <v>712</v>
      </c>
      <c r="H7" s="86">
        <v>697</v>
      </c>
      <c r="I7" s="86">
        <v>669</v>
      </c>
      <c r="J7" s="86">
        <v>700</v>
      </c>
      <c r="K7" s="86">
        <v>688</v>
      </c>
      <c r="L7" s="86">
        <v>683</v>
      </c>
      <c r="M7" s="86">
        <v>661</v>
      </c>
      <c r="N7" s="86">
        <v>678</v>
      </c>
      <c r="O7" s="86">
        <v>697</v>
      </c>
      <c r="P7" s="85">
        <v>649</v>
      </c>
      <c r="Q7" s="80"/>
    </row>
    <row r="8" spans="1:17" s="77" customFormat="1" ht="18" customHeight="1">
      <c r="A8" s="90"/>
      <c r="B8" s="89"/>
      <c r="C8" s="88" t="s">
        <v>39</v>
      </c>
      <c r="D8" s="87">
        <f t="shared" si="0"/>
        <v>11</v>
      </c>
      <c r="E8" s="86">
        <v>1</v>
      </c>
      <c r="F8" s="86">
        <v>1</v>
      </c>
      <c r="G8" s="86">
        <v>1</v>
      </c>
      <c r="H8" s="86">
        <v>1</v>
      </c>
      <c r="I8" s="86">
        <v>1</v>
      </c>
      <c r="J8" s="86">
        <v>1</v>
      </c>
      <c r="K8" s="86">
        <v>1</v>
      </c>
      <c r="L8" s="86">
        <v>0</v>
      </c>
      <c r="M8" s="86">
        <v>1</v>
      </c>
      <c r="N8" s="86">
        <v>1</v>
      </c>
      <c r="O8" s="86">
        <v>1</v>
      </c>
      <c r="P8" s="85">
        <v>1</v>
      </c>
      <c r="Q8" s="80"/>
    </row>
    <row r="9" spans="1:17" s="77" customFormat="1" ht="18" customHeight="1">
      <c r="A9" s="306" t="s">
        <v>38</v>
      </c>
      <c r="B9" s="307"/>
      <c r="C9" s="307"/>
      <c r="D9" s="87">
        <f t="shared" si="0"/>
        <v>0</v>
      </c>
      <c r="E9" s="86">
        <v>0</v>
      </c>
      <c r="F9" s="86">
        <v>0</v>
      </c>
      <c r="G9" s="86">
        <v>0</v>
      </c>
      <c r="H9" s="86">
        <v>0</v>
      </c>
      <c r="I9" s="86">
        <v>0</v>
      </c>
      <c r="J9" s="86">
        <v>0</v>
      </c>
      <c r="K9" s="86">
        <v>0</v>
      </c>
      <c r="L9" s="86">
        <v>0</v>
      </c>
      <c r="M9" s="86">
        <v>0</v>
      </c>
      <c r="N9" s="86">
        <v>0</v>
      </c>
      <c r="O9" s="86">
        <v>0</v>
      </c>
      <c r="P9" s="85">
        <v>0</v>
      </c>
      <c r="Q9" s="80"/>
    </row>
    <row r="10" spans="1:17" s="77" customFormat="1" ht="18" customHeight="1" thickBot="1">
      <c r="A10" s="308" t="s">
        <v>37</v>
      </c>
      <c r="B10" s="309"/>
      <c r="C10" s="309"/>
      <c r="D10" s="84">
        <v>0</v>
      </c>
      <c r="E10" s="82">
        <v>0</v>
      </c>
      <c r="F10" s="82">
        <v>0</v>
      </c>
      <c r="G10" s="82">
        <v>0</v>
      </c>
      <c r="H10" s="82">
        <v>0</v>
      </c>
      <c r="I10" s="82">
        <v>0</v>
      </c>
      <c r="J10" s="82">
        <v>0</v>
      </c>
      <c r="K10" s="82">
        <v>0</v>
      </c>
      <c r="L10" s="82">
        <v>0</v>
      </c>
      <c r="M10" s="83" t="s">
        <v>36</v>
      </c>
      <c r="N10" s="83" t="s">
        <v>36</v>
      </c>
      <c r="O10" s="82">
        <v>0</v>
      </c>
      <c r="P10" s="81">
        <v>0</v>
      </c>
      <c r="Q10" s="80"/>
    </row>
    <row r="11" spans="1:17" s="77" customFormat="1">
      <c r="A11" s="310" t="s">
        <v>35</v>
      </c>
      <c r="B11" s="311"/>
      <c r="C11" s="311"/>
      <c r="D11" s="311"/>
      <c r="E11" s="311"/>
      <c r="F11" s="303"/>
      <c r="G11" s="304"/>
      <c r="H11" s="304"/>
      <c r="I11" s="79"/>
      <c r="J11" s="79"/>
      <c r="K11" s="79"/>
      <c r="L11" s="79"/>
      <c r="M11" s="79"/>
      <c r="N11" s="79"/>
      <c r="O11" s="79"/>
      <c r="P11" s="78"/>
    </row>
  </sheetData>
  <mergeCells count="10">
    <mergeCell ref="N1:P1"/>
    <mergeCell ref="A1:H1"/>
    <mergeCell ref="A2:C2"/>
    <mergeCell ref="A3:C3"/>
    <mergeCell ref="A4:C4"/>
    <mergeCell ref="F11:H11"/>
    <mergeCell ref="A6:A7"/>
    <mergeCell ref="A9:C9"/>
    <mergeCell ref="A10:C10"/>
    <mergeCell ref="A11:E11"/>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showZeros="0" zoomScaleNormal="100" zoomScaleSheetLayoutView="85" workbookViewId="0">
      <selection sqref="A1:H1"/>
    </sheetView>
  </sheetViews>
  <sheetFormatPr defaultColWidth="8.81640625" defaultRowHeight="13"/>
  <cols>
    <col min="1" max="1" width="3.453125" style="97" customWidth="1"/>
    <col min="2" max="2" width="2.453125" style="97" customWidth="1"/>
    <col min="3" max="4" width="2.6328125" style="97" customWidth="1"/>
    <col min="5" max="5" width="5.81640625" style="97" customWidth="1"/>
    <col min="6" max="7" width="4.453125" style="97" customWidth="1"/>
    <col min="8" max="8" width="5.81640625" style="97" customWidth="1"/>
    <col min="9" max="11" width="4.453125" style="97" customWidth="1"/>
    <col min="12" max="12" width="5.81640625" style="97" customWidth="1"/>
    <col min="13" max="14" width="4.6328125" style="97" customWidth="1"/>
    <col min="15" max="19" width="4.453125" style="97" customWidth="1"/>
    <col min="20" max="20" width="4.453125" style="98" customWidth="1"/>
    <col min="21" max="22" width="8.6328125" style="97" customWidth="1"/>
    <col min="23" max="29" width="1.6328125" style="97" customWidth="1"/>
    <col min="30" max="74" width="5.6328125" style="97" customWidth="1"/>
    <col min="75" max="16384" width="8.81640625" style="97"/>
  </cols>
  <sheetData>
    <row r="1" spans="1:21" ht="18" customHeight="1">
      <c r="A1" s="321" t="s">
        <v>93</v>
      </c>
      <c r="B1" s="321"/>
      <c r="C1" s="321"/>
      <c r="D1" s="321"/>
      <c r="E1" s="321"/>
      <c r="F1" s="321"/>
      <c r="G1" s="321"/>
      <c r="H1" s="321"/>
    </row>
    <row r="2" spans="1:21" s="100" customFormat="1" ht="11" customHeight="1">
      <c r="A2" s="322" t="s">
        <v>92</v>
      </c>
      <c r="B2" s="322"/>
      <c r="C2" s="322"/>
      <c r="D2" s="322"/>
      <c r="E2" s="322"/>
      <c r="F2" s="322"/>
      <c r="G2" s="322"/>
      <c r="H2" s="322"/>
      <c r="I2" s="322"/>
      <c r="J2" s="322"/>
      <c r="K2" s="322"/>
      <c r="L2" s="322"/>
      <c r="M2" s="322"/>
      <c r="N2" s="322"/>
      <c r="O2" s="322"/>
      <c r="P2" s="322"/>
      <c r="Q2" s="322"/>
      <c r="R2" s="322"/>
      <c r="S2" s="322"/>
      <c r="T2" s="322"/>
    </row>
    <row r="3" spans="1:21" s="100" customFormat="1" ht="11" customHeight="1">
      <c r="A3" s="322"/>
      <c r="B3" s="322"/>
      <c r="C3" s="322"/>
      <c r="D3" s="322"/>
      <c r="E3" s="322"/>
      <c r="F3" s="322"/>
      <c r="G3" s="322"/>
      <c r="H3" s="322"/>
      <c r="I3" s="322"/>
      <c r="J3" s="322"/>
      <c r="K3" s="322"/>
      <c r="L3" s="322"/>
      <c r="M3" s="322"/>
      <c r="N3" s="322"/>
      <c r="O3" s="322"/>
      <c r="P3" s="322"/>
      <c r="Q3" s="322"/>
      <c r="R3" s="322"/>
      <c r="S3" s="322"/>
      <c r="T3" s="322"/>
    </row>
    <row r="4" spans="1:21" s="100" customFormat="1" ht="11" customHeight="1">
      <c r="A4" s="322"/>
      <c r="B4" s="322"/>
      <c r="C4" s="322"/>
      <c r="D4" s="322"/>
      <c r="E4" s="322"/>
      <c r="F4" s="322"/>
      <c r="G4" s="322"/>
      <c r="H4" s="322"/>
      <c r="I4" s="322"/>
      <c r="J4" s="322"/>
      <c r="K4" s="322"/>
      <c r="L4" s="322"/>
      <c r="M4" s="322"/>
      <c r="N4" s="322"/>
      <c r="O4" s="322"/>
      <c r="P4" s="322"/>
      <c r="Q4" s="322"/>
      <c r="R4" s="322"/>
      <c r="S4" s="322"/>
      <c r="T4" s="322"/>
    </row>
    <row r="5" spans="1:21" s="99" customFormat="1" ht="14" customHeight="1" thickBot="1">
      <c r="A5" s="123"/>
      <c r="B5" s="123"/>
      <c r="C5" s="123"/>
      <c r="D5" s="123"/>
      <c r="E5" s="123"/>
      <c r="F5" s="123"/>
      <c r="G5" s="123"/>
      <c r="H5" s="123"/>
      <c r="I5" s="123"/>
      <c r="J5" s="123"/>
      <c r="K5" s="123"/>
      <c r="L5" s="123"/>
      <c r="M5" s="123"/>
      <c r="N5" s="123"/>
      <c r="O5" s="123"/>
      <c r="P5" s="123"/>
      <c r="Q5" s="123"/>
      <c r="R5" s="323" t="s">
        <v>91</v>
      </c>
      <c r="S5" s="323"/>
      <c r="T5" s="323"/>
      <c r="U5" s="109"/>
    </row>
    <row r="6" spans="1:21" s="99" customFormat="1" ht="18" customHeight="1">
      <c r="A6" s="324"/>
      <c r="B6" s="324"/>
      <c r="C6" s="324"/>
      <c r="D6" s="325"/>
      <c r="E6" s="328" t="s">
        <v>90</v>
      </c>
      <c r="F6" s="329"/>
      <c r="G6" s="329"/>
      <c r="H6" s="330"/>
      <c r="I6" s="328" t="s">
        <v>5</v>
      </c>
      <c r="J6" s="329"/>
      <c r="K6" s="329"/>
      <c r="L6" s="328" t="s">
        <v>6</v>
      </c>
      <c r="M6" s="329"/>
      <c r="N6" s="329"/>
      <c r="O6" s="328" t="s">
        <v>7</v>
      </c>
      <c r="P6" s="329"/>
      <c r="Q6" s="329"/>
      <c r="R6" s="328" t="s">
        <v>8</v>
      </c>
      <c r="S6" s="329"/>
      <c r="T6" s="329"/>
      <c r="U6" s="109"/>
    </row>
    <row r="7" spans="1:21" s="99" customFormat="1" ht="18" customHeight="1" thickBot="1">
      <c r="A7" s="326"/>
      <c r="B7" s="326"/>
      <c r="C7" s="326"/>
      <c r="D7" s="327"/>
      <c r="E7" s="122" t="s">
        <v>22</v>
      </c>
      <c r="F7" s="122" t="s">
        <v>88</v>
      </c>
      <c r="G7" s="122" t="s">
        <v>87</v>
      </c>
      <c r="H7" s="122" t="s">
        <v>89</v>
      </c>
      <c r="I7" s="122" t="s">
        <v>22</v>
      </c>
      <c r="J7" s="122" t="s">
        <v>88</v>
      </c>
      <c r="K7" s="122" t="s">
        <v>87</v>
      </c>
      <c r="L7" s="122" t="s">
        <v>22</v>
      </c>
      <c r="M7" s="122" t="s">
        <v>88</v>
      </c>
      <c r="N7" s="122" t="s">
        <v>87</v>
      </c>
      <c r="O7" s="122" t="s">
        <v>22</v>
      </c>
      <c r="P7" s="122" t="s">
        <v>88</v>
      </c>
      <c r="Q7" s="122" t="s">
        <v>87</v>
      </c>
      <c r="R7" s="122" t="s">
        <v>22</v>
      </c>
      <c r="S7" s="122" t="s">
        <v>88</v>
      </c>
      <c r="T7" s="121" t="s">
        <v>87</v>
      </c>
      <c r="U7" s="109"/>
    </row>
    <row r="8" spans="1:21" s="99" customFormat="1" ht="18" customHeight="1">
      <c r="A8" s="331" t="s">
        <v>22</v>
      </c>
      <c r="B8" s="332"/>
      <c r="C8" s="332"/>
      <c r="D8" s="333"/>
      <c r="E8" s="119">
        <v>1118</v>
      </c>
      <c r="F8" s="119">
        <v>530</v>
      </c>
      <c r="G8" s="119">
        <v>588</v>
      </c>
      <c r="H8" s="120">
        <v>100</v>
      </c>
      <c r="I8" s="119">
        <v>36</v>
      </c>
      <c r="J8" s="119">
        <v>8</v>
      </c>
      <c r="K8" s="119">
        <v>28</v>
      </c>
      <c r="L8" s="119">
        <v>1082</v>
      </c>
      <c r="M8" s="119">
        <v>522</v>
      </c>
      <c r="N8" s="119">
        <v>560</v>
      </c>
      <c r="O8" s="119">
        <v>0</v>
      </c>
      <c r="P8" s="119">
        <v>0</v>
      </c>
      <c r="Q8" s="119">
        <v>0</v>
      </c>
      <c r="R8" s="118">
        <v>0</v>
      </c>
      <c r="S8" s="119">
        <v>0</v>
      </c>
      <c r="T8" s="118">
        <v>0</v>
      </c>
      <c r="U8" s="109"/>
    </row>
    <row r="9" spans="1:21" s="99" customFormat="1" ht="18" customHeight="1">
      <c r="A9" s="117" t="s">
        <v>86</v>
      </c>
      <c r="B9" s="117" t="s">
        <v>60</v>
      </c>
      <c r="C9" s="117" t="s">
        <v>85</v>
      </c>
      <c r="D9" s="116" t="s">
        <v>84</v>
      </c>
      <c r="E9" s="111">
        <v>0</v>
      </c>
      <c r="F9" s="111">
        <v>0</v>
      </c>
      <c r="G9" s="111">
        <v>0</v>
      </c>
      <c r="H9" s="115">
        <v>0</v>
      </c>
      <c r="I9" s="111">
        <v>0</v>
      </c>
      <c r="J9" s="111">
        <v>0</v>
      </c>
      <c r="K9" s="111">
        <v>0</v>
      </c>
      <c r="L9" s="111">
        <v>0</v>
      </c>
      <c r="M9" s="111">
        <v>0</v>
      </c>
      <c r="N9" s="111">
        <v>0</v>
      </c>
      <c r="O9" s="111">
        <v>0</v>
      </c>
      <c r="P9" s="111">
        <v>0</v>
      </c>
      <c r="Q9" s="111">
        <v>0</v>
      </c>
      <c r="R9" s="111">
        <v>0</v>
      </c>
      <c r="S9" s="111">
        <v>0</v>
      </c>
      <c r="T9" s="110">
        <v>0</v>
      </c>
      <c r="U9" s="109"/>
    </row>
    <row r="10" spans="1:21" s="99" customFormat="1" ht="18" customHeight="1">
      <c r="A10" s="114" t="s">
        <v>83</v>
      </c>
      <c r="B10" s="114" t="s">
        <v>60</v>
      </c>
      <c r="C10" s="114" t="s">
        <v>82</v>
      </c>
      <c r="D10" s="113"/>
      <c r="E10" s="111">
        <v>0</v>
      </c>
      <c r="F10" s="111">
        <v>0</v>
      </c>
      <c r="G10" s="111">
        <v>0</v>
      </c>
      <c r="H10" s="115">
        <v>0</v>
      </c>
      <c r="I10" s="111">
        <v>0</v>
      </c>
      <c r="J10" s="111">
        <v>0</v>
      </c>
      <c r="K10" s="111">
        <v>0</v>
      </c>
      <c r="L10" s="111">
        <v>0</v>
      </c>
      <c r="M10" s="111">
        <v>0</v>
      </c>
      <c r="N10" s="111">
        <v>0</v>
      </c>
      <c r="O10" s="111">
        <v>0</v>
      </c>
      <c r="P10" s="111">
        <v>0</v>
      </c>
      <c r="Q10" s="111">
        <v>0</v>
      </c>
      <c r="R10" s="111">
        <v>0</v>
      </c>
      <c r="S10" s="111">
        <v>0</v>
      </c>
      <c r="T10" s="110">
        <v>0</v>
      </c>
      <c r="U10" s="109"/>
    </row>
    <row r="11" spans="1:21" s="99" customFormat="1" ht="18" customHeight="1">
      <c r="A11" s="114" t="s">
        <v>81</v>
      </c>
      <c r="B11" s="114" t="s">
        <v>60</v>
      </c>
      <c r="C11" s="114" t="s">
        <v>80</v>
      </c>
      <c r="D11" s="113"/>
      <c r="E11" s="111">
        <v>0</v>
      </c>
      <c r="F11" s="111">
        <v>0</v>
      </c>
      <c r="G11" s="111">
        <v>0</v>
      </c>
      <c r="H11" s="115">
        <v>0</v>
      </c>
      <c r="I11" s="111">
        <v>0</v>
      </c>
      <c r="J11" s="111">
        <v>0</v>
      </c>
      <c r="K11" s="111">
        <v>0</v>
      </c>
      <c r="L11" s="111">
        <v>0</v>
      </c>
      <c r="M11" s="111">
        <v>0</v>
      </c>
      <c r="N11" s="111">
        <v>0</v>
      </c>
      <c r="O11" s="111">
        <v>0</v>
      </c>
      <c r="P11" s="111">
        <v>0</v>
      </c>
      <c r="Q11" s="111">
        <v>0</v>
      </c>
      <c r="R11" s="111">
        <v>0</v>
      </c>
      <c r="S11" s="111">
        <v>0</v>
      </c>
      <c r="T11" s="110">
        <v>0</v>
      </c>
      <c r="U11" s="109"/>
    </row>
    <row r="12" spans="1:21" s="99" customFormat="1" ht="18" customHeight="1">
      <c r="A12" s="114" t="s">
        <v>79</v>
      </c>
      <c r="B12" s="114" t="s">
        <v>60</v>
      </c>
      <c r="C12" s="114" t="s">
        <v>78</v>
      </c>
      <c r="D12" s="113"/>
      <c r="E12" s="111">
        <v>0</v>
      </c>
      <c r="F12" s="111">
        <v>0</v>
      </c>
      <c r="G12" s="111">
        <v>0</v>
      </c>
      <c r="H12" s="115">
        <v>0</v>
      </c>
      <c r="I12" s="111">
        <v>0</v>
      </c>
      <c r="J12" s="111">
        <v>0</v>
      </c>
      <c r="K12" s="111">
        <v>0</v>
      </c>
      <c r="L12" s="111">
        <v>0</v>
      </c>
      <c r="M12" s="111">
        <v>0</v>
      </c>
      <c r="N12" s="111">
        <v>0</v>
      </c>
      <c r="O12" s="111">
        <v>0</v>
      </c>
      <c r="P12" s="111">
        <v>0</v>
      </c>
      <c r="Q12" s="111">
        <v>0</v>
      </c>
      <c r="R12" s="111">
        <v>0</v>
      </c>
      <c r="S12" s="111">
        <v>0</v>
      </c>
      <c r="T12" s="110">
        <v>0</v>
      </c>
      <c r="U12" s="109"/>
    </row>
    <row r="13" spans="1:21" s="99" customFormat="1" ht="18" customHeight="1">
      <c r="A13" s="114" t="s">
        <v>77</v>
      </c>
      <c r="B13" s="114" t="s">
        <v>60</v>
      </c>
      <c r="C13" s="114" t="s">
        <v>76</v>
      </c>
      <c r="D13" s="113"/>
      <c r="E13" s="111">
        <v>0</v>
      </c>
      <c r="F13" s="111">
        <v>0</v>
      </c>
      <c r="G13" s="111">
        <v>0</v>
      </c>
      <c r="H13" s="112">
        <v>0</v>
      </c>
      <c r="I13" s="111">
        <v>0</v>
      </c>
      <c r="J13" s="111">
        <v>0</v>
      </c>
      <c r="K13" s="111">
        <v>0</v>
      </c>
      <c r="L13" s="111">
        <v>0</v>
      </c>
      <c r="M13" s="111">
        <v>0</v>
      </c>
      <c r="N13" s="111">
        <v>0</v>
      </c>
      <c r="O13" s="111">
        <v>0</v>
      </c>
      <c r="P13" s="111">
        <v>0</v>
      </c>
      <c r="Q13" s="111">
        <v>0</v>
      </c>
      <c r="R13" s="111">
        <v>0</v>
      </c>
      <c r="S13" s="111">
        <v>0</v>
      </c>
      <c r="T13" s="110">
        <v>0</v>
      </c>
      <c r="U13" s="109"/>
    </row>
    <row r="14" spans="1:21" s="99" customFormat="1" ht="18" customHeight="1">
      <c r="A14" s="114" t="s">
        <v>75</v>
      </c>
      <c r="B14" s="114" t="s">
        <v>60</v>
      </c>
      <c r="C14" s="114" t="s">
        <v>74</v>
      </c>
      <c r="D14" s="113"/>
      <c r="E14" s="111">
        <v>52</v>
      </c>
      <c r="F14" s="111">
        <v>29</v>
      </c>
      <c r="G14" s="111">
        <v>23</v>
      </c>
      <c r="H14" s="112">
        <v>5</v>
      </c>
      <c r="I14" s="111">
        <v>0</v>
      </c>
      <c r="J14" s="111">
        <v>0</v>
      </c>
      <c r="K14" s="111">
        <v>0</v>
      </c>
      <c r="L14" s="111">
        <v>52</v>
      </c>
      <c r="M14" s="111">
        <v>29</v>
      </c>
      <c r="N14" s="111">
        <v>23</v>
      </c>
      <c r="O14" s="111">
        <v>0</v>
      </c>
      <c r="P14" s="111">
        <v>0</v>
      </c>
      <c r="Q14" s="111">
        <v>0</v>
      </c>
      <c r="R14" s="111">
        <v>0</v>
      </c>
      <c r="S14" s="111">
        <v>0</v>
      </c>
      <c r="T14" s="110">
        <v>0</v>
      </c>
      <c r="U14" s="109"/>
    </row>
    <row r="15" spans="1:21" s="99" customFormat="1" ht="18" customHeight="1">
      <c r="A15" s="114" t="s">
        <v>73</v>
      </c>
      <c r="B15" s="114" t="s">
        <v>60</v>
      </c>
      <c r="C15" s="114" t="s">
        <v>72</v>
      </c>
      <c r="D15" s="113"/>
      <c r="E15" s="111">
        <v>286</v>
      </c>
      <c r="F15" s="111">
        <v>165</v>
      </c>
      <c r="G15" s="111">
        <v>121</v>
      </c>
      <c r="H15" s="112">
        <v>26</v>
      </c>
      <c r="I15" s="111">
        <v>0</v>
      </c>
      <c r="J15" s="111">
        <v>0</v>
      </c>
      <c r="K15" s="111">
        <v>0</v>
      </c>
      <c r="L15" s="111">
        <v>286</v>
      </c>
      <c r="M15" s="111">
        <v>165</v>
      </c>
      <c r="N15" s="111">
        <v>121</v>
      </c>
      <c r="O15" s="111">
        <v>0</v>
      </c>
      <c r="P15" s="111">
        <v>0</v>
      </c>
      <c r="Q15" s="111">
        <v>0</v>
      </c>
      <c r="R15" s="111">
        <v>0</v>
      </c>
      <c r="S15" s="111">
        <v>0</v>
      </c>
      <c r="T15" s="110">
        <v>0</v>
      </c>
      <c r="U15" s="109"/>
    </row>
    <row r="16" spans="1:21" s="99" customFormat="1" ht="18" customHeight="1">
      <c r="A16" s="114" t="s">
        <v>71</v>
      </c>
      <c r="B16" s="114" t="s">
        <v>60</v>
      </c>
      <c r="C16" s="114" t="s">
        <v>70</v>
      </c>
      <c r="D16" s="113"/>
      <c r="E16" s="111">
        <v>291</v>
      </c>
      <c r="F16" s="111">
        <v>163</v>
      </c>
      <c r="G16" s="111">
        <v>128</v>
      </c>
      <c r="H16" s="112">
        <v>26</v>
      </c>
      <c r="I16" s="111">
        <v>1</v>
      </c>
      <c r="J16" s="111">
        <v>0</v>
      </c>
      <c r="K16" s="111">
        <v>1</v>
      </c>
      <c r="L16" s="111">
        <v>290</v>
      </c>
      <c r="M16" s="111">
        <v>163</v>
      </c>
      <c r="N16" s="111">
        <v>127</v>
      </c>
      <c r="O16" s="111">
        <v>0</v>
      </c>
      <c r="P16" s="111">
        <v>0</v>
      </c>
      <c r="Q16" s="111">
        <v>0</v>
      </c>
      <c r="R16" s="111">
        <v>0</v>
      </c>
      <c r="S16" s="111">
        <v>0</v>
      </c>
      <c r="T16" s="110">
        <v>0</v>
      </c>
      <c r="U16" s="109"/>
    </row>
    <row r="17" spans="1:21" s="99" customFormat="1" ht="18" customHeight="1">
      <c r="A17" s="114" t="s">
        <v>69</v>
      </c>
      <c r="B17" s="114" t="s">
        <v>60</v>
      </c>
      <c r="C17" s="114" t="s">
        <v>68</v>
      </c>
      <c r="D17" s="113"/>
      <c r="E17" s="111">
        <v>68</v>
      </c>
      <c r="F17" s="111">
        <v>41</v>
      </c>
      <c r="G17" s="111">
        <v>27</v>
      </c>
      <c r="H17" s="112">
        <v>6</v>
      </c>
      <c r="I17" s="111">
        <v>1</v>
      </c>
      <c r="J17" s="111">
        <v>1</v>
      </c>
      <c r="K17" s="111">
        <v>0</v>
      </c>
      <c r="L17" s="111">
        <v>67</v>
      </c>
      <c r="M17" s="111">
        <v>40</v>
      </c>
      <c r="N17" s="111">
        <v>27</v>
      </c>
      <c r="O17" s="111">
        <v>0</v>
      </c>
      <c r="P17" s="111">
        <v>0</v>
      </c>
      <c r="Q17" s="111">
        <v>0</v>
      </c>
      <c r="R17" s="111">
        <v>0</v>
      </c>
      <c r="S17" s="111">
        <v>0</v>
      </c>
      <c r="T17" s="110">
        <v>0</v>
      </c>
      <c r="U17" s="109"/>
    </row>
    <row r="18" spans="1:21" s="99" customFormat="1" ht="18" customHeight="1">
      <c r="A18" s="114" t="s">
        <v>67</v>
      </c>
      <c r="B18" s="114" t="s">
        <v>60</v>
      </c>
      <c r="C18" s="114" t="s">
        <v>66</v>
      </c>
      <c r="D18" s="113"/>
      <c r="E18" s="111">
        <v>58</v>
      </c>
      <c r="F18" s="111">
        <v>29</v>
      </c>
      <c r="G18" s="111">
        <v>29</v>
      </c>
      <c r="H18" s="112">
        <v>5</v>
      </c>
      <c r="I18" s="111">
        <v>0</v>
      </c>
      <c r="J18" s="111">
        <v>0</v>
      </c>
      <c r="K18" s="111">
        <v>0</v>
      </c>
      <c r="L18" s="111">
        <v>58</v>
      </c>
      <c r="M18" s="111">
        <v>29</v>
      </c>
      <c r="N18" s="111">
        <v>29</v>
      </c>
      <c r="O18" s="111">
        <v>0</v>
      </c>
      <c r="P18" s="111">
        <v>0</v>
      </c>
      <c r="Q18" s="111">
        <v>0</v>
      </c>
      <c r="R18" s="111">
        <v>0</v>
      </c>
      <c r="S18" s="111">
        <v>0</v>
      </c>
      <c r="T18" s="110">
        <v>0</v>
      </c>
      <c r="U18" s="109"/>
    </row>
    <row r="19" spans="1:21" s="99" customFormat="1" ht="18" customHeight="1">
      <c r="A19" s="114" t="s">
        <v>65</v>
      </c>
      <c r="B19" s="114" t="s">
        <v>60</v>
      </c>
      <c r="C19" s="114" t="s">
        <v>64</v>
      </c>
      <c r="D19" s="113"/>
      <c r="E19" s="111">
        <v>86</v>
      </c>
      <c r="F19" s="111">
        <v>32</v>
      </c>
      <c r="G19" s="111">
        <v>54</v>
      </c>
      <c r="H19" s="112">
        <v>8</v>
      </c>
      <c r="I19" s="111">
        <v>2</v>
      </c>
      <c r="J19" s="111">
        <v>1</v>
      </c>
      <c r="K19" s="111">
        <v>1</v>
      </c>
      <c r="L19" s="111">
        <v>84</v>
      </c>
      <c r="M19" s="111">
        <v>31</v>
      </c>
      <c r="N19" s="111">
        <v>53</v>
      </c>
      <c r="O19" s="111">
        <v>0</v>
      </c>
      <c r="P19" s="111">
        <v>0</v>
      </c>
      <c r="Q19" s="111">
        <v>0</v>
      </c>
      <c r="R19" s="111">
        <v>0</v>
      </c>
      <c r="S19" s="111">
        <v>0</v>
      </c>
      <c r="T19" s="110">
        <v>0</v>
      </c>
      <c r="U19" s="109"/>
    </row>
    <row r="20" spans="1:21" s="99" customFormat="1" ht="18" customHeight="1">
      <c r="A20" s="114" t="s">
        <v>63</v>
      </c>
      <c r="B20" s="114" t="s">
        <v>60</v>
      </c>
      <c r="C20" s="114" t="s">
        <v>62</v>
      </c>
      <c r="D20" s="113"/>
      <c r="E20" s="111">
        <v>77</v>
      </c>
      <c r="F20" s="111">
        <v>24</v>
      </c>
      <c r="G20" s="111">
        <v>53</v>
      </c>
      <c r="H20" s="112">
        <v>7</v>
      </c>
      <c r="I20" s="111">
        <v>6</v>
      </c>
      <c r="J20" s="111">
        <v>1</v>
      </c>
      <c r="K20" s="111">
        <v>5</v>
      </c>
      <c r="L20" s="111">
        <v>71</v>
      </c>
      <c r="M20" s="111">
        <v>23</v>
      </c>
      <c r="N20" s="111">
        <v>48</v>
      </c>
      <c r="O20" s="111">
        <v>0</v>
      </c>
      <c r="P20" s="111">
        <v>0</v>
      </c>
      <c r="Q20" s="111">
        <v>0</v>
      </c>
      <c r="R20" s="111">
        <v>0</v>
      </c>
      <c r="S20" s="111">
        <v>0</v>
      </c>
      <c r="T20" s="110">
        <v>0</v>
      </c>
      <c r="U20" s="109"/>
    </row>
    <row r="21" spans="1:21" s="99" customFormat="1" ht="11.5" thickBot="1">
      <c r="A21" s="108" t="s">
        <v>61</v>
      </c>
      <c r="B21" s="108" t="s">
        <v>60</v>
      </c>
      <c r="C21" s="108"/>
      <c r="D21" s="107"/>
      <c r="E21" s="105">
        <v>200</v>
      </c>
      <c r="F21" s="105">
        <v>47</v>
      </c>
      <c r="G21" s="105">
        <v>53</v>
      </c>
      <c r="H21" s="106">
        <v>18</v>
      </c>
      <c r="I21" s="105">
        <v>26</v>
      </c>
      <c r="J21" s="105">
        <v>5</v>
      </c>
      <c r="K21" s="105">
        <v>21</v>
      </c>
      <c r="L21" s="105">
        <v>174</v>
      </c>
      <c r="M21" s="105">
        <v>42</v>
      </c>
      <c r="N21" s="105">
        <v>132</v>
      </c>
      <c r="O21" s="105">
        <v>0</v>
      </c>
      <c r="P21" s="105">
        <v>0</v>
      </c>
      <c r="Q21" s="105">
        <v>0</v>
      </c>
      <c r="R21" s="104">
        <v>0</v>
      </c>
      <c r="S21" s="105">
        <v>0</v>
      </c>
      <c r="T21" s="104">
        <v>0</v>
      </c>
    </row>
    <row r="22" spans="1:21">
      <c r="A22" s="103" t="s">
        <v>15</v>
      </c>
      <c r="B22" s="102"/>
      <c r="C22" s="102"/>
      <c r="D22" s="102"/>
      <c r="E22" s="102"/>
      <c r="F22" s="101"/>
      <c r="G22" s="100"/>
      <c r="H22" s="100"/>
      <c r="I22" s="99"/>
      <c r="J22" s="334"/>
      <c r="K22" s="335"/>
      <c r="L22" s="99"/>
      <c r="M22" s="334"/>
      <c r="N22" s="335"/>
      <c r="O22" s="99"/>
      <c r="P22" s="334"/>
      <c r="Q22" s="335"/>
      <c r="R22" s="99"/>
      <c r="S22" s="334"/>
      <c r="T22" s="335"/>
    </row>
  </sheetData>
  <mergeCells count="14">
    <mergeCell ref="A8:D8"/>
    <mergeCell ref="J22:K22"/>
    <mergeCell ref="M22:N22"/>
    <mergeCell ref="P22:Q22"/>
    <mergeCell ref="S22:T22"/>
    <mergeCell ref="A1:H1"/>
    <mergeCell ref="A2:T4"/>
    <mergeCell ref="R5:T5"/>
    <mergeCell ref="A6:D7"/>
    <mergeCell ref="E6:H6"/>
    <mergeCell ref="I6:K6"/>
    <mergeCell ref="L6:N6"/>
    <mergeCell ref="O6:Q6"/>
    <mergeCell ref="R6:T6"/>
  </mergeCells>
  <phoneticPr fontId="1"/>
  <printOptions horizontalCentered="1"/>
  <pageMargins left="0.47244094488188981" right="0.47244094488188981" top="0"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showZeros="0" zoomScaleNormal="100" zoomScaleSheetLayoutView="100" workbookViewId="0"/>
  </sheetViews>
  <sheetFormatPr defaultColWidth="8.81640625" defaultRowHeight="13"/>
  <cols>
    <col min="1" max="1" width="9.6328125" style="97" customWidth="1"/>
    <col min="2" max="13" width="6" style="97" customWidth="1"/>
    <col min="14" max="14" width="6" style="98" customWidth="1"/>
    <col min="15" max="20" width="8.6328125" style="97" customWidth="1"/>
    <col min="21" max="27" width="1.6328125" style="97" customWidth="1"/>
    <col min="28" max="72" width="5.6328125" style="97" customWidth="1"/>
    <col min="73" max="16384" width="8.81640625" style="97"/>
  </cols>
  <sheetData>
    <row r="1" spans="1:14" ht="18" customHeight="1">
      <c r="A1" s="135" t="s">
        <v>111</v>
      </c>
      <c r="B1" s="134"/>
      <c r="C1" s="134"/>
      <c r="D1" s="134"/>
      <c r="E1" s="134"/>
    </row>
    <row r="2" spans="1:14" s="133" customFormat="1" ht="8" customHeight="1">
      <c r="A2" s="322" t="s">
        <v>110</v>
      </c>
      <c r="B2" s="322"/>
      <c r="C2" s="322"/>
      <c r="D2" s="322"/>
      <c r="E2" s="322"/>
      <c r="F2" s="322"/>
      <c r="G2" s="322"/>
      <c r="H2" s="322"/>
      <c r="I2" s="322"/>
      <c r="J2" s="322"/>
      <c r="K2" s="322"/>
      <c r="L2" s="322"/>
      <c r="M2" s="322"/>
      <c r="N2" s="322"/>
    </row>
    <row r="3" spans="1:14" s="133" customFormat="1" ht="8" customHeight="1">
      <c r="A3" s="322"/>
      <c r="B3" s="322"/>
      <c r="C3" s="322"/>
      <c r="D3" s="322"/>
      <c r="E3" s="322"/>
      <c r="F3" s="322"/>
      <c r="G3" s="322"/>
      <c r="H3" s="322"/>
      <c r="I3" s="322"/>
      <c r="J3" s="322"/>
      <c r="K3" s="322"/>
      <c r="L3" s="322"/>
      <c r="M3" s="322"/>
      <c r="N3" s="322"/>
    </row>
    <row r="4" spans="1:14" s="133" customFormat="1" ht="8" customHeight="1">
      <c r="A4" s="322"/>
      <c r="B4" s="322"/>
      <c r="C4" s="322"/>
      <c r="D4" s="322"/>
      <c r="E4" s="322"/>
      <c r="F4" s="322"/>
      <c r="G4" s="322"/>
      <c r="H4" s="322"/>
      <c r="I4" s="322"/>
      <c r="J4" s="322"/>
      <c r="K4" s="322"/>
      <c r="L4" s="322"/>
      <c r="M4" s="322"/>
      <c r="N4" s="322"/>
    </row>
    <row r="5" spans="1:14" s="133" customFormat="1" ht="8" customHeight="1">
      <c r="A5" s="322"/>
      <c r="B5" s="322"/>
      <c r="C5" s="322"/>
      <c r="D5" s="322"/>
      <c r="E5" s="322"/>
      <c r="F5" s="322"/>
      <c r="G5" s="322"/>
      <c r="H5" s="322"/>
      <c r="I5" s="322"/>
      <c r="J5" s="322"/>
      <c r="K5" s="322"/>
      <c r="L5" s="322"/>
      <c r="M5" s="322"/>
      <c r="N5" s="322"/>
    </row>
    <row r="6" spans="1:14" s="99" customFormat="1" ht="16" customHeight="1" thickBot="1">
      <c r="A6" s="123"/>
      <c r="B6" s="123"/>
      <c r="C6" s="123"/>
      <c r="D6" s="123"/>
      <c r="E6" s="123"/>
      <c r="F6" s="123"/>
      <c r="G6" s="123"/>
      <c r="H6" s="123"/>
      <c r="I6" s="123"/>
      <c r="J6" s="123"/>
      <c r="K6" s="123"/>
      <c r="L6" s="323" t="s">
        <v>32</v>
      </c>
      <c r="M6" s="323"/>
      <c r="N6" s="323"/>
    </row>
    <row r="7" spans="1:14" s="99" customFormat="1" ht="16" customHeight="1">
      <c r="A7" s="342" t="s">
        <v>22</v>
      </c>
      <c r="B7" s="345" t="s">
        <v>109</v>
      </c>
      <c r="C7" s="346"/>
      <c r="D7" s="347"/>
      <c r="E7" s="347"/>
      <c r="F7" s="348"/>
      <c r="G7" s="345" t="s">
        <v>108</v>
      </c>
      <c r="H7" s="347"/>
      <c r="I7" s="347"/>
      <c r="J7" s="347"/>
      <c r="K7" s="347"/>
      <c r="L7" s="347"/>
      <c r="M7" s="347"/>
      <c r="N7" s="347"/>
    </row>
    <row r="8" spans="1:14" s="99" customFormat="1" ht="16" customHeight="1">
      <c r="A8" s="343"/>
      <c r="B8" s="339" t="s">
        <v>22</v>
      </c>
      <c r="C8" s="336" t="s">
        <v>107</v>
      </c>
      <c r="D8" s="337"/>
      <c r="E8" s="338"/>
      <c r="F8" s="339" t="s">
        <v>106</v>
      </c>
      <c r="G8" s="339" t="s">
        <v>22</v>
      </c>
      <c r="H8" s="336" t="s">
        <v>105</v>
      </c>
      <c r="I8" s="337"/>
      <c r="J8" s="337"/>
      <c r="K8" s="337"/>
      <c r="L8" s="338"/>
      <c r="M8" s="341" t="s">
        <v>104</v>
      </c>
      <c r="N8" s="337"/>
    </row>
    <row r="9" spans="1:14" s="99" customFormat="1" ht="18" customHeight="1" thickBot="1">
      <c r="A9" s="344"/>
      <c r="B9" s="340"/>
      <c r="C9" s="132" t="s">
        <v>103</v>
      </c>
      <c r="D9" s="132" t="s">
        <v>102</v>
      </c>
      <c r="E9" s="132" t="s">
        <v>101</v>
      </c>
      <c r="F9" s="340"/>
      <c r="G9" s="340"/>
      <c r="H9" s="132" t="s">
        <v>100</v>
      </c>
      <c r="I9" s="132" t="s">
        <v>99</v>
      </c>
      <c r="J9" s="132" t="s">
        <v>98</v>
      </c>
      <c r="K9" s="132" t="s">
        <v>97</v>
      </c>
      <c r="L9" s="132" t="s">
        <v>96</v>
      </c>
      <c r="M9" s="132" t="s">
        <v>95</v>
      </c>
      <c r="N9" s="131" t="s">
        <v>94</v>
      </c>
    </row>
    <row r="10" spans="1:14" s="99" customFormat="1" ht="11.5" thickBot="1">
      <c r="A10" s="130">
        <v>1118</v>
      </c>
      <c r="B10" s="129">
        <v>582</v>
      </c>
      <c r="C10" s="129">
        <v>134</v>
      </c>
      <c r="D10" s="129">
        <v>145</v>
      </c>
      <c r="E10" s="129">
        <v>89</v>
      </c>
      <c r="F10" s="129">
        <v>214</v>
      </c>
      <c r="G10" s="129">
        <v>536</v>
      </c>
      <c r="H10" s="129">
        <v>29</v>
      </c>
      <c r="I10" s="129">
        <v>34</v>
      </c>
      <c r="J10" s="129">
        <v>35</v>
      </c>
      <c r="K10" s="129">
        <v>17</v>
      </c>
      <c r="L10" s="129">
        <v>4</v>
      </c>
      <c r="M10" s="129">
        <v>210</v>
      </c>
      <c r="N10" s="128">
        <v>207</v>
      </c>
    </row>
    <row r="11" spans="1:14">
      <c r="A11" s="127" t="s">
        <v>15</v>
      </c>
      <c r="B11" s="125"/>
      <c r="C11" s="126"/>
      <c r="D11" s="125"/>
      <c r="E11" s="125"/>
      <c r="F11" s="99"/>
      <c r="G11" s="99"/>
      <c r="H11" s="99"/>
      <c r="I11" s="99"/>
      <c r="J11" s="99"/>
      <c r="K11" s="99"/>
      <c r="L11" s="99"/>
      <c r="M11" s="99"/>
      <c r="N11" s="109"/>
    </row>
    <row r="21" spans="4:4">
      <c r="D21" s="124"/>
    </row>
  </sheetData>
  <mergeCells count="11">
    <mergeCell ref="A2:N5"/>
    <mergeCell ref="L6:N6"/>
    <mergeCell ref="A7:A9"/>
    <mergeCell ref="B7:F7"/>
    <mergeCell ref="G7:N7"/>
    <mergeCell ref="B8:B9"/>
    <mergeCell ref="C8:E8"/>
    <mergeCell ref="F8:F9"/>
    <mergeCell ref="G8:G9"/>
    <mergeCell ref="H8:L8"/>
    <mergeCell ref="M8:N8"/>
  </mergeCells>
  <phoneticPr fontId="1"/>
  <printOptions horizontalCentered="1"/>
  <pageMargins left="0.47244094488188981" right="0.47244094488188981" top="0"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showZeros="0" zoomScale="115" zoomScaleNormal="115" zoomScaleSheetLayoutView="100" workbookViewId="0">
      <selection sqref="A1:E1"/>
    </sheetView>
  </sheetViews>
  <sheetFormatPr defaultColWidth="8.81640625" defaultRowHeight="13"/>
  <cols>
    <col min="1" max="1" width="7.36328125" style="136" customWidth="1"/>
    <col min="2" max="2" width="6.54296875" style="136" customWidth="1"/>
    <col min="3" max="4" width="4.36328125" style="136" customWidth="1"/>
    <col min="5" max="7" width="4.54296875" style="136" customWidth="1"/>
    <col min="8" max="13" width="4.36328125" style="136" customWidth="1"/>
    <col min="14" max="14" width="6" style="136" customWidth="1"/>
    <col min="15" max="16" width="4.36328125" style="136" customWidth="1"/>
    <col min="17" max="18" width="4.6328125" style="136" customWidth="1"/>
    <col min="19" max="19" width="4.6328125" style="137" customWidth="1"/>
    <col min="20" max="61" width="5.6328125" style="136" customWidth="1"/>
    <col min="62" max="16384" width="8.81640625" style="136"/>
  </cols>
  <sheetData>
    <row r="1" spans="1:22" s="160" customFormat="1" ht="18" customHeight="1" thickBot="1">
      <c r="A1" s="357" t="s">
        <v>122</v>
      </c>
      <c r="B1" s="357"/>
      <c r="C1" s="357"/>
      <c r="D1" s="357"/>
      <c r="E1" s="357"/>
      <c r="P1" s="360" t="s">
        <v>58</v>
      </c>
      <c r="Q1" s="360"/>
      <c r="R1" s="360"/>
      <c r="S1" s="360"/>
    </row>
    <row r="2" spans="1:22" s="140" customFormat="1" ht="18" customHeight="1">
      <c r="A2" s="358"/>
      <c r="B2" s="353" t="s">
        <v>121</v>
      </c>
      <c r="C2" s="354"/>
      <c r="D2" s="354"/>
      <c r="E2" s="354"/>
      <c r="F2" s="354"/>
      <c r="G2" s="354"/>
      <c r="H2" s="353" t="s">
        <v>5</v>
      </c>
      <c r="I2" s="354"/>
      <c r="J2" s="354"/>
      <c r="K2" s="354"/>
      <c r="L2" s="354"/>
      <c r="M2" s="354"/>
      <c r="N2" s="353" t="s">
        <v>120</v>
      </c>
      <c r="O2" s="354"/>
      <c r="P2" s="354"/>
      <c r="Q2" s="354"/>
      <c r="R2" s="354"/>
      <c r="S2" s="354"/>
    </row>
    <row r="3" spans="1:22" s="140" customFormat="1" ht="18" customHeight="1" thickBot="1">
      <c r="A3" s="359"/>
      <c r="B3" s="156" t="s">
        <v>22</v>
      </c>
      <c r="C3" s="156" t="s">
        <v>119</v>
      </c>
      <c r="D3" s="156" t="s">
        <v>118</v>
      </c>
      <c r="E3" s="156" t="s">
        <v>117</v>
      </c>
      <c r="F3" s="156" t="s">
        <v>116</v>
      </c>
      <c r="G3" s="156" t="s">
        <v>115</v>
      </c>
      <c r="H3" s="156" t="s">
        <v>22</v>
      </c>
      <c r="I3" s="156" t="s">
        <v>119</v>
      </c>
      <c r="J3" s="156" t="s">
        <v>118</v>
      </c>
      <c r="K3" s="156" t="s">
        <v>117</v>
      </c>
      <c r="L3" s="156" t="s">
        <v>116</v>
      </c>
      <c r="M3" s="156" t="s">
        <v>115</v>
      </c>
      <c r="N3" s="156" t="s">
        <v>22</v>
      </c>
      <c r="O3" s="156" t="s">
        <v>119</v>
      </c>
      <c r="P3" s="156" t="s">
        <v>118</v>
      </c>
      <c r="Q3" s="156" t="s">
        <v>117</v>
      </c>
      <c r="R3" s="156" t="s">
        <v>116</v>
      </c>
      <c r="S3" s="155" t="s">
        <v>115</v>
      </c>
    </row>
    <row r="4" spans="1:22" s="140" customFormat="1" ht="18" customHeight="1">
      <c r="A4" s="153" t="s">
        <v>114</v>
      </c>
      <c r="B4" s="152">
        <v>1118</v>
      </c>
      <c r="C4" s="152">
        <v>0</v>
      </c>
      <c r="D4" s="152">
        <v>10</v>
      </c>
      <c r="E4" s="152">
        <v>170</v>
      </c>
      <c r="F4" s="152">
        <v>654</v>
      </c>
      <c r="G4" s="152">
        <v>284</v>
      </c>
      <c r="H4" s="152">
        <v>36</v>
      </c>
      <c r="I4" s="152">
        <v>0</v>
      </c>
      <c r="J4" s="152">
        <v>0</v>
      </c>
      <c r="K4" s="152">
        <v>12</v>
      </c>
      <c r="L4" s="152">
        <v>28</v>
      </c>
      <c r="M4" s="152">
        <v>1</v>
      </c>
      <c r="N4" s="152">
        <v>1082</v>
      </c>
      <c r="O4" s="152">
        <v>0</v>
      </c>
      <c r="P4" s="152">
        <v>10</v>
      </c>
      <c r="Q4" s="152">
        <v>160</v>
      </c>
      <c r="R4" s="152">
        <v>629</v>
      </c>
      <c r="S4" s="151">
        <v>283</v>
      </c>
    </row>
    <row r="5" spans="1:22" s="140" customFormat="1" ht="18" customHeight="1">
      <c r="A5" s="150" t="s">
        <v>113</v>
      </c>
      <c r="B5" s="149">
        <v>530</v>
      </c>
      <c r="C5" s="149">
        <v>0</v>
      </c>
      <c r="D5" s="149">
        <v>2</v>
      </c>
      <c r="E5" s="149">
        <v>68</v>
      </c>
      <c r="F5" s="149">
        <v>309</v>
      </c>
      <c r="G5" s="149">
        <v>151</v>
      </c>
      <c r="H5" s="149">
        <v>8</v>
      </c>
      <c r="I5" s="149">
        <v>0</v>
      </c>
      <c r="J5" s="149">
        <v>0</v>
      </c>
      <c r="K5" s="149">
        <v>2</v>
      </c>
      <c r="L5" s="149">
        <v>6</v>
      </c>
      <c r="M5" s="149">
        <v>0</v>
      </c>
      <c r="N5" s="149">
        <v>522</v>
      </c>
      <c r="O5" s="149">
        <v>0</v>
      </c>
      <c r="P5" s="149">
        <v>2</v>
      </c>
      <c r="Q5" s="149">
        <v>66</v>
      </c>
      <c r="R5" s="149">
        <v>303</v>
      </c>
      <c r="S5" s="148">
        <v>151</v>
      </c>
    </row>
    <row r="6" spans="1:22" s="140" customFormat="1" ht="18" customHeight="1" thickBot="1">
      <c r="A6" s="147" t="s">
        <v>112</v>
      </c>
      <c r="B6" s="146">
        <v>588</v>
      </c>
      <c r="C6" s="146">
        <v>0</v>
      </c>
      <c r="D6" s="146">
        <v>8</v>
      </c>
      <c r="E6" s="146">
        <v>102</v>
      </c>
      <c r="F6" s="146">
        <v>345</v>
      </c>
      <c r="G6" s="146">
        <v>133</v>
      </c>
      <c r="H6" s="146">
        <v>28</v>
      </c>
      <c r="I6" s="146">
        <v>0</v>
      </c>
      <c r="J6" s="146">
        <v>0</v>
      </c>
      <c r="K6" s="146">
        <v>8</v>
      </c>
      <c r="L6" s="146">
        <v>19</v>
      </c>
      <c r="M6" s="146">
        <v>1</v>
      </c>
      <c r="N6" s="146">
        <v>560</v>
      </c>
      <c r="O6" s="146">
        <v>0</v>
      </c>
      <c r="P6" s="146">
        <v>8</v>
      </c>
      <c r="Q6" s="146">
        <v>94</v>
      </c>
      <c r="R6" s="146">
        <v>326</v>
      </c>
      <c r="S6" s="145">
        <v>132</v>
      </c>
    </row>
    <row r="7" spans="1:22" s="159" customFormat="1" ht="5" customHeight="1" thickBot="1">
      <c r="A7" s="142"/>
      <c r="B7" s="142"/>
      <c r="C7" s="142"/>
      <c r="D7" s="142"/>
      <c r="E7" s="142"/>
      <c r="F7" s="142"/>
      <c r="G7" s="142"/>
      <c r="H7" s="141"/>
      <c r="I7" s="141"/>
      <c r="J7" s="141"/>
      <c r="K7" s="351"/>
      <c r="L7" s="352"/>
      <c r="M7" s="352"/>
      <c r="N7" s="141"/>
      <c r="O7" s="141"/>
      <c r="P7" s="141"/>
      <c r="Q7" s="351"/>
      <c r="R7" s="352"/>
      <c r="S7" s="352"/>
    </row>
    <row r="8" spans="1:22" s="140" customFormat="1" ht="18" customHeight="1">
      <c r="A8" s="158"/>
      <c r="B8" s="353" t="s">
        <v>7</v>
      </c>
      <c r="C8" s="354"/>
      <c r="D8" s="354"/>
      <c r="E8" s="354"/>
      <c r="F8" s="354"/>
      <c r="G8" s="354"/>
      <c r="H8" s="353" t="s">
        <v>8</v>
      </c>
      <c r="I8" s="354"/>
      <c r="J8" s="354"/>
      <c r="K8" s="354"/>
      <c r="L8" s="354"/>
      <c r="M8" s="354"/>
      <c r="N8" s="355"/>
      <c r="O8" s="356"/>
      <c r="P8" s="356"/>
      <c r="Q8" s="356"/>
      <c r="R8" s="356"/>
      <c r="S8" s="356"/>
    </row>
    <row r="9" spans="1:22" s="140" customFormat="1" ht="18" customHeight="1" thickBot="1">
      <c r="A9" s="157"/>
      <c r="B9" s="156" t="s">
        <v>22</v>
      </c>
      <c r="C9" s="156" t="s">
        <v>119</v>
      </c>
      <c r="D9" s="156" t="s">
        <v>118</v>
      </c>
      <c r="E9" s="156" t="s">
        <v>117</v>
      </c>
      <c r="F9" s="156" t="s">
        <v>116</v>
      </c>
      <c r="G9" s="156" t="s">
        <v>115</v>
      </c>
      <c r="H9" s="156" t="s">
        <v>22</v>
      </c>
      <c r="I9" s="156" t="s">
        <v>119</v>
      </c>
      <c r="J9" s="156" t="s">
        <v>118</v>
      </c>
      <c r="K9" s="156" t="s">
        <v>117</v>
      </c>
      <c r="L9" s="156" t="s">
        <v>116</v>
      </c>
      <c r="M9" s="155" t="s">
        <v>115</v>
      </c>
      <c r="N9" s="154"/>
      <c r="O9" s="154"/>
      <c r="P9" s="154"/>
    </row>
    <row r="10" spans="1:22" s="140" customFormat="1" ht="18" customHeight="1">
      <c r="A10" s="153" t="s">
        <v>114</v>
      </c>
      <c r="B10" s="152">
        <v>0</v>
      </c>
      <c r="C10" s="152">
        <v>0</v>
      </c>
      <c r="D10" s="152">
        <v>0</v>
      </c>
      <c r="E10" s="152">
        <v>0</v>
      </c>
      <c r="F10" s="152">
        <v>0</v>
      </c>
      <c r="G10" s="152">
        <v>0</v>
      </c>
      <c r="H10" s="152">
        <v>0</v>
      </c>
      <c r="I10" s="152">
        <v>0</v>
      </c>
      <c r="J10" s="152">
        <v>0</v>
      </c>
      <c r="K10" s="152">
        <v>0</v>
      </c>
      <c r="L10" s="152">
        <v>0</v>
      </c>
      <c r="M10" s="151">
        <v>0</v>
      </c>
      <c r="N10" s="144"/>
      <c r="O10" s="144"/>
      <c r="P10" s="144"/>
    </row>
    <row r="11" spans="1:22" s="140" customFormat="1" ht="18" customHeight="1">
      <c r="A11" s="150" t="s">
        <v>113</v>
      </c>
      <c r="B11" s="149">
        <v>0</v>
      </c>
      <c r="C11" s="149">
        <v>0</v>
      </c>
      <c r="D11" s="149">
        <v>0</v>
      </c>
      <c r="E11" s="149">
        <v>0</v>
      </c>
      <c r="F11" s="149">
        <v>0</v>
      </c>
      <c r="G11" s="149">
        <v>0</v>
      </c>
      <c r="H11" s="149">
        <v>0</v>
      </c>
      <c r="I11" s="149">
        <v>0</v>
      </c>
      <c r="J11" s="149">
        <v>0</v>
      </c>
      <c r="K11" s="149">
        <v>0</v>
      </c>
      <c r="L11" s="149">
        <v>0</v>
      </c>
      <c r="M11" s="148">
        <v>0</v>
      </c>
      <c r="N11" s="144"/>
      <c r="O11" s="144"/>
      <c r="P11" s="144"/>
      <c r="Q11" s="144"/>
      <c r="R11" s="144"/>
      <c r="S11" s="144"/>
    </row>
    <row r="12" spans="1:22" s="140" customFormat="1" ht="18" customHeight="1" thickBot="1">
      <c r="A12" s="147" t="s">
        <v>112</v>
      </c>
      <c r="B12" s="146">
        <v>0</v>
      </c>
      <c r="C12" s="146">
        <v>0</v>
      </c>
      <c r="D12" s="146">
        <v>0</v>
      </c>
      <c r="E12" s="146">
        <v>0</v>
      </c>
      <c r="F12" s="146">
        <v>0</v>
      </c>
      <c r="G12" s="146">
        <v>0</v>
      </c>
      <c r="H12" s="146">
        <v>0</v>
      </c>
      <c r="I12" s="146">
        <v>0</v>
      </c>
      <c r="J12" s="146">
        <v>0</v>
      </c>
      <c r="K12" s="146">
        <v>0</v>
      </c>
      <c r="L12" s="146">
        <v>0</v>
      </c>
      <c r="M12" s="145">
        <v>0</v>
      </c>
      <c r="N12" s="144"/>
      <c r="O12" s="144"/>
      <c r="P12" s="144"/>
      <c r="Q12" s="144"/>
      <c r="R12" s="144"/>
      <c r="S12" s="144"/>
    </row>
    <row r="13" spans="1:22" s="140" customFormat="1" ht="11">
      <c r="A13" s="141" t="s">
        <v>15</v>
      </c>
      <c r="B13" s="143"/>
      <c r="C13" s="141"/>
      <c r="D13" s="143"/>
      <c r="E13" s="143"/>
      <c r="G13" s="142"/>
      <c r="I13" s="349"/>
      <c r="J13" s="350"/>
      <c r="K13" s="350"/>
      <c r="M13" s="142"/>
      <c r="O13" s="349"/>
      <c r="P13" s="350"/>
      <c r="Q13" s="350"/>
      <c r="S13" s="141"/>
    </row>
    <row r="14" spans="1:22" s="138" customFormat="1">
      <c r="S14" s="139"/>
    </row>
    <row r="15" spans="1:22">
      <c r="A15" s="138"/>
      <c r="B15" s="138"/>
      <c r="C15" s="138"/>
      <c r="D15" s="138"/>
      <c r="E15" s="138"/>
      <c r="F15" s="138"/>
      <c r="G15" s="138"/>
      <c r="H15" s="138"/>
      <c r="I15" s="138"/>
      <c r="J15" s="138"/>
      <c r="K15" s="138"/>
      <c r="L15" s="138"/>
      <c r="M15" s="138"/>
      <c r="N15" s="138"/>
      <c r="O15" s="138"/>
      <c r="P15" s="138"/>
      <c r="Q15" s="138"/>
      <c r="R15" s="138"/>
      <c r="S15" s="139"/>
      <c r="T15" s="138"/>
      <c r="U15" s="138"/>
      <c r="V15" s="138"/>
    </row>
    <row r="16" spans="1:22">
      <c r="A16" s="138"/>
      <c r="B16" s="138"/>
      <c r="C16" s="138"/>
      <c r="D16" s="138"/>
      <c r="E16" s="138"/>
      <c r="F16" s="138"/>
      <c r="G16" s="138"/>
      <c r="H16" s="138"/>
      <c r="I16" s="138"/>
      <c r="J16" s="138"/>
      <c r="K16" s="138"/>
      <c r="L16" s="138"/>
      <c r="M16" s="138"/>
      <c r="N16" s="138"/>
      <c r="O16" s="139"/>
      <c r="P16" s="138"/>
      <c r="Q16" s="138"/>
      <c r="R16" s="138"/>
      <c r="S16" s="136"/>
    </row>
    <row r="17" spans="1:22">
      <c r="A17" s="138"/>
      <c r="B17" s="138"/>
      <c r="C17" s="138"/>
      <c r="D17" s="138"/>
      <c r="E17" s="138"/>
      <c r="F17" s="138"/>
      <c r="G17" s="138"/>
      <c r="H17" s="138"/>
      <c r="I17" s="138"/>
      <c r="J17" s="138"/>
      <c r="K17" s="138"/>
      <c r="L17" s="138"/>
      <c r="M17" s="138"/>
      <c r="N17" s="138"/>
      <c r="O17" s="139"/>
      <c r="P17" s="138"/>
      <c r="Q17" s="138"/>
      <c r="R17" s="138"/>
      <c r="S17" s="136"/>
    </row>
    <row r="18" spans="1:22">
      <c r="A18" s="138"/>
      <c r="B18" s="138"/>
      <c r="C18" s="138"/>
      <c r="D18" s="138"/>
      <c r="E18" s="138"/>
      <c r="F18" s="138"/>
      <c r="G18" s="138"/>
      <c r="H18" s="138"/>
      <c r="I18" s="138"/>
      <c r="J18" s="138"/>
      <c r="K18" s="138"/>
      <c r="L18" s="138"/>
      <c r="M18" s="138"/>
      <c r="N18" s="138"/>
      <c r="O18" s="139"/>
      <c r="P18" s="138"/>
      <c r="Q18" s="138"/>
      <c r="R18" s="138"/>
      <c r="S18" s="136"/>
    </row>
    <row r="19" spans="1:22">
      <c r="A19" s="138"/>
      <c r="B19" s="138"/>
      <c r="C19" s="138"/>
      <c r="D19" s="138"/>
      <c r="E19" s="138"/>
      <c r="F19" s="138"/>
      <c r="G19" s="138"/>
      <c r="H19" s="138"/>
      <c r="I19" s="138"/>
      <c r="J19" s="138"/>
      <c r="K19" s="138"/>
      <c r="L19" s="138"/>
      <c r="M19" s="138"/>
      <c r="N19" s="138"/>
      <c r="O19" s="138"/>
      <c r="P19" s="138"/>
      <c r="Q19" s="138"/>
      <c r="R19" s="138"/>
      <c r="S19" s="139"/>
      <c r="T19" s="138"/>
      <c r="U19" s="138"/>
      <c r="V19" s="138"/>
    </row>
    <row r="20" spans="1:22">
      <c r="A20" s="138"/>
      <c r="B20" s="138"/>
      <c r="C20" s="138"/>
      <c r="D20" s="138"/>
      <c r="E20" s="138"/>
      <c r="F20" s="138"/>
      <c r="G20" s="138"/>
      <c r="H20" s="138"/>
      <c r="I20" s="138"/>
      <c r="J20" s="138"/>
      <c r="K20" s="138"/>
      <c r="L20" s="138"/>
      <c r="M20" s="138"/>
      <c r="N20" s="138"/>
      <c r="O20" s="138"/>
      <c r="P20" s="138"/>
      <c r="Q20" s="138"/>
      <c r="R20" s="138"/>
      <c r="S20" s="139"/>
      <c r="T20" s="138"/>
      <c r="U20" s="138"/>
      <c r="V20" s="138"/>
    </row>
    <row r="21" spans="1:22">
      <c r="A21" s="138"/>
      <c r="B21" s="138"/>
      <c r="C21" s="138"/>
      <c r="D21" s="138"/>
      <c r="E21" s="138"/>
      <c r="F21" s="138"/>
      <c r="G21" s="138"/>
      <c r="H21" s="138"/>
      <c r="I21" s="138"/>
      <c r="J21" s="138"/>
      <c r="K21" s="138"/>
      <c r="L21" s="138"/>
      <c r="M21" s="138"/>
      <c r="N21" s="138"/>
      <c r="O21" s="138"/>
      <c r="P21" s="138"/>
      <c r="Q21" s="138"/>
      <c r="R21" s="138"/>
      <c r="S21" s="139"/>
      <c r="T21" s="138"/>
      <c r="U21" s="138"/>
      <c r="V21" s="138"/>
    </row>
    <row r="22" spans="1:22">
      <c r="A22" s="138"/>
      <c r="B22" s="138"/>
      <c r="C22" s="138"/>
      <c r="D22" s="138"/>
      <c r="E22" s="138"/>
      <c r="F22" s="138"/>
      <c r="G22" s="138"/>
      <c r="H22" s="138"/>
      <c r="I22" s="138"/>
      <c r="J22" s="138"/>
      <c r="K22" s="138"/>
      <c r="L22" s="138"/>
      <c r="M22" s="138"/>
      <c r="N22" s="138"/>
      <c r="O22" s="138"/>
      <c r="P22" s="138"/>
      <c r="Q22" s="138"/>
      <c r="R22" s="138"/>
      <c r="S22" s="139"/>
      <c r="T22" s="138"/>
      <c r="U22" s="138"/>
      <c r="V22" s="138"/>
    </row>
    <row r="23" spans="1:22">
      <c r="A23" s="138"/>
      <c r="B23" s="138"/>
      <c r="C23" s="138"/>
      <c r="D23" s="138"/>
      <c r="E23" s="138"/>
      <c r="F23" s="138"/>
      <c r="G23" s="138"/>
      <c r="H23" s="138"/>
      <c r="I23" s="138"/>
      <c r="J23" s="138"/>
      <c r="K23" s="138"/>
      <c r="L23" s="138"/>
      <c r="M23" s="138"/>
      <c r="N23" s="138"/>
      <c r="O23" s="138"/>
      <c r="P23" s="138"/>
      <c r="Q23" s="138"/>
      <c r="R23" s="138"/>
      <c r="S23" s="139"/>
      <c r="T23" s="138"/>
      <c r="U23" s="138"/>
      <c r="V23" s="138"/>
    </row>
    <row r="24" spans="1:22">
      <c r="A24" s="138"/>
      <c r="B24" s="138"/>
      <c r="C24" s="138"/>
      <c r="D24" s="138"/>
      <c r="E24" s="138"/>
      <c r="F24" s="138"/>
      <c r="G24" s="138"/>
      <c r="H24" s="138"/>
      <c r="I24" s="138"/>
      <c r="J24" s="138"/>
      <c r="K24" s="138"/>
      <c r="L24" s="138"/>
      <c r="M24" s="138"/>
      <c r="N24" s="138"/>
      <c r="O24" s="138"/>
      <c r="P24" s="138"/>
      <c r="Q24" s="138"/>
      <c r="R24" s="138"/>
      <c r="S24" s="139"/>
      <c r="T24" s="138"/>
      <c r="U24" s="138"/>
      <c r="V24" s="138"/>
    </row>
    <row r="25" spans="1:22">
      <c r="A25" s="138"/>
      <c r="B25" s="138"/>
      <c r="C25" s="138"/>
      <c r="D25" s="138"/>
      <c r="E25" s="138"/>
      <c r="F25" s="138"/>
      <c r="G25" s="138"/>
      <c r="H25" s="138"/>
      <c r="I25" s="138"/>
      <c r="J25" s="138"/>
      <c r="K25" s="138"/>
      <c r="L25" s="138"/>
      <c r="M25" s="138"/>
      <c r="N25" s="138"/>
      <c r="O25" s="138"/>
      <c r="P25" s="138"/>
      <c r="Q25" s="138"/>
      <c r="R25" s="138"/>
      <c r="S25" s="139"/>
      <c r="T25" s="138"/>
      <c r="U25" s="138"/>
      <c r="V25" s="138"/>
    </row>
  </sheetData>
  <mergeCells count="13">
    <mergeCell ref="N2:S2"/>
    <mergeCell ref="H2:M2"/>
    <mergeCell ref="A1:E1"/>
    <mergeCell ref="A2:A3"/>
    <mergeCell ref="B2:G2"/>
    <mergeCell ref="P1:S1"/>
    <mergeCell ref="O13:Q13"/>
    <mergeCell ref="K7:M7"/>
    <mergeCell ref="Q7:S7"/>
    <mergeCell ref="B8:G8"/>
    <mergeCell ref="H8:M8"/>
    <mergeCell ref="N8:S8"/>
    <mergeCell ref="I13:K13"/>
  </mergeCells>
  <phoneticPr fontId="1"/>
  <printOptions horizontalCentered="1"/>
  <pageMargins left="0.47244094488188981" right="0.47244094488188981" top="0.70866141732283472" bottom="0" header="0" footer="0"/>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showZeros="0" zoomScaleNormal="100" zoomScaleSheetLayoutView="100" workbookViewId="0"/>
  </sheetViews>
  <sheetFormatPr defaultColWidth="8.81640625" defaultRowHeight="13"/>
  <cols>
    <col min="1" max="1" width="7.453125" style="1" customWidth="1"/>
    <col min="2" max="2" width="10" style="1" customWidth="1"/>
    <col min="3" max="5" width="11.1796875" style="1" customWidth="1"/>
    <col min="6" max="7" width="9" style="1" customWidth="1"/>
    <col min="8" max="8" width="9.6328125" style="1" customWidth="1"/>
    <col min="9" max="9" width="9.453125" style="2" customWidth="1"/>
    <col min="10" max="18" width="8.6328125" style="1" customWidth="1"/>
    <col min="19" max="25" width="1.6328125" style="1" customWidth="1"/>
    <col min="26" max="70" width="5.6328125" style="1" customWidth="1"/>
    <col min="71" max="16384" width="8.81640625" style="1"/>
  </cols>
  <sheetData>
    <row r="1" spans="1:10" s="14" customFormat="1" ht="18" customHeight="1">
      <c r="A1" s="190" t="s">
        <v>137</v>
      </c>
      <c r="B1" s="189"/>
      <c r="C1" s="189"/>
      <c r="D1" s="189"/>
      <c r="E1" s="189"/>
      <c r="F1" s="188"/>
      <c r="G1" s="188"/>
      <c r="H1" s="188"/>
      <c r="I1" s="187"/>
    </row>
    <row r="2" spans="1:10" s="186" customFormat="1" ht="15" customHeight="1">
      <c r="A2" s="361" t="s">
        <v>136</v>
      </c>
      <c r="B2" s="361"/>
      <c r="C2" s="361"/>
      <c r="D2" s="361"/>
      <c r="E2" s="361"/>
      <c r="F2" s="361"/>
      <c r="G2" s="361"/>
      <c r="H2" s="361"/>
      <c r="I2" s="361"/>
    </row>
    <row r="3" spans="1:10" s="186" customFormat="1" ht="15" customHeight="1">
      <c r="A3" s="361"/>
      <c r="B3" s="361"/>
      <c r="C3" s="361"/>
      <c r="D3" s="361"/>
      <c r="E3" s="361"/>
      <c r="F3" s="361"/>
      <c r="G3" s="361"/>
      <c r="H3" s="361"/>
      <c r="I3" s="361"/>
    </row>
    <row r="4" spans="1:10" s="44" customFormat="1" ht="14" customHeight="1" thickBot="1">
      <c r="A4" s="185"/>
      <c r="B4" s="185"/>
      <c r="C4" s="185"/>
      <c r="D4" s="185"/>
      <c r="E4" s="185"/>
      <c r="F4" s="185"/>
      <c r="G4" s="185"/>
      <c r="H4" s="362" t="s">
        <v>135</v>
      </c>
      <c r="I4" s="362"/>
    </row>
    <row r="5" spans="1:10" s="44" customFormat="1" ht="32" customHeight="1" thickBot="1">
      <c r="A5" s="363" t="s">
        <v>134</v>
      </c>
      <c r="B5" s="364"/>
      <c r="C5" s="184" t="s">
        <v>133</v>
      </c>
      <c r="D5" s="184" t="s">
        <v>132</v>
      </c>
      <c r="E5" s="183" t="s">
        <v>131</v>
      </c>
      <c r="F5" s="183" t="s">
        <v>130</v>
      </c>
      <c r="G5" s="183" t="s">
        <v>129</v>
      </c>
      <c r="H5" s="183" t="s">
        <v>128</v>
      </c>
      <c r="I5" s="182" t="s">
        <v>127</v>
      </c>
    </row>
    <row r="6" spans="1:10" s="44" customFormat="1" ht="18" customHeight="1">
      <c r="A6" s="181" t="s">
        <v>126</v>
      </c>
      <c r="B6" s="180">
        <f>SUM(C6:I6)</f>
        <v>30888</v>
      </c>
      <c r="C6" s="179">
        <v>17752</v>
      </c>
      <c r="D6" s="179">
        <v>10190</v>
      </c>
      <c r="E6" s="178">
        <v>157</v>
      </c>
      <c r="F6" s="178">
        <v>14</v>
      </c>
      <c r="G6" s="178">
        <v>0</v>
      </c>
      <c r="H6" s="178">
        <v>2764</v>
      </c>
      <c r="I6" s="177">
        <v>11</v>
      </c>
    </row>
    <row r="7" spans="1:10" s="44" customFormat="1" ht="11.5" thickBot="1">
      <c r="A7" s="176" t="s">
        <v>125</v>
      </c>
      <c r="B7" s="175">
        <f>SUM(C7:I7)</f>
        <v>1336802935</v>
      </c>
      <c r="C7" s="174">
        <v>387966460</v>
      </c>
      <c r="D7" s="173">
        <v>845529400</v>
      </c>
      <c r="E7" s="172">
        <v>15434675</v>
      </c>
      <c r="F7" s="172">
        <v>18869700</v>
      </c>
      <c r="G7" s="172">
        <v>0</v>
      </c>
      <c r="H7" s="172">
        <v>65700200</v>
      </c>
      <c r="I7" s="171">
        <v>3302500</v>
      </c>
    </row>
    <row r="8" spans="1:10">
      <c r="A8" s="170" t="s">
        <v>124</v>
      </c>
      <c r="B8" s="169"/>
      <c r="C8" s="168"/>
      <c r="D8" s="167"/>
      <c r="E8" s="167"/>
      <c r="F8" s="166"/>
      <c r="G8" s="166"/>
      <c r="H8" s="166"/>
      <c r="I8" s="165"/>
      <c r="J8" s="161"/>
    </row>
    <row r="9" spans="1:10">
      <c r="A9" s="164"/>
      <c r="B9" s="163"/>
      <c r="C9" s="163"/>
      <c r="D9" s="162"/>
      <c r="J9" s="161"/>
    </row>
    <row r="10" spans="1:10">
      <c r="B10" s="1" t="s">
        <v>123</v>
      </c>
      <c r="E10" s="97"/>
    </row>
  </sheetData>
  <mergeCells count="3">
    <mergeCell ref="A2:I3"/>
    <mergeCell ref="H4:I4"/>
    <mergeCell ref="A5:B5"/>
  </mergeCells>
  <phoneticPr fontId="1"/>
  <printOptions horizontalCentered="1"/>
  <pageMargins left="0.45275590551181105" right="0.45275590551181105" top="0" bottom="0" header="0" footer="0"/>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showZeros="0" zoomScaleNormal="100" zoomScaleSheetLayoutView="130" workbookViewId="0"/>
  </sheetViews>
  <sheetFormatPr defaultColWidth="8.81640625" defaultRowHeight="13"/>
  <cols>
    <col min="1" max="2" width="10.1796875" style="1" customWidth="1"/>
    <col min="3" max="8" width="8.6328125" style="1" customWidth="1"/>
    <col min="9" max="10" width="8.6328125" style="2" customWidth="1"/>
    <col min="11" max="18" width="8.6328125" style="1" customWidth="1"/>
    <col min="19" max="25" width="1.6328125" style="1" customWidth="1"/>
    <col min="26" max="70" width="5.6328125" style="1" customWidth="1"/>
    <col min="71" max="16384" width="8.81640625" style="1"/>
  </cols>
  <sheetData>
    <row r="1" spans="1:10" ht="18" customHeight="1" thickBot="1">
      <c r="A1" s="199" t="s">
        <v>142</v>
      </c>
      <c r="B1" s="198"/>
      <c r="C1" s="198"/>
      <c r="D1" s="198"/>
      <c r="E1" s="198"/>
      <c r="F1" s="96"/>
      <c r="G1" s="96"/>
      <c r="H1" s="96"/>
      <c r="I1" s="312" t="s">
        <v>141</v>
      </c>
      <c r="J1" s="313"/>
    </row>
    <row r="2" spans="1:10" s="77" customFormat="1" ht="40.5" customHeight="1" thickBot="1">
      <c r="A2" s="363" t="s">
        <v>134</v>
      </c>
      <c r="B2" s="364"/>
      <c r="C2" s="184" t="s">
        <v>133</v>
      </c>
      <c r="D2" s="184" t="s">
        <v>132</v>
      </c>
      <c r="E2" s="184" t="s">
        <v>129</v>
      </c>
      <c r="F2" s="184" t="s">
        <v>128</v>
      </c>
      <c r="G2" s="197" t="s">
        <v>127</v>
      </c>
      <c r="H2" s="184" t="s">
        <v>140</v>
      </c>
      <c r="I2" s="197" t="s">
        <v>139</v>
      </c>
      <c r="J2" s="197" t="s">
        <v>138</v>
      </c>
    </row>
    <row r="3" spans="1:10" s="77" customFormat="1" ht="18" customHeight="1">
      <c r="A3" s="181" t="s">
        <v>126</v>
      </c>
      <c r="B3" s="180">
        <v>3794</v>
      </c>
      <c r="C3" s="179">
        <v>134</v>
      </c>
      <c r="D3" s="179">
        <v>72</v>
      </c>
      <c r="E3" s="179">
        <v>0</v>
      </c>
      <c r="F3" s="179">
        <v>23</v>
      </c>
      <c r="G3" s="179">
        <v>0</v>
      </c>
      <c r="H3" s="179">
        <v>1</v>
      </c>
      <c r="I3" s="196">
        <v>2681</v>
      </c>
      <c r="J3" s="196">
        <v>883</v>
      </c>
    </row>
    <row r="4" spans="1:10" s="77" customFormat="1" ht="18" customHeight="1" thickBot="1">
      <c r="A4" s="176" t="s">
        <v>125</v>
      </c>
      <c r="B4" s="195">
        <v>25854530</v>
      </c>
      <c r="C4" s="174">
        <v>2567370</v>
      </c>
      <c r="D4" s="174">
        <v>5350060</v>
      </c>
      <c r="E4" s="174">
        <v>0</v>
      </c>
      <c r="F4" s="174">
        <v>545100</v>
      </c>
      <c r="G4" s="194">
        <v>0</v>
      </c>
      <c r="H4" s="194">
        <v>3132000</v>
      </c>
      <c r="I4" s="193">
        <v>10728000</v>
      </c>
      <c r="J4" s="193">
        <v>3532000</v>
      </c>
    </row>
    <row r="5" spans="1:10" s="77" customFormat="1">
      <c r="A5" s="170" t="s">
        <v>17</v>
      </c>
      <c r="B5" s="169"/>
      <c r="C5" s="192"/>
      <c r="D5" s="191"/>
      <c r="E5" s="191"/>
      <c r="F5" s="79"/>
      <c r="G5" s="79"/>
      <c r="H5" s="79"/>
      <c r="I5" s="78"/>
      <c r="J5" s="78"/>
    </row>
  </sheetData>
  <mergeCells count="2">
    <mergeCell ref="A2:B2"/>
    <mergeCell ref="I1:J1"/>
  </mergeCells>
  <phoneticPr fontId="1"/>
  <printOptions horizontalCentered="1"/>
  <pageMargins left="0.47244094488188981" right="0.47244094488188981" top="0" bottom="0" header="0" footer="0"/>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showZeros="0" zoomScaleSheetLayoutView="100" workbookViewId="0">
      <selection sqref="A1:J1"/>
    </sheetView>
  </sheetViews>
  <sheetFormatPr defaultColWidth="8.81640625" defaultRowHeight="13"/>
  <cols>
    <col min="1" max="1" width="2.453125" customWidth="1"/>
    <col min="2" max="2" width="2.36328125" customWidth="1"/>
    <col min="3" max="3" width="2.453125" customWidth="1"/>
    <col min="4" max="4" width="2.6328125" customWidth="1"/>
    <col min="5" max="15" width="6.453125" customWidth="1"/>
    <col min="16" max="16" width="6.453125" style="200" customWidth="1"/>
    <col min="17" max="18" width="8.6328125" customWidth="1"/>
    <col min="19" max="25" width="1.6328125" customWidth="1"/>
    <col min="26" max="70" width="5.6328125" customWidth="1"/>
  </cols>
  <sheetData>
    <row r="1" spans="1:17" s="188" customFormat="1" ht="18" customHeight="1">
      <c r="A1" s="373" t="s">
        <v>146</v>
      </c>
      <c r="B1" s="373"/>
      <c r="C1" s="373"/>
      <c r="D1" s="373"/>
      <c r="E1" s="373"/>
      <c r="F1" s="373"/>
      <c r="G1" s="373"/>
      <c r="H1" s="373"/>
      <c r="I1" s="373"/>
      <c r="J1" s="373"/>
      <c r="P1" s="187"/>
    </row>
    <row r="2" spans="1:17" s="218" customFormat="1" ht="18" customHeight="1">
      <c r="A2" s="374" t="s">
        <v>145</v>
      </c>
      <c r="B2" s="374"/>
      <c r="C2" s="374"/>
      <c r="D2" s="374"/>
      <c r="E2" s="374"/>
      <c r="F2" s="374"/>
      <c r="G2" s="374"/>
      <c r="H2" s="374"/>
      <c r="I2" s="374"/>
      <c r="J2" s="374"/>
      <c r="K2" s="374"/>
      <c r="L2" s="374"/>
      <c r="M2" s="374"/>
      <c r="N2" s="374"/>
      <c r="O2" s="374"/>
      <c r="P2" s="374"/>
    </row>
    <row r="3" spans="1:17" s="218" customFormat="1" ht="18" customHeight="1">
      <c r="A3" s="374"/>
      <c r="B3" s="374"/>
      <c r="C3" s="374"/>
      <c r="D3" s="374"/>
      <c r="E3" s="374"/>
      <c r="F3" s="374"/>
      <c r="G3" s="374"/>
      <c r="H3" s="374"/>
      <c r="I3" s="374"/>
      <c r="J3" s="374"/>
      <c r="K3" s="374"/>
      <c r="L3" s="374"/>
      <c r="M3" s="374"/>
      <c r="N3" s="374"/>
      <c r="O3" s="374"/>
      <c r="P3" s="374"/>
    </row>
    <row r="4" spans="1:17" s="218" customFormat="1" ht="18" customHeight="1">
      <c r="A4" s="374"/>
      <c r="B4" s="374"/>
      <c r="C4" s="374"/>
      <c r="D4" s="374"/>
      <c r="E4" s="374"/>
      <c r="F4" s="374"/>
      <c r="G4" s="374"/>
      <c r="H4" s="374"/>
      <c r="I4" s="374"/>
      <c r="J4" s="374"/>
      <c r="K4" s="374"/>
      <c r="L4" s="374"/>
      <c r="M4" s="374"/>
      <c r="N4" s="374"/>
      <c r="O4" s="374"/>
      <c r="P4" s="374"/>
    </row>
    <row r="5" spans="1:17" s="166" customFormat="1" ht="14" customHeight="1" thickBot="1">
      <c r="A5" s="217"/>
      <c r="B5" s="217"/>
      <c r="C5" s="217"/>
      <c r="D5" s="217"/>
      <c r="E5" s="217"/>
      <c r="F5" s="217"/>
      <c r="G5" s="217"/>
      <c r="H5" s="217"/>
      <c r="I5" s="217"/>
      <c r="J5" s="217"/>
      <c r="K5" s="217"/>
      <c r="L5" s="217"/>
      <c r="M5" s="217"/>
      <c r="N5" s="367" t="s">
        <v>144</v>
      </c>
      <c r="O5" s="367"/>
      <c r="P5" s="367"/>
    </row>
    <row r="6" spans="1:17" s="166" customFormat="1" ht="18" customHeight="1">
      <c r="A6" s="375"/>
      <c r="B6" s="375"/>
      <c r="C6" s="375"/>
      <c r="D6" s="376"/>
      <c r="E6" s="365" t="s">
        <v>90</v>
      </c>
      <c r="F6" s="366"/>
      <c r="G6" s="366"/>
      <c r="H6" s="365" t="s">
        <v>5</v>
      </c>
      <c r="I6" s="366"/>
      <c r="J6" s="366"/>
      <c r="K6" s="365" t="s">
        <v>6</v>
      </c>
      <c r="L6" s="366"/>
      <c r="M6" s="366"/>
      <c r="N6" s="365" t="s">
        <v>8</v>
      </c>
      <c r="O6" s="366"/>
      <c r="P6" s="366"/>
    </row>
    <row r="7" spans="1:17" s="166" customFormat="1" ht="18" customHeight="1" thickBot="1">
      <c r="A7" s="377"/>
      <c r="B7" s="377"/>
      <c r="C7" s="377"/>
      <c r="D7" s="378"/>
      <c r="E7" s="216" t="s">
        <v>22</v>
      </c>
      <c r="F7" s="216" t="s">
        <v>88</v>
      </c>
      <c r="G7" s="216" t="s">
        <v>87</v>
      </c>
      <c r="H7" s="216" t="s">
        <v>22</v>
      </c>
      <c r="I7" s="216" t="s">
        <v>88</v>
      </c>
      <c r="J7" s="216" t="s">
        <v>87</v>
      </c>
      <c r="K7" s="216" t="s">
        <v>22</v>
      </c>
      <c r="L7" s="216" t="s">
        <v>88</v>
      </c>
      <c r="M7" s="216" t="s">
        <v>87</v>
      </c>
      <c r="N7" s="216" t="s">
        <v>22</v>
      </c>
      <c r="O7" s="216" t="s">
        <v>88</v>
      </c>
      <c r="P7" s="215" t="s">
        <v>87</v>
      </c>
      <c r="Q7" s="165"/>
    </row>
    <row r="8" spans="1:17" s="166" customFormat="1" ht="18" customHeight="1">
      <c r="A8" s="368" t="s">
        <v>22</v>
      </c>
      <c r="B8" s="369"/>
      <c r="C8" s="369"/>
      <c r="D8" s="370"/>
      <c r="E8" s="214">
        <v>0</v>
      </c>
      <c r="F8" s="214">
        <v>0</v>
      </c>
      <c r="G8" s="214">
        <v>0</v>
      </c>
      <c r="H8" s="214">
        <v>0</v>
      </c>
      <c r="I8" s="214">
        <v>0</v>
      </c>
      <c r="J8" s="214">
        <v>0</v>
      </c>
      <c r="K8" s="214">
        <v>0</v>
      </c>
      <c r="L8" s="214">
        <v>0</v>
      </c>
      <c r="M8" s="214">
        <v>0</v>
      </c>
      <c r="N8" s="214">
        <v>0</v>
      </c>
      <c r="O8" s="214">
        <v>0</v>
      </c>
      <c r="P8" s="213">
        <v>0</v>
      </c>
    </row>
    <row r="9" spans="1:17" s="166" customFormat="1" ht="18" customHeight="1">
      <c r="A9" s="212" t="s">
        <v>79</v>
      </c>
      <c r="B9" s="212" t="s">
        <v>60</v>
      </c>
      <c r="C9" s="212" t="s">
        <v>74</v>
      </c>
      <c r="D9" s="211" t="s">
        <v>84</v>
      </c>
      <c r="E9" s="208">
        <v>0</v>
      </c>
      <c r="F9" s="208">
        <v>0</v>
      </c>
      <c r="G9" s="208">
        <v>0</v>
      </c>
      <c r="H9" s="208">
        <v>0</v>
      </c>
      <c r="I9" s="208">
        <v>0</v>
      </c>
      <c r="J9" s="208">
        <v>0</v>
      </c>
      <c r="K9" s="208">
        <v>0</v>
      </c>
      <c r="L9" s="208">
        <v>0</v>
      </c>
      <c r="M9" s="208">
        <v>0</v>
      </c>
      <c r="N9" s="208">
        <v>0</v>
      </c>
      <c r="O9" s="207">
        <v>0</v>
      </c>
      <c r="P9" s="206">
        <v>0</v>
      </c>
    </row>
    <row r="10" spans="1:17" s="166" customFormat="1" ht="18" customHeight="1">
      <c r="A10" s="212" t="s">
        <v>73</v>
      </c>
      <c r="B10" s="212" t="s">
        <v>60</v>
      </c>
      <c r="C10" s="212" t="s">
        <v>72</v>
      </c>
      <c r="D10" s="211"/>
      <c r="E10" s="208">
        <v>0</v>
      </c>
      <c r="F10" s="208">
        <v>0</v>
      </c>
      <c r="G10" s="208">
        <v>0</v>
      </c>
      <c r="H10" s="208">
        <v>0</v>
      </c>
      <c r="I10" s="208">
        <v>0</v>
      </c>
      <c r="J10" s="208">
        <v>0</v>
      </c>
      <c r="K10" s="208">
        <v>0</v>
      </c>
      <c r="L10" s="208">
        <v>0</v>
      </c>
      <c r="M10" s="208">
        <v>0</v>
      </c>
      <c r="N10" s="208">
        <v>0</v>
      </c>
      <c r="O10" s="207">
        <v>0</v>
      </c>
      <c r="P10" s="206">
        <v>0</v>
      </c>
    </row>
    <row r="11" spans="1:17" s="166" customFormat="1" ht="18" customHeight="1">
      <c r="A11" s="212" t="s">
        <v>71</v>
      </c>
      <c r="B11" s="212" t="s">
        <v>60</v>
      </c>
      <c r="C11" s="212" t="s">
        <v>70</v>
      </c>
      <c r="D11" s="211"/>
      <c r="E11" s="208">
        <v>0</v>
      </c>
      <c r="F11" s="208">
        <v>0</v>
      </c>
      <c r="G11" s="208">
        <v>0</v>
      </c>
      <c r="H11" s="208">
        <v>0</v>
      </c>
      <c r="I11" s="208">
        <v>0</v>
      </c>
      <c r="J11" s="208">
        <v>0</v>
      </c>
      <c r="K11" s="208">
        <v>0</v>
      </c>
      <c r="L11" s="208">
        <v>0</v>
      </c>
      <c r="M11" s="208">
        <v>0</v>
      </c>
      <c r="N11" s="208">
        <v>0</v>
      </c>
      <c r="O11" s="207">
        <v>0</v>
      </c>
      <c r="P11" s="206">
        <v>0</v>
      </c>
    </row>
    <row r="12" spans="1:17" s="166" customFormat="1" ht="18" customHeight="1">
      <c r="A12" s="212" t="s">
        <v>69</v>
      </c>
      <c r="B12" s="212" t="s">
        <v>60</v>
      </c>
      <c r="C12" s="212" t="s">
        <v>66</v>
      </c>
      <c r="D12" s="211"/>
      <c r="E12" s="208">
        <v>0</v>
      </c>
      <c r="F12" s="208">
        <v>0</v>
      </c>
      <c r="G12" s="208">
        <v>0</v>
      </c>
      <c r="H12" s="208">
        <v>0</v>
      </c>
      <c r="I12" s="208">
        <v>0</v>
      </c>
      <c r="J12" s="208">
        <v>0</v>
      </c>
      <c r="K12" s="208">
        <v>0</v>
      </c>
      <c r="L12" s="208">
        <v>0</v>
      </c>
      <c r="M12" s="208">
        <v>0</v>
      </c>
      <c r="N12" s="208">
        <v>0</v>
      </c>
      <c r="O12" s="207">
        <v>0</v>
      </c>
      <c r="P12" s="206">
        <v>0</v>
      </c>
    </row>
    <row r="13" spans="1:17" s="166" customFormat="1" ht="18" customHeight="1">
      <c r="A13" s="210" t="s">
        <v>65</v>
      </c>
      <c r="B13" s="210" t="s">
        <v>60</v>
      </c>
      <c r="C13" s="210" t="s">
        <v>62</v>
      </c>
      <c r="D13" s="209"/>
      <c r="E13" s="208">
        <v>0</v>
      </c>
      <c r="F13" s="208">
        <v>0</v>
      </c>
      <c r="G13" s="208">
        <v>0</v>
      </c>
      <c r="H13" s="208">
        <v>0</v>
      </c>
      <c r="I13" s="208">
        <v>0</v>
      </c>
      <c r="J13" s="208">
        <v>0</v>
      </c>
      <c r="K13" s="208">
        <v>0</v>
      </c>
      <c r="L13" s="208">
        <v>0</v>
      </c>
      <c r="M13" s="208">
        <v>0</v>
      </c>
      <c r="N13" s="208">
        <v>0</v>
      </c>
      <c r="O13" s="207">
        <v>0</v>
      </c>
      <c r="P13" s="206">
        <v>0</v>
      </c>
    </row>
    <row r="14" spans="1:17" s="166" customFormat="1" ht="11.5" thickBot="1">
      <c r="A14" s="205" t="s">
        <v>61</v>
      </c>
      <c r="B14" s="205" t="s">
        <v>60</v>
      </c>
      <c r="C14" s="205"/>
      <c r="D14" s="204"/>
      <c r="E14" s="203">
        <v>0</v>
      </c>
      <c r="F14" s="203">
        <v>0</v>
      </c>
      <c r="G14" s="203">
        <v>0</v>
      </c>
      <c r="H14" s="203">
        <v>0</v>
      </c>
      <c r="I14" s="203">
        <v>0</v>
      </c>
      <c r="J14" s="203">
        <v>0</v>
      </c>
      <c r="K14" s="203">
        <v>0</v>
      </c>
      <c r="L14" s="203">
        <v>0</v>
      </c>
      <c r="M14" s="203">
        <v>0</v>
      </c>
      <c r="N14" s="203">
        <v>0</v>
      </c>
      <c r="O14" s="202">
        <v>0</v>
      </c>
      <c r="P14" s="201">
        <v>0</v>
      </c>
    </row>
    <row r="15" spans="1:17">
      <c r="A15" s="170" t="s">
        <v>143</v>
      </c>
      <c r="B15" s="169"/>
      <c r="C15" s="169"/>
      <c r="D15" s="169"/>
      <c r="E15" s="169"/>
      <c r="F15" s="168"/>
      <c r="G15" s="167"/>
      <c r="H15" s="166"/>
      <c r="I15" s="371"/>
      <c r="J15" s="372"/>
      <c r="K15" s="166"/>
      <c r="L15" s="371"/>
      <c r="M15" s="372"/>
      <c r="N15" s="166"/>
      <c r="O15" s="371"/>
      <c r="P15" s="372"/>
    </row>
  </sheetData>
  <mergeCells count="12">
    <mergeCell ref="A1:J1"/>
    <mergeCell ref="A2:P4"/>
    <mergeCell ref="A6:D7"/>
    <mergeCell ref="E6:G6"/>
    <mergeCell ref="H6:J6"/>
    <mergeCell ref="K6:M6"/>
    <mergeCell ref="N6:P6"/>
    <mergeCell ref="N5:P5"/>
    <mergeCell ref="A8:D8"/>
    <mergeCell ref="I15:J15"/>
    <mergeCell ref="L15:M15"/>
    <mergeCell ref="O15:P15"/>
  </mergeCells>
  <phoneticPr fontId="1"/>
  <printOptions horizontalCentered="1"/>
  <pageMargins left="0.47000000000000003" right="0.47000000000000003"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§１表１</vt:lpstr>
      <vt:lpstr>§１表２</vt:lpstr>
      <vt:lpstr>§１表３</vt:lpstr>
      <vt:lpstr>§１表４</vt:lpstr>
      <vt:lpstr>§１表５</vt:lpstr>
      <vt:lpstr>§１表６</vt:lpstr>
      <vt:lpstr>§１表７</vt:lpstr>
      <vt:lpstr>§１表８</vt:lpstr>
      <vt:lpstr>§１表９</vt:lpstr>
      <vt:lpstr>§１表１０</vt:lpstr>
      <vt:lpstr>§１表１１</vt:lpstr>
      <vt:lpstr>§１表１２</vt:lpstr>
      <vt:lpstr>§１表１３</vt:lpstr>
      <vt:lpstr>§１表１４</vt:lpstr>
      <vt:lpstr>§１表１５</vt:lpstr>
      <vt:lpstr>§１表１０!Print_Area</vt:lpstr>
      <vt:lpstr>§１表１１!Print_Area</vt:lpstr>
      <vt:lpstr>§１表１２!Print_Area</vt:lpstr>
      <vt:lpstr>§１表１３!Print_Area</vt:lpstr>
      <vt:lpstr>§１表１４!Print_Area</vt:lpstr>
      <vt:lpstr>§１表１５!Print_Area</vt:lpstr>
      <vt:lpstr>§１表２!Print_Area</vt:lpstr>
      <vt:lpstr>§１表４!Print_Area</vt:lpstr>
      <vt:lpstr>§１表５!Print_Area</vt:lpstr>
      <vt:lpstr>§１表６!Print_Area</vt:lpstr>
      <vt:lpstr>§１表７!Print_Area</vt:lpstr>
      <vt:lpstr>§１表８!Print_Area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2023-11-21T11:54:47Z</cp:lastPrinted>
  <dcterms:created xsi:type="dcterms:W3CDTF">2002-11-14T05:02:28Z</dcterms:created>
  <dcterms:modified xsi:type="dcterms:W3CDTF">2024-04-04T06:53:43Z</dcterms:modified>
</cp:coreProperties>
</file>