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412"/>
  <workbookPr/>
  <mc:AlternateContent xmlns:mc="http://schemas.openxmlformats.org/markup-compatibility/2006">
    <mc:Choice Requires="x15">
      <x15ac:absPath xmlns:x15ac="http://schemas.microsoft.com/office/spreadsheetml/2010/11/ac" url="/Volumes/HD2/なかまの家/健康福祉局年報_R04/CD-R/02_第２編　社会福祉統計/02_高齢者福祉/"/>
    </mc:Choice>
  </mc:AlternateContent>
  <xr:revisionPtr revIDLastSave="0" documentId="13_ncr:1_{A2734FDB-CE01-124C-91F0-940017274F8F}" xr6:coauthVersionLast="36" xr6:coauthVersionMax="36" xr10:uidLastSave="{00000000-0000-0000-0000-000000000000}"/>
  <bookViews>
    <workbookView xWindow="15440" yWindow="9160" windowWidth="21860" windowHeight="17000" xr2:uid="{00000000-000D-0000-FFFF-FFFF00000000}"/>
  </bookViews>
  <sheets>
    <sheet name="§４表１" sheetId="3" r:id="rId1"/>
    <sheet name="§４表２" sheetId="4" r:id="rId2"/>
    <sheet name="§４表３" sheetId="5" r:id="rId3"/>
  </sheets>
  <definedNames>
    <definedName name="_xlnm.Print_Area" localSheetId="0">§４表１!$A$1:$E$14</definedName>
    <definedName name="_xlnm.Print_Area" localSheetId="2">§４表３!$A$1:$I$15</definedName>
  </definedNames>
  <calcPr calcId="191029" calcOnSave="0"/>
  <extLst>
    <ext xmlns:mx="http://schemas.microsoft.com/office/mac/excel/2008/main" uri="{7523E5D3-25F3-A5E0-1632-64F254C22452}">
      <mx:ArchID Flags="2"/>
    </ext>
  </extLst>
</workbook>
</file>

<file path=xl/calcChain.xml><?xml version="1.0" encoding="utf-8"?>
<calcChain xmlns="http://schemas.openxmlformats.org/spreadsheetml/2006/main">
  <c r="B4" i="5" l="1"/>
  <c r="C4" i="5"/>
  <c r="D4" i="5"/>
  <c r="F4" i="5"/>
  <c r="G4" i="5"/>
  <c r="H4" i="5"/>
  <c r="I4" i="5"/>
  <c r="D5" i="5"/>
  <c r="F5" i="5"/>
  <c r="D6" i="5"/>
  <c r="F6" i="5"/>
  <c r="D7" i="5"/>
  <c r="F7" i="5"/>
  <c r="D8" i="5"/>
  <c r="F8" i="5"/>
  <c r="D9" i="5"/>
  <c r="F9" i="5"/>
  <c r="D10" i="5"/>
  <c r="F10" i="5"/>
  <c r="D11" i="5"/>
  <c r="F11" i="5"/>
  <c r="D12" i="5"/>
  <c r="F12" i="5"/>
  <c r="D13" i="5"/>
  <c r="F13" i="5"/>
  <c r="E9" i="3" l="1"/>
  <c r="D9" i="3"/>
  <c r="C9" i="3"/>
  <c r="B9" i="3"/>
</calcChain>
</file>

<file path=xl/sharedStrings.xml><?xml version="1.0" encoding="utf-8"?>
<sst xmlns="http://schemas.openxmlformats.org/spreadsheetml/2006/main" count="58" uniqueCount="56">
  <si>
    <t>総数</t>
    <rPh sb="0" eb="2">
      <t>ソウスウ</t>
    </rPh>
    <phoneticPr fontId="1"/>
  </si>
  <si>
    <t>資料：高齢者在宅サービス課</t>
    <rPh sb="3" eb="6">
      <t>コウレイシャ</t>
    </rPh>
    <rPh sb="6" eb="8">
      <t>ザイタク</t>
    </rPh>
    <rPh sb="12" eb="13">
      <t>カ</t>
    </rPh>
    <phoneticPr fontId="1"/>
  </si>
  <si>
    <t>全市</t>
    <rPh sb="0" eb="1">
      <t>ゼン</t>
    </rPh>
    <rPh sb="1" eb="2">
      <t>シ</t>
    </rPh>
    <phoneticPr fontId="1"/>
  </si>
  <si>
    <t>南部（川崎・幸・中原）</t>
    <rPh sb="0" eb="2">
      <t>ナンブ</t>
    </rPh>
    <rPh sb="3" eb="5">
      <t>カワサキ</t>
    </rPh>
    <rPh sb="6" eb="7">
      <t>サイワイ</t>
    </rPh>
    <rPh sb="8" eb="10">
      <t>チュウゲン</t>
    </rPh>
    <phoneticPr fontId="1"/>
  </si>
  <si>
    <t>北部（多摩・麻生）</t>
    <rPh sb="0" eb="2">
      <t>ホクブ</t>
    </rPh>
    <rPh sb="3" eb="5">
      <t>タマ</t>
    </rPh>
    <rPh sb="6" eb="8">
      <t>アサオ</t>
    </rPh>
    <phoneticPr fontId="1"/>
  </si>
  <si>
    <t>（１）登録者数</t>
    <rPh sb="3" eb="6">
      <t>トウロクシャ</t>
    </rPh>
    <rPh sb="6" eb="7">
      <t>スウ</t>
    </rPh>
    <phoneticPr fontId="1"/>
  </si>
  <si>
    <t>（２）受注事業の状況</t>
    <rPh sb="3" eb="5">
      <t>ジュチュウ</t>
    </rPh>
    <rPh sb="5" eb="7">
      <t>ジギョウ</t>
    </rPh>
    <rPh sb="8" eb="10">
      <t>ジョウキョウ</t>
    </rPh>
    <phoneticPr fontId="1"/>
  </si>
  <si>
    <t>男</t>
    <rPh sb="0" eb="1">
      <t>オトコ</t>
    </rPh>
    <phoneticPr fontId="1"/>
  </si>
  <si>
    <t>女</t>
    <rPh sb="0" eb="1">
      <t>オンナ</t>
    </rPh>
    <phoneticPr fontId="1"/>
  </si>
  <si>
    <t>受注件数</t>
    <rPh sb="0" eb="2">
      <t>ジュチュウ</t>
    </rPh>
    <rPh sb="2" eb="4">
      <t>ケンスウ</t>
    </rPh>
    <phoneticPr fontId="1"/>
  </si>
  <si>
    <t>就業実人員</t>
    <rPh sb="0" eb="2">
      <t>シュウギョウ</t>
    </rPh>
    <rPh sb="2" eb="3">
      <t>ミ</t>
    </rPh>
    <rPh sb="3" eb="5">
      <t>ジンイン</t>
    </rPh>
    <phoneticPr fontId="1"/>
  </si>
  <si>
    <t>就業延人員</t>
    <rPh sb="0" eb="2">
      <t>シュウギョウ</t>
    </rPh>
    <rPh sb="2" eb="3">
      <t>ノベ</t>
    </rPh>
    <rPh sb="3" eb="5">
      <t>ジンイン</t>
    </rPh>
    <phoneticPr fontId="1"/>
  </si>
  <si>
    <t>中部（高津・宮前）</t>
    <rPh sb="0" eb="2">
      <t>チュウブ</t>
    </rPh>
    <rPh sb="3" eb="5">
      <t>タカツ</t>
    </rPh>
    <rPh sb="6" eb="8">
      <t>ミヤマエ</t>
    </rPh>
    <phoneticPr fontId="1"/>
  </si>
  <si>
    <t>§４ 　いきがい対策等</t>
    <rPh sb="8" eb="10">
      <t>タイサク</t>
    </rPh>
    <rPh sb="10" eb="11">
      <t>トウ</t>
    </rPh>
    <phoneticPr fontId="1"/>
  </si>
  <si>
    <t xml:space="preserve">  　高齢者に臨時的かつ短期的な就業又はその他の軽易な業務に係る就業の機会を提供し、高齢者のいきがい及び福祉の充実を図る。</t>
    <rPh sb="3" eb="6">
      <t>コウレイシャ</t>
    </rPh>
    <rPh sb="7" eb="10">
      <t>リンジテキ</t>
    </rPh>
    <rPh sb="12" eb="15">
      <t>タンキテキ</t>
    </rPh>
    <rPh sb="16" eb="18">
      <t>シュウギョウ</t>
    </rPh>
    <rPh sb="18" eb="19">
      <t>マタ</t>
    </rPh>
    <rPh sb="22" eb="23">
      <t>タ</t>
    </rPh>
    <rPh sb="24" eb="26">
      <t>ケイイ</t>
    </rPh>
    <rPh sb="27" eb="29">
      <t>ギョウム</t>
    </rPh>
    <rPh sb="30" eb="31">
      <t>カカ</t>
    </rPh>
    <rPh sb="32" eb="34">
      <t>シュウギョウ</t>
    </rPh>
    <rPh sb="35" eb="37">
      <t>キカイ</t>
    </rPh>
    <rPh sb="38" eb="40">
      <t>テイキョウ</t>
    </rPh>
    <rPh sb="42" eb="45">
      <t>コウレイシャ</t>
    </rPh>
    <rPh sb="50" eb="51">
      <t>オヨ</t>
    </rPh>
    <rPh sb="52" eb="54">
      <t>フクシ</t>
    </rPh>
    <rPh sb="55" eb="57">
      <t>ジュウジツ</t>
    </rPh>
    <rPh sb="58" eb="59">
      <t>ハカ</t>
    </rPh>
    <phoneticPr fontId="1"/>
  </si>
  <si>
    <t>表 1  シルバー人材センター事業状況</t>
    <phoneticPr fontId="1"/>
  </si>
  <si>
    <t>令和４年度</t>
    <rPh sb="0" eb="1">
      <t>レイ</t>
    </rPh>
    <rPh sb="1" eb="2">
      <t>ワ</t>
    </rPh>
    <rPh sb="3" eb="5">
      <t>ネンド</t>
    </rPh>
    <rPh sb="4" eb="5">
      <t>ド</t>
    </rPh>
    <phoneticPr fontId="1"/>
  </si>
  <si>
    <t>令和５年３月</t>
    <rPh sb="0" eb="2">
      <t>レイワ</t>
    </rPh>
    <rPh sb="3" eb="4">
      <t>ネン</t>
    </rPh>
    <rPh sb="5" eb="6">
      <t>ガツ</t>
    </rPh>
    <phoneticPr fontId="1"/>
  </si>
  <si>
    <t>資料：高齢者在宅サービス課</t>
  </si>
  <si>
    <t>交付数</t>
  </si>
  <si>
    <t>福祉パス</t>
  </si>
  <si>
    <t>12か月
フリーパス</t>
    <phoneticPr fontId="1"/>
  </si>
  <si>
    <t>6か月
フリーパス</t>
    <phoneticPr fontId="1"/>
  </si>
  <si>
    <t>3か月
フリーパス</t>
    <phoneticPr fontId="1"/>
  </si>
  <si>
    <t>2か月
フリーパス</t>
  </si>
  <si>
    <t>1か月
フリーパス</t>
    <phoneticPr fontId="1"/>
  </si>
  <si>
    <t>令和4年度</t>
    <rPh sb="0" eb="2">
      <t>レイワ</t>
    </rPh>
    <rPh sb="3" eb="5">
      <t>ネンド</t>
    </rPh>
    <phoneticPr fontId="1"/>
  </si>
  <si>
    <t>高齢者フリーパス交付状況</t>
  </si>
  <si>
    <t>注）令和4年10月にICカード化したため、記載内容を変更しています。</t>
    <phoneticPr fontId="1"/>
  </si>
  <si>
    <t>登録者数</t>
    <rPh sb="0" eb="3">
      <t>トウロクシャ</t>
    </rPh>
    <rPh sb="3" eb="4">
      <t>スウ</t>
    </rPh>
    <phoneticPr fontId="1"/>
  </si>
  <si>
    <t>令和5年3月末</t>
    <rPh sb="0" eb="2">
      <t>レイワ</t>
    </rPh>
    <rPh sb="3" eb="4">
      <t>ネン</t>
    </rPh>
    <rPh sb="5" eb="6">
      <t>ガツ</t>
    </rPh>
    <rPh sb="6" eb="7">
      <t>マツ</t>
    </rPh>
    <phoneticPr fontId="1"/>
  </si>
  <si>
    <t>ＩＣカード登録者数</t>
    <rPh sb="5" eb="8">
      <t>トウロクシャ</t>
    </rPh>
    <rPh sb="8" eb="9">
      <t>スウ</t>
    </rPh>
    <phoneticPr fontId="1"/>
  </si>
  <si>
    <t>高齢者特別乗車証明書交付対象者状況</t>
  </si>
  <si>
    <t>表２  高齢者外出支援乗車事業実施状況</t>
    <phoneticPr fontId="1"/>
  </si>
  <si>
    <t>注）　新型コロナウイルス感染症拡大防止のため、全区で老人スポーツ大会を中止しています</t>
    <rPh sb="0" eb="1">
      <t>チュウ</t>
    </rPh>
    <rPh sb="3" eb="5">
      <t>シンガタ</t>
    </rPh>
    <rPh sb="12" eb="15">
      <t>カンセンショウ</t>
    </rPh>
    <rPh sb="15" eb="17">
      <t>カクダイ</t>
    </rPh>
    <rPh sb="17" eb="19">
      <t>ボウシ</t>
    </rPh>
    <rPh sb="23" eb="24">
      <t>ゼン</t>
    </rPh>
    <rPh sb="24" eb="25">
      <t>ク</t>
    </rPh>
    <rPh sb="26" eb="28">
      <t>ロウジン</t>
    </rPh>
    <rPh sb="32" eb="34">
      <t>タイカイ</t>
    </rPh>
    <rPh sb="35" eb="37">
      <t>チュウシ</t>
    </rPh>
    <phoneticPr fontId="1"/>
  </si>
  <si>
    <t>麻生</t>
    <rPh sb="0" eb="2">
      <t>アサオ</t>
    </rPh>
    <phoneticPr fontId="1"/>
  </si>
  <si>
    <t>多摩</t>
    <rPh sb="0" eb="2">
      <t>タマ</t>
    </rPh>
    <phoneticPr fontId="1"/>
  </si>
  <si>
    <t>宮前</t>
    <rPh sb="0" eb="2">
      <t>ミヤマエ</t>
    </rPh>
    <phoneticPr fontId="1"/>
  </si>
  <si>
    <t>高津</t>
    <rPh sb="0" eb="2">
      <t>タカヅ</t>
    </rPh>
    <phoneticPr fontId="1"/>
  </si>
  <si>
    <t>中原</t>
    <rPh sb="0" eb="2">
      <t>チュウゲン</t>
    </rPh>
    <phoneticPr fontId="1"/>
  </si>
  <si>
    <t>幸</t>
    <rPh sb="0" eb="1">
      <t>サイワイ</t>
    </rPh>
    <phoneticPr fontId="1"/>
  </si>
  <si>
    <t>田島</t>
    <rPh sb="0" eb="2">
      <t>タジマ</t>
    </rPh>
    <phoneticPr fontId="1"/>
  </si>
  <si>
    <t>大師</t>
    <rPh sb="0" eb="2">
      <t>ダイシ</t>
    </rPh>
    <phoneticPr fontId="1"/>
  </si>
  <si>
    <t>川崎</t>
    <rPh sb="0" eb="2">
      <t>カワサキ</t>
    </rPh>
    <phoneticPr fontId="1"/>
  </si>
  <si>
    <t>９９歳以上
(白寿以上)</t>
    <rPh sb="2" eb="3">
      <t>サイ</t>
    </rPh>
    <rPh sb="3" eb="5">
      <t>イジョウ</t>
    </rPh>
    <rPh sb="7" eb="9">
      <t>ハクジュ</t>
    </rPh>
    <rPh sb="9" eb="11">
      <t>イジョウ</t>
    </rPh>
    <phoneticPr fontId="1"/>
  </si>
  <si>
    <t>８８歳
(米寿)</t>
    <rPh sb="2" eb="3">
      <t>サイ</t>
    </rPh>
    <rPh sb="5" eb="7">
      <t>ベイジュ</t>
    </rPh>
    <phoneticPr fontId="1"/>
  </si>
  <si>
    <t>対象者数</t>
    <rPh sb="0" eb="2">
      <t>タイショウ</t>
    </rPh>
    <rPh sb="2" eb="3">
      <t>シャ</t>
    </rPh>
    <rPh sb="3" eb="4">
      <t>スウ</t>
    </rPh>
    <phoneticPr fontId="1"/>
  </si>
  <si>
    <t>１クラブ
会員数</t>
    <rPh sb="5" eb="7">
      <t>カイイン</t>
    </rPh>
    <rPh sb="7" eb="8">
      <t>スウ</t>
    </rPh>
    <phoneticPr fontId="1"/>
  </si>
  <si>
    <t>会員数</t>
    <rPh sb="0" eb="2">
      <t>カイイン</t>
    </rPh>
    <rPh sb="2" eb="3">
      <t>スウ</t>
    </rPh>
    <phoneticPr fontId="1"/>
  </si>
  <si>
    <t>クラブ数</t>
    <rPh sb="3" eb="4">
      <t>スウ</t>
    </rPh>
    <phoneticPr fontId="1"/>
  </si>
  <si>
    <t>外国人高齢者福祉手当支給状況</t>
    <rPh sb="0" eb="2">
      <t>ガイコク</t>
    </rPh>
    <rPh sb="2" eb="3">
      <t>ジン</t>
    </rPh>
    <rPh sb="3" eb="6">
      <t>コウレイシャ</t>
    </rPh>
    <rPh sb="6" eb="8">
      <t>フクシ</t>
    </rPh>
    <rPh sb="8" eb="10">
      <t>テアテ</t>
    </rPh>
    <rPh sb="10" eb="12">
      <t>シキュウ</t>
    </rPh>
    <rPh sb="12" eb="14">
      <t>ジョウキョウ</t>
    </rPh>
    <phoneticPr fontId="1"/>
  </si>
  <si>
    <t>敬老祝事業状況</t>
    <rPh sb="0" eb="2">
      <t>ケイロウ</t>
    </rPh>
    <rPh sb="2" eb="3">
      <t>イワ</t>
    </rPh>
    <rPh sb="3" eb="5">
      <t>ジギョウ</t>
    </rPh>
    <rPh sb="5" eb="7">
      <t>ジョウキョウ</t>
    </rPh>
    <phoneticPr fontId="1"/>
  </si>
  <si>
    <t>老人スポーツ大会参加状況</t>
    <rPh sb="0" eb="2">
      <t>ロウジン</t>
    </rPh>
    <rPh sb="6" eb="8">
      <t>タイカイ</t>
    </rPh>
    <rPh sb="8" eb="10">
      <t>サンカ</t>
    </rPh>
    <rPh sb="10" eb="12">
      <t>ジョウキョウ</t>
    </rPh>
    <phoneticPr fontId="1"/>
  </si>
  <si>
    <t>老人クラブ・会員数</t>
    <rPh sb="0" eb="2">
      <t>ロウジン</t>
    </rPh>
    <rPh sb="6" eb="8">
      <t>カイイン</t>
    </rPh>
    <rPh sb="8" eb="9">
      <t>スウ</t>
    </rPh>
    <phoneticPr fontId="1"/>
  </si>
  <si>
    <t>令和4年度</t>
    <rPh sb="0" eb="2">
      <t>レイワ</t>
    </rPh>
    <rPh sb="3" eb="5">
      <t>ネンド</t>
    </rPh>
    <rPh sb="4" eb="5">
      <t>ド</t>
    </rPh>
    <phoneticPr fontId="1"/>
  </si>
  <si>
    <t>表 ３  その他の事業</t>
    <rPh sb="9" eb="10">
      <t>タジギョウ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</si>
</sst>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 #,##0_ ;_ * \-#,##0_ ;_ * &quot;-&quot;_ ;_ @_ "/>
    <numFmt numFmtId="176" formatCode="#,##0_ "/>
  </numFmts>
  <fonts count="16">
    <font>
      <sz val="11"/>
      <name val="ＭＳ Ｐゴシック"/>
      <family val="3"/>
      <charset val="128"/>
    </font>
    <font>
      <sz val="6"/>
      <name val="ＭＳ Ｐゴシック"/>
      <family val="3"/>
      <charset val="128"/>
    </font>
    <font>
      <sz val="9"/>
      <color theme="1"/>
      <name val="ＭＳ Ｐ明朝"/>
      <family val="1"/>
      <charset val="128"/>
    </font>
    <font>
      <sz val="9"/>
      <color theme="1"/>
      <name val="ＭＳ Ｐゴシック"/>
      <family val="3"/>
      <charset val="128"/>
    </font>
    <font>
      <sz val="14"/>
      <color theme="1"/>
      <name val="ＭＳ Ｐゴシック"/>
      <family val="3"/>
      <charset val="128"/>
    </font>
    <font>
      <sz val="16"/>
      <color theme="1"/>
      <name val="ＭＳ Ｐゴシック"/>
      <family val="3"/>
      <charset val="128"/>
    </font>
    <font>
      <sz val="11"/>
      <color theme="1"/>
      <name val="ＭＳ Ｐゴシック"/>
      <family val="3"/>
      <charset val="128"/>
    </font>
    <font>
      <sz val="12"/>
      <color theme="1"/>
      <name val="ＭＳ Ｐゴシック"/>
      <family val="3"/>
      <charset val="128"/>
    </font>
    <font>
      <sz val="11"/>
      <color theme="1"/>
      <name val="ＭＳ Ｐ明朝"/>
      <family val="1"/>
      <charset val="128"/>
    </font>
    <font>
      <b/>
      <sz val="9"/>
      <color theme="1"/>
      <name val="ＭＳ Ｐゴシック"/>
      <family val="3"/>
      <charset val="128"/>
    </font>
    <font>
      <b/>
      <sz val="14"/>
      <name val="ＭＳ Ｐゴシック"/>
      <family val="3"/>
      <charset val="128"/>
    </font>
    <font>
      <sz val="9"/>
      <name val="ＭＳ Ｐゴシック"/>
      <family val="3"/>
      <charset val="128"/>
    </font>
    <font>
      <sz val="9"/>
      <name val="ＭＳ Ｐ明朝"/>
      <family val="1"/>
      <charset val="128"/>
    </font>
    <font>
      <b/>
      <sz val="9"/>
      <color theme="1"/>
      <name val="ＭＳ Ｐ明朝"/>
      <family val="1"/>
      <charset val="128"/>
    </font>
    <font>
      <b/>
      <sz val="9"/>
      <name val="ＭＳ Ｐゴシック"/>
      <family val="3"/>
      <charset val="128"/>
    </font>
    <font>
      <sz val="12"/>
      <name val="ＭＳ Ｐゴシック"/>
      <family val="3"/>
      <charset val="128"/>
    </font>
  </fonts>
  <fills count="2">
    <fill>
      <patternFill patternType="none"/>
    </fill>
    <fill>
      <patternFill patternType="gray125"/>
    </fill>
  </fills>
  <borders count="23">
    <border>
      <left/>
      <right/>
      <top/>
      <bottom/>
      <diagonal/>
    </border>
    <border>
      <left/>
      <right style="thin">
        <color auto="1"/>
      </right>
      <top style="thin">
        <color auto="1"/>
      </top>
      <bottom style="thin">
        <color auto="1"/>
      </bottom>
      <diagonal/>
    </border>
    <border>
      <left/>
      <right style="thin">
        <color auto="1"/>
      </right>
      <top/>
      <bottom style="thin">
        <color auto="1"/>
      </bottom>
      <diagonal/>
    </border>
    <border>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medium">
        <color auto="1"/>
      </top>
      <bottom style="medium">
        <color auto="1"/>
      </bottom>
      <diagonal/>
    </border>
    <border>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style="thin">
        <color auto="1"/>
      </left>
      <right/>
      <top style="thin">
        <color auto="1"/>
      </top>
      <bottom style="thin">
        <color auto="1"/>
      </bottom>
      <diagonal/>
    </border>
    <border>
      <left/>
      <right/>
      <top style="medium">
        <color auto="1"/>
      </top>
      <bottom style="medium">
        <color auto="1"/>
      </bottom>
      <diagonal/>
    </border>
    <border>
      <left style="thin">
        <color auto="1"/>
      </left>
      <right/>
      <top/>
      <bottom style="medium">
        <color auto="1"/>
      </bottom>
      <diagonal/>
    </border>
    <border>
      <left style="thin">
        <color auto="1"/>
      </left>
      <right style="thin">
        <color auto="1"/>
      </right>
      <top/>
      <bottom style="medium">
        <color auto="1"/>
      </bottom>
      <diagonal/>
    </border>
    <border>
      <left/>
      <right style="thin">
        <color auto="1"/>
      </right>
      <top/>
      <bottom style="medium">
        <color auto="1"/>
      </bottom>
      <diagonal/>
    </border>
    <border>
      <left style="thin">
        <color auto="1"/>
      </left>
      <right/>
      <top style="medium">
        <color auto="1"/>
      </top>
      <bottom/>
      <diagonal/>
    </border>
    <border>
      <left/>
      <right/>
      <top style="medium">
        <color auto="1"/>
      </top>
      <bottom style="thin">
        <color auto="1"/>
      </bottom>
      <diagonal/>
    </border>
    <border>
      <left style="thin">
        <color auto="1"/>
      </left>
      <right/>
      <top style="medium">
        <color auto="1"/>
      </top>
      <bottom style="thin">
        <color auto="1"/>
      </bottom>
      <diagonal/>
    </border>
    <border>
      <left style="thin">
        <color auto="1"/>
      </left>
      <right style="thin">
        <color auto="1"/>
      </right>
      <top style="medium">
        <color auto="1"/>
      </top>
      <bottom/>
      <diagonal/>
    </border>
    <border>
      <left/>
      <right style="thin">
        <color auto="1"/>
      </right>
      <top style="medium">
        <color auto="1"/>
      </top>
      <bottom style="thin">
        <color auto="1"/>
      </bottom>
      <diagonal/>
    </border>
    <border>
      <left/>
      <right style="thin">
        <color auto="1"/>
      </right>
      <top style="medium">
        <color auto="1"/>
      </top>
      <bottom/>
      <diagonal/>
    </border>
  </borders>
  <cellStyleXfs count="1">
    <xf numFmtId="0" fontId="0" fillId="0" borderId="0"/>
  </cellStyleXfs>
  <cellXfs count="108">
    <xf numFmtId="0" fontId="0" fillId="0" borderId="0" xfId="0"/>
    <xf numFmtId="0" fontId="2" fillId="0" borderId="0" xfId="0" applyFont="1"/>
    <xf numFmtId="0" fontId="2" fillId="0" borderId="0" xfId="0" applyFont="1" applyAlignment="1">
      <alignment horizontal="right" vertical="center"/>
    </xf>
    <xf numFmtId="0" fontId="2" fillId="0" borderId="3" xfId="0" applyFont="1" applyBorder="1"/>
    <xf numFmtId="0" fontId="2" fillId="0" borderId="3" xfId="0" applyFont="1" applyBorder="1" applyAlignment="1">
      <alignment horizontal="center" vertical="center" wrapText="1"/>
    </xf>
    <xf numFmtId="0" fontId="2" fillId="0" borderId="4" xfId="0" applyFont="1" applyBorder="1" applyAlignment="1">
      <alignment horizontal="center" vertical="center" shrinkToFit="1"/>
    </xf>
    <xf numFmtId="0" fontId="2" fillId="0" borderId="4" xfId="0" applyFont="1" applyBorder="1" applyAlignment="1">
      <alignment horizontal="center" vertical="center" wrapText="1"/>
    </xf>
    <xf numFmtId="0" fontId="2" fillId="0" borderId="2" xfId="0" applyFont="1" applyBorder="1" applyAlignment="1">
      <alignment horizontal="center" vertical="center"/>
    </xf>
    <xf numFmtId="41" fontId="2" fillId="0" borderId="5" xfId="0" applyNumberFormat="1" applyFont="1" applyBorder="1" applyAlignment="1">
      <alignment horizontal="center" vertical="center"/>
    </xf>
    <xf numFmtId="41" fontId="2" fillId="0" borderId="6" xfId="0" applyNumberFormat="1" applyFont="1" applyBorder="1" applyAlignment="1">
      <alignment horizontal="center" vertical="center"/>
    </xf>
    <xf numFmtId="0" fontId="2" fillId="0" borderId="1" xfId="0" applyFont="1" applyBorder="1" applyAlignment="1">
      <alignment horizontal="center" vertical="center"/>
    </xf>
    <xf numFmtId="41" fontId="2" fillId="0" borderId="7" xfId="0" applyNumberFormat="1" applyFont="1" applyBorder="1" applyAlignment="1">
      <alignment horizontal="center" vertical="center"/>
    </xf>
    <xf numFmtId="41" fontId="2" fillId="0" borderId="12" xfId="0" applyNumberFormat="1" applyFont="1" applyBorder="1" applyAlignment="1">
      <alignment vertical="center"/>
    </xf>
    <xf numFmtId="0" fontId="3" fillId="0" borderId="9" xfId="0" applyFont="1" applyBorder="1" applyAlignment="1">
      <alignment horizontal="center" vertical="center"/>
    </xf>
    <xf numFmtId="41" fontId="3" fillId="0" borderId="10" xfId="0" applyNumberFormat="1" applyFont="1" applyBorder="1" applyAlignment="1">
      <alignment horizontal="center" vertical="center"/>
    </xf>
    <xf numFmtId="41" fontId="3" fillId="0" borderId="11" xfId="0" applyNumberFormat="1" applyFont="1" applyBorder="1" applyAlignment="1">
      <alignment horizontal="center" vertical="center"/>
    </xf>
    <xf numFmtId="0" fontId="2" fillId="0" borderId="0" xfId="0" applyFont="1" applyAlignment="1">
      <alignment horizontal="center" vertical="center"/>
    </xf>
    <xf numFmtId="41" fontId="2" fillId="0" borderId="0" xfId="0" applyNumberFormat="1" applyFont="1" applyAlignment="1">
      <alignment horizontal="center" vertical="center"/>
    </xf>
    <xf numFmtId="41" fontId="2" fillId="0" borderId="0" xfId="0" applyNumberFormat="1" applyFont="1"/>
    <xf numFmtId="0" fontId="4" fillId="0" borderId="0" xfId="0" applyFont="1"/>
    <xf numFmtId="0" fontId="5" fillId="0" borderId="0" xfId="0" applyFont="1"/>
    <xf numFmtId="0" fontId="6" fillId="0" borderId="0" xfId="0" applyFont="1"/>
    <xf numFmtId="0" fontId="7" fillId="0" borderId="0" xfId="0" applyFont="1" applyAlignment="1">
      <alignment vertical="top"/>
    </xf>
    <xf numFmtId="0" fontId="7" fillId="0" borderId="0" xfId="0" applyFont="1" applyAlignment="1">
      <alignment vertical="center"/>
    </xf>
    <xf numFmtId="0" fontId="3" fillId="0" borderId="0" xfId="0" applyFont="1" applyAlignment="1">
      <alignment horizontal="right" vertical="center"/>
    </xf>
    <xf numFmtId="0" fontId="3" fillId="0" borderId="0" xfId="0" applyFont="1"/>
    <xf numFmtId="0" fontId="2" fillId="0" borderId="3" xfId="0" applyFont="1" applyBorder="1" applyAlignment="1">
      <alignment horizontal="center" vertical="center"/>
    </xf>
    <xf numFmtId="0" fontId="2" fillId="0" borderId="0" xfId="0" applyFont="1" applyAlignment="1">
      <alignment horizontal="center" vertical="center" wrapText="1"/>
    </xf>
    <xf numFmtId="41" fontId="2" fillId="0" borderId="3" xfId="0" applyNumberFormat="1" applyFont="1" applyBorder="1" applyAlignment="1">
      <alignment horizontal="center" vertical="center"/>
    </xf>
    <xf numFmtId="41" fontId="2" fillId="0" borderId="8" xfId="0" applyNumberFormat="1" applyFont="1" applyBorder="1" applyAlignment="1">
      <alignment horizontal="center" vertical="center"/>
    </xf>
    <xf numFmtId="41" fontId="2" fillId="0" borderId="4" xfId="0" applyNumberFormat="1" applyFont="1" applyBorder="1" applyAlignment="1">
      <alignment horizontal="center" vertical="center"/>
    </xf>
    <xf numFmtId="0" fontId="8" fillId="0" borderId="0" xfId="0" applyFont="1"/>
    <xf numFmtId="0" fontId="7" fillId="0" borderId="0" xfId="0" applyFont="1" applyAlignment="1">
      <alignment horizontal="right" vertical="center"/>
    </xf>
    <xf numFmtId="0" fontId="2" fillId="0" borderId="0" xfId="0" applyFont="1" applyAlignment="1">
      <alignment horizontal="left" vertical="center" wrapText="1"/>
    </xf>
    <xf numFmtId="0" fontId="3" fillId="0" borderId="0" xfId="0" applyFont="1" applyAlignment="1">
      <alignment horizontal="left" vertical="center"/>
    </xf>
    <xf numFmtId="0" fontId="6" fillId="0" borderId="0" xfId="0" applyFont="1" applyBorder="1"/>
    <xf numFmtId="0" fontId="8" fillId="0" borderId="0" xfId="0" applyFont="1" applyBorder="1"/>
    <xf numFmtId="0" fontId="3" fillId="0" borderId="0" xfId="0" applyFont="1" applyBorder="1"/>
    <xf numFmtId="0" fontId="2" fillId="0" borderId="0" xfId="0" applyFont="1" applyBorder="1"/>
    <xf numFmtId="38" fontId="2" fillId="0" borderId="4" xfId="0" applyNumberFormat="1" applyFont="1" applyBorder="1" applyAlignment="1">
      <alignment vertical="center"/>
    </xf>
    <xf numFmtId="38" fontId="2" fillId="0" borderId="8" xfId="0" applyNumberFormat="1" applyFont="1" applyBorder="1" applyAlignment="1">
      <alignment vertical="center"/>
    </xf>
    <xf numFmtId="38" fontId="2" fillId="0" borderId="8" xfId="0" applyNumberFormat="1" applyFont="1" applyFill="1" applyBorder="1" applyAlignment="1">
      <alignment horizontal="right" vertical="center"/>
    </xf>
    <xf numFmtId="0" fontId="2" fillId="0" borderId="3" xfId="0" applyFont="1" applyBorder="1" applyAlignment="1">
      <alignment horizontal="distributed" vertical="center"/>
    </xf>
    <xf numFmtId="0" fontId="2" fillId="0" borderId="13" xfId="0" applyFont="1" applyBorder="1" applyAlignment="1">
      <alignment horizontal="distributed" vertical="center" wrapText="1"/>
    </xf>
    <xf numFmtId="0" fontId="2" fillId="0" borderId="3" xfId="0" applyFont="1" applyBorder="1" applyAlignment="1">
      <alignment horizontal="distributed" vertical="center" wrapText="1"/>
    </xf>
    <xf numFmtId="0" fontId="2" fillId="0" borderId="0" xfId="0" applyFont="1" applyAlignment="1">
      <alignment horizontal="right"/>
    </xf>
    <xf numFmtId="0" fontId="2" fillId="0" borderId="0" xfId="0" applyFont="1" applyBorder="1" applyAlignment="1">
      <alignment horizontal="right"/>
    </xf>
    <xf numFmtId="38" fontId="2" fillId="0" borderId="0" xfId="0" applyNumberFormat="1" applyFont="1"/>
    <xf numFmtId="38" fontId="2" fillId="0" borderId="0" xfId="0" applyNumberFormat="1" applyFont="1" applyBorder="1" applyAlignment="1">
      <alignment vertical="center"/>
    </xf>
    <xf numFmtId="38" fontId="2" fillId="0" borderId="0" xfId="0" applyNumberFormat="1" applyFont="1" applyFill="1" applyBorder="1" applyAlignment="1">
      <alignment horizontal="right" vertical="center"/>
    </xf>
    <xf numFmtId="0" fontId="2" fillId="0" borderId="0" xfId="0" applyFont="1" applyBorder="1" applyAlignment="1">
      <alignment horizontal="left" vertical="center"/>
    </xf>
    <xf numFmtId="38" fontId="2" fillId="0" borderId="4" xfId="0" applyNumberFormat="1" applyFont="1" applyFill="1" applyBorder="1" applyAlignment="1">
      <alignment horizontal="right" vertical="center"/>
    </xf>
    <xf numFmtId="0" fontId="2" fillId="0" borderId="0" xfId="0" applyFont="1" applyAlignment="1"/>
    <xf numFmtId="0" fontId="2" fillId="0" borderId="0" xfId="0" applyFont="1" applyFill="1" applyBorder="1"/>
    <xf numFmtId="0" fontId="9" fillId="0" borderId="0" xfId="0" applyFont="1"/>
    <xf numFmtId="0" fontId="7" fillId="0" borderId="0" xfId="0" applyFont="1" applyBorder="1" applyAlignment="1">
      <alignment vertical="top"/>
    </xf>
    <xf numFmtId="0" fontId="0" fillId="0" borderId="0" xfId="0" applyFont="1"/>
    <xf numFmtId="0" fontId="0" fillId="0" borderId="0" xfId="0" applyFont="1" applyBorder="1"/>
    <xf numFmtId="41" fontId="0" fillId="0" borderId="0" xfId="0" applyNumberFormat="1" applyFont="1"/>
    <xf numFmtId="0" fontId="10" fillId="0" borderId="0" xfId="0" applyFont="1" applyAlignment="1">
      <alignment vertical="center"/>
    </xf>
    <xf numFmtId="0" fontId="11" fillId="0" borderId="0" xfId="0" applyFont="1"/>
    <xf numFmtId="0" fontId="12" fillId="0" borderId="0" xfId="0" applyFont="1"/>
    <xf numFmtId="0" fontId="12" fillId="0" borderId="0" xfId="0" applyFont="1" applyFill="1"/>
    <xf numFmtId="0" fontId="12" fillId="0" borderId="0" xfId="0" applyFont="1" applyBorder="1" applyAlignment="1">
      <alignment vertical="center"/>
    </xf>
    <xf numFmtId="41" fontId="2" fillId="0" borderId="0" xfId="0" applyNumberFormat="1" applyFont="1" applyFill="1" applyBorder="1"/>
    <xf numFmtId="41" fontId="9" fillId="0" borderId="0" xfId="0" applyNumberFormat="1" applyFont="1" applyFill="1" applyBorder="1" applyAlignment="1">
      <alignment horizontal="center" vertical="center"/>
    </xf>
    <xf numFmtId="41" fontId="2" fillId="0" borderId="0" xfId="0" applyNumberFormat="1" applyFont="1" applyFill="1" applyBorder="1" applyAlignment="1">
      <alignment horizontal="right" vertical="center"/>
    </xf>
    <xf numFmtId="41" fontId="13" fillId="0" borderId="0" xfId="0" applyNumberFormat="1" applyFont="1" applyFill="1" applyBorder="1" applyAlignment="1">
      <alignment vertical="center"/>
    </xf>
    <xf numFmtId="41" fontId="2" fillId="0" borderId="0" xfId="0" applyNumberFormat="1" applyFont="1" applyFill="1" applyBorder="1" applyAlignment="1">
      <alignment vertical="center"/>
    </xf>
    <xf numFmtId="41" fontId="2" fillId="0" borderId="0" xfId="0" applyNumberFormat="1" applyFont="1" applyFill="1" applyBorder="1" applyAlignment="1">
      <alignment horizontal="center" vertical="center"/>
    </xf>
    <xf numFmtId="0" fontId="12" fillId="0" borderId="0" xfId="0" applyFont="1" applyAlignment="1">
      <alignment vertical="center"/>
    </xf>
    <xf numFmtId="41" fontId="2" fillId="0" borderId="11" xfId="0" applyNumberFormat="1" applyFont="1" applyFill="1" applyBorder="1"/>
    <xf numFmtId="41" fontId="2" fillId="0" borderId="10" xfId="0" applyNumberFormat="1" applyFont="1" applyFill="1" applyBorder="1"/>
    <xf numFmtId="41" fontId="9" fillId="0" borderId="10" xfId="0" applyNumberFormat="1" applyFont="1" applyFill="1" applyBorder="1" applyAlignment="1">
      <alignment horizontal="center" vertical="center"/>
    </xf>
    <xf numFmtId="41" fontId="2" fillId="0" borderId="10" xfId="0" applyNumberFormat="1" applyFont="1" applyFill="1" applyBorder="1" applyAlignment="1">
      <alignment horizontal="right" vertical="center"/>
    </xf>
    <xf numFmtId="41" fontId="13" fillId="0" borderId="10" xfId="0" applyNumberFormat="1" applyFont="1" applyFill="1" applyBorder="1" applyAlignment="1">
      <alignment vertical="center"/>
    </xf>
    <xf numFmtId="41" fontId="2" fillId="0" borderId="10" xfId="0" applyNumberFormat="1" applyFont="1" applyFill="1" applyBorder="1" applyAlignment="1">
      <alignment vertical="center"/>
    </xf>
    <xf numFmtId="41" fontId="2" fillId="0" borderId="10" xfId="0" applyNumberFormat="1" applyFont="1" applyFill="1" applyBorder="1" applyAlignment="1">
      <alignment horizontal="center" vertical="center"/>
    </xf>
    <xf numFmtId="0" fontId="12" fillId="0" borderId="9" xfId="0" applyFont="1" applyFill="1" applyBorder="1" applyAlignment="1">
      <alignment horizontal="center" vertical="center"/>
    </xf>
    <xf numFmtId="41" fontId="2" fillId="0" borderId="12" xfId="0" applyNumberFormat="1" applyFont="1" applyFill="1" applyBorder="1"/>
    <xf numFmtId="41" fontId="2" fillId="0" borderId="7" xfId="0" applyNumberFormat="1" applyFont="1" applyFill="1" applyBorder="1"/>
    <xf numFmtId="41" fontId="9" fillId="0" borderId="5" xfId="0" applyNumberFormat="1" applyFont="1" applyFill="1" applyBorder="1" applyAlignment="1">
      <alignment horizontal="center" vertical="center"/>
    </xf>
    <xf numFmtId="41" fontId="2" fillId="0" borderId="7" xfId="0" applyNumberFormat="1" applyFont="1" applyFill="1" applyBorder="1" applyAlignment="1">
      <alignment horizontal="right" vertical="center"/>
    </xf>
    <xf numFmtId="41" fontId="13" fillId="0" borderId="12" xfId="0" applyNumberFormat="1" applyFont="1" applyFill="1" applyBorder="1" applyAlignment="1">
      <alignment vertical="center"/>
    </xf>
    <xf numFmtId="41" fontId="2" fillId="0" borderId="7" xfId="0" applyNumberFormat="1" applyFont="1" applyFill="1" applyBorder="1" applyAlignment="1">
      <alignment vertical="center"/>
    </xf>
    <xf numFmtId="41" fontId="2" fillId="0" borderId="7" xfId="0" applyNumberFormat="1" applyFont="1" applyFill="1" applyBorder="1" applyAlignment="1">
      <alignment horizontal="center" vertical="center"/>
    </xf>
    <xf numFmtId="0" fontId="12" fillId="0" borderId="1" xfId="0" applyFont="1" applyFill="1" applyBorder="1" applyAlignment="1">
      <alignment horizontal="center" vertical="center"/>
    </xf>
    <xf numFmtId="0" fontId="12" fillId="0" borderId="1" xfId="0" applyFont="1" applyFill="1" applyBorder="1" applyAlignment="1">
      <alignment horizontal="distributed" vertical="center"/>
    </xf>
    <xf numFmtId="176" fontId="2" fillId="0" borderId="12" xfId="0" applyNumberFormat="1" applyFont="1" applyFill="1" applyBorder="1"/>
    <xf numFmtId="176" fontId="2" fillId="0" borderId="7" xfId="0" applyNumberFormat="1" applyFont="1" applyFill="1" applyBorder="1"/>
    <xf numFmtId="0" fontId="11" fillId="0" borderId="0" xfId="0" applyFont="1" applyBorder="1"/>
    <xf numFmtId="41" fontId="9" fillId="0" borderId="6" xfId="0" applyNumberFormat="1" applyFont="1" applyFill="1" applyBorder="1" applyAlignment="1">
      <alignment horizontal="center" vertical="center"/>
    </xf>
    <xf numFmtId="41" fontId="9" fillId="0" borderId="5" xfId="0" applyNumberFormat="1" applyFont="1" applyFill="1" applyBorder="1" applyAlignment="1">
      <alignment horizontal="right" vertical="center"/>
    </xf>
    <xf numFmtId="0" fontId="14" fillId="0" borderId="2" xfId="0" applyFont="1" applyFill="1" applyBorder="1" applyAlignment="1">
      <alignment horizontal="center" vertical="center"/>
    </xf>
    <xf numFmtId="0" fontId="2" fillId="0" borderId="14" xfId="0" applyFont="1" applyFill="1" applyBorder="1" applyAlignment="1">
      <alignment vertical="center" wrapText="1"/>
    </xf>
    <xf numFmtId="0" fontId="2" fillId="0" borderId="1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2" fillId="0" borderId="9" xfId="0" applyFont="1" applyFill="1" applyBorder="1" applyAlignment="1">
      <alignment horizontal="center" vertical="center" wrapText="1"/>
    </xf>
    <xf numFmtId="0" fontId="12" fillId="0" borderId="16" xfId="0" applyFont="1" applyFill="1" applyBorder="1" applyAlignment="1"/>
    <xf numFmtId="0" fontId="2" fillId="0" borderId="17" xfId="0" applyFont="1" applyFill="1" applyBorder="1" applyAlignment="1">
      <alignment vertical="center" wrapText="1"/>
    </xf>
    <xf numFmtId="0" fontId="2" fillId="0" borderId="18" xfId="0" applyFont="1" applyFill="1" applyBorder="1" applyAlignment="1">
      <alignment horizontal="center" vertical="center" wrapText="1"/>
    </xf>
    <xf numFmtId="0" fontId="2" fillId="0" borderId="19" xfId="0" applyFont="1" applyFill="1" applyBorder="1" applyAlignment="1">
      <alignment horizontal="center" vertical="center" wrapText="1"/>
    </xf>
    <xf numFmtId="0" fontId="2" fillId="0" borderId="20" xfId="0" applyFont="1" applyFill="1" applyBorder="1" applyAlignment="1">
      <alignment horizontal="center" vertical="center" wrapText="1"/>
    </xf>
    <xf numFmtId="0" fontId="2" fillId="0" borderId="21" xfId="0" applyFont="1" applyFill="1" applyBorder="1" applyAlignment="1">
      <alignment horizontal="center" vertical="center" wrapText="1"/>
    </xf>
    <xf numFmtId="0" fontId="12" fillId="0" borderId="22" xfId="0" applyFont="1" applyFill="1" applyBorder="1" applyAlignment="1"/>
    <xf numFmtId="0" fontId="11" fillId="0" borderId="0" xfId="0" applyFont="1" applyBorder="1" applyAlignment="1">
      <alignment horizontal="right" vertical="center"/>
    </xf>
    <xf numFmtId="0" fontId="2" fillId="0" borderId="0" xfId="0" applyFont="1" applyBorder="1" applyAlignment="1">
      <alignment horizontal="right" vertical="center"/>
    </xf>
    <xf numFmtId="0" fontId="15" fillId="0" borderId="0" xfId="0" applyFont="1" applyBorder="1" applyAlignment="1">
      <alignment vertical="top"/>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5"/>
  <sheetViews>
    <sheetView showGridLines="0" tabSelected="1" zoomScaleSheetLayoutView="100" workbookViewId="0"/>
  </sheetViews>
  <sheetFormatPr baseColWidth="10" defaultColWidth="8.83203125" defaultRowHeight="14"/>
  <cols>
    <col min="1" max="1" width="15.6640625" style="21" customWidth="1"/>
    <col min="2" max="2" width="16" style="21" customWidth="1"/>
    <col min="3" max="5" width="18.6640625" style="21" customWidth="1"/>
    <col min="6" max="9" width="6.6640625" style="21" customWidth="1"/>
    <col min="10" max="16384" width="8.83203125" style="21"/>
  </cols>
  <sheetData>
    <row r="1" spans="1:9" s="20" customFormat="1" ht="19">
      <c r="A1" s="19" t="s">
        <v>13</v>
      </c>
    </row>
    <row r="2" spans="1:9" ht="6" customHeight="1"/>
    <row r="3" spans="1:9" ht="18" customHeight="1">
      <c r="A3" s="22" t="s">
        <v>15</v>
      </c>
      <c r="F3" s="23"/>
      <c r="G3" s="23"/>
      <c r="H3" s="32"/>
      <c r="I3" s="32"/>
    </row>
    <row r="4" spans="1:9" s="25" customFormat="1" ht="20" customHeight="1">
      <c r="A4" s="33" t="s">
        <v>14</v>
      </c>
      <c r="B4" s="34"/>
      <c r="C4" s="34"/>
      <c r="D4" s="34"/>
      <c r="E4" s="34"/>
      <c r="F4" s="24"/>
      <c r="G4" s="24"/>
      <c r="H4" s="24"/>
      <c r="I4" s="24"/>
    </row>
    <row r="5" spans="1:9" s="25" customFormat="1" thickBot="1">
      <c r="A5" s="1" t="s">
        <v>5</v>
      </c>
      <c r="B5" s="1"/>
      <c r="C5" s="2"/>
      <c r="D5" s="2"/>
      <c r="E5" s="2" t="s">
        <v>17</v>
      </c>
      <c r="F5" s="24"/>
      <c r="G5" s="24"/>
      <c r="H5" s="24"/>
      <c r="I5" s="24"/>
    </row>
    <row r="6" spans="1:9" s="25" customFormat="1" ht="15" customHeight="1" thickBot="1">
      <c r="A6" s="3"/>
      <c r="B6" s="4" t="s">
        <v>2</v>
      </c>
      <c r="C6" s="5" t="s">
        <v>3</v>
      </c>
      <c r="D6" s="6" t="s">
        <v>12</v>
      </c>
      <c r="E6" s="6" t="s">
        <v>4</v>
      </c>
    </row>
    <row r="7" spans="1:9" s="25" customFormat="1" ht="20" customHeight="1">
      <c r="A7" s="7" t="s">
        <v>7</v>
      </c>
      <c r="B7" s="8">
        <v>4080</v>
      </c>
      <c r="C7" s="9">
        <v>1708</v>
      </c>
      <c r="D7" s="9">
        <v>1097</v>
      </c>
      <c r="E7" s="9">
        <v>1275</v>
      </c>
    </row>
    <row r="8" spans="1:9" s="25" customFormat="1" ht="20" customHeight="1">
      <c r="A8" s="10" t="s">
        <v>8</v>
      </c>
      <c r="B8" s="11">
        <v>2229</v>
      </c>
      <c r="C8" s="12">
        <v>1057</v>
      </c>
      <c r="D8" s="12">
        <v>575</v>
      </c>
      <c r="E8" s="12">
        <v>597</v>
      </c>
    </row>
    <row r="9" spans="1:9" s="25" customFormat="1" ht="20" customHeight="1" thickBot="1">
      <c r="A9" s="13" t="s">
        <v>0</v>
      </c>
      <c r="B9" s="14">
        <f>SUM(B7:B8)</f>
        <v>6309</v>
      </c>
      <c r="C9" s="14">
        <f t="shared" ref="C9:E9" si="0">SUM(C7:C8)</f>
        <v>2765</v>
      </c>
      <c r="D9" s="14">
        <f t="shared" si="0"/>
        <v>1672</v>
      </c>
      <c r="E9" s="15">
        <f t="shared" si="0"/>
        <v>1872</v>
      </c>
    </row>
    <row r="10" spans="1:9" s="25" customFormat="1" ht="8" customHeight="1">
      <c r="A10" s="16"/>
      <c r="B10" s="17"/>
      <c r="C10" s="18"/>
      <c r="D10" s="18"/>
      <c r="E10" s="18"/>
    </row>
    <row r="11" spans="1:9" s="25" customFormat="1" thickBot="1">
      <c r="A11" s="1" t="s">
        <v>6</v>
      </c>
      <c r="B11" s="1"/>
      <c r="C11" s="2" t="s">
        <v>16</v>
      </c>
      <c r="D11" s="2"/>
      <c r="E11" s="2"/>
      <c r="F11" s="24"/>
      <c r="G11" s="24"/>
      <c r="H11" s="24"/>
      <c r="I11" s="24"/>
    </row>
    <row r="12" spans="1:9" s="25" customFormat="1" ht="15" customHeight="1" thickBot="1">
      <c r="A12" s="26" t="s">
        <v>9</v>
      </c>
      <c r="B12" s="4" t="s">
        <v>10</v>
      </c>
      <c r="C12" s="6" t="s">
        <v>11</v>
      </c>
      <c r="D12" s="27"/>
      <c r="E12" s="27"/>
    </row>
    <row r="13" spans="1:9" s="25" customFormat="1" ht="20" customHeight="1" thickBot="1">
      <c r="A13" s="28">
        <v>5349</v>
      </c>
      <c r="B13" s="29">
        <v>1801</v>
      </c>
      <c r="C13" s="30">
        <v>209218</v>
      </c>
      <c r="D13" s="17"/>
      <c r="E13" s="17"/>
    </row>
    <row r="14" spans="1:9" s="25" customFormat="1" ht="13">
      <c r="A14" s="1" t="s">
        <v>1</v>
      </c>
      <c r="B14" s="1"/>
      <c r="C14" s="1"/>
      <c r="D14" s="1"/>
      <c r="E14" s="1"/>
    </row>
    <row r="15" spans="1:9">
      <c r="A15" s="31"/>
      <c r="B15" s="31"/>
      <c r="C15" s="31"/>
      <c r="D15" s="31"/>
      <c r="E15" s="31"/>
    </row>
  </sheetData>
  <mergeCells count="2">
    <mergeCell ref="H3:I3"/>
    <mergeCell ref="A4:E4"/>
  </mergeCells>
  <phoneticPr fontId="1"/>
  <printOptions horizontalCentered="1"/>
  <pageMargins left="0.47244094488188981" right="0.47244094488188981" top="0.70866141732283472" bottom="0" header="0" footer="0"/>
  <pageSetup paperSize="9"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BB14DA-2299-904D-B7EC-A967EC726120}">
  <dimension ref="A1:O17"/>
  <sheetViews>
    <sheetView showGridLines="0" workbookViewId="0"/>
  </sheetViews>
  <sheetFormatPr baseColWidth="10" defaultColWidth="8.83203125" defaultRowHeight="14"/>
  <cols>
    <col min="1" max="1" width="11.6640625" style="35" customWidth="1"/>
    <col min="2" max="5" width="9.6640625" style="21" customWidth="1"/>
    <col min="6" max="8" width="9.33203125" style="21" customWidth="1"/>
    <col min="9" max="9" width="9.33203125" style="35" customWidth="1"/>
    <col min="10" max="11" width="6.6640625" style="21" customWidth="1"/>
    <col min="12" max="12" width="6.6640625" style="35" customWidth="1"/>
    <col min="13" max="14" width="6.6640625" style="21" customWidth="1"/>
    <col min="15" max="15" width="6.6640625" style="35" customWidth="1"/>
    <col min="16" max="16384" width="8.83203125" style="21"/>
  </cols>
  <sheetData>
    <row r="1" spans="1:15" ht="18" customHeight="1">
      <c r="A1" s="55" t="s">
        <v>33</v>
      </c>
      <c r="I1" s="21"/>
      <c r="L1" s="21"/>
      <c r="O1" s="21"/>
    </row>
    <row r="2" spans="1:15" s="25" customFormat="1" ht="18" customHeight="1">
      <c r="A2" s="1" t="s">
        <v>32</v>
      </c>
      <c r="B2" s="54"/>
      <c r="C2" s="1"/>
      <c r="D2" s="1"/>
      <c r="E2" s="1"/>
      <c r="F2" s="1"/>
      <c r="G2" s="1"/>
    </row>
    <row r="3" spans="1:15" s="25" customFormat="1" ht="8.25" customHeight="1">
      <c r="A3" s="53"/>
      <c r="B3" s="1"/>
      <c r="C3" s="1"/>
      <c r="D3" s="1"/>
      <c r="E3" s="1"/>
      <c r="F3" s="1"/>
      <c r="G3" s="1"/>
    </row>
    <row r="4" spans="1:15" s="25" customFormat="1" thickBot="1">
      <c r="A4" s="1" t="s">
        <v>31</v>
      </c>
      <c r="B4" s="52" t="s">
        <v>30</v>
      </c>
      <c r="C4" s="1"/>
      <c r="D4" s="1"/>
      <c r="E4" s="46"/>
      <c r="G4" s="1"/>
    </row>
    <row r="5" spans="1:15" s="25" customFormat="1" ht="18" customHeight="1" thickBot="1">
      <c r="A5" s="42" t="s">
        <v>29</v>
      </c>
      <c r="B5" s="51">
        <v>125121</v>
      </c>
      <c r="C5" s="48"/>
      <c r="D5" s="48"/>
      <c r="E5" s="48"/>
      <c r="F5" s="48"/>
      <c r="G5" s="47"/>
    </row>
    <row r="6" spans="1:15" s="25" customFormat="1" ht="20" customHeight="1">
      <c r="A6" s="50" t="s">
        <v>28</v>
      </c>
      <c r="B6" s="49"/>
      <c r="C6" s="48"/>
      <c r="D6" s="48"/>
      <c r="E6" s="48"/>
      <c r="F6" s="48"/>
      <c r="G6" s="47"/>
    </row>
    <row r="7" spans="1:15" s="25" customFormat="1" ht="15" customHeight="1">
      <c r="A7" s="38"/>
      <c r="B7" s="1"/>
      <c r="C7" s="1"/>
      <c r="D7" s="1"/>
      <c r="E7" s="1"/>
      <c r="F7" s="1"/>
      <c r="G7" s="1"/>
    </row>
    <row r="8" spans="1:15" s="25" customFormat="1" ht="15.75" customHeight="1" thickBot="1">
      <c r="A8" s="1" t="s">
        <v>27</v>
      </c>
      <c r="B8" s="1"/>
      <c r="C8" s="1"/>
      <c r="D8" s="1"/>
      <c r="E8" s="46"/>
      <c r="G8" s="45" t="s">
        <v>26</v>
      </c>
    </row>
    <row r="9" spans="1:15" s="25" customFormat="1" ht="29" thickBot="1">
      <c r="A9" s="42"/>
      <c r="B9" s="44" t="s">
        <v>25</v>
      </c>
      <c r="C9" s="44" t="s">
        <v>24</v>
      </c>
      <c r="D9" s="44" t="s">
        <v>23</v>
      </c>
      <c r="E9" s="44" t="s">
        <v>22</v>
      </c>
      <c r="F9" s="44" t="s">
        <v>21</v>
      </c>
      <c r="G9" s="43" t="s">
        <v>20</v>
      </c>
    </row>
    <row r="10" spans="1:15" s="25" customFormat="1" ht="20.25" customHeight="1" thickBot="1">
      <c r="A10" s="42" t="s">
        <v>19</v>
      </c>
      <c r="B10" s="41">
        <v>52801</v>
      </c>
      <c r="C10" s="40">
        <v>1132</v>
      </c>
      <c r="D10" s="40">
        <v>49737</v>
      </c>
      <c r="E10" s="40">
        <v>17984</v>
      </c>
      <c r="F10" s="40">
        <v>6618</v>
      </c>
      <c r="G10" s="39">
        <v>7333</v>
      </c>
    </row>
    <row r="11" spans="1:15" s="25" customFormat="1" ht="15.75" customHeight="1">
      <c r="A11" s="38" t="s">
        <v>18</v>
      </c>
      <c r="B11" s="1"/>
      <c r="C11" s="1"/>
      <c r="D11" s="1"/>
      <c r="E11" s="1"/>
      <c r="F11" s="1"/>
      <c r="G11" s="1"/>
    </row>
    <row r="12" spans="1:15" s="25" customFormat="1" ht="13">
      <c r="C12" s="37"/>
      <c r="F12" s="37"/>
    </row>
    <row r="13" spans="1:15" s="25" customFormat="1" ht="30" customHeight="1">
      <c r="C13" s="37"/>
      <c r="F13" s="37"/>
    </row>
    <row r="14" spans="1:15" s="25" customFormat="1" ht="20.25" customHeight="1">
      <c r="C14" s="37"/>
      <c r="F14" s="37"/>
    </row>
    <row r="15" spans="1:15" s="25" customFormat="1" ht="13">
      <c r="C15" s="37"/>
      <c r="F15" s="37"/>
    </row>
    <row r="16" spans="1:15">
      <c r="A16" s="36"/>
      <c r="B16" s="31"/>
      <c r="C16" s="31"/>
      <c r="D16" s="31"/>
      <c r="E16" s="31"/>
      <c r="F16" s="31"/>
      <c r="G16" s="31"/>
      <c r="H16" s="31"/>
      <c r="I16" s="36"/>
    </row>
    <row r="17" spans="1:9">
      <c r="A17" s="36"/>
      <c r="B17" s="31"/>
      <c r="C17" s="31"/>
      <c r="D17" s="31"/>
      <c r="E17" s="31"/>
      <c r="F17" s="31"/>
      <c r="G17" s="31"/>
      <c r="H17" s="31"/>
      <c r="I17" s="36"/>
    </row>
  </sheetData>
  <phoneticPr fontId="1"/>
  <pageMargins left="0.47244094488188981" right="0.47244094488188981" top="0" bottom="0" header="0" footer="0"/>
  <pageSetup paperSize="9"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EF4EBC-7F48-1547-AFCA-324CACFC531C}">
  <dimension ref="A1:L23"/>
  <sheetViews>
    <sheetView showGridLines="0" workbookViewId="0"/>
  </sheetViews>
  <sheetFormatPr baseColWidth="10" defaultColWidth="8.83203125" defaultRowHeight="14"/>
  <cols>
    <col min="1" max="1" width="8.83203125" style="57" customWidth="1"/>
    <col min="2" max="2" width="7.6640625" style="56" customWidth="1"/>
    <col min="3" max="3" width="8.6640625" style="56" customWidth="1"/>
    <col min="4" max="4" width="7.6640625" style="56" customWidth="1"/>
    <col min="5" max="5" width="10.5" style="56" customWidth="1"/>
    <col min="6" max="7" width="8.6640625" style="56" customWidth="1"/>
    <col min="8" max="8" width="10.6640625" style="56" customWidth="1"/>
    <col min="9" max="9" width="16.33203125" style="56" customWidth="1"/>
    <col min="10" max="11" width="6.6640625" style="56" customWidth="1"/>
    <col min="12" max="12" width="6.6640625" style="57" customWidth="1"/>
    <col min="13" max="16384" width="8.83203125" style="56"/>
  </cols>
  <sheetData>
    <row r="1" spans="1:12" s="60" customFormat="1" ht="18" customHeight="1" thickBot="1">
      <c r="A1" s="107" t="s">
        <v>55</v>
      </c>
      <c r="B1" s="61"/>
      <c r="C1" s="61"/>
      <c r="D1" s="61"/>
      <c r="E1" s="61"/>
      <c r="F1" s="61"/>
      <c r="G1" s="61"/>
      <c r="H1" s="61"/>
      <c r="I1" s="106" t="s">
        <v>54</v>
      </c>
      <c r="L1" s="105"/>
    </row>
    <row r="2" spans="1:12" s="60" customFormat="1" ht="14" customHeight="1">
      <c r="A2" s="104"/>
      <c r="B2" s="101" t="s">
        <v>53</v>
      </c>
      <c r="C2" s="100"/>
      <c r="D2" s="103"/>
      <c r="E2" s="102" t="s">
        <v>52</v>
      </c>
      <c r="F2" s="101" t="s">
        <v>51</v>
      </c>
      <c r="G2" s="100"/>
      <c r="H2" s="100"/>
      <c r="I2" s="99" t="s">
        <v>50</v>
      </c>
      <c r="L2" s="90"/>
    </row>
    <row r="3" spans="1:12" s="60" customFormat="1" ht="28" customHeight="1" thickBot="1">
      <c r="A3" s="98"/>
      <c r="B3" s="97" t="s">
        <v>49</v>
      </c>
      <c r="C3" s="95" t="s">
        <v>48</v>
      </c>
      <c r="D3" s="95" t="s">
        <v>47</v>
      </c>
      <c r="E3" s="96"/>
      <c r="F3" s="95" t="s">
        <v>46</v>
      </c>
      <c r="G3" s="95" t="s">
        <v>45</v>
      </c>
      <c r="H3" s="95" t="s">
        <v>44</v>
      </c>
      <c r="I3" s="94"/>
      <c r="L3" s="90"/>
    </row>
    <row r="4" spans="1:12" s="60" customFormat="1" ht="15" customHeight="1">
      <c r="A4" s="93" t="s">
        <v>0</v>
      </c>
      <c r="B4" s="81">
        <f>SUM(B5:B13)</f>
        <v>425</v>
      </c>
      <c r="C4" s="81">
        <f>SUM(C5:C13)</f>
        <v>19358</v>
      </c>
      <c r="D4" s="83">
        <f>C4/B4</f>
        <v>45.548235294117646</v>
      </c>
      <c r="E4" s="92">
        <v>0</v>
      </c>
      <c r="F4" s="81">
        <f>G4+H4</f>
        <v>6556</v>
      </c>
      <c r="G4" s="81">
        <f>SUM(G5:G13)</f>
        <v>5421</v>
      </c>
      <c r="H4" s="81">
        <f>SUM(H5:H13)</f>
        <v>1135</v>
      </c>
      <c r="I4" s="91">
        <f>SUM(I5:I13)</f>
        <v>23</v>
      </c>
      <c r="L4" s="90"/>
    </row>
    <row r="5" spans="1:12" s="60" customFormat="1" ht="15" customHeight="1">
      <c r="A5" s="86" t="s">
        <v>43</v>
      </c>
      <c r="B5" s="89">
        <v>49</v>
      </c>
      <c r="C5" s="88">
        <v>2089</v>
      </c>
      <c r="D5" s="83">
        <f>C5/B5</f>
        <v>42.632653061224488</v>
      </c>
      <c r="E5" s="82">
        <v>0</v>
      </c>
      <c r="F5" s="81">
        <f>G5+H5</f>
        <v>476</v>
      </c>
      <c r="G5" s="80">
        <v>387</v>
      </c>
      <c r="H5" s="80">
        <v>89</v>
      </c>
      <c r="I5" s="79">
        <v>2</v>
      </c>
      <c r="L5" s="90"/>
    </row>
    <row r="6" spans="1:12" s="60" customFormat="1" ht="15" customHeight="1">
      <c r="A6" s="86" t="s">
        <v>42</v>
      </c>
      <c r="B6" s="89">
        <v>52</v>
      </c>
      <c r="C6" s="88">
        <v>2144</v>
      </c>
      <c r="D6" s="83">
        <f>C6/B6</f>
        <v>41.230769230769234</v>
      </c>
      <c r="E6" s="82">
        <v>0</v>
      </c>
      <c r="F6" s="81">
        <f>G6+H6</f>
        <v>345</v>
      </c>
      <c r="G6" s="80">
        <v>295</v>
      </c>
      <c r="H6" s="80">
        <v>50</v>
      </c>
      <c r="I6" s="79">
        <v>3</v>
      </c>
    </row>
    <row r="7" spans="1:12" s="60" customFormat="1" ht="15" customHeight="1">
      <c r="A7" s="86" t="s">
        <v>41</v>
      </c>
      <c r="B7" s="89">
        <v>56</v>
      </c>
      <c r="C7" s="88">
        <v>2056</v>
      </c>
      <c r="D7" s="83">
        <f>C7/B7</f>
        <v>36.714285714285715</v>
      </c>
      <c r="E7" s="82">
        <v>0</v>
      </c>
      <c r="F7" s="81">
        <f>G7+H7</f>
        <v>256</v>
      </c>
      <c r="G7" s="80">
        <v>213</v>
      </c>
      <c r="H7" s="80">
        <v>43</v>
      </c>
      <c r="I7" s="79">
        <v>8</v>
      </c>
    </row>
    <row r="8" spans="1:12" s="60" customFormat="1" ht="15" customHeight="1">
      <c r="A8" s="87" t="s">
        <v>40</v>
      </c>
      <c r="B8" s="85">
        <v>69</v>
      </c>
      <c r="C8" s="84">
        <v>3355</v>
      </c>
      <c r="D8" s="83">
        <f>C8/B8</f>
        <v>48.623188405797102</v>
      </c>
      <c r="E8" s="82">
        <v>0</v>
      </c>
      <c r="F8" s="81">
        <f>G8+H8</f>
        <v>778</v>
      </c>
      <c r="G8" s="80">
        <v>643</v>
      </c>
      <c r="H8" s="80">
        <v>135</v>
      </c>
      <c r="I8" s="79">
        <v>1</v>
      </c>
    </row>
    <row r="9" spans="1:12" s="60" customFormat="1" ht="15" customHeight="1">
      <c r="A9" s="86" t="s">
        <v>39</v>
      </c>
      <c r="B9" s="85">
        <v>36</v>
      </c>
      <c r="C9" s="84">
        <v>1470</v>
      </c>
      <c r="D9" s="83">
        <f>C9/B9</f>
        <v>40.833333333333336</v>
      </c>
      <c r="E9" s="82">
        <v>0</v>
      </c>
      <c r="F9" s="81">
        <f>G9+H9</f>
        <v>919</v>
      </c>
      <c r="G9" s="80">
        <v>724</v>
      </c>
      <c r="H9" s="80">
        <v>195</v>
      </c>
      <c r="I9" s="79">
        <v>2</v>
      </c>
    </row>
    <row r="10" spans="1:12" s="60" customFormat="1" ht="15" customHeight="1">
      <c r="A10" s="86" t="s">
        <v>38</v>
      </c>
      <c r="B10" s="85">
        <v>49</v>
      </c>
      <c r="C10" s="84">
        <v>2240</v>
      </c>
      <c r="D10" s="83">
        <f>C10/B10</f>
        <v>45.714285714285715</v>
      </c>
      <c r="E10" s="82">
        <v>0</v>
      </c>
      <c r="F10" s="81">
        <f>G10+H10</f>
        <v>882</v>
      </c>
      <c r="G10" s="80">
        <v>749</v>
      </c>
      <c r="H10" s="80">
        <v>133</v>
      </c>
      <c r="I10" s="79">
        <v>4</v>
      </c>
    </row>
    <row r="11" spans="1:12" s="60" customFormat="1" ht="15" customHeight="1">
      <c r="A11" s="86" t="s">
        <v>37</v>
      </c>
      <c r="B11" s="85">
        <v>36</v>
      </c>
      <c r="C11" s="84">
        <v>1995</v>
      </c>
      <c r="D11" s="83">
        <f>C11/B11</f>
        <v>55.416666666666664</v>
      </c>
      <c r="E11" s="82">
        <v>0</v>
      </c>
      <c r="F11" s="81">
        <f>G11+H11</f>
        <v>950</v>
      </c>
      <c r="G11" s="80">
        <v>804</v>
      </c>
      <c r="H11" s="80">
        <v>146</v>
      </c>
      <c r="I11" s="79">
        <v>0</v>
      </c>
    </row>
    <row r="12" spans="1:12" s="60" customFormat="1" ht="15" customHeight="1">
      <c r="A12" s="86" t="s">
        <v>36</v>
      </c>
      <c r="B12" s="85">
        <v>55</v>
      </c>
      <c r="C12" s="84">
        <v>2882</v>
      </c>
      <c r="D12" s="83">
        <f>C12/B12</f>
        <v>52.4</v>
      </c>
      <c r="E12" s="82">
        <v>0</v>
      </c>
      <c r="F12" s="81">
        <f>G12+H12</f>
        <v>956</v>
      </c>
      <c r="G12" s="80">
        <v>784</v>
      </c>
      <c r="H12" s="80">
        <v>172</v>
      </c>
      <c r="I12" s="79">
        <v>1</v>
      </c>
    </row>
    <row r="13" spans="1:12" s="60" customFormat="1" ht="15" customHeight="1" thickBot="1">
      <c r="A13" s="78" t="s">
        <v>35</v>
      </c>
      <c r="B13" s="77">
        <v>23</v>
      </c>
      <c r="C13" s="76">
        <v>1127</v>
      </c>
      <c r="D13" s="75">
        <f>C13/B13</f>
        <v>49</v>
      </c>
      <c r="E13" s="74">
        <v>0</v>
      </c>
      <c r="F13" s="73">
        <f>G13+H13</f>
        <v>994</v>
      </c>
      <c r="G13" s="72">
        <v>822</v>
      </c>
      <c r="H13" s="72">
        <v>172</v>
      </c>
      <c r="I13" s="71">
        <v>2</v>
      </c>
    </row>
    <row r="14" spans="1:12" s="60" customFormat="1" ht="15" customHeight="1">
      <c r="A14" s="70" t="s">
        <v>34</v>
      </c>
      <c r="B14" s="69"/>
      <c r="C14" s="68"/>
      <c r="D14" s="67"/>
      <c r="E14" s="66"/>
      <c r="F14" s="65"/>
      <c r="G14" s="64"/>
      <c r="H14" s="64"/>
      <c r="I14" s="64"/>
    </row>
    <row r="15" spans="1:12" s="60" customFormat="1" ht="13">
      <c r="A15" s="63" t="s">
        <v>1</v>
      </c>
      <c r="B15" s="61"/>
      <c r="C15" s="61"/>
      <c r="D15" s="62"/>
      <c r="F15" s="61"/>
      <c r="G15" s="61"/>
      <c r="H15" s="61"/>
      <c r="I15" s="61"/>
    </row>
    <row r="16" spans="1:12" ht="13.5" customHeight="1">
      <c r="C16" s="59"/>
      <c r="D16" s="59"/>
      <c r="E16" s="59"/>
      <c r="F16" s="59"/>
      <c r="G16" s="59"/>
      <c r="H16" s="59"/>
      <c r="I16" s="59"/>
      <c r="L16" s="56"/>
    </row>
    <row r="17" spans="3:12" ht="13.5" customHeight="1">
      <c r="C17" s="59"/>
      <c r="D17" s="59"/>
      <c r="E17" s="59"/>
      <c r="F17" s="59"/>
      <c r="G17" s="59"/>
      <c r="H17" s="59"/>
      <c r="I17" s="59"/>
      <c r="L17" s="56"/>
    </row>
    <row r="18" spans="3:12">
      <c r="G18" s="58"/>
      <c r="L18" s="56"/>
    </row>
    <row r="19" spans="3:12">
      <c r="L19" s="56"/>
    </row>
    <row r="20" spans="3:12">
      <c r="L20" s="56"/>
    </row>
    <row r="21" spans="3:12">
      <c r="L21" s="56"/>
    </row>
    <row r="22" spans="3:12">
      <c r="L22" s="56"/>
    </row>
    <row r="23" spans="3:12">
      <c r="L23" s="56"/>
    </row>
  </sheetData>
  <mergeCells count="5">
    <mergeCell ref="F2:H2"/>
    <mergeCell ref="A2:A3"/>
    <mergeCell ref="B2:D2"/>
    <mergeCell ref="E2:E3"/>
    <mergeCell ref="I2:I3"/>
  </mergeCells>
  <phoneticPr fontId="1"/>
  <dataValidations count="1">
    <dataValidation imeMode="off" allowBlank="1" showInputMessage="1" showErrorMessage="1" sqref="B5:B7" xr:uid="{00000000-0002-0000-0000-000000000000}"/>
  </dataValidations>
  <printOptions horizontalCentered="1"/>
  <pageMargins left="0.47244094488188981" right="0.47244094488188981" top="0" bottom="0" header="0" footer="0"/>
  <pageSetup paperSize="9"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§４表１</vt:lpstr>
      <vt:lpstr>§４表２</vt:lpstr>
      <vt:lpstr>§４表３</vt:lpstr>
      <vt:lpstr>§４表１!Print_Area</vt:lpstr>
      <vt:lpstr>§４表３!Print_Area</vt:lpstr>
    </vt:vector>
  </TitlesOfParts>
  <Company>川崎市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福祉</dc:creator>
  <cp:lastModifiedBy>今拓郎</cp:lastModifiedBy>
  <cp:lastPrinted>2023-11-23T09:40:27Z</cp:lastPrinted>
  <dcterms:created xsi:type="dcterms:W3CDTF">2002-07-25T04:22:31Z</dcterms:created>
  <dcterms:modified xsi:type="dcterms:W3CDTF">2024-04-03T01:35:44Z</dcterms:modified>
</cp:coreProperties>
</file>