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2022（令和４）年度\20240404_HP公開用\Excel_セクションごと\02_第２編　社会福祉統計\02_高齢者福祉\"/>
    </mc:Choice>
  </mc:AlternateContent>
  <bookViews>
    <workbookView xWindow="10240" yWindow="4060" windowWidth="23440" windowHeight="16400"/>
  </bookViews>
  <sheets>
    <sheet name="§７表１" sheetId="3" r:id="rId1"/>
    <sheet name="§７表２" sheetId="5" r:id="rId2"/>
    <sheet name="§７表３" sheetId="6" r:id="rId3"/>
    <sheet name="§７表４" sheetId="7" r:id="rId4"/>
    <sheet name="§７表５" sheetId="8" r:id="rId5"/>
    <sheet name="§７表６" sheetId="9" r:id="rId6"/>
    <sheet name="§７表７" sheetId="10" r:id="rId7"/>
  </sheets>
  <definedNames>
    <definedName name="_xlnm.Print_Area" localSheetId="0">§７表１!$A$1:$K$7</definedName>
    <definedName name="_xlnm.Print_Area" localSheetId="1">§７表２!$A$1:$N$5</definedName>
    <definedName name="_xlnm.Print_Area" localSheetId="2">§７表３!$A$1:$I$25</definedName>
    <definedName name="_xlnm.Print_Area" localSheetId="3">§７表４!$A$1:$N$5</definedName>
    <definedName name="_xlnm.Print_Area" localSheetId="4">§７表５!$A$1:$D$74</definedName>
    <definedName name="_xlnm.Print_Area" localSheetId="5">§７表６!$A$1:$J$36</definedName>
    <definedName name="_xlnm.Print_Area" localSheetId="6">§７表７!$A$1:$J$81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4" i="8" l="1"/>
  <c r="D55" i="8"/>
  <c r="B56" i="8"/>
  <c r="C56" i="8"/>
  <c r="D56" i="8" s="1"/>
  <c r="D60" i="8"/>
  <c r="D61" i="8"/>
  <c r="B62" i="8"/>
  <c r="C62" i="8"/>
  <c r="D62" i="8" s="1"/>
  <c r="D66" i="8"/>
  <c r="D67" i="8"/>
  <c r="B68" i="8"/>
  <c r="C68" i="8"/>
  <c r="D68" i="8"/>
  <c r="D71" i="8"/>
  <c r="D72" i="8"/>
  <c r="B73" i="8"/>
  <c r="C73" i="8"/>
  <c r="D73" i="8"/>
</calcChain>
</file>

<file path=xl/sharedStrings.xml><?xml version="1.0" encoding="utf-8"?>
<sst xmlns="http://schemas.openxmlformats.org/spreadsheetml/2006/main" count="387" uniqueCount="192">
  <si>
    <t>川崎</t>
    <rPh sb="0" eb="2">
      <t>カワサキ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</si>
  <si>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</si>
  <si>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</si>
  <si>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幸</t>
    <rPh sb="0" eb="1">
      <t>サイワイ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</si>
  <si>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</si>
  <si>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</si>
  <si>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</si>
  <si>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総数</t>
    <rPh sb="0" eb="2">
      <t>ソウスウ</t>
    </rPh>
    <phoneticPr fontId="1"/>
  </si>
  <si>
    <t>資料：介護保険課</t>
    <rPh sb="3" eb="5">
      <t>カイゴ</t>
    </rPh>
    <rPh sb="5" eb="7">
      <t>ホケン</t>
    </rPh>
    <rPh sb="7" eb="8">
      <t>カ</t>
    </rPh>
    <phoneticPr fontId="1"/>
  </si>
  <si>
    <t>第１号被保険者数</t>
    <rPh sb="0" eb="1">
      <t>ダイ</t>
    </rPh>
    <rPh sb="2" eb="3">
      <t>ゴウ</t>
    </rPh>
    <rPh sb="3" eb="7">
      <t>ヒホケンシャ</t>
    </rPh>
    <rPh sb="7" eb="8">
      <t>カズ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</si>
  <si>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</si>
  <si>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</si>
  <si>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表 1  第１号被保険者数</t>
    <phoneticPr fontId="1"/>
  </si>
  <si>
    <t>§７　介護保険</t>
    <rPh sb="3" eb="5">
      <t>カイゴ</t>
    </rPh>
    <rPh sb="5" eb="7">
      <t>ホケン</t>
    </rPh>
    <phoneticPr fontId="1"/>
  </si>
  <si>
    <t>　令和４年度末における第1号被保険者数を各区・地区健康福祉ステーション別に表したものである。</t>
    <rPh sb="1" eb="3">
      <t>レイワ</t>
    </rPh>
    <rPh sb="4" eb="5">
      <t>ネン</t>
    </rPh>
    <rPh sb="5" eb="6">
      <t>ド</t>
    </rPh>
    <rPh sb="6" eb="7">
      <t>マツ</t>
    </rPh>
    <rPh sb="11" eb="12">
      <t>ダイ</t>
    </rPh>
    <rPh sb="13" eb="14">
      <t>ゴウ</t>
    </rPh>
    <rPh sb="14" eb="15">
      <t>ヒ</t>
    </rPh>
    <rPh sb="15" eb="18">
      <t>ホケンシャ</t>
    </rPh>
    <rPh sb="18" eb="19">
      <t>スウ</t>
    </rPh>
    <rPh sb="20" eb="21">
      <t>カク</t>
    </rPh>
    <rPh sb="21" eb="22">
      <t>ク</t>
    </rPh>
    <rPh sb="23" eb="25">
      <t>チク</t>
    </rPh>
    <rPh sb="25" eb="27">
      <t>ケンコウ</t>
    </rPh>
    <rPh sb="27" eb="29">
      <t>フクシ</t>
    </rPh>
    <rPh sb="35" eb="36">
      <t>ベツ</t>
    </rPh>
    <rPh sb="37" eb="38">
      <t>アラワ</t>
    </rPh>
    <phoneticPr fontId="1"/>
  </si>
  <si>
    <t>第１号
被保険者数</t>
    <rPh sb="0" eb="1">
      <t>ダイ</t>
    </rPh>
    <rPh sb="2" eb="3">
      <t>ゴウ</t>
    </rPh>
    <rPh sb="3" eb="7">
      <t>ヒホケンシャ</t>
    </rPh>
    <rPh sb="7" eb="8">
      <t>カズ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</si>
  <si>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</si>
  <si>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</si>
  <si>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</si>
  <si>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</si>
  <si>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３０年度</t>
    <rPh sb="2" eb="4">
      <t>ネンド</t>
    </rPh>
    <phoneticPr fontId="1"/>
  </si>
  <si>
    <t>２９年度</t>
    <rPh sb="2" eb="4">
      <t>ネンド</t>
    </rPh>
    <phoneticPr fontId="1"/>
  </si>
  <si>
    <t>２８年度</t>
    <rPh sb="2" eb="4">
      <t>ネンド</t>
    </rPh>
    <phoneticPr fontId="1"/>
  </si>
  <si>
    <t>２７年度</t>
    <rPh sb="2" eb="4">
      <t>ネンド</t>
    </rPh>
    <phoneticPr fontId="1"/>
  </si>
  <si>
    <t>２６年度</t>
    <rPh sb="2" eb="4">
      <t>ネンド</t>
    </rPh>
    <phoneticPr fontId="1"/>
  </si>
  <si>
    <t>２５年度</t>
    <rPh sb="2" eb="4">
      <t>ネンド</t>
    </rPh>
    <phoneticPr fontId="1"/>
  </si>
  <si>
    <t>２４年度</t>
    <rPh sb="2" eb="4">
      <t>ネンド</t>
    </rPh>
    <phoneticPr fontId="1"/>
  </si>
  <si>
    <t>２３年度</t>
    <rPh sb="2" eb="3">
      <t>ネン</t>
    </rPh>
    <rPh sb="3" eb="4">
      <t>ド</t>
    </rPh>
    <phoneticPr fontId="1"/>
  </si>
  <si>
    <t>２２年度</t>
    <rPh sb="2" eb="3">
      <t>ネン</t>
    </rPh>
    <rPh sb="3" eb="4">
      <t>ド</t>
    </rPh>
    <phoneticPr fontId="1"/>
  </si>
  <si>
    <t>　第１号被保険者の令和４年度末現在までの人数の推移を表したものである。</t>
    <rPh sb="1" eb="2">
      <t>ダイ</t>
    </rPh>
    <rPh sb="3" eb="4">
      <t>ゴウ</t>
    </rPh>
    <rPh sb="4" eb="5">
      <t>ヒ</t>
    </rPh>
    <rPh sb="5" eb="8">
      <t>ホケンシャ</t>
    </rPh>
    <rPh sb="9" eb="11">
      <t>レイワ</t>
    </rPh>
    <rPh sb="12" eb="13">
      <t>ネン</t>
    </rPh>
    <rPh sb="13" eb="14">
      <t>ド</t>
    </rPh>
    <rPh sb="14" eb="15">
      <t>マツ</t>
    </rPh>
    <rPh sb="15" eb="17">
      <t>ゲンザイ</t>
    </rPh>
    <rPh sb="20" eb="22">
      <t>ニンズウ</t>
    </rPh>
    <rPh sb="23" eb="25">
      <t>スイイ</t>
    </rPh>
    <rPh sb="26" eb="27">
      <t>アラワ</t>
    </rPh>
    <phoneticPr fontId="1"/>
  </si>
  <si>
    <t>表 ２　第１号被保険者数の推移</t>
    <phoneticPr fontId="1"/>
  </si>
  <si>
    <t>注）　（　）は第２号被保険者を再掲したものである。</t>
    <rPh sb="0" eb="1">
      <t>チュウ</t>
    </rPh>
    <rPh sb="7" eb="8">
      <t>ダイ</t>
    </rPh>
    <rPh sb="9" eb="10">
      <t>ゴウ</t>
    </rPh>
    <rPh sb="10" eb="11">
      <t>ヒ</t>
    </rPh>
    <rPh sb="11" eb="14">
      <t>ホケンシャ</t>
    </rPh>
    <rPh sb="15" eb="17">
      <t>サイケイ</t>
    </rPh>
    <phoneticPr fontId="1"/>
  </si>
  <si>
    <t>要介護５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</si>
  <si>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</si>
  <si>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</si>
  <si>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</si>
  <si>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要介護１</t>
    <rPh sb="0" eb="1">
      <t>ヨウ</t>
    </rPh>
    <rPh sb="1" eb="3">
      <t>カイゴ</t>
    </rPh>
    <phoneticPr fontId="1"/>
  </si>
  <si>
    <t>要支援２</t>
    <rPh sb="0" eb="1">
      <t>ヨウ</t>
    </rPh>
    <rPh sb="1" eb="3">
      <t>シエン</t>
    </rPh>
    <phoneticPr fontId="1"/>
  </si>
  <si>
    <t>要支援１</t>
    <rPh sb="0" eb="1">
      <t>ヨウ</t>
    </rPh>
    <rPh sb="1" eb="3">
      <t>シエン</t>
    </rPh>
    <phoneticPr fontId="1"/>
  </si>
  <si>
    <t>　令和４年度末における要介護等認定者数の状況を要介護度、各区・地区健康福祉ステーション別に表したものである。</t>
    <rPh sb="1" eb="3">
      <t>レイワ</t>
    </rPh>
    <rPh sb="4" eb="7">
      <t>ネンドマツ</t>
    </rPh>
    <rPh sb="5" eb="6">
      <t>ド</t>
    </rPh>
    <rPh sb="6" eb="7">
      <t>スエ</t>
    </rPh>
    <rPh sb="11" eb="12">
      <t>ヨウ</t>
    </rPh>
    <rPh sb="12" eb="14">
      <t>カイゴ</t>
    </rPh>
    <rPh sb="14" eb="15">
      <t>トウ</t>
    </rPh>
    <rPh sb="15" eb="17">
      <t>ニンテイ</t>
    </rPh>
    <rPh sb="17" eb="18">
      <t>シャ</t>
    </rPh>
    <rPh sb="18" eb="19">
      <t>スウ</t>
    </rPh>
    <rPh sb="20" eb="22">
      <t>ジョウキョウ</t>
    </rPh>
    <rPh sb="23" eb="24">
      <t>ヨウ</t>
    </rPh>
    <rPh sb="24" eb="26">
      <t>カイゴ</t>
    </rPh>
    <rPh sb="26" eb="27">
      <t>ド</t>
    </rPh>
    <rPh sb="28" eb="29">
      <t>カク</t>
    </rPh>
    <rPh sb="29" eb="30">
      <t>ク</t>
    </rPh>
    <rPh sb="31" eb="33">
      <t>チク</t>
    </rPh>
    <rPh sb="33" eb="35">
      <t>ケンコウ</t>
    </rPh>
    <rPh sb="35" eb="37">
      <t>フクシ</t>
    </rPh>
    <rPh sb="43" eb="44">
      <t>ベツ</t>
    </rPh>
    <rPh sb="45" eb="46">
      <t>アラワ</t>
    </rPh>
    <phoneticPr fontId="1"/>
  </si>
  <si>
    <t>表 ３  要介護等認定者数の状況</t>
    <phoneticPr fontId="1"/>
  </si>
  <si>
    <t>要介護等
認定者数</t>
    <rPh sb="0" eb="1">
      <t>ヨウ</t>
    </rPh>
    <rPh sb="1" eb="4">
      <t>カイゴナド</t>
    </rPh>
    <rPh sb="4" eb="6">
      <t>ニンテイ</t>
    </rPh>
    <rPh sb="6" eb="7">
      <t>シャ</t>
    </rPh>
    <rPh sb="7" eb="8">
      <t>カズ</t>
    </rPh>
    <phoneticPr fontId="1"/>
  </si>
  <si>
    <t>令和４年度</t>
    <rPh sb="0" eb="1">
      <t>レイ</t>
    </rPh>
    <rPh sb="1" eb="2">
      <t>ワ</t>
    </rPh>
    <rPh sb="3" eb="5">
      <t>ネンド</t>
    </rPh>
    <phoneticPr fontId="1"/>
  </si>
  <si>
    <t>令和３年度</t>
    <rPh sb="0" eb="1">
      <t>レイ</t>
    </rPh>
    <rPh sb="1" eb="2">
      <t>ワ</t>
    </rPh>
    <rPh sb="3" eb="5">
      <t>ネンド</t>
    </rPh>
    <phoneticPr fontId="1"/>
  </si>
  <si>
    <t>令和２年度</t>
    <rPh sb="0" eb="1">
      <t>レイ</t>
    </rPh>
    <rPh sb="1" eb="2">
      <t>ワ</t>
    </rPh>
    <rPh sb="3" eb="5">
      <t>ネンド</t>
    </rPh>
    <phoneticPr fontId="1"/>
  </si>
  <si>
    <t>令和元年度</t>
    <rPh sb="0" eb="5">
      <t>ガンネンド</t>
    </rPh>
    <phoneticPr fontId="1"/>
  </si>
  <si>
    <t>３０年度</t>
    <rPh sb="2" eb="3">
      <t>ネン</t>
    </rPh>
    <rPh sb="3" eb="4">
      <t>ド</t>
    </rPh>
    <phoneticPr fontId="1"/>
  </si>
  <si>
    <t>２９年度</t>
    <rPh sb="2" eb="3">
      <t>ネン</t>
    </rPh>
    <rPh sb="3" eb="4">
      <t>ド</t>
    </rPh>
    <phoneticPr fontId="1"/>
  </si>
  <si>
    <t>２３年度</t>
    <rPh sb="2" eb="4">
      <t>ネンド</t>
    </rPh>
    <phoneticPr fontId="1"/>
  </si>
  <si>
    <t>２２年度</t>
    <rPh sb="2" eb="4">
      <t>ネンド</t>
    </rPh>
    <phoneticPr fontId="1"/>
  </si>
  <si>
    <t>　要介護等認定者数の令和４年度末現在までの人数の推移を表したものである。</t>
    <rPh sb="1" eb="2">
      <t>ヨウ</t>
    </rPh>
    <rPh sb="2" eb="5">
      <t>カイゴナド</t>
    </rPh>
    <rPh sb="5" eb="7">
      <t>ニンテイ</t>
    </rPh>
    <rPh sb="7" eb="8">
      <t>シャ</t>
    </rPh>
    <rPh sb="8" eb="9">
      <t>カズ</t>
    </rPh>
    <rPh sb="10" eb="12">
      <t>レイワ</t>
    </rPh>
    <rPh sb="13" eb="14">
      <t>ネン</t>
    </rPh>
    <rPh sb="14" eb="15">
      <t>ド</t>
    </rPh>
    <rPh sb="15" eb="16">
      <t>マツ</t>
    </rPh>
    <rPh sb="16" eb="18">
      <t>ゲンザイ</t>
    </rPh>
    <rPh sb="21" eb="23">
      <t>ニンズウ</t>
    </rPh>
    <rPh sb="24" eb="26">
      <t>スイイ</t>
    </rPh>
    <rPh sb="27" eb="28">
      <t>アラワ</t>
    </rPh>
    <phoneticPr fontId="1"/>
  </si>
  <si>
    <t>表 ４  要介護等認定者数の推移</t>
    <phoneticPr fontId="1"/>
  </si>
  <si>
    <t>資料：介護保険課</t>
    <phoneticPr fontId="1"/>
  </si>
  <si>
    <t>計</t>
    <rPh sb="0" eb="1">
      <t>ケイ</t>
    </rPh>
    <phoneticPr fontId="1"/>
  </si>
  <si>
    <t>普通徴収</t>
    <rPh sb="0" eb="2">
      <t>フツウ</t>
    </rPh>
    <rPh sb="2" eb="4">
      <t>チョウシュウ</t>
    </rPh>
    <phoneticPr fontId="1"/>
  </si>
  <si>
    <t>特別徴収</t>
    <rPh sb="0" eb="2">
      <t>トクベツ</t>
    </rPh>
    <rPh sb="2" eb="4">
      <t>チョウシュウ</t>
    </rPh>
    <phoneticPr fontId="1"/>
  </si>
  <si>
    <t>収納率（％）</t>
    <rPh sb="0" eb="2">
      <t>シュウノウ</t>
    </rPh>
    <rPh sb="2" eb="3">
      <t>リツ</t>
    </rPh>
    <phoneticPr fontId="1"/>
  </si>
  <si>
    <t>収納額（円）</t>
    <rPh sb="0" eb="2">
      <t>シュウノウ</t>
    </rPh>
    <rPh sb="2" eb="3">
      <t>ガク</t>
    </rPh>
    <rPh sb="4" eb="5">
      <t>エン</t>
    </rPh>
    <phoneticPr fontId="1"/>
  </si>
  <si>
    <t>調定額（円）</t>
    <rPh sb="0" eb="1">
      <t>チョウ</t>
    </rPh>
    <rPh sb="1" eb="2">
      <t>テイ</t>
    </rPh>
    <rPh sb="2" eb="3">
      <t>ガク</t>
    </rPh>
    <rPh sb="4" eb="5">
      <t>エン</t>
    </rPh>
    <phoneticPr fontId="1"/>
  </si>
  <si>
    <t>令和４年度</t>
    <rPh sb="0" eb="1">
      <t>レイ</t>
    </rPh>
    <rPh sb="1" eb="2">
      <t>ワ</t>
    </rPh>
    <rPh sb="3" eb="5">
      <t>ネンド</t>
    </rPh>
    <rPh sb="4" eb="5">
      <t>ガンネン</t>
    </rPh>
    <phoneticPr fontId="1"/>
  </si>
  <si>
    <t>令和３年度</t>
    <rPh sb="0" eb="1">
      <t>レイ</t>
    </rPh>
    <rPh sb="1" eb="2">
      <t>ワ</t>
    </rPh>
    <rPh sb="3" eb="5">
      <t>ネンド</t>
    </rPh>
    <rPh sb="4" eb="5">
      <t>ガンネン</t>
    </rPh>
    <phoneticPr fontId="1"/>
  </si>
  <si>
    <t>令和２年度</t>
    <rPh sb="0" eb="1">
      <t>レイ</t>
    </rPh>
    <rPh sb="1" eb="2">
      <t>ワ</t>
    </rPh>
    <rPh sb="3" eb="5">
      <t>ネンド</t>
    </rPh>
    <rPh sb="4" eb="5">
      <t>ガンネン</t>
    </rPh>
    <phoneticPr fontId="1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</si>
  <si>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</si>
  <si>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</si>
  <si>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</si>
  <si>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平成２８年度</t>
    <rPh sb="0" eb="2">
      <t>ヘイセイ</t>
    </rPh>
    <rPh sb="4" eb="6">
      <t>ネンド</t>
    </rPh>
    <phoneticPr fontId="1"/>
  </si>
  <si>
    <t>平成２７年度</t>
    <rPh sb="0" eb="2">
      <t>ヘイセイ</t>
    </rPh>
    <rPh sb="4" eb="6">
      <t>ネンド</t>
    </rPh>
    <phoneticPr fontId="1"/>
  </si>
  <si>
    <t>平成２６年度</t>
    <rPh sb="0" eb="2">
      <t>ヘイセイ</t>
    </rPh>
    <rPh sb="4" eb="6">
      <t>ネンド</t>
    </rPh>
    <phoneticPr fontId="1"/>
  </si>
  <si>
    <t>平成２５年度</t>
    <rPh sb="0" eb="2">
      <t>ヘイセイ</t>
    </rPh>
    <rPh sb="4" eb="6">
      <t>ネンド</t>
    </rPh>
    <phoneticPr fontId="1"/>
  </si>
  <si>
    <t>平成２４年度</t>
    <rPh sb="0" eb="2">
      <t>ヘイセイ</t>
    </rPh>
    <rPh sb="4" eb="6">
      <t>ネンド</t>
    </rPh>
    <phoneticPr fontId="1"/>
  </si>
  <si>
    <t>平成２３年度</t>
    <rPh sb="0" eb="2">
      <t>ヘイセイ</t>
    </rPh>
    <rPh sb="4" eb="6">
      <t>ネンド</t>
    </rPh>
    <phoneticPr fontId="1"/>
  </si>
  <si>
    <t>　第１号被保険者の介護保険料の収納状況の推移を表したものである。</t>
    <rPh sb="1" eb="2">
      <t>ダイ</t>
    </rPh>
    <rPh sb="3" eb="4">
      <t>ゴウ</t>
    </rPh>
    <rPh sb="4" eb="5">
      <t>ヒ</t>
    </rPh>
    <rPh sb="5" eb="8">
      <t>ホケンシャ</t>
    </rPh>
    <rPh sb="9" eb="11">
      <t>カイゴ</t>
    </rPh>
    <rPh sb="11" eb="13">
      <t>ホケン</t>
    </rPh>
    <rPh sb="13" eb="14">
      <t>リョウ</t>
    </rPh>
    <rPh sb="15" eb="17">
      <t>シュウノウ</t>
    </rPh>
    <rPh sb="17" eb="19">
      <t>ジョウキョウ</t>
    </rPh>
    <rPh sb="20" eb="22">
      <t>スイイ</t>
    </rPh>
    <rPh sb="23" eb="24">
      <t>アラワ</t>
    </rPh>
    <phoneticPr fontId="1"/>
  </si>
  <si>
    <t>表 ５　第１号被保険者保険料の収納状況の推移</t>
    <phoneticPr fontId="1"/>
  </si>
  <si>
    <t>（件／年）</t>
    <rPh sb="1" eb="2">
      <t>ケン</t>
    </rPh>
    <rPh sb="3" eb="4">
      <t>ネン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</si>
  <si>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</si>
  <si>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</si>
  <si>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</si>
  <si>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</si>
  <si>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【介護保険施設サービス】</t>
    <rPh sb="1" eb="3">
      <t>カイゴ</t>
    </rPh>
    <rPh sb="3" eb="5">
      <t>ホケン</t>
    </rPh>
    <rPh sb="5" eb="7">
      <t>シセツ</t>
    </rPh>
    <phoneticPr fontId="1"/>
  </si>
  <si>
    <t>居宅介護支援・介護予防支援</t>
    <phoneticPr fontId="1"/>
  </si>
  <si>
    <t>【居宅介護支援・介護予防支援】</t>
    <rPh sb="1" eb="3">
      <t>キョタク</t>
    </rPh>
    <rPh sb="3" eb="5">
      <t>カイゴ</t>
    </rPh>
    <rPh sb="5" eb="7">
      <t>シエン</t>
    </rPh>
    <rPh sb="8" eb="10">
      <t>カイゴ</t>
    </rPh>
    <rPh sb="10" eb="12">
      <t>ヨボウ</t>
    </rPh>
    <rPh sb="12" eb="14">
      <t>シエン</t>
    </rPh>
    <phoneticPr fontId="1"/>
  </si>
  <si>
    <t>（件／年）</t>
    <rPh sb="1" eb="2">
      <t>ケン</t>
    </rPh>
    <phoneticPr fontId="1"/>
  </si>
  <si>
    <t>住宅改修</t>
    <phoneticPr fontId="1"/>
  </si>
  <si>
    <t>【住宅改修】</t>
    <rPh sb="1" eb="3">
      <t>ジュウタク</t>
    </rPh>
    <rPh sb="3" eb="5">
      <t>カイシュウ</t>
    </rPh>
    <phoneticPr fontId="1"/>
  </si>
  <si>
    <t>複合型サービス</t>
    <rPh sb="0" eb="3">
      <t>フクゴウガタ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</si>
  <si>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</si>
  <si>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-</t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</si>
  <si>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</si>
  <si>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</si>
  <si>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</si>
  <si>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</si>
  <si>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</si>
  <si>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</si>
  <si>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定期巡回・随時対応型訪問介護看護</t>
    <phoneticPr fontId="1"/>
  </si>
  <si>
    <t>【地域密着型サービス】</t>
    <rPh sb="1" eb="3">
      <t>チイキ</t>
    </rPh>
    <rPh sb="3" eb="6">
      <t>ミッチャクガタ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</si>
  <si>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</si>
  <si>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</si>
  <si>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</si>
  <si>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</si>
  <si>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</si>
  <si>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通所リハビリテーション</t>
    <rPh sb="0" eb="1">
      <t>ツウ</t>
    </rPh>
    <rPh sb="1" eb="2">
      <t>ショ</t>
    </rPh>
    <phoneticPr fontId="1"/>
  </si>
  <si>
    <t>通所介護</t>
    <rPh sb="0" eb="1">
      <t>ツウ</t>
    </rPh>
    <rPh sb="1" eb="2">
      <t>ショ</t>
    </rPh>
    <rPh sb="2" eb="4">
      <t>カイゴ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</si>
  <si>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</si>
  <si>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訪問リハビリテーション</t>
    <rPh sb="0" eb="2">
      <t>ホウモン</t>
    </rPh>
    <phoneticPr fontId="1"/>
  </si>
  <si>
    <t>訪問看護</t>
    <rPh sb="0" eb="2">
      <t>ホウモン</t>
    </rPh>
    <rPh sb="2" eb="4">
      <t>カンゴ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</si>
  <si>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</si>
  <si>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訪問介護</t>
    <rPh sb="0" eb="2">
      <t>ホウモン</t>
    </rPh>
    <rPh sb="2" eb="4">
      <t>カイゴ</t>
    </rPh>
    <phoneticPr fontId="1"/>
  </si>
  <si>
    <t>【居宅サービス】</t>
    <rPh sb="1" eb="3">
      <t>キョタク</t>
    </rPh>
    <phoneticPr fontId="1"/>
  </si>
  <si>
    <t>前年比（％）</t>
    <rPh sb="0" eb="2">
      <t>ゼンネン</t>
    </rPh>
    <rPh sb="2" eb="3">
      <t>ヒ</t>
    </rPh>
    <phoneticPr fontId="1"/>
  </si>
  <si>
    <t>令和４年度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</si>
  <si>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</si>
  <si>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</si>
  <si>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30年度</t>
    <rPh sb="2" eb="4">
      <t>ネンド</t>
    </rPh>
    <phoneticPr fontId="1"/>
  </si>
  <si>
    <t>29年度</t>
    <rPh sb="2" eb="4">
      <t>ネンド</t>
    </rPh>
    <phoneticPr fontId="1"/>
  </si>
  <si>
    <t>28年度</t>
    <rPh sb="2" eb="4">
      <t>ネンド</t>
    </rPh>
    <phoneticPr fontId="1"/>
  </si>
  <si>
    <t>単位</t>
    <rPh sb="0" eb="2">
      <t>タンイ</t>
    </rPh>
    <phoneticPr fontId="1"/>
  </si>
  <si>
    <t>　介護給付サービス量の推移を表したものである（介護予防サービスを含む。）。</t>
    <rPh sb="1" eb="3">
      <t>カイゴ</t>
    </rPh>
    <rPh sb="3" eb="5">
      <t>キュウフ</t>
    </rPh>
    <rPh sb="9" eb="10">
      <t>リョウ</t>
    </rPh>
    <rPh sb="11" eb="13">
      <t>スイイ</t>
    </rPh>
    <rPh sb="14" eb="15">
      <t>アラワ</t>
    </rPh>
    <rPh sb="23" eb="25">
      <t>カイゴ</t>
    </rPh>
    <rPh sb="25" eb="27">
      <t>ヨボウ</t>
    </rPh>
    <rPh sb="32" eb="33">
      <t>フク</t>
    </rPh>
    <phoneticPr fontId="1"/>
  </si>
  <si>
    <t>表 ６　給付サービス量の推移Ⅰ</t>
    <phoneticPr fontId="1"/>
  </si>
  <si>
    <t>資料：介護保険課</t>
  </si>
  <si>
    <t>合　　　　　　　　　　計</t>
  </si>
  <si>
    <t>　２９～３１ その他 計</t>
    <rPh sb="9" eb="10">
      <t>タ</t>
    </rPh>
    <rPh sb="11" eb="12">
      <t>ケイ</t>
    </rPh>
    <phoneticPr fontId="1"/>
  </si>
  <si>
    <t>特定入所者介護サービス費</t>
    <phoneticPr fontId="1"/>
  </si>
  <si>
    <t>３１</t>
    <phoneticPr fontId="1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</si>
  <si>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1"/>
  </si>
  <si>
    <t>３０</t>
    <phoneticPr fontId="1"/>
  </si>
  <si>
    <t>高額介護サービス費</t>
    <phoneticPr fontId="1"/>
  </si>
  <si>
    <t>２９</t>
    <phoneticPr fontId="1"/>
  </si>
  <si>
    <t>　２５～２８ 施設サービス　計</t>
    <rPh sb="11" eb="13">
      <t>シセツケイ</t>
    </rPh>
    <phoneticPr fontId="1"/>
  </si>
  <si>
    <t>２８</t>
    <phoneticPr fontId="1"/>
  </si>
  <si>
    <t>２７</t>
    <phoneticPr fontId="1"/>
  </si>
  <si>
    <t>２６</t>
    <phoneticPr fontId="1"/>
  </si>
  <si>
    <t>２５</t>
    <phoneticPr fontId="1"/>
  </si>
  <si>
    <t>　１６～２４ 地域密着型（介護予防）サービス 計</t>
    <rPh sb="9" eb="11">
      <t>チイキ</t>
    </rPh>
    <rPh sb="11" eb="14">
      <t>ミッチャクガタ</t>
    </rPh>
    <rPh sb="15" eb="17">
      <t>カイゴ</t>
    </rPh>
    <rPh sb="17" eb="19">
      <t>ヨボウケイ</t>
    </rPh>
    <phoneticPr fontId="1"/>
  </si>
  <si>
    <t>複合型サービス</t>
    <phoneticPr fontId="1"/>
  </si>
  <si>
    <t>２４</t>
    <phoneticPr fontId="1"/>
  </si>
  <si>
    <t>２３</t>
    <phoneticPr fontId="1"/>
  </si>
  <si>
    <t>２２</t>
    <phoneticPr fontId="1"/>
  </si>
  <si>
    <t>認知症対応型共同生活介護</t>
    <phoneticPr fontId="1"/>
  </si>
  <si>
    <t>２１</t>
    <phoneticPr fontId="1"/>
  </si>
  <si>
    <t>２０</t>
    <phoneticPr fontId="1"/>
  </si>
  <si>
    <t>１９</t>
    <phoneticPr fontId="1"/>
  </si>
  <si>
    <t>１８</t>
    <phoneticPr fontId="1"/>
  </si>
  <si>
    <t>１７</t>
    <phoneticPr fontId="1"/>
  </si>
  <si>
    <t>１６</t>
    <phoneticPr fontId="1"/>
  </si>
  <si>
    <t>　１～１５居宅（介護予防サービス） 計</t>
    <rPh sb="18" eb="19">
      <t>ケイ</t>
    </rPh>
    <phoneticPr fontId="1"/>
  </si>
  <si>
    <t>居宅介護支援</t>
    <phoneticPr fontId="1"/>
  </si>
  <si>
    <t>１５</t>
    <phoneticPr fontId="1"/>
  </si>
  <si>
    <t>特定施設入居者生活介護</t>
    <rPh sb="4" eb="6">
      <t>ニュウキョ</t>
    </rPh>
    <phoneticPr fontId="1"/>
  </si>
  <si>
    <t>１４</t>
    <phoneticPr fontId="1"/>
  </si>
  <si>
    <t>住宅改修費</t>
    <rPh sb="0" eb="2">
      <t>ジュウタク</t>
    </rPh>
    <rPh sb="2" eb="5">
      <t>カイシュウヒ</t>
    </rPh>
    <phoneticPr fontId="1"/>
  </si>
  <si>
    <t>１３</t>
    <phoneticPr fontId="1"/>
  </si>
  <si>
    <t>福祉用具購入費</t>
    <rPh sb="4" eb="7">
      <t>コウニュウヒ</t>
    </rPh>
    <phoneticPr fontId="1"/>
  </si>
  <si>
    <t>１２</t>
    <phoneticPr fontId="1"/>
  </si>
  <si>
    <t>福祉用具貸与</t>
  </si>
  <si>
    <t>１１</t>
  </si>
  <si>
    <t>短期入所療養介護（療養型）</t>
    <phoneticPr fontId="1"/>
  </si>
  <si>
    <t>１０</t>
  </si>
  <si>
    <t>短期入所療養介護（老健）</t>
    <phoneticPr fontId="1"/>
  </si>
  <si>
    <t>　９</t>
  </si>
  <si>
    <t>短期入所生活介護</t>
  </si>
  <si>
    <t>　８</t>
  </si>
  <si>
    <t>通所リハビリテーション</t>
  </si>
  <si>
    <t>　７</t>
  </si>
  <si>
    <t>通所介護</t>
  </si>
  <si>
    <t>　６</t>
  </si>
  <si>
    <t>居宅療養管理指導</t>
  </si>
  <si>
    <t>　５</t>
  </si>
  <si>
    <t>訪問リハビリテーション</t>
  </si>
  <si>
    <t>　４</t>
  </si>
  <si>
    <t>訪問看護</t>
  </si>
  <si>
    <t>　３</t>
  </si>
  <si>
    <t>訪問入浴介護</t>
  </si>
  <si>
    <t>　２</t>
  </si>
  <si>
    <t>訪問介護</t>
  </si>
  <si>
    <t>　１</t>
  </si>
  <si>
    <t>割合②（％）</t>
  </si>
  <si>
    <t>割合①（％）</t>
  </si>
  <si>
    <t>給付費（円）</t>
  </si>
  <si>
    <t>件数</t>
  </si>
  <si>
    <t>令和4年度</t>
    <rPh sb="0" eb="1">
      <t>レイ</t>
    </rPh>
    <rPh sb="1" eb="2">
      <t>ワ</t>
    </rPh>
    <rPh sb="3" eb="5">
      <t>ネンド</t>
    </rPh>
    <phoneticPr fontId="1"/>
  </si>
  <si>
    <t>令和3年度</t>
    <rPh sb="0" eb="1">
      <t>レイ</t>
    </rPh>
    <rPh sb="1" eb="2">
      <t>ワ</t>
    </rPh>
    <rPh sb="3" eb="5">
      <t>ネンド</t>
    </rPh>
    <phoneticPr fontId="1"/>
  </si>
  <si>
    <t>高額介護サービス費</t>
  </si>
  <si>
    <t>２７</t>
  </si>
  <si>
    <t>　１～１５　居宅（介護予防サービス） 計</t>
    <rPh sb="19" eb="20">
      <t>ケイ</t>
    </rPh>
    <phoneticPr fontId="1"/>
  </si>
  <si>
    <t>居宅介護支援</t>
  </si>
  <si>
    <t>特定施設入居者生活介護</t>
    <rPh sb="5" eb="6">
      <t>キョ</t>
    </rPh>
    <phoneticPr fontId="1"/>
  </si>
  <si>
    <t>短期入所療養介護（療養型）</t>
  </si>
  <si>
    <t>短期入所療養介護（老健）</t>
  </si>
  <si>
    <t>令和2年度</t>
    <rPh sb="0" eb="1">
      <t>レイ</t>
    </rPh>
    <rPh sb="1" eb="2">
      <t>ワ</t>
    </rPh>
    <rPh sb="3" eb="5">
      <t>ネンド</t>
    </rPh>
    <phoneticPr fontId="1"/>
  </si>
  <si>
    <t>令和元年度</t>
    <rPh sb="0" eb="5">
      <t>ガン</t>
    </rPh>
    <phoneticPr fontId="1"/>
  </si>
  <si>
    <t>　介護給付サービス量の推移を表したものである。（介護予防サービスを含む。）。</t>
    <rPh sb="1" eb="3">
      <t>カイゴ</t>
    </rPh>
    <rPh sb="3" eb="5">
      <t>キュウフ</t>
    </rPh>
    <rPh sb="9" eb="10">
      <t>リョウ</t>
    </rPh>
    <rPh sb="11" eb="13">
      <t>スイイ</t>
    </rPh>
    <rPh sb="14" eb="15">
      <t>アラワ</t>
    </rPh>
    <phoneticPr fontId="1"/>
  </si>
  <si>
    <t>表 ７　給付サービス費の推移Ⅱ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</si>
</sst>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76" formatCode="\(#\)"/>
    <numFmt numFmtId="177" formatCode="\(0\)"/>
    <numFmt numFmtId="178" formatCode="\(#,##0\)"/>
    <numFmt numFmtId="179" formatCode="#,##0_ "/>
    <numFmt numFmtId="180" formatCode="0.00_);[Red]\(0.00\)"/>
    <numFmt numFmtId="181" formatCode="#,##0.00_ "/>
    <numFmt numFmtId="182" formatCode="_ * #,##0.0_ ;_ * \-#,##0.0_ ;_ * &quot;-&quot;?_ ;_ @_ "/>
    <numFmt numFmtId="183" formatCode="_ * #,##0_ ;_ * \-#,##0_ ;_ * &quot;-&quot;?_ ;_ @_ "/>
    <numFmt numFmtId="184" formatCode="0.0_ 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6.5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auto="1"/>
      </bottom>
      <diagonal/>
    </border>
    <border diagonalUp="1">
      <left style="thin">
        <color auto="1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 diagonalUp="1">
      <left style="thin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300">
    <xf numFmtId="0" fontId="0" fillId="0" borderId="0" xfId="0"/>
    <xf numFmtId="0" fontId="2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/>
    <xf numFmtId="41" fontId="6" fillId="0" borderId="0" xfId="0" applyNumberFormat="1" applyFont="1" applyFill="1"/>
    <xf numFmtId="41" fontId="8" fillId="0" borderId="1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distributed" vertical="center"/>
    </xf>
    <xf numFmtId="41" fontId="6" fillId="0" borderId="3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/>
    <xf numFmtId="0" fontId="6" fillId="0" borderId="0" xfId="0" applyFont="1" applyBorder="1"/>
    <xf numFmtId="0" fontId="6" fillId="0" borderId="0" xfId="0" applyFont="1"/>
    <xf numFmtId="38" fontId="11" fillId="0" borderId="4" xfId="1" applyFont="1" applyBorder="1" applyAlignment="1">
      <alignment horizontal="center" vertical="center"/>
    </xf>
    <xf numFmtId="38" fontId="11" fillId="0" borderId="5" xfId="1" applyFont="1" applyBorder="1" applyAlignment="1">
      <alignment horizontal="center" vertical="center"/>
    </xf>
    <xf numFmtId="38" fontId="11" fillId="0" borderId="5" xfId="1" applyFont="1" applyBorder="1" applyAlignment="1">
      <alignment vertical="center"/>
    </xf>
    <xf numFmtId="0" fontId="6" fillId="0" borderId="5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6" fillId="0" borderId="5" xfId="0" applyFont="1" applyBorder="1" applyAlignment="1"/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176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177" fontId="7" fillId="0" borderId="6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178" fontId="6" fillId="0" borderId="9" xfId="0" applyNumberFormat="1" applyFont="1" applyFill="1" applyBorder="1" applyAlignment="1">
      <alignment horizontal="right" vertical="center" wrapText="1"/>
    </xf>
    <xf numFmtId="179" fontId="6" fillId="0" borderId="11" xfId="0" applyNumberFormat="1" applyFont="1" applyFill="1" applyBorder="1" applyAlignment="1">
      <alignment vertical="center"/>
    </xf>
    <xf numFmtId="179" fontId="6" fillId="0" borderId="12" xfId="0" applyNumberFormat="1" applyFont="1" applyFill="1" applyBorder="1" applyAlignment="1">
      <alignment vertical="center"/>
    </xf>
    <xf numFmtId="179" fontId="6" fillId="0" borderId="13" xfId="0" applyNumberFormat="1" applyFont="1" applyFill="1" applyBorder="1" applyAlignment="1">
      <alignment vertical="center"/>
    </xf>
    <xf numFmtId="41" fontId="6" fillId="0" borderId="14" xfId="0" applyNumberFormat="1" applyFont="1" applyFill="1" applyBorder="1" applyAlignment="1">
      <alignment horizontal="center" vertical="center" wrapText="1"/>
    </xf>
    <xf numFmtId="177" fontId="7" fillId="0" borderId="11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177" fontId="7" fillId="0" borderId="13" xfId="0" applyNumberFormat="1" applyFont="1" applyBorder="1" applyAlignment="1">
      <alignment vertical="center"/>
    </xf>
    <xf numFmtId="178" fontId="6" fillId="0" borderId="14" xfId="0" applyNumberFormat="1" applyFont="1" applyFill="1" applyBorder="1" applyAlignment="1">
      <alignment horizontal="right" vertical="center" wrapText="1"/>
    </xf>
    <xf numFmtId="41" fontId="6" fillId="0" borderId="11" xfId="0" applyNumberFormat="1" applyFont="1" applyFill="1" applyBorder="1" applyAlignment="1">
      <alignment horizontal="center" vertical="center" wrapText="1"/>
    </xf>
    <xf numFmtId="41" fontId="6" fillId="0" borderId="12" xfId="0" applyNumberFormat="1" applyFont="1" applyFill="1" applyBorder="1" applyAlignment="1">
      <alignment horizontal="center" vertical="center" wrapText="1"/>
    </xf>
    <xf numFmtId="177" fontId="6" fillId="0" borderId="11" xfId="0" applyNumberFormat="1" applyFont="1" applyFill="1" applyBorder="1" applyAlignment="1">
      <alignment horizontal="right" vertical="center" wrapText="1"/>
    </xf>
    <xf numFmtId="177" fontId="6" fillId="0" borderId="12" xfId="0" applyNumberFormat="1" applyFont="1" applyFill="1" applyBorder="1" applyAlignment="1">
      <alignment horizontal="right" vertical="center" wrapText="1"/>
    </xf>
    <xf numFmtId="177" fontId="6" fillId="0" borderId="13" xfId="0" applyNumberFormat="1" applyFont="1" applyFill="1" applyBorder="1" applyAlignment="1">
      <alignment horizontal="right" vertical="center" wrapText="1"/>
    </xf>
    <xf numFmtId="177" fontId="6" fillId="0" borderId="11" xfId="0" applyNumberFormat="1" applyFont="1" applyFill="1" applyBorder="1" applyAlignment="1">
      <alignment vertical="center" wrapText="1"/>
    </xf>
    <xf numFmtId="177" fontId="6" fillId="0" borderId="12" xfId="0" applyNumberFormat="1" applyFont="1" applyFill="1" applyBorder="1" applyAlignment="1">
      <alignment vertical="center" wrapText="1"/>
    </xf>
    <xf numFmtId="176" fontId="6" fillId="0" borderId="11" xfId="0" applyNumberFormat="1" applyFont="1" applyFill="1" applyBorder="1" applyAlignment="1">
      <alignment vertical="center" wrapText="1"/>
    </xf>
    <xf numFmtId="176" fontId="6" fillId="0" borderId="12" xfId="0" applyNumberFormat="1" applyFont="1" applyFill="1" applyBorder="1" applyAlignment="1">
      <alignment vertical="center" wrapText="1"/>
    </xf>
    <xf numFmtId="177" fontId="7" fillId="0" borderId="16" xfId="0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178" fontId="8" fillId="0" borderId="18" xfId="1" applyNumberFormat="1" applyFont="1" applyFill="1" applyBorder="1" applyAlignment="1">
      <alignment vertical="center" wrapText="1"/>
    </xf>
    <xf numFmtId="179" fontId="7" fillId="0" borderId="11" xfId="0" applyNumberFormat="1" applyFont="1" applyBorder="1" applyAlignment="1">
      <alignment vertical="center"/>
    </xf>
    <xf numFmtId="179" fontId="7" fillId="0" borderId="12" xfId="0" applyNumberFormat="1" applyFont="1" applyBorder="1" applyAlignment="1">
      <alignment vertical="center"/>
    </xf>
    <xf numFmtId="179" fontId="7" fillId="0" borderId="13" xfId="0" applyNumberFormat="1" applyFont="1" applyBorder="1" applyAlignment="1">
      <alignment vertical="center"/>
    </xf>
    <xf numFmtId="41" fontId="8" fillId="0" borderId="14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/>
    </xf>
    <xf numFmtId="0" fontId="12" fillId="0" borderId="0" xfId="0" applyFont="1" applyBorder="1"/>
    <xf numFmtId="0" fontId="13" fillId="0" borderId="0" xfId="0" applyFont="1" applyBorder="1"/>
    <xf numFmtId="38" fontId="11" fillId="0" borderId="21" xfId="1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center" vertical="center"/>
    </xf>
    <xf numFmtId="41" fontId="11" fillId="0" borderId="21" xfId="0" applyNumberFormat="1" applyFont="1" applyBorder="1" applyAlignment="1">
      <alignment vertical="center"/>
    </xf>
    <xf numFmtId="41" fontId="11" fillId="0" borderId="2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/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80" fontId="7" fillId="0" borderId="9" xfId="0" applyNumberFormat="1" applyFont="1" applyBorder="1" applyAlignment="1">
      <alignment vertical="center" wrapText="1"/>
    </xf>
    <xf numFmtId="41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horizontal="distributed" vertical="center"/>
    </xf>
    <xf numFmtId="180" fontId="7" fillId="0" borderId="14" xfId="0" applyNumberFormat="1" applyFont="1" applyBorder="1" applyAlignment="1">
      <alignment vertical="center" wrapText="1"/>
    </xf>
    <xf numFmtId="41" fontId="7" fillId="0" borderId="13" xfId="0" applyNumberFormat="1" applyFont="1" applyBorder="1" applyAlignment="1">
      <alignment vertical="center"/>
    </xf>
    <xf numFmtId="0" fontId="7" fillId="0" borderId="13" xfId="0" applyFont="1" applyBorder="1" applyAlignment="1">
      <alignment horizontal="distributed" vertical="center"/>
    </xf>
    <xf numFmtId="49" fontId="7" fillId="0" borderId="22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80" fontId="7" fillId="0" borderId="0" xfId="0" applyNumberFormat="1" applyFont="1" applyBorder="1" applyAlignment="1">
      <alignment vertical="center" wrapText="1"/>
    </xf>
    <xf numFmtId="41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180" fontId="6" fillId="0" borderId="9" xfId="0" applyNumberFormat="1" applyFont="1" applyBorder="1" applyAlignment="1">
      <alignment vertical="center" wrapText="1"/>
    </xf>
    <xf numFmtId="41" fontId="6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180" fontId="6" fillId="0" borderId="14" xfId="0" applyNumberFormat="1" applyFont="1" applyBorder="1" applyAlignment="1">
      <alignment vertical="center" wrapText="1"/>
    </xf>
    <xf numFmtId="41" fontId="6" fillId="0" borderId="13" xfId="0" applyNumberFormat="1" applyFont="1" applyBorder="1" applyAlignment="1">
      <alignment vertical="center"/>
    </xf>
    <xf numFmtId="0" fontId="6" fillId="0" borderId="13" xfId="0" applyFont="1" applyBorder="1" applyAlignment="1">
      <alignment horizontal="distributed" vertical="center"/>
    </xf>
    <xf numFmtId="49" fontId="6" fillId="0" borderId="22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43" fontId="6" fillId="0" borderId="0" xfId="0" applyNumberFormat="1" applyFont="1" applyBorder="1" applyAlignment="1">
      <alignment vertical="center" wrapText="1"/>
    </xf>
    <xf numFmtId="41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43" fontId="6" fillId="0" borderId="9" xfId="0" applyNumberFormat="1" applyFont="1" applyBorder="1" applyAlignment="1">
      <alignment vertical="center" wrapText="1"/>
    </xf>
    <xf numFmtId="43" fontId="6" fillId="0" borderId="14" xfId="0" applyNumberFormat="1" applyFont="1" applyBorder="1" applyAlignment="1">
      <alignment vertical="center" wrapText="1"/>
    </xf>
    <xf numFmtId="43" fontId="7" fillId="0" borderId="0" xfId="0" applyNumberFormat="1" applyFont="1" applyBorder="1" applyAlignment="1">
      <alignment vertical="center" wrapText="1"/>
    </xf>
    <xf numFmtId="41" fontId="6" fillId="0" borderId="13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/>
    <xf numFmtId="4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/>
    <xf numFmtId="0" fontId="5" fillId="0" borderId="0" xfId="0" applyFont="1" applyBorder="1"/>
    <xf numFmtId="181" fontId="6" fillId="0" borderId="0" xfId="0" applyNumberFormat="1" applyFont="1" applyFill="1" applyBorder="1"/>
    <xf numFmtId="49" fontId="6" fillId="0" borderId="0" xfId="0" applyNumberFormat="1" applyFont="1" applyBorder="1"/>
    <xf numFmtId="41" fontId="6" fillId="0" borderId="0" xfId="0" applyNumberFormat="1" applyFont="1" applyBorder="1"/>
    <xf numFmtId="0" fontId="11" fillId="0" borderId="0" xfId="0" applyFont="1" applyBorder="1"/>
    <xf numFmtId="2" fontId="7" fillId="0" borderId="0" xfId="0" applyNumberFormat="1" applyFont="1" applyBorder="1"/>
    <xf numFmtId="181" fontId="11" fillId="0" borderId="24" xfId="0" applyNumberFormat="1" applyFont="1" applyFill="1" applyBorder="1" applyAlignment="1">
      <alignment vertical="center"/>
    </xf>
    <xf numFmtId="41" fontId="11" fillId="0" borderId="25" xfId="0" applyNumberFormat="1" applyFont="1" applyFill="1" applyBorder="1" applyAlignment="1">
      <alignment vertical="center"/>
    </xf>
    <xf numFmtId="41" fontId="11" fillId="0" borderId="25" xfId="0" applyNumberFormat="1" applyFont="1" applyFill="1" applyBorder="1" applyAlignment="1">
      <alignment horizontal="center" vertical="center" wrapText="1"/>
    </xf>
    <xf numFmtId="41" fontId="15" fillId="0" borderId="25" xfId="0" applyNumberFormat="1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49" fontId="11" fillId="0" borderId="27" xfId="0" applyNumberFormat="1" applyFont="1" applyBorder="1" applyAlignment="1">
      <alignment vertical="center"/>
    </xf>
    <xf numFmtId="181" fontId="11" fillId="0" borderId="28" xfId="0" applyNumberFormat="1" applyFont="1" applyFill="1" applyBorder="1" applyAlignment="1">
      <alignment vertical="center"/>
    </xf>
    <xf numFmtId="41" fontId="11" fillId="0" borderId="29" xfId="0" applyNumberFormat="1" applyFont="1" applyFill="1" applyBorder="1" applyAlignment="1">
      <alignment vertical="center"/>
    </xf>
    <xf numFmtId="41" fontId="11" fillId="0" borderId="29" xfId="0" applyNumberFormat="1" applyFont="1" applyFill="1" applyBorder="1" applyAlignment="1">
      <alignment horizontal="center" vertical="center" wrapText="1"/>
    </xf>
    <xf numFmtId="41" fontId="15" fillId="0" borderId="29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49" fontId="11" fillId="0" borderId="31" xfId="0" applyNumberFormat="1" applyFont="1" applyBorder="1" applyAlignment="1">
      <alignment vertical="center"/>
    </xf>
    <xf numFmtId="41" fontId="15" fillId="0" borderId="29" xfId="0" applyNumberFormat="1" applyFont="1" applyFill="1" applyBorder="1" applyAlignment="1">
      <alignment vertical="center"/>
    </xf>
    <xf numFmtId="41" fontId="11" fillId="0" borderId="29" xfId="0" applyNumberFormat="1" applyFont="1" applyFill="1" applyBorder="1" applyAlignment="1">
      <alignment horizontal="center" vertical="center"/>
    </xf>
    <xf numFmtId="41" fontId="15" fillId="0" borderId="29" xfId="0" applyNumberFormat="1" applyFont="1" applyFill="1" applyBorder="1" applyAlignment="1">
      <alignment horizontal="center" vertical="center"/>
    </xf>
    <xf numFmtId="41" fontId="11" fillId="0" borderId="29" xfId="0" applyNumberFormat="1" applyFont="1" applyFill="1" applyBorder="1" applyAlignment="1">
      <alignment horizontal="distributed" vertical="center"/>
    </xf>
    <xf numFmtId="41" fontId="15" fillId="0" borderId="29" xfId="0" applyNumberFormat="1" applyFont="1" applyFill="1" applyBorder="1" applyAlignment="1">
      <alignment horizontal="distributed" vertical="center"/>
    </xf>
    <xf numFmtId="49" fontId="11" fillId="0" borderId="31" xfId="0" applyNumberFormat="1" applyFont="1" applyFill="1" applyBorder="1" applyAlignment="1">
      <alignment vertical="center"/>
    </xf>
    <xf numFmtId="41" fontId="11" fillId="0" borderId="29" xfId="0" applyNumberFormat="1" applyFont="1" applyFill="1" applyBorder="1" applyAlignment="1">
      <alignment horizontal="right" vertical="center"/>
    </xf>
    <xf numFmtId="41" fontId="11" fillId="0" borderId="21" xfId="0" applyNumberFormat="1" applyFont="1" applyFill="1" applyBorder="1" applyAlignment="1">
      <alignment vertical="center"/>
    </xf>
    <xf numFmtId="38" fontId="11" fillId="0" borderId="29" xfId="0" applyNumberFormat="1" applyFont="1" applyFill="1" applyBorder="1" applyAlignment="1">
      <alignment vertical="center"/>
    </xf>
    <xf numFmtId="38" fontId="15" fillId="0" borderId="29" xfId="0" applyNumberFormat="1" applyFont="1" applyFill="1" applyBorder="1" applyAlignment="1">
      <alignment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/>
    <xf numFmtId="49" fontId="11" fillId="0" borderId="3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6" fillId="0" borderId="35" xfId="0" applyFont="1" applyBorder="1"/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41" fontId="18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82" fontId="18" fillId="0" borderId="36" xfId="0" applyNumberFormat="1" applyFont="1" applyFill="1" applyBorder="1" applyAlignment="1">
      <alignment horizontal="center" vertical="center"/>
    </xf>
    <xf numFmtId="182" fontId="18" fillId="0" borderId="37" xfId="0" applyNumberFormat="1" applyFont="1" applyFill="1" applyBorder="1" applyAlignment="1">
      <alignment horizontal="center" vertical="center"/>
    </xf>
    <xf numFmtId="41" fontId="18" fillId="0" borderId="7" xfId="0" applyNumberFormat="1" applyFont="1" applyFill="1" applyBorder="1" applyAlignment="1">
      <alignment vertical="center"/>
    </xf>
    <xf numFmtId="41" fontId="18" fillId="0" borderId="10" xfId="0" applyNumberFormat="1" applyFont="1" applyFill="1" applyBorder="1" applyAlignment="1">
      <alignment vertical="center"/>
    </xf>
    <xf numFmtId="182" fontId="18" fillId="0" borderId="38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vertical="center" wrapText="1"/>
    </xf>
    <xf numFmtId="49" fontId="18" fillId="0" borderId="39" xfId="0" applyNumberFormat="1" applyFont="1" applyFill="1" applyBorder="1" applyAlignment="1">
      <alignment vertical="center"/>
    </xf>
    <xf numFmtId="182" fontId="18" fillId="0" borderId="40" xfId="0" applyNumberFormat="1" applyFont="1" applyFill="1" applyBorder="1" applyAlignment="1">
      <alignment vertical="center"/>
    </xf>
    <xf numFmtId="182" fontId="18" fillId="0" borderId="41" xfId="0" applyNumberFormat="1" applyFont="1" applyFill="1" applyBorder="1" applyAlignment="1">
      <alignment vertical="center"/>
    </xf>
    <xf numFmtId="41" fontId="18" fillId="0" borderId="41" xfId="0" applyNumberFormat="1" applyFont="1" applyFill="1" applyBorder="1" applyAlignment="1">
      <alignment vertical="center"/>
    </xf>
    <xf numFmtId="183" fontId="18" fillId="0" borderId="42" xfId="0" applyNumberFormat="1" applyFont="1" applyFill="1" applyBorder="1" applyAlignment="1">
      <alignment vertical="center"/>
    </xf>
    <xf numFmtId="182" fontId="18" fillId="0" borderId="43" xfId="0" applyNumberFormat="1" applyFont="1" applyFill="1" applyBorder="1" applyAlignment="1">
      <alignment vertical="center"/>
    </xf>
    <xf numFmtId="183" fontId="18" fillId="0" borderId="41" xfId="0" applyNumberFormat="1" applyFont="1" applyFill="1" applyBorder="1" applyAlignment="1">
      <alignment vertical="center"/>
    </xf>
    <xf numFmtId="49" fontId="18" fillId="0" borderId="44" xfId="0" applyNumberFormat="1" applyFont="1" applyFill="1" applyBorder="1" applyAlignment="1">
      <alignment vertical="center" wrapText="1"/>
    </xf>
    <xf numFmtId="49" fontId="18" fillId="0" borderId="45" xfId="0" applyNumberFormat="1" applyFont="1" applyFill="1" applyBorder="1" applyAlignment="1">
      <alignment vertical="center"/>
    </xf>
    <xf numFmtId="182" fontId="18" fillId="0" borderId="46" xfId="0" applyNumberFormat="1" applyFont="1" applyFill="1" applyBorder="1" applyAlignment="1">
      <alignment vertical="center"/>
    </xf>
    <xf numFmtId="41" fontId="18" fillId="0" borderId="48" xfId="0" applyNumberFormat="1" applyFont="1" applyFill="1" applyBorder="1" applyAlignment="1">
      <alignment vertical="center"/>
    </xf>
    <xf numFmtId="41" fontId="18" fillId="0" borderId="49" xfId="0" applyNumberFormat="1" applyFont="1" applyFill="1" applyBorder="1" applyAlignment="1">
      <alignment vertical="center"/>
    </xf>
    <xf numFmtId="182" fontId="18" fillId="0" borderId="18" xfId="0" applyNumberFormat="1" applyFont="1" applyFill="1" applyBorder="1" applyAlignment="1">
      <alignment vertical="center"/>
    </xf>
    <xf numFmtId="41" fontId="18" fillId="0" borderId="17" xfId="0" applyNumberFormat="1" applyFont="1" applyFill="1" applyBorder="1" applyAlignment="1">
      <alignment vertical="center"/>
    </xf>
    <xf numFmtId="41" fontId="18" fillId="0" borderId="29" xfId="0" applyNumberFormat="1" applyFont="1" applyFill="1" applyBorder="1" applyAlignment="1">
      <alignment vertical="center"/>
    </xf>
    <xf numFmtId="49" fontId="18" fillId="0" borderId="50" xfId="0" applyNumberFormat="1" applyFont="1" applyFill="1" applyBorder="1" applyAlignment="1">
      <alignment vertical="center" wrapText="1"/>
    </xf>
    <xf numFmtId="49" fontId="18" fillId="0" borderId="51" xfId="0" applyNumberFormat="1" applyFont="1" applyFill="1" applyBorder="1" applyAlignment="1">
      <alignment vertical="center"/>
    </xf>
    <xf numFmtId="182" fontId="18" fillId="0" borderId="16" xfId="0" applyNumberFormat="1" applyFont="1" applyFill="1" applyBorder="1" applyAlignment="1">
      <alignment vertical="center"/>
    </xf>
    <xf numFmtId="41" fontId="18" fillId="0" borderId="53" xfId="0" applyNumberFormat="1" applyFont="1" applyFill="1" applyBorder="1" applyAlignment="1">
      <alignment vertical="center"/>
    </xf>
    <xf numFmtId="49" fontId="18" fillId="0" borderId="54" xfId="0" applyNumberFormat="1" applyFont="1" applyFill="1" applyBorder="1" applyAlignment="1">
      <alignment vertical="center"/>
    </xf>
    <xf numFmtId="49" fontId="18" fillId="0" borderId="53" xfId="0" applyNumberFormat="1" applyFont="1" applyFill="1" applyBorder="1" applyAlignment="1">
      <alignment vertical="center"/>
    </xf>
    <xf numFmtId="182" fontId="18" fillId="0" borderId="55" xfId="0" applyNumberFormat="1" applyFont="1" applyFill="1" applyBorder="1" applyAlignment="1">
      <alignment vertical="center"/>
    </xf>
    <xf numFmtId="41" fontId="18" fillId="0" borderId="57" xfId="0" applyNumberFormat="1" applyFont="1" applyFill="1" applyBorder="1" applyAlignment="1">
      <alignment vertical="center"/>
    </xf>
    <xf numFmtId="41" fontId="18" fillId="0" borderId="58" xfId="0" applyNumberFormat="1" applyFont="1" applyFill="1" applyBorder="1" applyAlignment="1">
      <alignment vertical="center"/>
    </xf>
    <xf numFmtId="41" fontId="18" fillId="0" borderId="18" xfId="0" applyNumberFormat="1" applyFont="1" applyFill="1" applyBorder="1" applyAlignment="1">
      <alignment vertical="center"/>
    </xf>
    <xf numFmtId="49" fontId="18" fillId="0" borderId="13" xfId="0" applyNumberFormat="1" applyFont="1" applyFill="1" applyBorder="1" applyAlignment="1">
      <alignment vertical="center"/>
    </xf>
    <xf numFmtId="49" fontId="18" fillId="0" borderId="59" xfId="0" applyNumberFormat="1" applyFont="1" applyFill="1" applyBorder="1" applyAlignment="1">
      <alignment vertical="center"/>
    </xf>
    <xf numFmtId="183" fontId="18" fillId="0" borderId="45" xfId="0" applyNumberFormat="1" applyFont="1" applyFill="1" applyBorder="1" applyAlignment="1">
      <alignment vertical="center"/>
    </xf>
    <xf numFmtId="41" fontId="18" fillId="0" borderId="43" xfId="0" applyNumberFormat="1" applyFont="1" applyFill="1" applyBorder="1" applyAlignment="1">
      <alignment vertical="center"/>
    </xf>
    <xf numFmtId="183" fontId="18" fillId="0" borderId="43" xfId="0" applyNumberFormat="1" applyFont="1" applyFill="1" applyBorder="1" applyAlignment="1">
      <alignment vertical="center"/>
    </xf>
    <xf numFmtId="49" fontId="18" fillId="0" borderId="44" xfId="0" applyNumberFormat="1" applyFont="1" applyFill="1" applyBorder="1" applyAlignment="1">
      <alignment vertical="center"/>
    </xf>
    <xf numFmtId="41" fontId="18" fillId="0" borderId="12" xfId="0" applyNumberFormat="1" applyFont="1" applyFill="1" applyBorder="1" applyAlignment="1">
      <alignment vertical="center"/>
    </xf>
    <xf numFmtId="41" fontId="18" fillId="0" borderId="60" xfId="0" applyNumberFormat="1" applyFont="1" applyFill="1" applyBorder="1" applyAlignment="1">
      <alignment vertical="center"/>
    </xf>
    <xf numFmtId="49" fontId="18" fillId="0" borderId="61" xfId="0" applyNumberFormat="1" applyFont="1" applyFill="1" applyBorder="1" applyAlignment="1">
      <alignment vertical="center"/>
    </xf>
    <xf numFmtId="41" fontId="18" fillId="0" borderId="62" xfId="0" applyNumberFormat="1" applyFont="1" applyFill="1" applyBorder="1" applyAlignment="1">
      <alignment vertical="center"/>
    </xf>
    <xf numFmtId="49" fontId="18" fillId="0" borderId="63" xfId="0" applyNumberFormat="1" applyFont="1" applyFill="1" applyBorder="1" applyAlignment="1">
      <alignment vertical="center"/>
    </xf>
    <xf numFmtId="49" fontId="18" fillId="0" borderId="62" xfId="0" applyNumberFormat="1" applyFont="1" applyFill="1" applyBorder="1" applyAlignment="1">
      <alignment vertical="center"/>
    </xf>
    <xf numFmtId="182" fontId="18" fillId="0" borderId="64" xfId="0" applyNumberFormat="1" applyFont="1" applyFill="1" applyBorder="1" applyAlignment="1">
      <alignment vertical="center"/>
    </xf>
    <xf numFmtId="49" fontId="18" fillId="0" borderId="65" xfId="0" applyNumberFormat="1" applyFont="1" applyFill="1" applyBorder="1" applyAlignment="1">
      <alignment vertical="center"/>
    </xf>
    <xf numFmtId="49" fontId="18" fillId="0" borderId="66" xfId="0" applyNumberFormat="1" applyFont="1" applyFill="1" applyBorder="1" applyAlignment="1">
      <alignment vertical="center"/>
    </xf>
    <xf numFmtId="49" fontId="18" fillId="0" borderId="54" xfId="0" applyNumberFormat="1" applyFont="1" applyFill="1" applyBorder="1" applyAlignment="1">
      <alignment vertical="center" shrinkToFit="1"/>
    </xf>
    <xf numFmtId="182" fontId="18" fillId="0" borderId="67" xfId="0" applyNumberFormat="1" applyFont="1" applyFill="1" applyBorder="1" applyAlignment="1">
      <alignment vertical="center"/>
    </xf>
    <xf numFmtId="49" fontId="18" fillId="0" borderId="58" xfId="0" applyNumberFormat="1" applyFont="1" applyFill="1" applyBorder="1" applyAlignment="1">
      <alignment vertical="center"/>
    </xf>
    <xf numFmtId="184" fontId="18" fillId="0" borderId="0" xfId="0" applyNumberFormat="1" applyFont="1" applyFill="1" applyAlignment="1">
      <alignment vertical="center"/>
    </xf>
    <xf numFmtId="41" fontId="18" fillId="0" borderId="45" xfId="0" applyNumberFormat="1" applyFont="1" applyFill="1" applyBorder="1" applyAlignment="1">
      <alignment vertical="center"/>
    </xf>
    <xf numFmtId="41" fontId="18" fillId="0" borderId="64" xfId="0" applyNumberFormat="1" applyFont="1" applyFill="1" applyBorder="1" applyAlignment="1">
      <alignment vertical="center"/>
    </xf>
    <xf numFmtId="49" fontId="18" fillId="0" borderId="68" xfId="0" applyNumberFormat="1" applyFont="1" applyFill="1" applyBorder="1" applyAlignment="1">
      <alignment vertical="center"/>
    </xf>
    <xf numFmtId="41" fontId="18" fillId="0" borderId="69" xfId="0" applyNumberFormat="1" applyFont="1" applyFill="1" applyBorder="1" applyAlignment="1">
      <alignment vertical="center"/>
    </xf>
    <xf numFmtId="49" fontId="18" fillId="0" borderId="50" xfId="0" applyNumberFormat="1" applyFont="1" applyFill="1" applyBorder="1" applyAlignment="1">
      <alignment vertical="center"/>
    </xf>
    <xf numFmtId="49" fontId="18" fillId="0" borderId="49" xfId="0" applyNumberFormat="1" applyFont="1" applyFill="1" applyBorder="1" applyAlignment="1">
      <alignment vertical="center"/>
    </xf>
    <xf numFmtId="182" fontId="18" fillId="0" borderId="70" xfId="0" applyNumberFormat="1" applyFont="1" applyFill="1" applyBorder="1" applyAlignment="1">
      <alignment vertical="center"/>
    </xf>
    <xf numFmtId="41" fontId="18" fillId="0" borderId="72" xfId="0" applyNumberFormat="1" applyFont="1" applyFill="1" applyBorder="1" applyAlignment="1">
      <alignment vertical="center"/>
    </xf>
    <xf numFmtId="41" fontId="18" fillId="0" borderId="73" xfId="0" applyNumberFormat="1" applyFont="1" applyFill="1" applyBorder="1" applyAlignment="1">
      <alignment vertical="center"/>
    </xf>
    <xf numFmtId="182" fontId="18" fillId="0" borderId="74" xfId="0" applyNumberFormat="1" applyFont="1" applyFill="1" applyBorder="1" applyAlignment="1">
      <alignment vertical="center"/>
    </xf>
    <xf numFmtId="41" fontId="18" fillId="0" borderId="74" xfId="0" applyNumberFormat="1" applyFont="1" applyFill="1" applyBorder="1" applyAlignment="1">
      <alignment vertical="center"/>
    </xf>
    <xf numFmtId="49" fontId="18" fillId="0" borderId="75" xfId="0" applyNumberFormat="1" applyFont="1" applyFill="1" applyBorder="1" applyAlignment="1">
      <alignment vertical="center"/>
    </xf>
    <xf numFmtId="49" fontId="18" fillId="0" borderId="73" xfId="0" applyNumberFormat="1" applyFont="1" applyFill="1" applyBorder="1" applyAlignment="1">
      <alignment vertical="center"/>
    </xf>
    <xf numFmtId="49" fontId="18" fillId="0" borderId="24" xfId="0" applyNumberFormat="1" applyFont="1" applyFill="1" applyBorder="1" applyAlignment="1">
      <alignment horizontal="center" vertical="center"/>
    </xf>
    <xf numFmtId="49" fontId="18" fillId="0" borderId="76" xfId="0" applyNumberFormat="1" applyFont="1" applyFill="1" applyBorder="1" applyAlignment="1">
      <alignment horizontal="center" vertical="center"/>
    </xf>
    <xf numFmtId="49" fontId="18" fillId="0" borderId="77" xfId="0" applyNumberFormat="1" applyFont="1" applyFill="1" applyBorder="1" applyAlignment="1">
      <alignment horizontal="center" vertical="center"/>
    </xf>
    <xf numFmtId="49" fontId="18" fillId="0" borderId="25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8" fillId="0" borderId="39" xfId="0" applyFont="1" applyFill="1" applyBorder="1" applyAlignment="1">
      <alignment vertical="center"/>
    </xf>
    <xf numFmtId="0" fontId="18" fillId="0" borderId="80" xfId="0" applyFont="1" applyFill="1" applyBorder="1" applyAlignment="1">
      <alignment vertical="center"/>
    </xf>
    <xf numFmtId="0" fontId="18" fillId="0" borderId="81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182" fontId="18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 wrapText="1"/>
    </xf>
    <xf numFmtId="182" fontId="18" fillId="0" borderId="82" xfId="0" applyNumberFormat="1" applyFont="1" applyFill="1" applyBorder="1" applyAlignment="1">
      <alignment horizontal="center" vertical="center"/>
    </xf>
    <xf numFmtId="182" fontId="18" fillId="0" borderId="83" xfId="0" applyNumberFormat="1" applyFont="1" applyFill="1" applyBorder="1" applyAlignment="1">
      <alignment horizontal="center" vertical="center"/>
    </xf>
    <xf numFmtId="41" fontId="18" fillId="0" borderId="84" xfId="0" applyNumberFormat="1" applyFont="1" applyFill="1" applyBorder="1" applyAlignment="1">
      <alignment vertical="center"/>
    </xf>
    <xf numFmtId="49" fontId="18" fillId="0" borderId="85" xfId="0" applyNumberFormat="1" applyFont="1" applyFill="1" applyBorder="1" applyAlignment="1">
      <alignment vertical="center" wrapText="1"/>
    </xf>
    <xf numFmtId="49" fontId="18" fillId="0" borderId="86" xfId="0" applyNumberFormat="1" applyFont="1" applyFill="1" applyBorder="1" applyAlignment="1">
      <alignment vertical="center"/>
    </xf>
    <xf numFmtId="41" fontId="18" fillId="0" borderId="42" xfId="0" applyNumberFormat="1" applyFont="1" applyFill="1" applyBorder="1" applyAlignment="1">
      <alignment vertical="center"/>
    </xf>
    <xf numFmtId="49" fontId="18" fillId="0" borderId="42" xfId="0" applyNumberFormat="1" applyFont="1" applyFill="1" applyBorder="1" applyAlignment="1">
      <alignment vertical="center" wrapText="1"/>
    </xf>
    <xf numFmtId="41" fontId="18" fillId="0" borderId="87" xfId="0" applyNumberFormat="1" applyFont="1" applyFill="1" applyBorder="1" applyAlignment="1">
      <alignment vertical="center"/>
    </xf>
    <xf numFmtId="41" fontId="18" fillId="0" borderId="88" xfId="0" applyNumberFormat="1" applyFont="1" applyFill="1" applyBorder="1" applyAlignment="1">
      <alignment vertical="center"/>
    </xf>
    <xf numFmtId="49" fontId="18" fillId="0" borderId="13" xfId="0" applyNumberFormat="1" applyFont="1" applyFill="1" applyBorder="1" applyAlignment="1">
      <alignment vertical="center" wrapText="1"/>
    </xf>
    <xf numFmtId="41" fontId="18" fillId="0" borderId="21" xfId="0" applyNumberFormat="1" applyFont="1" applyFill="1" applyBorder="1" applyAlignment="1">
      <alignment vertical="center"/>
    </xf>
    <xf numFmtId="41" fontId="18" fillId="0" borderId="89" xfId="0" applyNumberFormat="1" applyFont="1" applyFill="1" applyBorder="1" applyAlignment="1">
      <alignment vertical="center"/>
    </xf>
    <xf numFmtId="41" fontId="18" fillId="0" borderId="15" xfId="0" applyNumberFormat="1" applyFont="1" applyFill="1" applyBorder="1" applyAlignment="1">
      <alignment vertical="center"/>
    </xf>
    <xf numFmtId="41" fontId="18" fillId="0" borderId="90" xfId="0" applyNumberFormat="1" applyFont="1" applyFill="1" applyBorder="1" applyAlignment="1">
      <alignment vertical="center"/>
    </xf>
    <xf numFmtId="182" fontId="18" fillId="0" borderId="11" xfId="0" applyNumberFormat="1" applyFont="1" applyFill="1" applyBorder="1" applyAlignment="1">
      <alignment vertical="center"/>
    </xf>
    <xf numFmtId="41" fontId="18" fillId="0" borderId="19" xfId="0" applyNumberFormat="1" applyFont="1" applyFill="1" applyBorder="1" applyAlignment="1">
      <alignment vertical="center"/>
    </xf>
    <xf numFmtId="41" fontId="18" fillId="0" borderId="91" xfId="0" applyNumberFormat="1" applyFont="1" applyFill="1" applyBorder="1" applyAlignment="1">
      <alignment vertical="center"/>
    </xf>
    <xf numFmtId="41" fontId="18" fillId="0" borderId="92" xfId="0" applyNumberFormat="1" applyFont="1" applyFill="1" applyBorder="1" applyAlignment="1">
      <alignment vertical="center"/>
    </xf>
    <xf numFmtId="182" fontId="18" fillId="0" borderId="69" xfId="0" applyNumberFormat="1" applyFont="1" applyFill="1" applyBorder="1" applyAlignment="1">
      <alignment vertical="center"/>
    </xf>
    <xf numFmtId="182" fontId="18" fillId="0" borderId="60" xfId="0" applyNumberFormat="1" applyFont="1" applyFill="1" applyBorder="1" applyAlignment="1">
      <alignment vertical="center"/>
    </xf>
    <xf numFmtId="49" fontId="19" fillId="0" borderId="13" xfId="0" applyNumberFormat="1" applyFont="1" applyFill="1" applyBorder="1" applyAlignment="1">
      <alignment vertical="center"/>
    </xf>
    <xf numFmtId="182" fontId="18" fillId="0" borderId="29" xfId="0" applyNumberFormat="1" applyFont="1" applyFill="1" applyBorder="1" applyAlignment="1">
      <alignment vertical="center"/>
    </xf>
    <xf numFmtId="49" fontId="18" fillId="0" borderId="13" xfId="0" applyNumberFormat="1" applyFont="1" applyFill="1" applyBorder="1" applyAlignment="1">
      <alignment vertical="center" shrinkToFit="1"/>
    </xf>
    <xf numFmtId="41" fontId="18" fillId="0" borderId="0" xfId="0" applyNumberFormat="1" applyFont="1" applyFill="1" applyBorder="1" applyAlignment="1">
      <alignment horizontal="center" vertical="center"/>
    </xf>
    <xf numFmtId="49" fontId="18" fillId="0" borderId="9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10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182" fontId="18" fillId="0" borderId="56" xfId="0" applyNumberFormat="1" applyFont="1" applyFill="1" applyBorder="1" applyAlignment="1">
      <alignment horizontal="center" vertical="center"/>
    </xf>
    <xf numFmtId="182" fontId="18" fillId="0" borderId="52" xfId="0" applyNumberFormat="1" applyFont="1" applyFill="1" applyBorder="1" applyAlignment="1">
      <alignment horizontal="center" vertical="center"/>
    </xf>
    <xf numFmtId="182" fontId="18" fillId="0" borderId="47" xfId="0" applyNumberFormat="1" applyFont="1" applyFill="1" applyBorder="1" applyAlignment="1">
      <alignment horizontal="center" vertical="center"/>
    </xf>
    <xf numFmtId="182" fontId="18" fillId="0" borderId="71" xfId="0" applyNumberFormat="1" applyFont="1" applyFill="1" applyBorder="1" applyAlignment="1">
      <alignment vertical="center"/>
    </xf>
    <xf numFmtId="182" fontId="18" fillId="0" borderId="52" xfId="0" applyNumberFormat="1" applyFont="1" applyFill="1" applyBorder="1" applyAlignment="1">
      <alignment vertical="center"/>
    </xf>
    <xf numFmtId="182" fontId="18" fillId="0" borderId="47" xfId="0" applyNumberFormat="1" applyFont="1" applyFill="1" applyBorder="1" applyAlignment="1">
      <alignment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49" fontId="18" fillId="0" borderId="74" xfId="0" applyNumberFormat="1" applyFont="1" applyFill="1" applyBorder="1" applyAlignment="1">
      <alignment horizontal="center" vertical="center"/>
    </xf>
    <xf numFmtId="49" fontId="18" fillId="0" borderId="79" xfId="0" applyNumberFormat="1" applyFont="1" applyFill="1" applyBorder="1" applyAlignment="1">
      <alignment horizontal="center" vertical="center"/>
    </xf>
    <xf numFmtId="49" fontId="18" fillId="0" borderId="78" xfId="0" applyNumberFormat="1" applyFont="1" applyFill="1" applyBorder="1" applyAlignment="1">
      <alignment horizontal="center" vertical="center"/>
    </xf>
    <xf numFmtId="49" fontId="18" fillId="0" borderId="73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showGridLines="0" tabSelected="1" workbookViewId="0"/>
  </sheetViews>
  <sheetFormatPr defaultColWidth="8.81640625" defaultRowHeight="13"/>
  <cols>
    <col min="1" max="1" width="16" style="4" customWidth="1"/>
    <col min="2" max="2" width="8.6328125" style="5" customWidth="1"/>
    <col min="3" max="10" width="7" style="5" customWidth="1"/>
    <col min="11" max="11" width="7" style="4" customWidth="1"/>
    <col min="12" max="13" width="6.6328125" style="5" customWidth="1"/>
    <col min="14" max="14" width="6.6328125" style="4" customWidth="1"/>
    <col min="15" max="16" width="6.6328125" style="5" customWidth="1"/>
    <col min="17" max="17" width="6.6328125" style="4" customWidth="1"/>
    <col min="18" max="16384" width="8.81640625" style="5"/>
  </cols>
  <sheetData>
    <row r="1" spans="1:17" s="2" customFormat="1" ht="19">
      <c r="A1" s="1" t="s">
        <v>13</v>
      </c>
      <c r="K1" s="3"/>
      <c r="N1" s="3"/>
      <c r="Q1" s="3"/>
    </row>
    <row r="3" spans="1:17" s="7" customFormat="1" ht="14">
      <c r="A3" s="6" t="s">
        <v>12</v>
      </c>
      <c r="K3" s="6"/>
      <c r="N3" s="278"/>
      <c r="O3" s="278"/>
      <c r="P3" s="278"/>
      <c r="Q3" s="278"/>
    </row>
    <row r="4" spans="1:17" s="9" customFormat="1" ht="18" customHeight="1" thickBot="1">
      <c r="A4" s="8" t="s">
        <v>14</v>
      </c>
      <c r="K4" s="10"/>
      <c r="N4" s="11"/>
      <c r="O4" s="11"/>
      <c r="P4" s="11"/>
      <c r="Q4" s="11"/>
    </row>
    <row r="5" spans="1:17" s="9" customFormat="1" ht="15" customHeight="1" thickBot="1">
      <c r="A5" s="19"/>
      <c r="B5" s="12" t="s">
        <v>7</v>
      </c>
      <c r="C5" s="13" t="s">
        <v>0</v>
      </c>
      <c r="D5" s="13" t="s">
        <v>1</v>
      </c>
      <c r="E5" s="13" t="s">
        <v>2</v>
      </c>
      <c r="F5" s="13" t="s">
        <v>3</v>
      </c>
      <c r="G5" s="13" t="s">
        <v>10</v>
      </c>
      <c r="H5" s="13" t="s">
        <v>11</v>
      </c>
      <c r="I5" s="13" t="s">
        <v>4</v>
      </c>
      <c r="J5" s="13" t="s">
        <v>5</v>
      </c>
      <c r="K5" s="20" t="s">
        <v>6</v>
      </c>
      <c r="L5" s="10"/>
      <c r="N5" s="10"/>
      <c r="Q5" s="10"/>
    </row>
    <row r="6" spans="1:17" s="9" customFormat="1" ht="20" customHeight="1" thickBot="1">
      <c r="A6" s="21" t="s">
        <v>9</v>
      </c>
      <c r="B6" s="17">
        <v>307414</v>
      </c>
      <c r="C6" s="18">
        <v>21883</v>
      </c>
      <c r="D6" s="18">
        <v>17070</v>
      </c>
      <c r="E6" s="18">
        <v>12885</v>
      </c>
      <c r="F6" s="18">
        <v>36828</v>
      </c>
      <c r="G6" s="18">
        <v>41081</v>
      </c>
      <c r="H6" s="18">
        <v>43633</v>
      </c>
      <c r="I6" s="18">
        <v>48685</v>
      </c>
      <c r="J6" s="18">
        <v>42824</v>
      </c>
      <c r="K6" s="22">
        <v>42525</v>
      </c>
      <c r="L6" s="10"/>
      <c r="N6" s="10"/>
      <c r="Q6" s="10"/>
    </row>
    <row r="7" spans="1:17" s="9" customFormat="1" ht="11">
      <c r="A7" s="14" t="s">
        <v>8</v>
      </c>
      <c r="B7" s="15"/>
      <c r="C7" s="16"/>
      <c r="D7" s="15"/>
      <c r="E7" s="15"/>
      <c r="F7" s="15"/>
      <c r="G7" s="15"/>
      <c r="H7" s="15"/>
      <c r="I7" s="15"/>
      <c r="J7" s="15"/>
      <c r="K7" s="14"/>
      <c r="N7" s="10"/>
      <c r="Q7" s="10"/>
    </row>
  </sheetData>
  <mergeCells count="2">
    <mergeCell ref="P3:Q3"/>
    <mergeCell ref="N3:O3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showWhiteSpace="0" zoomScaleNormal="100" zoomScaleSheetLayoutView="100" workbookViewId="0"/>
  </sheetViews>
  <sheetFormatPr defaultColWidth="8.81640625" defaultRowHeight="13"/>
  <cols>
    <col min="1" max="1" width="8.81640625" style="24" customWidth="1"/>
    <col min="2" max="2" width="5.453125" style="24" customWidth="1"/>
    <col min="3" max="4" width="5.453125" style="23" customWidth="1"/>
    <col min="5" max="9" width="5.453125" style="24" customWidth="1"/>
    <col min="10" max="10" width="5.453125" style="23" customWidth="1"/>
    <col min="11" max="11" width="7.36328125" style="24" customWidth="1"/>
    <col min="12" max="14" width="7.36328125" style="23" customWidth="1"/>
    <col min="15" max="16384" width="8.81640625" style="23"/>
  </cols>
  <sheetData>
    <row r="1" spans="1:14" ht="18" customHeight="1">
      <c r="A1" s="43" t="s">
        <v>30</v>
      </c>
      <c r="E1" s="42"/>
      <c r="F1" s="42"/>
      <c r="G1" s="41"/>
      <c r="H1" s="41"/>
      <c r="I1" s="41"/>
      <c r="J1" s="279"/>
      <c r="K1" s="279"/>
    </row>
    <row r="2" spans="1:14" s="26" customFormat="1" ht="18" customHeight="1" thickBot="1">
      <c r="A2" s="40" t="s">
        <v>29</v>
      </c>
      <c r="B2" s="40"/>
      <c r="C2" s="39"/>
      <c r="D2" s="39"/>
      <c r="E2" s="38"/>
      <c r="F2" s="38"/>
      <c r="G2" s="38"/>
      <c r="H2" s="38"/>
      <c r="I2" s="38"/>
      <c r="J2" s="37"/>
      <c r="K2" s="37"/>
    </row>
    <row r="3" spans="1:14" s="25" customFormat="1" ht="15" customHeight="1" thickBot="1">
      <c r="A3" s="36"/>
      <c r="B3" s="35" t="s">
        <v>28</v>
      </c>
      <c r="C3" s="35" t="s">
        <v>27</v>
      </c>
      <c r="D3" s="34" t="s">
        <v>26</v>
      </c>
      <c r="E3" s="34" t="s">
        <v>25</v>
      </c>
      <c r="F3" s="34" t="s">
        <v>24</v>
      </c>
      <c r="G3" s="34" t="s">
        <v>23</v>
      </c>
      <c r="H3" s="34" t="s">
        <v>22</v>
      </c>
      <c r="I3" s="34" t="s">
        <v>21</v>
      </c>
      <c r="J3" s="34" t="s">
        <v>20</v>
      </c>
      <c r="K3" s="34" t="s">
        <v>19</v>
      </c>
      <c r="L3" s="34" t="s">
        <v>18</v>
      </c>
      <c r="M3" s="34" t="s">
        <v>17</v>
      </c>
      <c r="N3" s="34" t="s">
        <v>16</v>
      </c>
    </row>
    <row r="4" spans="1:14" s="25" customFormat="1" ht="27" customHeight="1" thickBot="1">
      <c r="A4" s="33" t="s">
        <v>15</v>
      </c>
      <c r="B4" s="31">
        <v>235211</v>
      </c>
      <c r="C4" s="31">
        <v>242282</v>
      </c>
      <c r="D4" s="32">
        <v>253585</v>
      </c>
      <c r="E4" s="32">
        <v>264040</v>
      </c>
      <c r="F4" s="32">
        <v>274164</v>
      </c>
      <c r="G4" s="32">
        <v>282074</v>
      </c>
      <c r="H4" s="32">
        <v>288252</v>
      </c>
      <c r="I4" s="32">
        <v>293725</v>
      </c>
      <c r="J4" s="32">
        <v>297876</v>
      </c>
      <c r="K4" s="31">
        <v>301408</v>
      </c>
      <c r="L4" s="31">
        <v>304359</v>
      </c>
      <c r="M4" s="30">
        <v>306308</v>
      </c>
      <c r="N4" s="30">
        <v>307414</v>
      </c>
    </row>
    <row r="5" spans="1:14" s="25" customFormat="1" ht="11">
      <c r="A5" s="28" t="s">
        <v>8</v>
      </c>
      <c r="B5" s="28"/>
      <c r="C5" s="29"/>
      <c r="D5" s="29"/>
      <c r="E5" s="28"/>
      <c r="F5" s="28"/>
      <c r="G5" s="28"/>
      <c r="H5" s="28"/>
      <c r="I5" s="28"/>
      <c r="K5" s="27"/>
    </row>
    <row r="6" spans="1:14" s="25" customFormat="1" ht="11">
      <c r="A6" s="27"/>
      <c r="B6" s="27"/>
      <c r="E6" s="27"/>
      <c r="F6" s="27"/>
      <c r="G6" s="27"/>
      <c r="H6" s="27"/>
      <c r="I6" s="27"/>
      <c r="K6" s="27"/>
      <c r="M6" s="26"/>
      <c r="N6" s="26"/>
    </row>
    <row r="7" spans="1:14">
      <c r="J7" s="24"/>
    </row>
  </sheetData>
  <mergeCells count="1">
    <mergeCell ref="J1:K1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workbookViewId="0"/>
  </sheetViews>
  <sheetFormatPr defaultColWidth="8.81640625" defaultRowHeight="13"/>
  <cols>
    <col min="1" max="1" width="13" style="4" customWidth="1"/>
    <col min="2" max="8" width="9.36328125" style="5" customWidth="1"/>
    <col min="9" max="9" width="9.36328125" style="4" customWidth="1"/>
    <col min="10" max="16384" width="8.81640625" style="5"/>
  </cols>
  <sheetData>
    <row r="1" spans="1:9" ht="18" customHeight="1">
      <c r="A1" s="75" t="s">
        <v>40</v>
      </c>
    </row>
    <row r="2" spans="1:9" s="9" customFormat="1" ht="20" customHeight="1" thickBot="1">
      <c r="A2" s="281" t="s">
        <v>39</v>
      </c>
      <c r="B2" s="282"/>
      <c r="C2" s="282"/>
      <c r="D2" s="282"/>
      <c r="E2" s="282"/>
      <c r="F2" s="282"/>
      <c r="G2" s="282"/>
      <c r="H2" s="282"/>
      <c r="I2" s="282"/>
    </row>
    <row r="3" spans="1:9" s="9" customFormat="1" ht="15" customHeight="1" thickBot="1">
      <c r="A3" s="19"/>
      <c r="B3" s="13" t="s">
        <v>7</v>
      </c>
      <c r="C3" s="13" t="s">
        <v>38</v>
      </c>
      <c r="D3" s="74" t="s">
        <v>37</v>
      </c>
      <c r="E3" s="13" t="s">
        <v>36</v>
      </c>
      <c r="F3" s="74" t="s">
        <v>35</v>
      </c>
      <c r="G3" s="13" t="s">
        <v>34</v>
      </c>
      <c r="H3" s="74" t="s">
        <v>33</v>
      </c>
      <c r="I3" s="20" t="s">
        <v>32</v>
      </c>
    </row>
    <row r="4" spans="1:9" s="9" customFormat="1" ht="13" customHeight="1">
      <c r="A4" s="284" t="s">
        <v>7</v>
      </c>
      <c r="B4" s="73">
        <v>61941</v>
      </c>
      <c r="C4" s="71">
        <v>7794</v>
      </c>
      <c r="D4" s="72">
        <v>7721</v>
      </c>
      <c r="E4" s="71">
        <v>13910</v>
      </c>
      <c r="F4" s="71">
        <v>10549</v>
      </c>
      <c r="G4" s="71">
        <v>8353</v>
      </c>
      <c r="H4" s="71">
        <v>8111</v>
      </c>
      <c r="I4" s="70">
        <v>5503</v>
      </c>
    </row>
    <row r="5" spans="1:9" s="9" customFormat="1" ht="13" customHeight="1">
      <c r="A5" s="285"/>
      <c r="B5" s="69">
        <v>1613</v>
      </c>
      <c r="C5" s="68">
        <v>128</v>
      </c>
      <c r="D5" s="68">
        <v>175</v>
      </c>
      <c r="E5" s="68">
        <v>309</v>
      </c>
      <c r="F5" s="68">
        <v>327</v>
      </c>
      <c r="G5" s="68">
        <v>211</v>
      </c>
      <c r="H5" s="68">
        <v>240</v>
      </c>
      <c r="I5" s="67">
        <v>223</v>
      </c>
    </row>
    <row r="6" spans="1:9" s="9" customFormat="1" ht="13" customHeight="1">
      <c r="A6" s="280" t="s">
        <v>0</v>
      </c>
      <c r="B6" s="53">
        <v>4739</v>
      </c>
      <c r="C6" s="59">
        <v>647</v>
      </c>
      <c r="D6" s="59">
        <v>498</v>
      </c>
      <c r="E6" s="59">
        <v>1123</v>
      </c>
      <c r="F6" s="59">
        <v>750</v>
      </c>
      <c r="G6" s="59">
        <v>642</v>
      </c>
      <c r="H6" s="59">
        <v>605</v>
      </c>
      <c r="I6" s="58">
        <v>474</v>
      </c>
    </row>
    <row r="7" spans="1:9" s="9" customFormat="1" ht="13" customHeight="1">
      <c r="A7" s="280"/>
      <c r="B7" s="57">
        <v>112</v>
      </c>
      <c r="C7" s="66">
        <v>7</v>
      </c>
      <c r="D7" s="66">
        <v>11</v>
      </c>
      <c r="E7" s="66">
        <v>23</v>
      </c>
      <c r="F7" s="66">
        <v>18</v>
      </c>
      <c r="G7" s="66">
        <v>16</v>
      </c>
      <c r="H7" s="66">
        <v>16</v>
      </c>
      <c r="I7" s="65">
        <v>21</v>
      </c>
    </row>
    <row r="8" spans="1:9" s="9" customFormat="1" ht="13" customHeight="1">
      <c r="A8" s="280" t="s">
        <v>1</v>
      </c>
      <c r="B8" s="53">
        <v>3554</v>
      </c>
      <c r="C8" s="59">
        <v>342</v>
      </c>
      <c r="D8" s="59">
        <v>448</v>
      </c>
      <c r="E8" s="59">
        <v>740</v>
      </c>
      <c r="F8" s="59">
        <v>670</v>
      </c>
      <c r="G8" s="59">
        <v>524</v>
      </c>
      <c r="H8" s="59">
        <v>484</v>
      </c>
      <c r="I8" s="58">
        <v>346</v>
      </c>
    </row>
    <row r="9" spans="1:9" s="9" customFormat="1" ht="13" customHeight="1">
      <c r="A9" s="280"/>
      <c r="B9" s="57">
        <v>104</v>
      </c>
      <c r="C9" s="64">
        <v>7</v>
      </c>
      <c r="D9" s="64">
        <v>15</v>
      </c>
      <c r="E9" s="64">
        <v>12</v>
      </c>
      <c r="F9" s="64">
        <v>26</v>
      </c>
      <c r="G9" s="64">
        <v>17</v>
      </c>
      <c r="H9" s="64">
        <v>15</v>
      </c>
      <c r="I9" s="63">
        <v>12</v>
      </c>
    </row>
    <row r="10" spans="1:9" s="9" customFormat="1" ht="13" customHeight="1">
      <c r="A10" s="280" t="s">
        <v>2</v>
      </c>
      <c r="B10" s="53">
        <v>2958</v>
      </c>
      <c r="C10" s="59">
        <v>331</v>
      </c>
      <c r="D10" s="59">
        <v>333</v>
      </c>
      <c r="E10" s="59">
        <v>571</v>
      </c>
      <c r="F10" s="59">
        <v>532</v>
      </c>
      <c r="G10" s="59">
        <v>448</v>
      </c>
      <c r="H10" s="59">
        <v>414</v>
      </c>
      <c r="I10" s="58">
        <v>329</v>
      </c>
    </row>
    <row r="11" spans="1:9" s="9" customFormat="1" ht="13" customHeight="1">
      <c r="A11" s="280"/>
      <c r="B11" s="57">
        <v>84</v>
      </c>
      <c r="C11" s="61">
        <v>6</v>
      </c>
      <c r="D11" s="62">
        <v>7</v>
      </c>
      <c r="E11" s="61">
        <v>13</v>
      </c>
      <c r="F11" s="61">
        <v>14</v>
      </c>
      <c r="G11" s="61">
        <v>13</v>
      </c>
      <c r="H11" s="61">
        <v>18</v>
      </c>
      <c r="I11" s="60">
        <v>13</v>
      </c>
    </row>
    <row r="12" spans="1:9" s="9" customFormat="1" ht="13" customHeight="1">
      <c r="A12" s="280" t="s">
        <v>3</v>
      </c>
      <c r="B12" s="53">
        <v>7520</v>
      </c>
      <c r="C12" s="59">
        <v>1144</v>
      </c>
      <c r="D12" s="59">
        <v>822</v>
      </c>
      <c r="E12" s="59">
        <v>1792</v>
      </c>
      <c r="F12" s="59">
        <v>1156</v>
      </c>
      <c r="G12" s="59">
        <v>922</v>
      </c>
      <c r="H12" s="59">
        <v>1027</v>
      </c>
      <c r="I12" s="58">
        <v>657</v>
      </c>
    </row>
    <row r="13" spans="1:9" s="9" customFormat="1" ht="13" customHeight="1">
      <c r="A13" s="280"/>
      <c r="B13" s="57">
        <v>204</v>
      </c>
      <c r="C13" s="55">
        <v>16</v>
      </c>
      <c r="D13" s="56">
        <v>23</v>
      </c>
      <c r="E13" s="55">
        <v>48</v>
      </c>
      <c r="F13" s="55">
        <v>39</v>
      </c>
      <c r="G13" s="55">
        <v>19</v>
      </c>
      <c r="H13" s="55">
        <v>31</v>
      </c>
      <c r="I13" s="54">
        <v>28</v>
      </c>
    </row>
    <row r="14" spans="1:9" s="9" customFormat="1" ht="13" customHeight="1">
      <c r="A14" s="280" t="s">
        <v>10</v>
      </c>
      <c r="B14" s="53">
        <v>7767</v>
      </c>
      <c r="C14" s="51">
        <v>895</v>
      </c>
      <c r="D14" s="51">
        <v>1128</v>
      </c>
      <c r="E14" s="51">
        <v>1591</v>
      </c>
      <c r="F14" s="51">
        <v>1286</v>
      </c>
      <c r="G14" s="51">
        <v>1039</v>
      </c>
      <c r="H14" s="51">
        <v>1097</v>
      </c>
      <c r="I14" s="50">
        <v>731</v>
      </c>
    </row>
    <row r="15" spans="1:9" s="9" customFormat="1" ht="13" customHeight="1">
      <c r="A15" s="280"/>
      <c r="B15" s="57">
        <v>222</v>
      </c>
      <c r="C15" s="55">
        <v>16</v>
      </c>
      <c r="D15" s="56">
        <v>31</v>
      </c>
      <c r="E15" s="55">
        <v>35</v>
      </c>
      <c r="F15" s="55">
        <v>50</v>
      </c>
      <c r="G15" s="55">
        <v>30</v>
      </c>
      <c r="H15" s="55">
        <v>31</v>
      </c>
      <c r="I15" s="54">
        <v>29</v>
      </c>
    </row>
    <row r="16" spans="1:9" s="9" customFormat="1" ht="13" customHeight="1">
      <c r="A16" s="280" t="s">
        <v>11</v>
      </c>
      <c r="B16" s="53">
        <v>9079</v>
      </c>
      <c r="C16" s="59">
        <v>1261</v>
      </c>
      <c r="D16" s="59">
        <v>1151</v>
      </c>
      <c r="E16" s="59">
        <v>2087</v>
      </c>
      <c r="F16" s="59">
        <v>1563</v>
      </c>
      <c r="G16" s="59">
        <v>1165</v>
      </c>
      <c r="H16" s="59">
        <v>1107</v>
      </c>
      <c r="I16" s="58">
        <v>745</v>
      </c>
    </row>
    <row r="17" spans="1:9" s="9" customFormat="1" ht="13" customHeight="1">
      <c r="A17" s="280"/>
      <c r="B17" s="57">
        <v>262</v>
      </c>
      <c r="C17" s="55">
        <v>25</v>
      </c>
      <c r="D17" s="56">
        <v>19</v>
      </c>
      <c r="E17" s="55">
        <v>56</v>
      </c>
      <c r="F17" s="55">
        <v>51</v>
      </c>
      <c r="G17" s="55">
        <v>34</v>
      </c>
      <c r="H17" s="55">
        <v>45</v>
      </c>
      <c r="I17" s="54">
        <v>32</v>
      </c>
    </row>
    <row r="18" spans="1:9" s="9" customFormat="1" ht="13" customHeight="1">
      <c r="A18" s="280" t="s">
        <v>4</v>
      </c>
      <c r="B18" s="53">
        <v>9490</v>
      </c>
      <c r="C18" s="51">
        <v>883</v>
      </c>
      <c r="D18" s="51">
        <v>1334</v>
      </c>
      <c r="E18" s="51">
        <v>1970</v>
      </c>
      <c r="F18" s="51">
        <v>1898</v>
      </c>
      <c r="G18" s="51">
        <v>1424</v>
      </c>
      <c r="H18" s="51">
        <v>1136</v>
      </c>
      <c r="I18" s="50">
        <v>845</v>
      </c>
    </row>
    <row r="19" spans="1:9" s="9" customFormat="1" ht="13" customHeight="1">
      <c r="A19" s="280"/>
      <c r="B19" s="57">
        <v>235</v>
      </c>
      <c r="C19" s="55">
        <v>14</v>
      </c>
      <c r="D19" s="56">
        <v>33</v>
      </c>
      <c r="E19" s="55">
        <v>37</v>
      </c>
      <c r="F19" s="55">
        <v>52</v>
      </c>
      <c r="G19" s="55">
        <v>36</v>
      </c>
      <c r="H19" s="55">
        <v>27</v>
      </c>
      <c r="I19" s="54">
        <v>36</v>
      </c>
    </row>
    <row r="20" spans="1:9" s="9" customFormat="1" ht="13" customHeight="1">
      <c r="A20" s="280" t="s">
        <v>5</v>
      </c>
      <c r="B20" s="53">
        <v>8597</v>
      </c>
      <c r="C20" s="51">
        <v>1270</v>
      </c>
      <c r="D20" s="52">
        <v>1127</v>
      </c>
      <c r="E20" s="51">
        <v>1948</v>
      </c>
      <c r="F20" s="51">
        <v>1340</v>
      </c>
      <c r="G20" s="51">
        <v>1070</v>
      </c>
      <c r="H20" s="51">
        <v>1135</v>
      </c>
      <c r="I20" s="50">
        <v>707</v>
      </c>
    </row>
    <row r="21" spans="1:9" s="9" customFormat="1" ht="13" customHeight="1">
      <c r="A21" s="280"/>
      <c r="B21" s="57">
        <v>209</v>
      </c>
      <c r="C21" s="55">
        <v>22</v>
      </c>
      <c r="D21" s="56">
        <v>22</v>
      </c>
      <c r="E21" s="55">
        <v>47</v>
      </c>
      <c r="F21" s="55">
        <v>40</v>
      </c>
      <c r="G21" s="55">
        <v>21</v>
      </c>
      <c r="H21" s="55">
        <v>24</v>
      </c>
      <c r="I21" s="54">
        <v>33</v>
      </c>
    </row>
    <row r="22" spans="1:9" s="9" customFormat="1" ht="13" customHeight="1">
      <c r="A22" s="280" t="s">
        <v>6</v>
      </c>
      <c r="B22" s="53">
        <v>8237</v>
      </c>
      <c r="C22" s="51">
        <v>1021</v>
      </c>
      <c r="D22" s="52">
        <v>880</v>
      </c>
      <c r="E22" s="51">
        <v>2088</v>
      </c>
      <c r="F22" s="51">
        <v>1354</v>
      </c>
      <c r="G22" s="51">
        <v>1119</v>
      </c>
      <c r="H22" s="51">
        <v>1106</v>
      </c>
      <c r="I22" s="50">
        <v>669</v>
      </c>
    </row>
    <row r="23" spans="1:9" s="9" customFormat="1" ht="13" customHeight="1" thickBot="1">
      <c r="A23" s="283"/>
      <c r="B23" s="49">
        <v>181</v>
      </c>
      <c r="C23" s="47">
        <v>15</v>
      </c>
      <c r="D23" s="48">
        <v>14</v>
      </c>
      <c r="E23" s="47">
        <v>38</v>
      </c>
      <c r="F23" s="47">
        <v>37</v>
      </c>
      <c r="G23" s="47">
        <v>25</v>
      </c>
      <c r="H23" s="47">
        <v>33</v>
      </c>
      <c r="I23" s="46">
        <v>19</v>
      </c>
    </row>
    <row r="24" spans="1:9" s="9" customFormat="1" ht="15" customHeight="1">
      <c r="A24" s="45" t="s">
        <v>31</v>
      </c>
      <c r="B24" s="44"/>
      <c r="C24" s="44"/>
      <c r="D24" s="44"/>
      <c r="E24" s="44"/>
      <c r="F24" s="44"/>
      <c r="G24" s="44"/>
      <c r="H24" s="44"/>
      <c r="I24" s="44"/>
    </row>
    <row r="25" spans="1:9" s="9" customFormat="1" ht="11">
      <c r="A25" s="14" t="s">
        <v>8</v>
      </c>
      <c r="B25" s="15"/>
      <c r="C25" s="15"/>
      <c r="D25" s="15"/>
      <c r="E25" s="15"/>
      <c r="F25" s="15"/>
      <c r="G25" s="15"/>
      <c r="H25" s="15"/>
      <c r="I25" s="14"/>
    </row>
  </sheetData>
  <mergeCells count="11">
    <mergeCell ref="A16:A17"/>
    <mergeCell ref="A18:A19"/>
    <mergeCell ref="A2:I2"/>
    <mergeCell ref="A20:A21"/>
    <mergeCell ref="A22:A23"/>
    <mergeCell ref="A4:A5"/>
    <mergeCell ref="A6:A7"/>
    <mergeCell ref="A8:A9"/>
    <mergeCell ref="A10:A11"/>
    <mergeCell ref="A12:A13"/>
    <mergeCell ref="A14:A15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showGridLines="0" zoomScaleNormal="100" zoomScaleSheetLayoutView="100" workbookViewId="0"/>
  </sheetViews>
  <sheetFormatPr defaultColWidth="8.81640625" defaultRowHeight="13"/>
  <cols>
    <col min="1" max="1" width="8.453125" style="24" customWidth="1"/>
    <col min="2" max="2" width="5.453125" style="23" customWidth="1"/>
    <col min="3" max="3" width="5.453125" style="24" customWidth="1"/>
    <col min="4" max="5" width="5.453125" style="23" customWidth="1"/>
    <col min="6" max="7" width="5.453125" style="24" customWidth="1"/>
    <col min="8" max="9" width="5.453125" style="76" customWidth="1"/>
    <col min="10" max="10" width="5.453125" style="23" customWidth="1"/>
    <col min="11" max="11" width="7.81640625" style="24" customWidth="1"/>
    <col min="12" max="13" width="7.81640625" style="23" customWidth="1"/>
    <col min="14" max="16384" width="8.81640625" style="23"/>
  </cols>
  <sheetData>
    <row r="1" spans="1:14" ht="18" customHeight="1">
      <c r="A1" s="43" t="s">
        <v>51</v>
      </c>
      <c r="F1" s="42"/>
      <c r="G1" s="42"/>
      <c r="H1" s="87"/>
      <c r="I1" s="87"/>
      <c r="J1" s="279"/>
      <c r="K1" s="279"/>
    </row>
    <row r="2" spans="1:14" s="25" customFormat="1" ht="11">
      <c r="A2" s="28" t="s">
        <v>50</v>
      </c>
      <c r="B2" s="29"/>
      <c r="C2" s="28"/>
      <c r="D2" s="29"/>
      <c r="E2" s="29"/>
      <c r="F2" s="38"/>
      <c r="G2" s="38"/>
      <c r="H2" s="86"/>
      <c r="I2" s="86"/>
      <c r="J2" s="37"/>
      <c r="K2" s="37"/>
    </row>
    <row r="3" spans="1:14" s="25" customFormat="1" ht="15" customHeight="1">
      <c r="A3" s="85"/>
      <c r="B3" s="84" t="s">
        <v>49</v>
      </c>
      <c r="C3" s="83" t="s">
        <v>48</v>
      </c>
      <c r="D3" s="83" t="s">
        <v>26</v>
      </c>
      <c r="E3" s="83" t="s">
        <v>25</v>
      </c>
      <c r="F3" s="83" t="s">
        <v>24</v>
      </c>
      <c r="G3" s="83" t="s">
        <v>23</v>
      </c>
      <c r="H3" s="83" t="s">
        <v>22</v>
      </c>
      <c r="I3" s="83" t="s">
        <v>47</v>
      </c>
      <c r="J3" s="83" t="s">
        <v>46</v>
      </c>
      <c r="K3" s="83" t="s">
        <v>45</v>
      </c>
      <c r="L3" s="83" t="s">
        <v>44</v>
      </c>
      <c r="M3" s="83" t="s">
        <v>43</v>
      </c>
      <c r="N3" s="83" t="s">
        <v>42</v>
      </c>
    </row>
    <row r="4" spans="1:14" s="25" customFormat="1" ht="26" customHeight="1">
      <c r="A4" s="82" t="s">
        <v>41</v>
      </c>
      <c r="B4" s="81">
        <v>38703</v>
      </c>
      <c r="C4" s="80">
        <v>40862</v>
      </c>
      <c r="D4" s="80">
        <v>43649</v>
      </c>
      <c r="E4" s="80">
        <v>45801</v>
      </c>
      <c r="F4" s="80">
        <v>48286</v>
      </c>
      <c r="G4" s="80">
        <v>50039</v>
      </c>
      <c r="H4" s="80">
        <v>51900</v>
      </c>
      <c r="I4" s="80">
        <v>54538</v>
      </c>
      <c r="J4" s="80">
        <v>56585</v>
      </c>
      <c r="K4" s="79">
        <v>58314</v>
      </c>
      <c r="L4" s="78">
        <v>60287</v>
      </c>
      <c r="M4" s="78">
        <v>61497</v>
      </c>
      <c r="N4" s="78">
        <v>61941</v>
      </c>
    </row>
    <row r="5" spans="1:14" s="25" customFormat="1" ht="11">
      <c r="A5" s="28" t="s">
        <v>8</v>
      </c>
      <c r="B5" s="28"/>
      <c r="C5" s="29"/>
      <c r="D5" s="29"/>
      <c r="E5" s="28"/>
      <c r="F5" s="28"/>
      <c r="G5" s="77"/>
      <c r="H5" s="77"/>
      <c r="J5" s="27"/>
    </row>
  </sheetData>
  <mergeCells count="1">
    <mergeCell ref="J1:K1"/>
  </mergeCells>
  <phoneticPr fontId="1"/>
  <printOptions horizontalCentered="1"/>
  <pageMargins left="0.47244094488188981" right="0.47244094488188981" top="0" bottom="0" header="0" footer="0"/>
  <pageSetup paperSize="9" scale="9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showGridLines="0" zoomScaleNormal="100" workbookViewId="0"/>
  </sheetViews>
  <sheetFormatPr defaultColWidth="8.81640625" defaultRowHeight="13"/>
  <cols>
    <col min="1" max="1" width="19.6328125" style="24" customWidth="1"/>
    <col min="2" max="4" width="22.6328125" style="24" customWidth="1"/>
    <col min="5" max="6" width="6.6328125" style="23" customWidth="1"/>
    <col min="7" max="7" width="6.6328125" style="24" customWidth="1"/>
    <col min="8" max="9" width="6.6328125" style="23" customWidth="1"/>
    <col min="10" max="10" width="6.6328125" style="24" customWidth="1"/>
    <col min="11" max="16384" width="8.81640625" style="23"/>
  </cols>
  <sheetData>
    <row r="1" spans="1:10" ht="16.5">
      <c r="A1" s="125" t="s">
        <v>72</v>
      </c>
      <c r="B1" s="124"/>
      <c r="C1" s="124"/>
      <c r="G1" s="279"/>
      <c r="H1" s="279"/>
      <c r="I1" s="279"/>
      <c r="J1" s="279"/>
    </row>
    <row r="2" spans="1:10" ht="15" customHeight="1">
      <c r="A2" s="28" t="s">
        <v>71</v>
      </c>
      <c r="G2" s="123"/>
      <c r="H2" s="123"/>
      <c r="I2" s="123"/>
      <c r="J2" s="123"/>
    </row>
    <row r="3" spans="1:10" ht="5" customHeight="1">
      <c r="A3" s="122"/>
      <c r="B3" s="122"/>
      <c r="C3" s="122"/>
      <c r="D3" s="121"/>
    </row>
    <row r="4" spans="1:10" s="120" customFormat="1" ht="14" customHeight="1" thickBot="1">
      <c r="A4" s="40" t="s">
        <v>70</v>
      </c>
      <c r="B4" s="40"/>
      <c r="C4" s="40"/>
      <c r="D4" s="40"/>
      <c r="G4" s="77"/>
      <c r="J4" s="77"/>
    </row>
    <row r="5" spans="1:10" s="120" customFormat="1" ht="10" customHeight="1" thickBot="1">
      <c r="A5" s="111"/>
      <c r="B5" s="110" t="s">
        <v>58</v>
      </c>
      <c r="C5" s="110" t="s">
        <v>57</v>
      </c>
      <c r="D5" s="109" t="s">
        <v>56</v>
      </c>
      <c r="G5" s="77"/>
      <c r="J5" s="77"/>
    </row>
    <row r="6" spans="1:10" s="120" customFormat="1" ht="10" customHeight="1">
      <c r="A6" s="108" t="s">
        <v>55</v>
      </c>
      <c r="B6" s="107">
        <v>10464963760</v>
      </c>
      <c r="C6" s="107">
        <v>10464963760</v>
      </c>
      <c r="D6" s="116">
        <v>100</v>
      </c>
      <c r="G6" s="77"/>
      <c r="J6" s="77"/>
    </row>
    <row r="7" spans="1:10" s="120" customFormat="1" ht="10" customHeight="1">
      <c r="A7" s="108" t="s">
        <v>54</v>
      </c>
      <c r="B7" s="107">
        <v>1505717620</v>
      </c>
      <c r="C7" s="107">
        <v>1298719657</v>
      </c>
      <c r="D7" s="116">
        <v>86.252537643811323</v>
      </c>
      <c r="G7" s="77"/>
      <c r="J7" s="77"/>
    </row>
    <row r="8" spans="1:10" s="29" customFormat="1" ht="12" customHeight="1" thickBot="1">
      <c r="A8" s="105" t="s">
        <v>53</v>
      </c>
      <c r="B8" s="104">
        <v>11970681380</v>
      </c>
      <c r="C8" s="104">
        <v>11763683417</v>
      </c>
      <c r="D8" s="115">
        <v>98.270792142660795</v>
      </c>
      <c r="G8" s="28"/>
      <c r="J8" s="28"/>
    </row>
    <row r="9" spans="1:10" s="29" customFormat="1" ht="4" customHeight="1">
      <c r="A9" s="114"/>
      <c r="B9" s="113"/>
      <c r="C9" s="113"/>
      <c r="D9" s="112"/>
      <c r="G9" s="28"/>
      <c r="J9" s="28"/>
    </row>
    <row r="10" spans="1:10" s="29" customFormat="1" ht="14" customHeight="1" thickBot="1">
      <c r="A10" s="40" t="s">
        <v>69</v>
      </c>
      <c r="B10" s="40"/>
      <c r="C10" s="40"/>
      <c r="D10" s="40"/>
      <c r="G10" s="28"/>
      <c r="J10" s="28"/>
    </row>
    <row r="11" spans="1:10" s="29" customFormat="1" ht="10" customHeight="1" thickBot="1">
      <c r="A11" s="111"/>
      <c r="B11" s="119" t="s">
        <v>58</v>
      </c>
      <c r="C11" s="119" t="s">
        <v>57</v>
      </c>
      <c r="D11" s="109" t="s">
        <v>56</v>
      </c>
      <c r="G11" s="28"/>
      <c r="J11" s="28"/>
    </row>
    <row r="12" spans="1:10" s="29" customFormat="1" ht="10" customHeight="1">
      <c r="A12" s="108" t="s">
        <v>55</v>
      </c>
      <c r="B12" s="118">
        <v>13472567970</v>
      </c>
      <c r="C12" s="118">
        <v>13472567970</v>
      </c>
      <c r="D12" s="116">
        <v>100</v>
      </c>
      <c r="G12" s="28"/>
      <c r="J12" s="28"/>
    </row>
    <row r="13" spans="1:10" s="29" customFormat="1" ht="10" customHeight="1">
      <c r="A13" s="108" t="s">
        <v>54</v>
      </c>
      <c r="B13" s="118">
        <v>2164147410</v>
      </c>
      <c r="C13" s="118">
        <v>1895948410</v>
      </c>
      <c r="D13" s="116">
        <v>87.607175058375532</v>
      </c>
      <c r="G13" s="28"/>
      <c r="J13" s="28"/>
    </row>
    <row r="14" spans="1:10" s="29" customFormat="1" ht="12" customHeight="1" thickBot="1">
      <c r="A14" s="105" t="s">
        <v>53</v>
      </c>
      <c r="B14" s="104">
        <v>15636715380</v>
      </c>
      <c r="C14" s="104">
        <v>15368516380</v>
      </c>
      <c r="D14" s="115">
        <v>98.284812420752772</v>
      </c>
      <c r="G14" s="28"/>
      <c r="J14" s="28"/>
    </row>
    <row r="15" spans="1:10" s="29" customFormat="1" ht="4" customHeight="1">
      <c r="A15" s="114"/>
      <c r="B15" s="113"/>
      <c r="C15" s="113"/>
      <c r="D15" s="112"/>
      <c r="G15" s="28"/>
      <c r="J15" s="28"/>
    </row>
    <row r="16" spans="1:10" s="29" customFormat="1" ht="14" customHeight="1" thickBot="1">
      <c r="A16" s="40" t="s">
        <v>68</v>
      </c>
      <c r="B16" s="40"/>
      <c r="C16" s="40"/>
      <c r="D16" s="40"/>
      <c r="G16" s="28"/>
      <c r="J16" s="28"/>
    </row>
    <row r="17" spans="1:10" s="29" customFormat="1" ht="10" customHeight="1" thickBot="1">
      <c r="A17" s="111"/>
      <c r="B17" s="119" t="s">
        <v>58</v>
      </c>
      <c r="C17" s="119" t="s">
        <v>57</v>
      </c>
      <c r="D17" s="109" t="s">
        <v>56</v>
      </c>
      <c r="G17" s="28"/>
      <c r="J17" s="28"/>
    </row>
    <row r="18" spans="1:10" s="29" customFormat="1" ht="10" customHeight="1">
      <c r="A18" s="108" t="s">
        <v>55</v>
      </c>
      <c r="B18" s="118">
        <v>14117879470</v>
      </c>
      <c r="C18" s="118">
        <v>14117879470</v>
      </c>
      <c r="D18" s="116">
        <v>100</v>
      </c>
      <c r="G18" s="28"/>
      <c r="J18" s="28"/>
    </row>
    <row r="19" spans="1:10" s="29" customFormat="1" ht="10" customHeight="1">
      <c r="A19" s="108" t="s">
        <v>54</v>
      </c>
      <c r="B19" s="118">
        <v>2194700920</v>
      </c>
      <c r="C19" s="118">
        <v>1945488621</v>
      </c>
      <c r="D19" s="116">
        <v>88.644817308410296</v>
      </c>
      <c r="G19" s="28"/>
      <c r="J19" s="28"/>
    </row>
    <row r="20" spans="1:10" s="29" customFormat="1" ht="12" customHeight="1" thickBot="1">
      <c r="A20" s="105" t="s">
        <v>53</v>
      </c>
      <c r="B20" s="104">
        <v>16312580390</v>
      </c>
      <c r="C20" s="104">
        <v>16063368091</v>
      </c>
      <c r="D20" s="115">
        <v>98.472269297426578</v>
      </c>
      <c r="G20" s="28"/>
      <c r="J20" s="28"/>
    </row>
    <row r="21" spans="1:10" s="29" customFormat="1" ht="4" customHeight="1">
      <c r="A21" s="114"/>
      <c r="B21" s="113"/>
      <c r="C21" s="113"/>
      <c r="D21" s="112"/>
      <c r="G21" s="28"/>
      <c r="J21" s="28"/>
    </row>
    <row r="22" spans="1:10" s="29" customFormat="1" ht="14" customHeight="1" thickBot="1">
      <c r="A22" s="40" t="s">
        <v>67</v>
      </c>
      <c r="B22" s="40"/>
      <c r="C22" s="40"/>
      <c r="D22" s="40"/>
      <c r="G22" s="38"/>
      <c r="H22" s="38"/>
      <c r="I22" s="38"/>
      <c r="J22" s="38"/>
    </row>
    <row r="23" spans="1:10" s="29" customFormat="1" ht="10" customHeight="1" thickBot="1">
      <c r="A23" s="111"/>
      <c r="B23" s="110" t="s">
        <v>58</v>
      </c>
      <c r="C23" s="110" t="s">
        <v>57</v>
      </c>
      <c r="D23" s="109" t="s">
        <v>56</v>
      </c>
      <c r="G23" s="28"/>
      <c r="J23" s="28"/>
    </row>
    <row r="24" spans="1:10" s="29" customFormat="1" ht="10" customHeight="1">
      <c r="A24" s="108" t="s">
        <v>55</v>
      </c>
      <c r="B24" s="107">
        <v>14834693970</v>
      </c>
      <c r="C24" s="107">
        <v>14834693970</v>
      </c>
      <c r="D24" s="116">
        <v>100</v>
      </c>
      <c r="G24" s="28"/>
      <c r="J24" s="28"/>
    </row>
    <row r="25" spans="1:10" s="29" customFormat="1" ht="10" customHeight="1">
      <c r="A25" s="108" t="s">
        <v>54</v>
      </c>
      <c r="B25" s="107">
        <v>2196795650</v>
      </c>
      <c r="C25" s="107">
        <v>1943541454</v>
      </c>
      <c r="D25" s="116">
        <v>88.471654338900379</v>
      </c>
      <c r="G25" s="28"/>
      <c r="J25" s="28"/>
    </row>
    <row r="26" spans="1:10" s="29" customFormat="1" ht="12" customHeight="1" thickBot="1">
      <c r="A26" s="105" t="s">
        <v>53</v>
      </c>
      <c r="B26" s="104">
        <v>17031489620</v>
      </c>
      <c r="C26" s="104">
        <v>16778235424</v>
      </c>
      <c r="D26" s="115">
        <v>98.513023806780794</v>
      </c>
      <c r="G26" s="28"/>
      <c r="J26" s="28"/>
    </row>
    <row r="27" spans="1:10" s="29" customFormat="1" ht="4" customHeight="1">
      <c r="A27" s="114"/>
      <c r="B27" s="113"/>
      <c r="C27" s="113"/>
      <c r="D27" s="112"/>
      <c r="G27" s="28"/>
      <c r="J27" s="28"/>
    </row>
    <row r="28" spans="1:10" s="29" customFormat="1" ht="14" customHeight="1" thickBot="1">
      <c r="A28" s="40" t="s">
        <v>66</v>
      </c>
      <c r="B28" s="40"/>
      <c r="C28" s="40"/>
      <c r="D28" s="40"/>
      <c r="G28" s="38"/>
      <c r="H28" s="38"/>
      <c r="I28" s="38"/>
      <c r="J28" s="38"/>
    </row>
    <row r="29" spans="1:10" s="29" customFormat="1" ht="10" customHeight="1" thickBot="1">
      <c r="A29" s="111"/>
      <c r="B29" s="110" t="s">
        <v>58</v>
      </c>
      <c r="C29" s="110" t="s">
        <v>57</v>
      </c>
      <c r="D29" s="109" t="s">
        <v>56</v>
      </c>
      <c r="G29" s="28"/>
      <c r="J29" s="28"/>
    </row>
    <row r="30" spans="1:10" s="29" customFormat="1" ht="10" customHeight="1">
      <c r="A30" s="108" t="s">
        <v>55</v>
      </c>
      <c r="B30" s="107">
        <v>16917762250</v>
      </c>
      <c r="C30" s="107">
        <v>16917762250</v>
      </c>
      <c r="D30" s="116">
        <v>100</v>
      </c>
      <c r="G30" s="28"/>
      <c r="J30" s="28"/>
    </row>
    <row r="31" spans="1:10" s="29" customFormat="1" ht="10" customHeight="1">
      <c r="A31" s="108" t="s">
        <v>54</v>
      </c>
      <c r="B31" s="107">
        <v>2345652550</v>
      </c>
      <c r="C31" s="107">
        <v>2078536751</v>
      </c>
      <c r="D31" s="116">
        <v>88.612303258639045</v>
      </c>
      <c r="G31" s="28"/>
      <c r="J31" s="28"/>
    </row>
    <row r="32" spans="1:10" s="29" customFormat="1" ht="12" customHeight="1" thickBot="1">
      <c r="A32" s="105" t="s">
        <v>53</v>
      </c>
      <c r="B32" s="104">
        <v>19263414800</v>
      </c>
      <c r="C32" s="104">
        <v>18996299001</v>
      </c>
      <c r="D32" s="115">
        <v>98.613351777069141</v>
      </c>
      <c r="G32" s="28"/>
      <c r="J32" s="28"/>
    </row>
    <row r="33" spans="1:10" s="25" customFormat="1" ht="4" customHeight="1">
      <c r="A33" s="102"/>
      <c r="B33" s="101"/>
      <c r="C33" s="101"/>
      <c r="D33" s="117"/>
      <c r="G33" s="27"/>
      <c r="J33" s="27"/>
    </row>
    <row r="34" spans="1:10" s="29" customFormat="1" ht="14" customHeight="1" thickBot="1">
      <c r="A34" s="40" t="s">
        <v>65</v>
      </c>
      <c r="B34" s="40"/>
      <c r="C34" s="40"/>
      <c r="D34" s="40"/>
      <c r="G34" s="38"/>
      <c r="H34" s="38"/>
      <c r="I34" s="38"/>
      <c r="J34" s="38"/>
    </row>
    <row r="35" spans="1:10" s="29" customFormat="1" ht="10" customHeight="1" thickBot="1">
      <c r="A35" s="111"/>
      <c r="B35" s="110" t="s">
        <v>58</v>
      </c>
      <c r="C35" s="110" t="s">
        <v>57</v>
      </c>
      <c r="D35" s="109" t="s">
        <v>56</v>
      </c>
      <c r="G35" s="28"/>
      <c r="J35" s="28"/>
    </row>
    <row r="36" spans="1:10" s="29" customFormat="1" ht="10" customHeight="1">
      <c r="A36" s="108" t="s">
        <v>55</v>
      </c>
      <c r="B36" s="107">
        <v>17524667080</v>
      </c>
      <c r="C36" s="107">
        <v>17524667080</v>
      </c>
      <c r="D36" s="116">
        <v>100</v>
      </c>
      <c r="G36" s="28"/>
      <c r="J36" s="28"/>
    </row>
    <row r="37" spans="1:10" s="29" customFormat="1" ht="10" customHeight="1">
      <c r="A37" s="108" t="s">
        <v>54</v>
      </c>
      <c r="B37" s="107">
        <v>2305226430</v>
      </c>
      <c r="C37" s="107">
        <v>2041515409</v>
      </c>
      <c r="D37" s="116">
        <v>88.56029856468372</v>
      </c>
      <c r="G37" s="28"/>
      <c r="J37" s="28"/>
    </row>
    <row r="38" spans="1:10" s="29" customFormat="1" ht="12" customHeight="1" thickBot="1">
      <c r="A38" s="105" t="s">
        <v>53</v>
      </c>
      <c r="B38" s="104">
        <v>19829893510</v>
      </c>
      <c r="C38" s="104">
        <v>19566182489</v>
      </c>
      <c r="D38" s="115">
        <v>98.670133952726403</v>
      </c>
      <c r="G38" s="28"/>
      <c r="J38" s="28"/>
    </row>
    <row r="39" spans="1:10" s="29" customFormat="1" ht="4" customHeight="1">
      <c r="A39" s="114"/>
      <c r="B39" s="113"/>
      <c r="C39" s="113"/>
      <c r="D39" s="112"/>
      <c r="G39" s="28"/>
      <c r="J39" s="28"/>
    </row>
    <row r="40" spans="1:10" s="29" customFormat="1" ht="14" customHeight="1" thickBot="1">
      <c r="A40" s="40" t="s">
        <v>64</v>
      </c>
      <c r="B40" s="40"/>
      <c r="C40" s="40"/>
      <c r="D40" s="40"/>
      <c r="G40" s="28"/>
      <c r="J40" s="28"/>
    </row>
    <row r="41" spans="1:10" s="29" customFormat="1" ht="10" customHeight="1" thickBot="1">
      <c r="A41" s="111"/>
      <c r="B41" s="110" t="s">
        <v>58</v>
      </c>
      <c r="C41" s="110" t="s">
        <v>57</v>
      </c>
      <c r="D41" s="109" t="s">
        <v>56</v>
      </c>
      <c r="G41" s="28"/>
      <c r="J41" s="28"/>
    </row>
    <row r="42" spans="1:10" s="29" customFormat="1" ht="10" customHeight="1">
      <c r="A42" s="108" t="s">
        <v>55</v>
      </c>
      <c r="B42" s="107">
        <v>17919134640</v>
      </c>
      <c r="C42" s="107">
        <v>17919134640</v>
      </c>
      <c r="D42" s="116">
        <v>100</v>
      </c>
      <c r="G42" s="28"/>
      <c r="J42" s="28"/>
    </row>
    <row r="43" spans="1:10" s="29" customFormat="1" ht="10" customHeight="1">
      <c r="A43" s="108" t="s">
        <v>54</v>
      </c>
      <c r="B43" s="107">
        <v>2325579000</v>
      </c>
      <c r="C43" s="107">
        <v>2104188200</v>
      </c>
      <c r="D43" s="116">
        <v>90.48</v>
      </c>
      <c r="G43" s="28"/>
      <c r="J43" s="28"/>
    </row>
    <row r="44" spans="1:10" s="29" customFormat="1" ht="12" customHeight="1" thickBot="1">
      <c r="A44" s="105" t="s">
        <v>53</v>
      </c>
      <c r="B44" s="104">
        <v>20244713640</v>
      </c>
      <c r="C44" s="104">
        <v>20023322840</v>
      </c>
      <c r="D44" s="115">
        <v>98.91</v>
      </c>
      <c r="G44" s="28"/>
      <c r="J44" s="28"/>
    </row>
    <row r="45" spans="1:10" s="29" customFormat="1" ht="4" customHeight="1">
      <c r="A45" s="114"/>
      <c r="B45" s="113"/>
      <c r="C45" s="113"/>
      <c r="D45" s="112"/>
      <c r="G45" s="28"/>
      <c r="J45" s="28"/>
    </row>
    <row r="46" spans="1:10" s="29" customFormat="1" ht="14" customHeight="1" thickBot="1">
      <c r="A46" s="40" t="s">
        <v>63</v>
      </c>
      <c r="B46" s="40"/>
      <c r="C46" s="40"/>
      <c r="D46" s="40"/>
      <c r="G46" s="28"/>
      <c r="J46" s="28"/>
    </row>
    <row r="47" spans="1:10" s="29" customFormat="1" ht="10" customHeight="1" thickBot="1">
      <c r="A47" s="111"/>
      <c r="B47" s="110" t="s">
        <v>58</v>
      </c>
      <c r="C47" s="110" t="s">
        <v>57</v>
      </c>
      <c r="D47" s="109" t="s">
        <v>56</v>
      </c>
      <c r="G47" s="28"/>
      <c r="J47" s="28"/>
    </row>
    <row r="48" spans="1:10" s="29" customFormat="1" ht="10" customHeight="1">
      <c r="A48" s="108" t="s">
        <v>55</v>
      </c>
      <c r="B48" s="107">
        <v>19332447300</v>
      </c>
      <c r="C48" s="107">
        <v>19332447300</v>
      </c>
      <c r="D48" s="116">
        <v>100</v>
      </c>
      <c r="G48" s="28"/>
      <c r="J48" s="28"/>
    </row>
    <row r="49" spans="1:10" s="29" customFormat="1" ht="10" customHeight="1">
      <c r="A49" s="108" t="s">
        <v>54</v>
      </c>
      <c r="B49" s="107">
        <v>2268335320</v>
      </c>
      <c r="C49" s="107">
        <v>2114073934</v>
      </c>
      <c r="D49" s="116">
        <v>93.2</v>
      </c>
      <c r="G49" s="28"/>
      <c r="J49" s="28"/>
    </row>
    <row r="50" spans="1:10" s="29" customFormat="1" ht="12" customHeight="1" thickBot="1">
      <c r="A50" s="105" t="s">
        <v>53</v>
      </c>
      <c r="B50" s="104">
        <v>21600782620</v>
      </c>
      <c r="C50" s="104">
        <v>21446521234</v>
      </c>
      <c r="D50" s="115">
        <v>99.29</v>
      </c>
      <c r="G50" s="28"/>
      <c r="J50" s="28"/>
    </row>
    <row r="51" spans="1:10" s="29" customFormat="1" ht="4" customHeight="1">
      <c r="A51" s="114"/>
      <c r="B51" s="113"/>
      <c r="C51" s="113"/>
      <c r="D51" s="112"/>
      <c r="G51" s="28"/>
      <c r="J51" s="28"/>
    </row>
    <row r="52" spans="1:10" s="39" customFormat="1" ht="14" customHeight="1" thickBot="1">
      <c r="A52" s="40" t="s">
        <v>62</v>
      </c>
      <c r="B52" s="40"/>
      <c r="C52" s="40"/>
      <c r="D52" s="40"/>
      <c r="G52" s="40"/>
      <c r="J52" s="40"/>
    </row>
    <row r="53" spans="1:10" s="29" customFormat="1" ht="10" customHeight="1" thickBot="1">
      <c r="A53" s="111"/>
      <c r="B53" s="110" t="s">
        <v>58</v>
      </c>
      <c r="C53" s="110" t="s">
        <v>57</v>
      </c>
      <c r="D53" s="109" t="s">
        <v>56</v>
      </c>
      <c r="G53" s="28"/>
      <c r="J53" s="28"/>
    </row>
    <row r="54" spans="1:10" s="29" customFormat="1" ht="10" customHeight="1">
      <c r="A54" s="108" t="s">
        <v>55</v>
      </c>
      <c r="B54" s="107">
        <v>19188400180</v>
      </c>
      <c r="C54" s="107">
        <v>19188400180</v>
      </c>
      <c r="D54" s="106">
        <f>(C54/B54)*100</f>
        <v>100</v>
      </c>
      <c r="G54" s="28"/>
      <c r="J54" s="28"/>
    </row>
    <row r="55" spans="1:10" s="29" customFormat="1" ht="10" customHeight="1">
      <c r="A55" s="108" t="s">
        <v>54</v>
      </c>
      <c r="B55" s="107">
        <v>2204184890</v>
      </c>
      <c r="C55" s="107">
        <v>2057916878</v>
      </c>
      <c r="D55" s="106">
        <f>(C55/B55)*100</f>
        <v>93.364077003540302</v>
      </c>
      <c r="G55" s="28"/>
      <c r="J55" s="28"/>
    </row>
    <row r="56" spans="1:10" s="29" customFormat="1" ht="12" customHeight="1" thickBot="1">
      <c r="A56" s="105" t="s">
        <v>53</v>
      </c>
      <c r="B56" s="104">
        <f>SUM(B54:B55)</f>
        <v>21392585070</v>
      </c>
      <c r="C56" s="104">
        <f>SUM(C54:C55)</f>
        <v>21246317058</v>
      </c>
      <c r="D56" s="103">
        <f>(C56/B56)*100</f>
        <v>99.316267709015122</v>
      </c>
      <c r="G56" s="28"/>
      <c r="J56" s="28"/>
    </row>
    <row r="57" spans="1:10" s="25" customFormat="1" ht="4" customHeight="1">
      <c r="A57" s="28"/>
      <c r="B57" s="28"/>
      <c r="C57" s="28"/>
      <c r="D57" s="28"/>
      <c r="G57" s="27"/>
      <c r="J57" s="27"/>
    </row>
    <row r="58" spans="1:10" s="97" customFormat="1" ht="14" customHeight="1" thickBot="1">
      <c r="A58" s="99" t="s">
        <v>61</v>
      </c>
      <c r="B58" s="40"/>
      <c r="C58" s="40"/>
      <c r="D58" s="40"/>
      <c r="G58" s="98"/>
      <c r="J58" s="98"/>
    </row>
    <row r="59" spans="1:10" ht="10" customHeight="1" thickBot="1">
      <c r="A59" s="96"/>
      <c r="B59" s="95" t="s">
        <v>58</v>
      </c>
      <c r="C59" s="95" t="s">
        <v>57</v>
      </c>
      <c r="D59" s="94" t="s">
        <v>56</v>
      </c>
    </row>
    <row r="60" spans="1:10" ht="10" customHeight="1">
      <c r="A60" s="93" t="s">
        <v>55</v>
      </c>
      <c r="B60" s="92">
        <v>18900088720</v>
      </c>
      <c r="C60" s="92">
        <v>18900088720</v>
      </c>
      <c r="D60" s="91">
        <f>(C60/B60)*100</f>
        <v>100</v>
      </c>
    </row>
    <row r="61" spans="1:10" ht="10" customHeight="1">
      <c r="A61" s="93" t="s">
        <v>54</v>
      </c>
      <c r="B61" s="92">
        <v>2277696220</v>
      </c>
      <c r="C61" s="92">
        <v>2164176230</v>
      </c>
      <c r="D61" s="91">
        <f>(C61/B61)*100</f>
        <v>95.01601710521345</v>
      </c>
    </row>
    <row r="62" spans="1:10" ht="12" customHeight="1" thickBot="1">
      <c r="A62" s="90" t="s">
        <v>53</v>
      </c>
      <c r="B62" s="89">
        <f>SUM(B60:B61)</f>
        <v>21177784940</v>
      </c>
      <c r="C62" s="89">
        <f>SUM(C60:C61)</f>
        <v>21064264950</v>
      </c>
      <c r="D62" s="88">
        <f>(C62/B62)*100</f>
        <v>99.463966650329013</v>
      </c>
    </row>
    <row r="63" spans="1:10" ht="4" customHeight="1">
      <c r="A63" s="102"/>
      <c r="B63" s="101"/>
      <c r="C63" s="101"/>
      <c r="D63" s="100"/>
    </row>
    <row r="64" spans="1:10" s="97" customFormat="1" ht="14" customHeight="1" thickBot="1">
      <c r="A64" s="99" t="s">
        <v>60</v>
      </c>
      <c r="B64" s="40"/>
      <c r="C64" s="40"/>
      <c r="D64" s="40"/>
      <c r="G64" s="98"/>
      <c r="J64" s="98"/>
    </row>
    <row r="65" spans="1:10" ht="10" customHeight="1" thickBot="1">
      <c r="A65" s="96"/>
      <c r="B65" s="95" t="s">
        <v>58</v>
      </c>
      <c r="C65" s="95" t="s">
        <v>57</v>
      </c>
      <c r="D65" s="94" t="s">
        <v>56</v>
      </c>
    </row>
    <row r="66" spans="1:10" ht="10" customHeight="1">
      <c r="A66" s="93" t="s">
        <v>55</v>
      </c>
      <c r="B66" s="92">
        <v>20805967820</v>
      </c>
      <c r="C66" s="92">
        <v>20805967820</v>
      </c>
      <c r="D66" s="91">
        <f>(C66/B66)*100</f>
        <v>100</v>
      </c>
    </row>
    <row r="67" spans="1:10" ht="10" customHeight="1">
      <c r="A67" s="93" t="s">
        <v>54</v>
      </c>
      <c r="B67" s="92">
        <v>2618003870</v>
      </c>
      <c r="C67" s="92">
        <v>2512653408</v>
      </c>
      <c r="D67" s="91">
        <f>(C67/B67)*100</f>
        <v>95.975924130318418</v>
      </c>
    </row>
    <row r="68" spans="1:10" ht="12" customHeight="1" thickBot="1">
      <c r="A68" s="90" t="s">
        <v>53</v>
      </c>
      <c r="B68" s="89">
        <f>SUM(B66:B67)</f>
        <v>23423971690</v>
      </c>
      <c r="C68" s="89">
        <f>SUM(C66:C67)</f>
        <v>23318621228</v>
      </c>
      <c r="D68" s="88">
        <f>(C68/B68)*100</f>
        <v>99.550245093384504</v>
      </c>
    </row>
    <row r="69" spans="1:10" s="97" customFormat="1" ht="14" customHeight="1" thickBot="1">
      <c r="A69" s="99" t="s">
        <v>59</v>
      </c>
      <c r="B69" s="40"/>
      <c r="C69" s="40"/>
      <c r="D69" s="40"/>
      <c r="G69" s="98"/>
      <c r="J69" s="98"/>
    </row>
    <row r="70" spans="1:10" ht="10" customHeight="1" thickBot="1">
      <c r="A70" s="96"/>
      <c r="B70" s="95" t="s">
        <v>58</v>
      </c>
      <c r="C70" s="95" t="s">
        <v>57</v>
      </c>
      <c r="D70" s="94" t="s">
        <v>56</v>
      </c>
    </row>
    <row r="71" spans="1:10" ht="10" customHeight="1">
      <c r="A71" s="93" t="s">
        <v>55</v>
      </c>
      <c r="B71" s="92">
        <v>20937254040</v>
      </c>
      <c r="C71" s="92">
        <v>20937254040</v>
      </c>
      <c r="D71" s="91">
        <f>(C71/B71)*100</f>
        <v>100</v>
      </c>
    </row>
    <row r="72" spans="1:10" ht="10" customHeight="1">
      <c r="A72" s="93" t="s">
        <v>54</v>
      </c>
      <c r="B72" s="92">
        <v>2710602850</v>
      </c>
      <c r="C72" s="92">
        <v>2611721937</v>
      </c>
      <c r="D72" s="91">
        <f>(C72/B72)*100</f>
        <v>96.352069319192225</v>
      </c>
    </row>
    <row r="73" spans="1:10" ht="12" customHeight="1" thickBot="1">
      <c r="A73" s="90" t="s">
        <v>53</v>
      </c>
      <c r="B73" s="89">
        <f>SUM(B71:B72)</f>
        <v>23647856890</v>
      </c>
      <c r="C73" s="89">
        <f>SUM(C71:C72)</f>
        <v>23548975977</v>
      </c>
      <c r="D73" s="88">
        <f>(C73/B73)*100</f>
        <v>99.58186099712988</v>
      </c>
    </row>
    <row r="74" spans="1:10" ht="10" customHeight="1">
      <c r="A74" s="28" t="s">
        <v>52</v>
      </c>
    </row>
  </sheetData>
  <mergeCells count="2">
    <mergeCell ref="I1:J1"/>
    <mergeCell ref="G1:H1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zoomScaleNormal="100" zoomScaleSheetLayoutView="100" workbookViewId="0"/>
  </sheetViews>
  <sheetFormatPr defaultColWidth="8.81640625" defaultRowHeight="13"/>
  <cols>
    <col min="1" max="1" width="27.6328125" style="24" customWidth="1"/>
    <col min="2" max="2" width="5.453125" style="24" customWidth="1"/>
    <col min="3" max="5" width="6.6328125" style="24" customWidth="1"/>
    <col min="6" max="9" width="7.453125" style="24" customWidth="1"/>
    <col min="10" max="10" width="8" style="23" customWidth="1"/>
    <col min="11" max="11" width="7.36328125" style="23" customWidth="1"/>
    <col min="12" max="12" width="6.6328125" style="24" customWidth="1"/>
    <col min="13" max="14" width="6.6328125" style="23" customWidth="1"/>
    <col min="15" max="15" width="6.6328125" style="24" customWidth="1"/>
    <col min="16" max="16384" width="8.81640625" style="23"/>
  </cols>
  <sheetData>
    <row r="1" spans="1:15" ht="16.5">
      <c r="A1" s="43" t="s">
        <v>117</v>
      </c>
      <c r="B1" s="124"/>
      <c r="L1" s="23"/>
      <c r="N1" s="279"/>
      <c r="O1" s="279"/>
    </row>
    <row r="2" spans="1:15" s="97" customFormat="1" ht="22.5" customHeight="1" thickBot="1">
      <c r="A2" s="40" t="s">
        <v>116</v>
      </c>
      <c r="B2" s="164"/>
      <c r="C2" s="164"/>
      <c r="D2" s="164"/>
      <c r="E2" s="164"/>
      <c r="F2" s="164"/>
      <c r="G2" s="164"/>
      <c r="H2" s="164"/>
      <c r="I2" s="164"/>
      <c r="J2" s="163"/>
      <c r="L2" s="123"/>
      <c r="M2" s="123"/>
      <c r="N2" s="123"/>
      <c r="O2" s="123"/>
    </row>
    <row r="3" spans="1:15" s="25" customFormat="1" ht="11.5" thickBot="1">
      <c r="A3" s="162"/>
      <c r="B3" s="161" t="s">
        <v>115</v>
      </c>
      <c r="C3" s="159" t="s">
        <v>114</v>
      </c>
      <c r="D3" s="159" t="s">
        <v>113</v>
      </c>
      <c r="E3" s="160" t="s">
        <v>112</v>
      </c>
      <c r="F3" s="159" t="s">
        <v>45</v>
      </c>
      <c r="G3" s="159" t="s">
        <v>111</v>
      </c>
      <c r="H3" s="159" t="s">
        <v>110</v>
      </c>
      <c r="I3" s="159" t="s">
        <v>109</v>
      </c>
      <c r="J3" s="158" t="s">
        <v>108</v>
      </c>
      <c r="K3" s="27"/>
      <c r="L3" s="37"/>
      <c r="M3" s="37"/>
      <c r="N3" s="37"/>
      <c r="O3" s="37"/>
    </row>
    <row r="4" spans="1:15" s="25" customFormat="1" ht="18" customHeight="1">
      <c r="A4" s="157" t="s">
        <v>107</v>
      </c>
      <c r="B4" s="156"/>
      <c r="C4" s="154"/>
      <c r="D4" s="154"/>
      <c r="E4" s="155"/>
      <c r="F4" s="154"/>
      <c r="G4" s="154"/>
      <c r="H4" s="154"/>
      <c r="I4" s="154"/>
      <c r="J4" s="153"/>
      <c r="K4" s="27"/>
      <c r="L4" s="37"/>
      <c r="M4" s="37"/>
      <c r="N4" s="37"/>
      <c r="O4" s="37"/>
    </row>
    <row r="5" spans="1:15" s="25" customFormat="1" ht="18" customHeight="1">
      <c r="A5" s="142" t="s">
        <v>106</v>
      </c>
      <c r="B5" s="141" t="s">
        <v>81</v>
      </c>
      <c r="C5" s="138">
        <v>151593</v>
      </c>
      <c r="D5" s="138">
        <v>134157</v>
      </c>
      <c r="E5" s="143">
        <v>123273</v>
      </c>
      <c r="F5" s="138">
        <v>136028</v>
      </c>
      <c r="G5" s="138">
        <v>137585</v>
      </c>
      <c r="H5" s="138">
        <v>145379</v>
      </c>
      <c r="I5" s="138">
        <v>149289</v>
      </c>
      <c r="J5" s="137">
        <v>102.68952187042144</v>
      </c>
      <c r="K5" s="130">
        <v>102.68952187042144</v>
      </c>
      <c r="L5" s="37"/>
      <c r="M5" s="37"/>
      <c r="N5" s="37"/>
      <c r="O5" s="37"/>
    </row>
    <row r="6" spans="1:15" s="25" customFormat="1" ht="18" customHeight="1">
      <c r="A6" s="148" t="s">
        <v>105</v>
      </c>
      <c r="B6" s="141" t="s">
        <v>81</v>
      </c>
      <c r="C6" s="138">
        <v>12588</v>
      </c>
      <c r="D6" s="138">
        <v>12094</v>
      </c>
      <c r="E6" s="143">
        <v>10818</v>
      </c>
      <c r="F6" s="138">
        <v>12052</v>
      </c>
      <c r="G6" s="138">
        <v>11963</v>
      </c>
      <c r="H6" s="138">
        <v>12602</v>
      </c>
      <c r="I6" s="138">
        <v>12303</v>
      </c>
      <c r="J6" s="137">
        <v>97.62736073639104</v>
      </c>
      <c r="K6" s="130">
        <v>97.62736073639104</v>
      </c>
      <c r="L6" s="37"/>
      <c r="M6" s="37"/>
      <c r="N6" s="37"/>
      <c r="O6" s="37"/>
    </row>
    <row r="7" spans="1:15" s="25" customFormat="1" ht="18" customHeight="1">
      <c r="A7" s="148" t="s">
        <v>104</v>
      </c>
      <c r="B7" s="141" t="s">
        <v>81</v>
      </c>
      <c r="C7" s="138">
        <v>59467</v>
      </c>
      <c r="D7" s="138">
        <v>65598</v>
      </c>
      <c r="E7" s="143">
        <v>68866</v>
      </c>
      <c r="F7" s="138">
        <v>83462</v>
      </c>
      <c r="G7" s="138">
        <v>90442</v>
      </c>
      <c r="H7" s="138">
        <v>100152</v>
      </c>
      <c r="I7" s="138">
        <v>106872</v>
      </c>
      <c r="J7" s="137">
        <v>106.70980110232446</v>
      </c>
      <c r="K7" s="130">
        <v>106.70980110232446</v>
      </c>
      <c r="L7" s="37"/>
      <c r="M7" s="37"/>
      <c r="N7" s="37"/>
      <c r="O7" s="37"/>
    </row>
    <row r="8" spans="1:15" s="25" customFormat="1" ht="18" customHeight="1">
      <c r="A8" s="148" t="s">
        <v>103</v>
      </c>
      <c r="B8" s="141" t="s">
        <v>81</v>
      </c>
      <c r="C8" s="138">
        <v>5828</v>
      </c>
      <c r="D8" s="138">
        <v>6132</v>
      </c>
      <c r="E8" s="143">
        <v>6232</v>
      </c>
      <c r="F8" s="138">
        <v>7191</v>
      </c>
      <c r="G8" s="138">
        <v>7338</v>
      </c>
      <c r="H8" s="138">
        <v>8431</v>
      </c>
      <c r="I8" s="138">
        <v>9359</v>
      </c>
      <c r="J8" s="137">
        <v>111.00699798363183</v>
      </c>
      <c r="K8" s="130">
        <v>111.00699798363183</v>
      </c>
      <c r="L8" s="37"/>
      <c r="M8" s="37"/>
      <c r="N8" s="37"/>
      <c r="O8" s="37"/>
    </row>
    <row r="9" spans="1:15" s="25" customFormat="1" ht="18" customHeight="1">
      <c r="A9" s="142" t="s">
        <v>102</v>
      </c>
      <c r="B9" s="141" t="s">
        <v>81</v>
      </c>
      <c r="C9" s="151">
        <v>224842</v>
      </c>
      <c r="D9" s="151">
        <v>240758</v>
      </c>
      <c r="E9" s="152">
        <v>255718</v>
      </c>
      <c r="F9" s="151">
        <v>308524</v>
      </c>
      <c r="G9" s="138">
        <v>334353</v>
      </c>
      <c r="H9" s="138">
        <v>368414</v>
      </c>
      <c r="I9" s="138">
        <v>388491</v>
      </c>
      <c r="J9" s="137">
        <v>105.44957574902148</v>
      </c>
      <c r="K9" s="130">
        <v>105.44957574902148</v>
      </c>
      <c r="L9" s="27"/>
      <c r="O9" s="27"/>
    </row>
    <row r="10" spans="1:15" s="25" customFormat="1" ht="18" customHeight="1">
      <c r="A10" s="148" t="s">
        <v>101</v>
      </c>
      <c r="B10" s="141" t="s">
        <v>81</v>
      </c>
      <c r="C10" s="138">
        <v>142240</v>
      </c>
      <c r="D10" s="138">
        <v>116971</v>
      </c>
      <c r="E10" s="143">
        <v>110423</v>
      </c>
      <c r="F10" s="138">
        <v>123872</v>
      </c>
      <c r="G10" s="138">
        <v>115818</v>
      </c>
      <c r="H10" s="138">
        <v>119187</v>
      </c>
      <c r="I10" s="138">
        <v>123699</v>
      </c>
      <c r="J10" s="137">
        <v>103.78564776359838</v>
      </c>
      <c r="K10" s="130">
        <v>103.78564776359838</v>
      </c>
      <c r="L10" s="37"/>
      <c r="M10" s="37"/>
      <c r="N10" s="37"/>
      <c r="O10" s="37"/>
    </row>
    <row r="11" spans="1:15" s="25" customFormat="1" ht="18" customHeight="1">
      <c r="A11" s="148" t="s">
        <v>100</v>
      </c>
      <c r="B11" s="141" t="s">
        <v>81</v>
      </c>
      <c r="C11" s="138">
        <v>34039</v>
      </c>
      <c r="D11" s="138">
        <v>34505</v>
      </c>
      <c r="E11" s="143">
        <v>31872</v>
      </c>
      <c r="F11" s="138">
        <v>34196</v>
      </c>
      <c r="G11" s="138">
        <v>30471</v>
      </c>
      <c r="H11" s="138">
        <v>30128</v>
      </c>
      <c r="I11" s="138">
        <v>31041</v>
      </c>
      <c r="J11" s="137">
        <v>103.03040361125863</v>
      </c>
      <c r="K11" s="130">
        <v>103.03040361125863</v>
      </c>
      <c r="L11" s="37"/>
      <c r="M11" s="37"/>
      <c r="N11" s="37"/>
      <c r="O11" s="37"/>
    </row>
    <row r="12" spans="1:15" s="25" customFormat="1" ht="18" customHeight="1">
      <c r="A12" s="148" t="s">
        <v>99</v>
      </c>
      <c r="B12" s="141" t="s">
        <v>81</v>
      </c>
      <c r="C12" s="138">
        <v>27089</v>
      </c>
      <c r="D12" s="138">
        <v>27544</v>
      </c>
      <c r="E12" s="143">
        <v>25489</v>
      </c>
      <c r="F12" s="138">
        <v>27922</v>
      </c>
      <c r="G12" s="138">
        <v>22750</v>
      </c>
      <c r="H12" s="138">
        <v>23000</v>
      </c>
      <c r="I12" s="138">
        <v>23903</v>
      </c>
      <c r="J12" s="137">
        <v>103.92608695652174</v>
      </c>
      <c r="K12" s="130">
        <v>103.92608695652174</v>
      </c>
      <c r="L12" s="37"/>
      <c r="M12" s="37"/>
      <c r="N12" s="37"/>
      <c r="O12" s="37"/>
    </row>
    <row r="13" spans="1:15" s="25" customFormat="1" ht="18" customHeight="1">
      <c r="A13" s="148" t="s">
        <v>98</v>
      </c>
      <c r="B13" s="141" t="s">
        <v>81</v>
      </c>
      <c r="C13" s="138">
        <v>3966</v>
      </c>
      <c r="D13" s="138">
        <v>4080</v>
      </c>
      <c r="E13" s="143">
        <v>3823</v>
      </c>
      <c r="F13" s="138">
        <v>4243</v>
      </c>
      <c r="G13" s="138">
        <v>2924</v>
      </c>
      <c r="H13" s="138">
        <v>2882</v>
      </c>
      <c r="I13" s="138">
        <v>2927</v>
      </c>
      <c r="J13" s="137">
        <v>101.56141568355308</v>
      </c>
      <c r="K13" s="130">
        <v>101.56141568355308</v>
      </c>
      <c r="L13" s="37"/>
      <c r="M13" s="37"/>
      <c r="N13" s="37"/>
      <c r="O13" s="37"/>
    </row>
    <row r="14" spans="1:15" s="25" customFormat="1" ht="18" customHeight="1">
      <c r="A14" s="142" t="s">
        <v>97</v>
      </c>
      <c r="B14" s="141" t="s">
        <v>81</v>
      </c>
      <c r="C14" s="139">
        <v>38038</v>
      </c>
      <c r="D14" s="139">
        <v>39317</v>
      </c>
      <c r="E14" s="140">
        <v>38950</v>
      </c>
      <c r="F14" s="139">
        <v>44490</v>
      </c>
      <c r="G14" s="138">
        <v>45846</v>
      </c>
      <c r="H14" s="138">
        <v>46697</v>
      </c>
      <c r="I14" s="138">
        <v>47641</v>
      </c>
      <c r="J14" s="137">
        <v>102.02154313981626</v>
      </c>
      <c r="K14" s="130">
        <v>102.02154313981626</v>
      </c>
      <c r="L14" s="27"/>
      <c r="O14" s="27"/>
    </row>
    <row r="15" spans="1:15" s="25" customFormat="1" ht="18" customHeight="1">
      <c r="A15" s="148" t="s">
        <v>96</v>
      </c>
      <c r="B15" s="141" t="s">
        <v>81</v>
      </c>
      <c r="C15" s="138">
        <v>215722</v>
      </c>
      <c r="D15" s="138">
        <v>225065</v>
      </c>
      <c r="E15" s="143">
        <v>223197</v>
      </c>
      <c r="F15" s="138">
        <v>258661</v>
      </c>
      <c r="G15" s="138">
        <v>274409</v>
      </c>
      <c r="H15" s="138">
        <v>289621</v>
      </c>
      <c r="I15" s="138">
        <v>301989</v>
      </c>
      <c r="J15" s="137">
        <v>104.27040856843944</v>
      </c>
      <c r="K15" s="130">
        <v>104.27040856843944</v>
      </c>
      <c r="L15" s="37"/>
      <c r="M15" s="37"/>
      <c r="N15" s="37"/>
      <c r="O15" s="37"/>
    </row>
    <row r="16" spans="1:15" s="25" customFormat="1" ht="18" customHeight="1">
      <c r="A16" s="148" t="s">
        <v>95</v>
      </c>
      <c r="B16" s="141" t="s">
        <v>81</v>
      </c>
      <c r="C16" s="138">
        <v>4696</v>
      </c>
      <c r="D16" s="138">
        <v>4570</v>
      </c>
      <c r="E16" s="143">
        <v>4162</v>
      </c>
      <c r="F16" s="138">
        <v>4784</v>
      </c>
      <c r="G16" s="138">
        <v>4556</v>
      </c>
      <c r="H16" s="138">
        <v>4807</v>
      </c>
      <c r="I16" s="138">
        <v>4903</v>
      </c>
      <c r="J16" s="137">
        <v>101.99708758061161</v>
      </c>
      <c r="K16" s="130">
        <v>101.99708758061161</v>
      </c>
      <c r="L16" s="37"/>
      <c r="M16" s="37"/>
      <c r="N16" s="37"/>
      <c r="O16" s="37"/>
    </row>
    <row r="17" spans="1:15" s="25" customFormat="1" ht="18" customHeight="1">
      <c r="A17" s="148" t="s">
        <v>94</v>
      </c>
      <c r="B17" s="141"/>
      <c r="C17" s="138"/>
      <c r="D17" s="138"/>
      <c r="E17" s="143"/>
      <c r="F17" s="138"/>
      <c r="G17" s="138"/>
      <c r="H17" s="138"/>
      <c r="I17" s="138"/>
      <c r="J17" s="137"/>
      <c r="K17" s="130"/>
      <c r="L17" s="37"/>
      <c r="M17" s="37"/>
      <c r="N17" s="37"/>
      <c r="O17" s="37"/>
    </row>
    <row r="18" spans="1:15" s="25" customFormat="1" ht="18" customHeight="1">
      <c r="A18" s="148" t="s">
        <v>93</v>
      </c>
      <c r="B18" s="141" t="s">
        <v>73</v>
      </c>
      <c r="C18" s="138">
        <v>3038</v>
      </c>
      <c r="D18" s="138">
        <v>3168</v>
      </c>
      <c r="E18" s="143">
        <v>3751</v>
      </c>
      <c r="F18" s="138">
        <v>4636</v>
      </c>
      <c r="G18" s="138">
        <v>5115</v>
      </c>
      <c r="H18" s="138">
        <v>5075</v>
      </c>
      <c r="I18" s="138">
        <v>5420</v>
      </c>
      <c r="J18" s="137">
        <v>106.79802955665025</v>
      </c>
      <c r="K18" s="130">
        <v>106.79802955665025</v>
      </c>
      <c r="L18" s="37"/>
      <c r="M18" s="37"/>
      <c r="N18" s="37"/>
      <c r="O18" s="37"/>
    </row>
    <row r="19" spans="1:15" s="25" customFormat="1" ht="18" customHeight="1">
      <c r="A19" s="148" t="s">
        <v>92</v>
      </c>
      <c r="B19" s="141" t="s">
        <v>73</v>
      </c>
      <c r="C19" s="138">
        <v>4331</v>
      </c>
      <c r="D19" s="138">
        <v>4414</v>
      </c>
      <c r="E19" s="143">
        <v>4303</v>
      </c>
      <c r="F19" s="138">
        <v>3929</v>
      </c>
      <c r="G19" s="138">
        <v>6456</v>
      </c>
      <c r="H19" s="138">
        <v>5567</v>
      </c>
      <c r="I19" s="138">
        <v>5656</v>
      </c>
      <c r="J19" s="137">
        <v>101.5987066642716</v>
      </c>
      <c r="K19" s="130">
        <v>101.5987066642716</v>
      </c>
      <c r="L19" s="37"/>
      <c r="M19" s="37"/>
      <c r="N19" s="37"/>
      <c r="O19" s="37"/>
    </row>
    <row r="20" spans="1:15" s="25" customFormat="1" ht="18" customHeight="1">
      <c r="A20" s="148" t="s">
        <v>91</v>
      </c>
      <c r="B20" s="141" t="s">
        <v>73</v>
      </c>
      <c r="C20" s="150">
        <v>51800</v>
      </c>
      <c r="D20" s="150">
        <v>58920</v>
      </c>
      <c r="E20" s="143">
        <v>56198</v>
      </c>
      <c r="F20" s="138">
        <v>63277</v>
      </c>
      <c r="G20" s="138">
        <v>58320</v>
      </c>
      <c r="H20" s="138">
        <v>59852</v>
      </c>
      <c r="I20" s="138">
        <v>60287</v>
      </c>
      <c r="J20" s="137">
        <v>100.72679275546348</v>
      </c>
      <c r="K20" s="130">
        <v>100.72679275546348</v>
      </c>
      <c r="L20" s="37"/>
      <c r="M20" s="37"/>
      <c r="N20" s="37"/>
      <c r="O20" s="37"/>
    </row>
    <row r="21" spans="1:15" s="25" customFormat="1" ht="18" customHeight="1">
      <c r="A21" s="148" t="s">
        <v>90</v>
      </c>
      <c r="B21" s="141" t="s">
        <v>73</v>
      </c>
      <c r="C21" s="138">
        <v>12713</v>
      </c>
      <c r="D21" s="138">
        <v>12428</v>
      </c>
      <c r="E21" s="143">
        <v>11161</v>
      </c>
      <c r="F21" s="138">
        <v>11633</v>
      </c>
      <c r="G21" s="138">
        <v>10927</v>
      </c>
      <c r="H21" s="138">
        <v>10817</v>
      </c>
      <c r="I21" s="138">
        <v>10771</v>
      </c>
      <c r="J21" s="137">
        <v>99.574743459369515</v>
      </c>
      <c r="K21" s="130">
        <v>99.574743459369515</v>
      </c>
      <c r="L21" s="37"/>
      <c r="M21" s="37"/>
      <c r="N21" s="37"/>
      <c r="O21" s="37"/>
    </row>
    <row r="22" spans="1:15" s="25" customFormat="1" ht="18" customHeight="1">
      <c r="A22" s="148" t="s">
        <v>89</v>
      </c>
      <c r="B22" s="141" t="s">
        <v>73</v>
      </c>
      <c r="C22" s="138">
        <v>8786</v>
      </c>
      <c r="D22" s="138">
        <v>9299</v>
      </c>
      <c r="E22" s="143">
        <v>10042</v>
      </c>
      <c r="F22" s="138">
        <v>11561</v>
      </c>
      <c r="G22" s="138">
        <v>11346</v>
      </c>
      <c r="H22" s="138">
        <v>11416</v>
      </c>
      <c r="I22" s="138">
        <v>11215</v>
      </c>
      <c r="J22" s="137">
        <v>98.239313244569033</v>
      </c>
      <c r="K22" s="130">
        <v>98.239313244569033</v>
      </c>
      <c r="L22" s="37"/>
      <c r="M22" s="37"/>
      <c r="N22" s="37"/>
      <c r="O22" s="37"/>
    </row>
    <row r="23" spans="1:15" s="25" customFormat="1" ht="18" customHeight="1">
      <c r="A23" s="142" t="s">
        <v>88</v>
      </c>
      <c r="B23" s="141" t="s">
        <v>73</v>
      </c>
      <c r="C23" s="139">
        <v>21026</v>
      </c>
      <c r="D23" s="139">
        <v>21752</v>
      </c>
      <c r="E23" s="140">
        <v>21827</v>
      </c>
      <c r="F23" s="139">
        <v>24901</v>
      </c>
      <c r="G23" s="138">
        <v>26082</v>
      </c>
      <c r="H23" s="138">
        <v>27022</v>
      </c>
      <c r="I23" s="138">
        <v>27043</v>
      </c>
      <c r="J23" s="137">
        <v>100.07771445488859</v>
      </c>
      <c r="K23" s="130">
        <v>100.07771445488859</v>
      </c>
      <c r="L23" s="27"/>
      <c r="O23" s="27"/>
    </row>
    <row r="24" spans="1:15" s="25" customFormat="1" ht="18" customHeight="1">
      <c r="A24" s="148" t="s">
        <v>87</v>
      </c>
      <c r="B24" s="141" t="s">
        <v>73</v>
      </c>
      <c r="C24" s="138">
        <v>0</v>
      </c>
      <c r="D24" s="138">
        <v>0</v>
      </c>
      <c r="E24" s="138">
        <v>0</v>
      </c>
      <c r="F24" s="149" t="s">
        <v>86</v>
      </c>
      <c r="G24" s="138">
        <v>0</v>
      </c>
      <c r="H24" s="138">
        <v>0</v>
      </c>
      <c r="I24" s="138">
        <v>0</v>
      </c>
      <c r="J24" s="137"/>
      <c r="K24" s="130"/>
      <c r="L24" s="37"/>
      <c r="M24" s="37"/>
      <c r="N24" s="37"/>
      <c r="O24" s="37"/>
    </row>
    <row r="25" spans="1:15" s="25" customFormat="1" ht="18" customHeight="1">
      <c r="A25" s="148" t="s">
        <v>85</v>
      </c>
      <c r="B25" s="141" t="s">
        <v>73</v>
      </c>
      <c r="C25" s="138">
        <v>3193</v>
      </c>
      <c r="D25" s="138">
        <v>2963</v>
      </c>
      <c r="E25" s="143">
        <v>2681</v>
      </c>
      <c r="F25" s="138">
        <v>2916</v>
      </c>
      <c r="G25" s="138">
        <v>2908</v>
      </c>
      <c r="H25" s="138">
        <v>2889</v>
      </c>
      <c r="I25" s="138">
        <v>2942</v>
      </c>
      <c r="J25" s="137">
        <v>101.83454482519903</v>
      </c>
      <c r="K25" s="130">
        <v>101.83454482519903</v>
      </c>
      <c r="L25" s="37"/>
      <c r="M25" s="37"/>
      <c r="N25" s="37"/>
      <c r="O25" s="37"/>
    </row>
    <row r="26" spans="1:15" s="25" customFormat="1" ht="18" customHeight="1">
      <c r="A26" s="148" t="s">
        <v>84</v>
      </c>
      <c r="B26" s="141" t="s">
        <v>73</v>
      </c>
      <c r="C26" s="138">
        <v>1212</v>
      </c>
      <c r="D26" s="138">
        <v>1234</v>
      </c>
      <c r="E26" s="143">
        <v>2005</v>
      </c>
      <c r="F26" s="138">
        <v>3568</v>
      </c>
      <c r="G26" s="138">
        <v>3451</v>
      </c>
      <c r="H26" s="138">
        <v>4195</v>
      </c>
      <c r="I26" s="138">
        <v>4856</v>
      </c>
      <c r="J26" s="137">
        <v>115.75685339690108</v>
      </c>
      <c r="K26" s="130">
        <v>115.75685339690108</v>
      </c>
      <c r="L26" s="37"/>
      <c r="M26" s="37"/>
      <c r="N26" s="37"/>
      <c r="O26" s="37"/>
    </row>
    <row r="27" spans="1:15" s="25" customFormat="1" ht="18" customHeight="1">
      <c r="A27" s="148" t="s">
        <v>83</v>
      </c>
      <c r="B27" s="141"/>
      <c r="C27" s="138"/>
      <c r="D27" s="138"/>
      <c r="E27" s="143"/>
      <c r="F27" s="138"/>
      <c r="G27" s="138"/>
      <c r="H27" s="138"/>
      <c r="I27" s="138"/>
      <c r="J27" s="137"/>
      <c r="K27" s="130"/>
      <c r="L27" s="37"/>
      <c r="M27" s="37"/>
      <c r="N27" s="37"/>
      <c r="O27" s="37"/>
    </row>
    <row r="28" spans="1:15" s="25" customFormat="1" ht="18" customHeight="1">
      <c r="A28" s="148" t="s">
        <v>82</v>
      </c>
      <c r="B28" s="141" t="s">
        <v>81</v>
      </c>
      <c r="C28" s="138">
        <v>3456</v>
      </c>
      <c r="D28" s="138">
        <v>3430</v>
      </c>
      <c r="E28" s="143">
        <v>3240</v>
      </c>
      <c r="F28" s="138">
        <v>3423</v>
      </c>
      <c r="G28" s="138">
        <v>2928</v>
      </c>
      <c r="H28" s="138">
        <v>3100</v>
      </c>
      <c r="I28" s="138">
        <v>3020</v>
      </c>
      <c r="J28" s="137">
        <v>97.41935483870968</v>
      </c>
      <c r="K28" s="130">
        <v>97.41935483870968</v>
      </c>
      <c r="L28" s="37"/>
      <c r="M28" s="37"/>
      <c r="N28" s="37"/>
      <c r="O28" s="37"/>
    </row>
    <row r="29" spans="1:15" s="25" customFormat="1" ht="18" customHeight="1">
      <c r="A29" s="148" t="s">
        <v>80</v>
      </c>
      <c r="B29" s="141"/>
      <c r="C29" s="138"/>
      <c r="D29" s="138"/>
      <c r="E29" s="143"/>
      <c r="F29" s="138"/>
      <c r="G29" s="138"/>
      <c r="H29" s="138"/>
      <c r="I29" s="138"/>
      <c r="J29" s="137"/>
      <c r="K29" s="130"/>
      <c r="L29" s="37"/>
      <c r="M29" s="37"/>
      <c r="N29" s="37"/>
      <c r="O29" s="37"/>
    </row>
    <row r="30" spans="1:15" s="25" customFormat="1" ht="18" customHeight="1">
      <c r="A30" s="148" t="s">
        <v>79</v>
      </c>
      <c r="B30" s="141" t="s">
        <v>73</v>
      </c>
      <c r="C30" s="146">
        <v>334327</v>
      </c>
      <c r="D30" s="146">
        <v>319352</v>
      </c>
      <c r="E30" s="147">
        <v>307229</v>
      </c>
      <c r="F30" s="146">
        <v>348941</v>
      </c>
      <c r="G30" s="138">
        <v>361581</v>
      </c>
      <c r="H30" s="138">
        <v>378483</v>
      </c>
      <c r="I30" s="138">
        <v>391834</v>
      </c>
      <c r="J30" s="137">
        <v>103.52750321678911</v>
      </c>
      <c r="K30" s="130">
        <v>103.52750321678911</v>
      </c>
      <c r="L30" s="37"/>
      <c r="M30" s="37"/>
      <c r="N30" s="37"/>
      <c r="O30" s="37"/>
    </row>
    <row r="31" spans="1:15" s="25" customFormat="1" ht="18" customHeight="1">
      <c r="A31" s="148" t="s">
        <v>78</v>
      </c>
      <c r="B31" s="141"/>
      <c r="C31" s="146"/>
      <c r="D31" s="146"/>
      <c r="E31" s="147"/>
      <c r="F31" s="146"/>
      <c r="G31" s="138"/>
      <c r="H31" s="138"/>
      <c r="I31" s="138"/>
      <c r="J31" s="137"/>
      <c r="K31" s="130"/>
      <c r="L31" s="37"/>
      <c r="M31" s="37"/>
      <c r="N31" s="37"/>
      <c r="O31" s="37"/>
    </row>
    <row r="32" spans="1:15" s="25" customFormat="1" ht="18" customHeight="1">
      <c r="A32" s="142" t="s">
        <v>77</v>
      </c>
      <c r="B32" s="141" t="s">
        <v>73</v>
      </c>
      <c r="C32" s="144">
        <v>48344</v>
      </c>
      <c r="D32" s="144">
        <v>49328</v>
      </c>
      <c r="E32" s="145">
        <v>46288</v>
      </c>
      <c r="F32" s="144">
        <v>52214</v>
      </c>
      <c r="G32" s="138">
        <v>53120</v>
      </c>
      <c r="H32" s="138">
        <v>53399</v>
      </c>
      <c r="I32" s="138">
        <v>54985</v>
      </c>
      <c r="J32" s="137">
        <v>102.97009307290399</v>
      </c>
      <c r="K32" s="130">
        <v>102.97009307290399</v>
      </c>
      <c r="L32" s="27"/>
      <c r="O32" s="27"/>
    </row>
    <row r="33" spans="1:15" s="25" customFormat="1" ht="18" customHeight="1">
      <c r="A33" s="142" t="s">
        <v>76</v>
      </c>
      <c r="B33" s="141" t="s">
        <v>73</v>
      </c>
      <c r="C33" s="138">
        <v>24008</v>
      </c>
      <c r="D33" s="138">
        <v>24560</v>
      </c>
      <c r="E33" s="143">
        <v>22619</v>
      </c>
      <c r="F33" s="138">
        <v>24546</v>
      </c>
      <c r="G33" s="138">
        <v>24749</v>
      </c>
      <c r="H33" s="138">
        <v>25162</v>
      </c>
      <c r="I33" s="138">
        <v>24999</v>
      </c>
      <c r="J33" s="137">
        <v>99.352197758524767</v>
      </c>
      <c r="K33" s="130">
        <v>99.352197758524767</v>
      </c>
      <c r="L33" s="37"/>
      <c r="M33" s="37"/>
      <c r="N33" s="37"/>
      <c r="O33" s="37"/>
    </row>
    <row r="34" spans="1:15" s="25" customFormat="1" ht="18" customHeight="1">
      <c r="A34" s="142" t="s">
        <v>75</v>
      </c>
      <c r="B34" s="141" t="s">
        <v>73</v>
      </c>
      <c r="C34" s="139">
        <v>4638</v>
      </c>
      <c r="D34" s="139">
        <v>4400</v>
      </c>
      <c r="E34" s="140">
        <v>3394</v>
      </c>
      <c r="F34" s="139">
        <v>3455</v>
      </c>
      <c r="G34" s="138">
        <v>2531</v>
      </c>
      <c r="H34" s="138">
        <v>2271</v>
      </c>
      <c r="I34" s="138">
        <v>2029</v>
      </c>
      <c r="J34" s="137">
        <v>89.343901365037425</v>
      </c>
      <c r="K34" s="130">
        <v>89.343901365037425</v>
      </c>
      <c r="L34" s="27"/>
      <c r="O34" s="27"/>
    </row>
    <row r="35" spans="1:15" s="25" customFormat="1" ht="18" customHeight="1" thickBot="1">
      <c r="A35" s="136" t="s">
        <v>74</v>
      </c>
      <c r="B35" s="135" t="s">
        <v>73</v>
      </c>
      <c r="C35" s="133"/>
      <c r="D35" s="133"/>
      <c r="E35" s="134">
        <v>1</v>
      </c>
      <c r="F35" s="133">
        <v>164</v>
      </c>
      <c r="G35" s="132">
        <v>837</v>
      </c>
      <c r="H35" s="132">
        <v>1067</v>
      </c>
      <c r="I35" s="132">
        <v>1254</v>
      </c>
      <c r="J35" s="131">
        <v>117.5257731958763</v>
      </c>
      <c r="K35" s="130">
        <v>117.5257731958763</v>
      </c>
      <c r="L35" s="27"/>
      <c r="O35" s="27"/>
    </row>
    <row r="36" spans="1:15" s="25" customFormat="1" ht="18" customHeight="1">
      <c r="A36" s="129" t="s">
        <v>8</v>
      </c>
      <c r="B36" s="28"/>
      <c r="C36" s="28"/>
      <c r="D36" s="28"/>
      <c r="E36" s="128"/>
      <c r="F36" s="128"/>
      <c r="G36" s="127"/>
      <c r="H36" s="127"/>
      <c r="I36" s="127"/>
      <c r="J36" s="126"/>
      <c r="L36" s="27"/>
      <c r="O36" s="27"/>
    </row>
  </sheetData>
  <mergeCells count="1">
    <mergeCell ref="N1:O1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GridLines="0" zoomScaleNormal="100" zoomScaleSheetLayoutView="110" workbookViewId="0"/>
  </sheetViews>
  <sheetFormatPr defaultColWidth="8.81640625" defaultRowHeight="13"/>
  <cols>
    <col min="1" max="1" width="2.1796875" style="165" customWidth="1"/>
    <col min="2" max="2" width="25.36328125" style="166" customWidth="1"/>
    <col min="3" max="3" width="6.6328125" style="166" customWidth="1"/>
    <col min="4" max="4" width="10" style="166" customWidth="1"/>
    <col min="5" max="6" width="6.6328125" style="166" customWidth="1"/>
    <col min="7" max="7" width="6.81640625" style="166" customWidth="1"/>
    <col min="8" max="8" width="10" style="166" customWidth="1"/>
    <col min="9" max="10" width="6.6328125" style="166" customWidth="1"/>
    <col min="11" max="11" width="10.81640625" style="165" bestFit="1" customWidth="1"/>
    <col min="12" max="16384" width="8.81640625" style="165"/>
  </cols>
  <sheetData>
    <row r="1" spans="1:13" ht="15" customHeight="1">
      <c r="A1" s="277" t="s">
        <v>191</v>
      </c>
      <c r="B1" s="276"/>
      <c r="C1" s="276"/>
      <c r="D1" s="276"/>
      <c r="E1" s="276"/>
      <c r="F1" s="299"/>
      <c r="G1" s="299"/>
      <c r="H1" s="276"/>
      <c r="I1" s="276"/>
      <c r="J1" s="165"/>
    </row>
    <row r="2" spans="1:13" s="170" customFormat="1" ht="21" customHeight="1" thickBot="1">
      <c r="A2" s="275" t="s">
        <v>190</v>
      </c>
      <c r="B2" s="274"/>
      <c r="C2" s="274"/>
      <c r="D2" s="274"/>
      <c r="E2" s="274"/>
      <c r="F2" s="274"/>
      <c r="G2" s="274"/>
      <c r="H2" s="274"/>
      <c r="I2" s="274"/>
      <c r="J2" s="274"/>
    </row>
    <row r="3" spans="1:13" s="173" customFormat="1" ht="18" customHeight="1">
      <c r="A3" s="244"/>
      <c r="B3" s="243"/>
      <c r="C3" s="295" t="s">
        <v>189</v>
      </c>
      <c r="D3" s="296"/>
      <c r="E3" s="296"/>
      <c r="F3" s="297"/>
      <c r="G3" s="298" t="s">
        <v>188</v>
      </c>
      <c r="H3" s="296"/>
      <c r="I3" s="296"/>
      <c r="J3" s="297"/>
      <c r="K3" s="246"/>
    </row>
    <row r="4" spans="1:13" s="173" customFormat="1" ht="18" customHeight="1" thickBot="1">
      <c r="A4" s="242"/>
      <c r="B4" s="241"/>
      <c r="C4" s="273" t="s">
        <v>178</v>
      </c>
      <c r="D4" s="238" t="s">
        <v>177</v>
      </c>
      <c r="E4" s="238" t="s">
        <v>176</v>
      </c>
      <c r="F4" s="240" t="s">
        <v>175</v>
      </c>
      <c r="G4" s="239" t="s">
        <v>178</v>
      </c>
      <c r="H4" s="238" t="s">
        <v>177</v>
      </c>
      <c r="I4" s="238" t="s">
        <v>176</v>
      </c>
      <c r="J4" s="237" t="s">
        <v>175</v>
      </c>
      <c r="K4" s="246"/>
    </row>
    <row r="5" spans="1:13" s="173" customFormat="1" ht="18" customHeight="1">
      <c r="A5" s="216" t="s">
        <v>174</v>
      </c>
      <c r="B5" s="215" t="s">
        <v>173</v>
      </c>
      <c r="C5" s="204">
        <v>136028</v>
      </c>
      <c r="D5" s="193">
        <v>8698188050</v>
      </c>
      <c r="E5" s="289"/>
      <c r="F5" s="192">
        <v>19.728742328308403</v>
      </c>
      <c r="G5" s="198">
        <v>137585</v>
      </c>
      <c r="H5" s="193">
        <v>9333571829</v>
      </c>
      <c r="I5" s="289"/>
      <c r="J5" s="197">
        <v>20.448155665842844</v>
      </c>
      <c r="K5" s="248"/>
      <c r="M5" s="272"/>
    </row>
    <row r="6" spans="1:13" s="173" customFormat="1" ht="18" customHeight="1">
      <c r="A6" s="213" t="s">
        <v>172</v>
      </c>
      <c r="B6" s="205" t="s">
        <v>171</v>
      </c>
      <c r="C6" s="194">
        <v>12052</v>
      </c>
      <c r="D6" s="259">
        <v>756179548</v>
      </c>
      <c r="E6" s="290"/>
      <c r="F6" s="270">
        <v>1.7151240431538743</v>
      </c>
      <c r="G6" s="198">
        <v>11963</v>
      </c>
      <c r="H6" s="259">
        <v>760246608</v>
      </c>
      <c r="I6" s="290"/>
      <c r="J6" s="197">
        <v>1.6655618309500453</v>
      </c>
      <c r="K6" s="248"/>
      <c r="M6" s="272"/>
    </row>
    <row r="7" spans="1:13" s="173" customFormat="1" ht="18" customHeight="1">
      <c r="A7" s="200" t="s">
        <v>170</v>
      </c>
      <c r="B7" s="199" t="s">
        <v>169</v>
      </c>
      <c r="C7" s="194">
        <v>83462</v>
      </c>
      <c r="D7" s="259">
        <v>3513960182</v>
      </c>
      <c r="E7" s="290"/>
      <c r="F7" s="270">
        <v>7.9701674169499821</v>
      </c>
      <c r="G7" s="198">
        <v>90442</v>
      </c>
      <c r="H7" s="259">
        <v>3938386027</v>
      </c>
      <c r="I7" s="290"/>
      <c r="J7" s="197">
        <v>8.6282863653607969</v>
      </c>
      <c r="K7" s="248"/>
      <c r="M7" s="272"/>
    </row>
    <row r="8" spans="1:13" s="173" customFormat="1" ht="18" customHeight="1">
      <c r="A8" s="213" t="s">
        <v>168</v>
      </c>
      <c r="B8" s="205" t="s">
        <v>167</v>
      </c>
      <c r="C8" s="194">
        <v>7191</v>
      </c>
      <c r="D8" s="259">
        <v>249633625</v>
      </c>
      <c r="E8" s="290"/>
      <c r="F8" s="270">
        <v>0.56620498841785405</v>
      </c>
      <c r="G8" s="198">
        <v>7338</v>
      </c>
      <c r="H8" s="259">
        <v>259813146</v>
      </c>
      <c r="I8" s="290"/>
      <c r="J8" s="197">
        <v>0.56920327509919177</v>
      </c>
      <c r="K8" s="248"/>
      <c r="M8" s="272"/>
    </row>
    <row r="9" spans="1:13" s="173" customFormat="1" ht="18" customHeight="1">
      <c r="A9" s="200" t="s">
        <v>166</v>
      </c>
      <c r="B9" s="199" t="s">
        <v>165</v>
      </c>
      <c r="C9" s="194">
        <v>308524</v>
      </c>
      <c r="D9" s="259">
        <v>2195191157</v>
      </c>
      <c r="E9" s="290"/>
      <c r="F9" s="270">
        <v>4.979009472879147</v>
      </c>
      <c r="G9" s="198">
        <v>334353</v>
      </c>
      <c r="H9" s="259">
        <v>2380376219</v>
      </c>
      <c r="I9" s="290"/>
      <c r="J9" s="197">
        <v>5.2149706844434691</v>
      </c>
      <c r="K9" s="248"/>
      <c r="M9" s="272"/>
    </row>
    <row r="10" spans="1:13" s="173" customFormat="1" ht="18" customHeight="1">
      <c r="A10" s="213" t="s">
        <v>164</v>
      </c>
      <c r="B10" s="205" t="s">
        <v>163</v>
      </c>
      <c r="C10" s="194">
        <v>123872</v>
      </c>
      <c r="D10" s="265">
        <v>8047009100</v>
      </c>
      <c r="E10" s="290"/>
      <c r="F10" s="270">
        <v>18.251774752955921</v>
      </c>
      <c r="G10" s="198">
        <v>115818</v>
      </c>
      <c r="H10" s="265">
        <v>7868200777</v>
      </c>
      <c r="I10" s="290"/>
      <c r="J10" s="197">
        <v>17.237794624165804</v>
      </c>
      <c r="K10" s="248"/>
    </row>
    <row r="11" spans="1:13" s="173" customFormat="1" ht="18" customHeight="1">
      <c r="A11" s="200" t="s">
        <v>162</v>
      </c>
      <c r="B11" s="199" t="s">
        <v>161</v>
      </c>
      <c r="C11" s="194">
        <v>34196</v>
      </c>
      <c r="D11" s="259">
        <v>2153651765</v>
      </c>
      <c r="E11" s="290"/>
      <c r="F11" s="270">
        <v>4.8847921535326657</v>
      </c>
      <c r="G11" s="198">
        <v>30471</v>
      </c>
      <c r="H11" s="259">
        <v>2015139037</v>
      </c>
      <c r="I11" s="290"/>
      <c r="J11" s="197">
        <v>4.414802550601622</v>
      </c>
      <c r="K11" s="248"/>
    </row>
    <row r="12" spans="1:13" s="173" customFormat="1" ht="18" customHeight="1">
      <c r="A12" s="213" t="s">
        <v>160</v>
      </c>
      <c r="B12" s="205" t="s">
        <v>159</v>
      </c>
      <c r="C12" s="194">
        <v>27922</v>
      </c>
      <c r="D12" s="265">
        <v>2028647871</v>
      </c>
      <c r="E12" s="290"/>
      <c r="F12" s="270">
        <v>4.6012653315572347</v>
      </c>
      <c r="G12" s="198">
        <v>22750</v>
      </c>
      <c r="H12" s="265">
        <v>1916168032</v>
      </c>
      <c r="I12" s="290"/>
      <c r="J12" s="197">
        <v>4.1979751072902713</v>
      </c>
      <c r="K12" s="248"/>
    </row>
    <row r="13" spans="1:13" s="173" customFormat="1" ht="18" customHeight="1">
      <c r="A13" s="200" t="s">
        <v>158</v>
      </c>
      <c r="B13" s="199" t="s">
        <v>187</v>
      </c>
      <c r="C13" s="265">
        <v>4230</v>
      </c>
      <c r="D13" s="265">
        <v>365354603</v>
      </c>
      <c r="E13" s="290"/>
      <c r="F13" s="270">
        <v>0.82867682092115869</v>
      </c>
      <c r="G13" s="266">
        <v>2924</v>
      </c>
      <c r="H13" s="265">
        <v>267401895</v>
      </c>
      <c r="I13" s="290"/>
      <c r="J13" s="197">
        <v>0.5858288417851274</v>
      </c>
      <c r="K13" s="247"/>
    </row>
    <row r="14" spans="1:13" s="173" customFormat="1" ht="18" customHeight="1">
      <c r="A14" s="213" t="s">
        <v>156</v>
      </c>
      <c r="B14" s="205" t="s">
        <v>186</v>
      </c>
      <c r="C14" s="259">
        <v>13</v>
      </c>
      <c r="D14" s="259">
        <v>1026009</v>
      </c>
      <c r="E14" s="290"/>
      <c r="F14" s="270">
        <v>2.3271360737625551E-3</v>
      </c>
      <c r="G14" s="260">
        <v>0</v>
      </c>
      <c r="H14" s="259">
        <v>0</v>
      </c>
      <c r="I14" s="290"/>
      <c r="J14" s="197">
        <v>0</v>
      </c>
    </row>
    <row r="15" spans="1:13" s="173" customFormat="1" ht="18" customHeight="1">
      <c r="A15" s="200" t="s">
        <v>154</v>
      </c>
      <c r="B15" s="199" t="s">
        <v>153</v>
      </c>
      <c r="C15" s="259">
        <v>258661</v>
      </c>
      <c r="D15" s="259">
        <v>3045385983</v>
      </c>
      <c r="E15" s="290"/>
      <c r="F15" s="270">
        <v>6.9073736970827149</v>
      </c>
      <c r="G15" s="260">
        <v>274409</v>
      </c>
      <c r="H15" s="259">
        <v>3271202674</v>
      </c>
      <c r="I15" s="290"/>
      <c r="J15" s="197">
        <v>7.1666091736329376</v>
      </c>
      <c r="K15" s="247"/>
    </row>
    <row r="16" spans="1:13" s="173" customFormat="1" ht="18" customHeight="1">
      <c r="A16" s="213" t="s">
        <v>152</v>
      </c>
      <c r="B16" s="205" t="s">
        <v>151</v>
      </c>
      <c r="C16" s="259">
        <v>4784</v>
      </c>
      <c r="D16" s="259">
        <v>126458991</v>
      </c>
      <c r="E16" s="290"/>
      <c r="F16" s="270">
        <v>0.28682719138693163</v>
      </c>
      <c r="G16" s="260">
        <v>4556</v>
      </c>
      <c r="H16" s="259">
        <v>123354514</v>
      </c>
      <c r="I16" s="290"/>
      <c r="J16" s="197">
        <v>0.27024726980931557</v>
      </c>
      <c r="K16" s="247"/>
    </row>
    <row r="17" spans="1:11" s="173" customFormat="1" ht="18" customHeight="1">
      <c r="A17" s="200" t="s">
        <v>150</v>
      </c>
      <c r="B17" s="199" t="s">
        <v>149</v>
      </c>
      <c r="C17" s="259">
        <v>3423</v>
      </c>
      <c r="D17" s="259">
        <v>291417564</v>
      </c>
      <c r="E17" s="290"/>
      <c r="F17" s="270">
        <v>0.66097697555519319</v>
      </c>
      <c r="G17" s="260">
        <v>2928</v>
      </c>
      <c r="H17" s="259">
        <v>246414465</v>
      </c>
      <c r="I17" s="290"/>
      <c r="J17" s="197">
        <v>0.53984920574348139</v>
      </c>
      <c r="K17" s="247"/>
    </row>
    <row r="18" spans="1:11" s="173" customFormat="1" ht="18" customHeight="1">
      <c r="A18" s="213" t="s">
        <v>148</v>
      </c>
      <c r="B18" s="205" t="s">
        <v>185</v>
      </c>
      <c r="C18" s="265">
        <v>44490</v>
      </c>
      <c r="D18" s="265">
        <v>8052919301</v>
      </c>
      <c r="E18" s="290"/>
      <c r="F18" s="270">
        <v>18.265179939411684</v>
      </c>
      <c r="G18" s="266">
        <v>45846</v>
      </c>
      <c r="H18" s="265">
        <v>8435883162</v>
      </c>
      <c r="I18" s="290"/>
      <c r="J18" s="197">
        <v>18.481483320187834</v>
      </c>
    </row>
    <row r="19" spans="1:11" s="173" customFormat="1" ht="18" customHeight="1" thickBot="1">
      <c r="A19" s="219" t="s">
        <v>146</v>
      </c>
      <c r="B19" s="218" t="s">
        <v>184</v>
      </c>
      <c r="C19" s="256">
        <v>348941</v>
      </c>
      <c r="D19" s="256">
        <v>4563889296</v>
      </c>
      <c r="E19" s="291"/>
      <c r="F19" s="268">
        <v>10.351557751813475</v>
      </c>
      <c r="G19" s="266">
        <v>361581</v>
      </c>
      <c r="H19" s="265">
        <v>4828896267</v>
      </c>
      <c r="I19" s="291"/>
      <c r="J19" s="263">
        <v>10.579232085087261</v>
      </c>
    </row>
    <row r="20" spans="1:11" s="173" customFormat="1" ht="18" customHeight="1" thickTop="1" thickBot="1">
      <c r="A20" s="188" t="s">
        <v>183</v>
      </c>
      <c r="B20" s="210"/>
      <c r="C20" s="183">
        <v>1397789</v>
      </c>
      <c r="D20" s="183">
        <v>44088913045</v>
      </c>
      <c r="E20" s="182">
        <v>50.824222484949765</v>
      </c>
      <c r="F20" s="185">
        <v>100</v>
      </c>
      <c r="G20" s="254">
        <v>1442964</v>
      </c>
      <c r="H20" s="183">
        <v>45645054652</v>
      </c>
      <c r="I20" s="182">
        <v>50.741087868291615</v>
      </c>
      <c r="J20" s="181">
        <v>100</v>
      </c>
    </row>
    <row r="21" spans="1:11" s="173" customFormat="1" ht="18" customHeight="1" thickTop="1">
      <c r="A21" s="216" t="s">
        <v>143</v>
      </c>
      <c r="B21" s="215" t="s">
        <v>93</v>
      </c>
      <c r="C21" s="202">
        <v>4636</v>
      </c>
      <c r="D21" s="202">
        <v>759245916</v>
      </c>
      <c r="E21" s="286"/>
      <c r="F21" s="192">
        <v>4.6983952211597257</v>
      </c>
      <c r="G21" s="264">
        <v>5115</v>
      </c>
      <c r="H21" s="193">
        <v>881051769</v>
      </c>
      <c r="I21" s="286"/>
      <c r="J21" s="197">
        <v>5.2751073664012544</v>
      </c>
    </row>
    <row r="22" spans="1:11" s="173" customFormat="1" ht="18" customHeight="1">
      <c r="A22" s="213" t="s">
        <v>142</v>
      </c>
      <c r="B22" s="205" t="s">
        <v>92</v>
      </c>
      <c r="C22" s="193">
        <v>3929</v>
      </c>
      <c r="D22" s="211">
        <v>103255786</v>
      </c>
      <c r="E22" s="287"/>
      <c r="F22" s="192">
        <v>0.63897148641296253</v>
      </c>
      <c r="G22" s="264">
        <v>6456</v>
      </c>
      <c r="H22" s="211">
        <v>150385907</v>
      </c>
      <c r="I22" s="287"/>
      <c r="J22" s="197">
        <v>0.90040317008731185</v>
      </c>
    </row>
    <row r="23" spans="1:11" s="173" customFormat="1" ht="18" customHeight="1">
      <c r="A23" s="200" t="s">
        <v>141</v>
      </c>
      <c r="B23" s="199" t="s">
        <v>91</v>
      </c>
      <c r="C23" s="193">
        <v>63277</v>
      </c>
      <c r="D23" s="259">
        <v>3639513041</v>
      </c>
      <c r="E23" s="287"/>
      <c r="F23" s="192">
        <v>22.522176700365552</v>
      </c>
      <c r="G23" s="264">
        <v>58320</v>
      </c>
      <c r="H23" s="259">
        <v>3619290188</v>
      </c>
      <c r="I23" s="287"/>
      <c r="J23" s="197">
        <v>21.669719083059444</v>
      </c>
    </row>
    <row r="24" spans="1:11" s="173" customFormat="1" ht="18" customHeight="1">
      <c r="A24" s="213" t="s">
        <v>140</v>
      </c>
      <c r="B24" s="205" t="s">
        <v>90</v>
      </c>
      <c r="C24" s="259">
        <v>11633</v>
      </c>
      <c r="D24" s="259">
        <v>1310237743</v>
      </c>
      <c r="E24" s="287"/>
      <c r="F24" s="270">
        <v>8.1080643577598188</v>
      </c>
      <c r="G24" s="260">
        <v>10927</v>
      </c>
      <c r="H24" s="259">
        <v>1292132969</v>
      </c>
      <c r="I24" s="287"/>
      <c r="J24" s="197">
        <v>7.7363673543022236</v>
      </c>
    </row>
    <row r="25" spans="1:11" s="173" customFormat="1" ht="18" customHeight="1">
      <c r="A25" s="200" t="s">
        <v>139</v>
      </c>
      <c r="B25" s="199" t="s">
        <v>89</v>
      </c>
      <c r="C25" s="259">
        <v>11561</v>
      </c>
      <c r="D25" s="259">
        <v>2152260343</v>
      </c>
      <c r="E25" s="287"/>
      <c r="F25" s="270">
        <v>13.318701486756227</v>
      </c>
      <c r="G25" s="260">
        <v>11346</v>
      </c>
      <c r="H25" s="259">
        <v>2146442391</v>
      </c>
      <c r="I25" s="287"/>
      <c r="J25" s="197">
        <v>12.851360688114141</v>
      </c>
    </row>
    <row r="26" spans="1:11" s="173" customFormat="1" ht="18" customHeight="1">
      <c r="A26" s="213" t="s">
        <v>138</v>
      </c>
      <c r="B26" s="271" t="s">
        <v>137</v>
      </c>
      <c r="C26" s="259">
        <v>24901</v>
      </c>
      <c r="D26" s="259">
        <v>6499252003</v>
      </c>
      <c r="E26" s="287"/>
      <c r="F26" s="270">
        <v>40.218924999799377</v>
      </c>
      <c r="G26" s="260">
        <v>26082</v>
      </c>
      <c r="H26" s="259">
        <v>6904654038</v>
      </c>
      <c r="I26" s="287"/>
      <c r="J26" s="197">
        <v>41.34012626709336</v>
      </c>
    </row>
    <row r="27" spans="1:11" s="173" customFormat="1" ht="18" customHeight="1">
      <c r="A27" s="200" t="s">
        <v>136</v>
      </c>
      <c r="B27" s="199" t="s">
        <v>87</v>
      </c>
      <c r="C27" s="259"/>
      <c r="D27" s="259"/>
      <c r="E27" s="287"/>
      <c r="F27" s="270">
        <v>0</v>
      </c>
      <c r="G27" s="260">
        <v>0</v>
      </c>
      <c r="H27" s="259">
        <v>0</v>
      </c>
      <c r="I27" s="287"/>
      <c r="J27" s="197">
        <v>0</v>
      </c>
    </row>
    <row r="28" spans="1:11" s="173" customFormat="1" ht="18" customHeight="1">
      <c r="A28" s="213" t="s">
        <v>135</v>
      </c>
      <c r="B28" s="269" t="s">
        <v>85</v>
      </c>
      <c r="C28" s="265">
        <v>2916</v>
      </c>
      <c r="D28" s="265">
        <v>818857688</v>
      </c>
      <c r="E28" s="287"/>
      <c r="F28" s="268">
        <v>5.0672871161141702</v>
      </c>
      <c r="G28" s="266">
        <v>2908</v>
      </c>
      <c r="H28" s="265">
        <v>835781186</v>
      </c>
      <c r="I28" s="287"/>
      <c r="J28" s="197">
        <v>5.0040595185141461</v>
      </c>
    </row>
    <row r="29" spans="1:11" s="173" customFormat="1" ht="18" customHeight="1" thickBot="1">
      <c r="A29" s="219" t="s">
        <v>134</v>
      </c>
      <c r="B29" s="218" t="s">
        <v>133</v>
      </c>
      <c r="C29" s="256">
        <v>3568</v>
      </c>
      <c r="D29" s="256">
        <v>877063506</v>
      </c>
      <c r="E29" s="288"/>
      <c r="F29" s="267">
        <v>5.4274786316321713</v>
      </c>
      <c r="G29" s="266">
        <v>3451</v>
      </c>
      <c r="H29" s="265">
        <v>872324805</v>
      </c>
      <c r="I29" s="288"/>
      <c r="J29" s="263">
        <v>5.2228565524281221</v>
      </c>
    </row>
    <row r="30" spans="1:11" s="173" customFormat="1" ht="18" customHeight="1" thickTop="1" thickBot="1">
      <c r="A30" s="188" t="s">
        <v>132</v>
      </c>
      <c r="B30" s="210"/>
      <c r="C30" s="183">
        <v>126421</v>
      </c>
      <c r="D30" s="183">
        <v>16159686026</v>
      </c>
      <c r="E30" s="182">
        <v>18.628344886481603</v>
      </c>
      <c r="F30" s="185">
        <v>100.00000000000001</v>
      </c>
      <c r="G30" s="254">
        <v>124605</v>
      </c>
      <c r="H30" s="183">
        <v>16702063253</v>
      </c>
      <c r="I30" s="182">
        <v>18.566761844486123</v>
      </c>
      <c r="J30" s="181">
        <v>100</v>
      </c>
    </row>
    <row r="31" spans="1:11" s="173" customFormat="1" ht="18" customHeight="1" thickTop="1">
      <c r="A31" s="216" t="s">
        <v>131</v>
      </c>
      <c r="B31" s="215" t="s">
        <v>77</v>
      </c>
      <c r="C31" s="262">
        <v>52214</v>
      </c>
      <c r="D31" s="262">
        <v>13552437164</v>
      </c>
      <c r="E31" s="292"/>
      <c r="F31" s="192">
        <v>62.436857398583086</v>
      </c>
      <c r="G31" s="261">
        <v>53120</v>
      </c>
      <c r="H31" s="211">
        <v>14114078100</v>
      </c>
      <c r="I31" s="292"/>
      <c r="J31" s="197">
        <v>62.606258717992766</v>
      </c>
    </row>
    <row r="32" spans="1:11" s="173" customFormat="1" ht="18" customHeight="1">
      <c r="A32" s="213" t="s">
        <v>130</v>
      </c>
      <c r="B32" s="205" t="s">
        <v>76</v>
      </c>
      <c r="C32" s="259">
        <v>24546</v>
      </c>
      <c r="D32" s="259">
        <v>6865204716</v>
      </c>
      <c r="E32" s="293"/>
      <c r="F32" s="192">
        <v>31.628392936112942</v>
      </c>
      <c r="G32" s="260">
        <v>24749</v>
      </c>
      <c r="H32" s="259">
        <v>7191985796</v>
      </c>
      <c r="I32" s="293"/>
      <c r="J32" s="197">
        <v>31.901716870937904</v>
      </c>
    </row>
    <row r="33" spans="1:10" s="173" customFormat="1" ht="18" customHeight="1">
      <c r="A33" s="200" t="s">
        <v>182</v>
      </c>
      <c r="B33" s="199" t="s">
        <v>75</v>
      </c>
      <c r="C33" s="193">
        <v>3455</v>
      </c>
      <c r="D33" s="193">
        <v>1226912479</v>
      </c>
      <c r="E33" s="293"/>
      <c r="F33" s="192">
        <v>5.652456348984483</v>
      </c>
      <c r="G33" s="264">
        <v>2531</v>
      </c>
      <c r="H33" s="193">
        <v>912599994</v>
      </c>
      <c r="I33" s="293"/>
      <c r="J33" s="197">
        <v>4.0480484042668472</v>
      </c>
    </row>
    <row r="34" spans="1:10" s="173" customFormat="1" ht="18" customHeight="1" thickBot="1">
      <c r="A34" s="213" t="s">
        <v>128</v>
      </c>
      <c r="B34" s="205" t="s">
        <v>74</v>
      </c>
      <c r="C34" s="190">
        <v>164</v>
      </c>
      <c r="D34" s="190">
        <v>61274103</v>
      </c>
      <c r="E34" s="294"/>
      <c r="F34" s="192">
        <v>0.28229331631949206</v>
      </c>
      <c r="G34" s="261">
        <v>837</v>
      </c>
      <c r="H34" s="211">
        <v>325532791</v>
      </c>
      <c r="I34" s="294"/>
      <c r="J34" s="263">
        <v>1.4439760068024754</v>
      </c>
    </row>
    <row r="35" spans="1:10" s="173" customFormat="1" ht="18" customHeight="1" thickTop="1" thickBot="1">
      <c r="A35" s="188" t="s">
        <v>127</v>
      </c>
      <c r="B35" s="210"/>
      <c r="C35" s="183">
        <v>80379</v>
      </c>
      <c r="D35" s="183">
        <v>21705828462</v>
      </c>
      <c r="E35" s="182">
        <v>25.021752154489818</v>
      </c>
      <c r="F35" s="185">
        <v>100.00000000000001</v>
      </c>
      <c r="G35" s="254">
        <v>81237</v>
      </c>
      <c r="H35" s="183">
        <v>22544196681</v>
      </c>
      <c r="I35" s="182">
        <v>25.061139118617465</v>
      </c>
      <c r="J35" s="181">
        <v>99.999999999999986</v>
      </c>
    </row>
    <row r="36" spans="1:10" s="173" customFormat="1" ht="18" customHeight="1" thickTop="1">
      <c r="A36" s="216" t="s">
        <v>126</v>
      </c>
      <c r="B36" s="215" t="s">
        <v>181</v>
      </c>
      <c r="C36" s="262">
        <v>187036</v>
      </c>
      <c r="D36" s="262">
        <v>2643609237</v>
      </c>
      <c r="E36" s="286"/>
      <c r="F36" s="192">
        <v>55.150930497986693</v>
      </c>
      <c r="G36" s="261">
        <v>194459</v>
      </c>
      <c r="H36" s="211">
        <v>2856888751</v>
      </c>
      <c r="I36" s="286"/>
      <c r="J36" s="197">
        <v>56.399205095193224</v>
      </c>
    </row>
    <row r="37" spans="1:10" s="173" customFormat="1" ht="18" customHeight="1">
      <c r="A37" s="200" t="s">
        <v>124</v>
      </c>
      <c r="B37" s="199" t="s">
        <v>123</v>
      </c>
      <c r="C37" s="259">
        <v>9787</v>
      </c>
      <c r="D37" s="259">
        <v>377593777</v>
      </c>
      <c r="E37" s="287"/>
      <c r="F37" s="192">
        <v>7.8773548905553659</v>
      </c>
      <c r="G37" s="260">
        <v>10541</v>
      </c>
      <c r="H37" s="259">
        <v>406690977</v>
      </c>
      <c r="I37" s="287"/>
      <c r="J37" s="197">
        <v>8.0286807857529752</v>
      </c>
    </row>
    <row r="38" spans="1:10" s="173" customFormat="1" ht="18" customHeight="1" thickBot="1">
      <c r="A38" s="213" t="s">
        <v>122</v>
      </c>
      <c r="B38" s="258" t="s">
        <v>121</v>
      </c>
      <c r="C38" s="256">
        <v>99162</v>
      </c>
      <c r="D38" s="256">
        <v>1772205208</v>
      </c>
      <c r="E38" s="288"/>
      <c r="F38" s="192">
        <v>36.971714611457934</v>
      </c>
      <c r="G38" s="257">
        <v>101640</v>
      </c>
      <c r="H38" s="256">
        <v>1801897252</v>
      </c>
      <c r="I38" s="288"/>
      <c r="J38" s="197">
        <v>35.572114119053801</v>
      </c>
    </row>
    <row r="39" spans="1:10" s="173" customFormat="1" ht="18" customHeight="1" thickTop="1" thickBot="1">
      <c r="A39" s="188" t="s">
        <v>120</v>
      </c>
      <c r="B39" s="255"/>
      <c r="C39" s="183">
        <v>295985</v>
      </c>
      <c r="D39" s="183">
        <v>4793408222</v>
      </c>
      <c r="E39" s="182">
        <v>5.5256804740788201</v>
      </c>
      <c r="F39" s="185">
        <v>100</v>
      </c>
      <c r="G39" s="254">
        <v>306640</v>
      </c>
      <c r="H39" s="183">
        <v>5065476980</v>
      </c>
      <c r="I39" s="182">
        <v>5.6310111686047994</v>
      </c>
      <c r="J39" s="181">
        <v>100</v>
      </c>
    </row>
    <row r="40" spans="1:10" s="173" customFormat="1" ht="18" customHeight="1" thickTop="1" thickBot="1">
      <c r="A40" s="253" t="s">
        <v>119</v>
      </c>
      <c r="B40" s="252"/>
      <c r="C40" s="251">
        <v>1900574</v>
      </c>
      <c r="D40" s="251">
        <v>86747835755</v>
      </c>
      <c r="E40" s="250"/>
      <c r="F40" s="249"/>
      <c r="G40" s="177">
        <v>1955446</v>
      </c>
      <c r="H40" s="176">
        <v>89956791566</v>
      </c>
      <c r="I40" s="175"/>
      <c r="J40" s="174"/>
    </row>
    <row r="41" spans="1:10" s="173" customFormat="1" ht="18" customHeight="1">
      <c r="A41" s="172"/>
      <c r="B41" s="248"/>
      <c r="C41" s="169"/>
      <c r="D41" s="169"/>
      <c r="E41" s="247"/>
      <c r="F41" s="247"/>
      <c r="G41" s="169"/>
      <c r="H41" s="169"/>
      <c r="I41" s="247"/>
      <c r="J41" s="247"/>
    </row>
    <row r="42" spans="1:10" s="173" customFormat="1" ht="36" customHeight="1" thickBot="1">
      <c r="A42" s="246"/>
      <c r="B42" s="246"/>
      <c r="C42" s="169"/>
      <c r="D42" s="169"/>
      <c r="E42" s="247"/>
      <c r="F42" s="247"/>
      <c r="G42" s="246"/>
      <c r="H42" s="246"/>
      <c r="J42" s="245"/>
    </row>
    <row r="43" spans="1:10" s="173" customFormat="1" ht="18" customHeight="1">
      <c r="A43" s="244"/>
      <c r="B43" s="243"/>
      <c r="C43" s="295" t="s">
        <v>180</v>
      </c>
      <c r="D43" s="296"/>
      <c r="E43" s="296"/>
      <c r="F43" s="297"/>
      <c r="G43" s="298" t="s">
        <v>179</v>
      </c>
      <c r="H43" s="296"/>
      <c r="I43" s="296"/>
      <c r="J43" s="297"/>
    </row>
    <row r="44" spans="1:10" s="173" customFormat="1" ht="18" customHeight="1" thickBot="1">
      <c r="A44" s="242"/>
      <c r="B44" s="241"/>
      <c r="C44" s="238" t="s">
        <v>178</v>
      </c>
      <c r="D44" s="238" t="s">
        <v>177</v>
      </c>
      <c r="E44" s="238" t="s">
        <v>176</v>
      </c>
      <c r="F44" s="240" t="s">
        <v>175</v>
      </c>
      <c r="G44" s="239" t="s">
        <v>178</v>
      </c>
      <c r="H44" s="238" t="s">
        <v>177</v>
      </c>
      <c r="I44" s="238" t="s">
        <v>176</v>
      </c>
      <c r="J44" s="237" t="s">
        <v>175</v>
      </c>
    </row>
    <row r="45" spans="1:10" s="173" customFormat="1" ht="18" customHeight="1">
      <c r="A45" s="236" t="s">
        <v>174</v>
      </c>
      <c r="B45" s="235" t="s">
        <v>173</v>
      </c>
      <c r="C45" s="234">
        <v>145379</v>
      </c>
      <c r="D45" s="231">
        <v>10060183440</v>
      </c>
      <c r="E45" s="289"/>
      <c r="F45" s="233">
        <v>20.839302643763446</v>
      </c>
      <c r="G45" s="232">
        <v>149289</v>
      </c>
      <c r="H45" s="231">
        <v>10477335475</v>
      </c>
      <c r="I45" s="289"/>
      <c r="J45" s="230">
        <v>20.931284604882762</v>
      </c>
    </row>
    <row r="46" spans="1:10" s="173" customFormat="1" ht="18" customHeight="1">
      <c r="A46" s="200" t="s">
        <v>172</v>
      </c>
      <c r="B46" s="199" t="s">
        <v>171</v>
      </c>
      <c r="C46" s="194">
        <v>12602</v>
      </c>
      <c r="D46" s="193">
        <v>782598209</v>
      </c>
      <c r="E46" s="290"/>
      <c r="F46" s="192">
        <v>1.6211236130121935</v>
      </c>
      <c r="G46" s="198">
        <v>12303</v>
      </c>
      <c r="H46" s="193">
        <v>737060929</v>
      </c>
      <c r="I46" s="290"/>
      <c r="J46" s="197">
        <v>1.4724766724183074</v>
      </c>
    </row>
    <row r="47" spans="1:10" s="173" customFormat="1" ht="18" customHeight="1">
      <c r="A47" s="200" t="s">
        <v>170</v>
      </c>
      <c r="B47" s="199" t="s">
        <v>169</v>
      </c>
      <c r="C47" s="194">
        <v>100152</v>
      </c>
      <c r="D47" s="193">
        <v>4403691527</v>
      </c>
      <c r="E47" s="290"/>
      <c r="F47" s="192">
        <v>9.1220861953715815</v>
      </c>
      <c r="G47" s="198">
        <v>106872</v>
      </c>
      <c r="H47" s="193">
        <v>4699798643</v>
      </c>
      <c r="I47" s="290"/>
      <c r="J47" s="197">
        <v>9.3891069172121551</v>
      </c>
    </row>
    <row r="48" spans="1:10" s="173" customFormat="1" ht="18" customHeight="1">
      <c r="A48" s="200" t="s">
        <v>168</v>
      </c>
      <c r="B48" s="199" t="s">
        <v>167</v>
      </c>
      <c r="C48" s="194">
        <v>8431</v>
      </c>
      <c r="D48" s="193">
        <v>313608008</v>
      </c>
      <c r="E48" s="290"/>
      <c r="F48" s="192">
        <v>0.64962753703224607</v>
      </c>
      <c r="G48" s="198">
        <v>9359</v>
      </c>
      <c r="H48" s="193">
        <v>348955280</v>
      </c>
      <c r="I48" s="290"/>
      <c r="J48" s="197">
        <v>0.69713166076287669</v>
      </c>
    </row>
    <row r="49" spans="1:11" s="173" customFormat="1" ht="18" customHeight="1">
      <c r="A49" s="200" t="s">
        <v>166</v>
      </c>
      <c r="B49" s="199" t="s">
        <v>165</v>
      </c>
      <c r="C49" s="194">
        <v>368414</v>
      </c>
      <c r="D49" s="193">
        <v>2658031886</v>
      </c>
      <c r="E49" s="290"/>
      <c r="F49" s="192">
        <v>5.5060159925997674</v>
      </c>
      <c r="G49" s="198">
        <v>388491</v>
      </c>
      <c r="H49" s="193">
        <v>2801316708</v>
      </c>
      <c r="I49" s="290"/>
      <c r="J49" s="197">
        <v>5.5963806278295438</v>
      </c>
    </row>
    <row r="50" spans="1:11" s="173" customFormat="1" ht="18" customHeight="1">
      <c r="A50" s="200" t="s">
        <v>164</v>
      </c>
      <c r="B50" s="199" t="s">
        <v>163</v>
      </c>
      <c r="C50" s="194">
        <v>119187</v>
      </c>
      <c r="D50" s="193">
        <v>8021334931</v>
      </c>
      <c r="E50" s="290"/>
      <c r="F50" s="192">
        <v>16.615902406855156</v>
      </c>
      <c r="G50" s="198">
        <v>123699</v>
      </c>
      <c r="H50" s="193">
        <v>8198929075</v>
      </c>
      <c r="I50" s="290"/>
      <c r="J50" s="197">
        <v>16.379557410714021</v>
      </c>
    </row>
    <row r="51" spans="1:11" s="173" customFormat="1" ht="18" customHeight="1">
      <c r="A51" s="200" t="s">
        <v>162</v>
      </c>
      <c r="B51" s="199" t="s">
        <v>161</v>
      </c>
      <c r="C51" s="194">
        <v>30128</v>
      </c>
      <c r="D51" s="193">
        <v>2010937931</v>
      </c>
      <c r="E51" s="290"/>
      <c r="F51" s="192">
        <v>4.1655844937488036</v>
      </c>
      <c r="G51" s="198">
        <v>31041</v>
      </c>
      <c r="H51" s="193">
        <v>2052193231</v>
      </c>
      <c r="I51" s="290"/>
      <c r="J51" s="197">
        <v>4.0998057840917719</v>
      </c>
    </row>
    <row r="52" spans="1:11" s="173" customFormat="1" ht="18" customHeight="1">
      <c r="A52" s="200" t="s">
        <v>160</v>
      </c>
      <c r="B52" s="199" t="s">
        <v>159</v>
      </c>
      <c r="C52" s="194">
        <v>23000</v>
      </c>
      <c r="D52" s="193">
        <v>1957541323</v>
      </c>
      <c r="E52" s="290"/>
      <c r="F52" s="192">
        <v>4.0549753700783508</v>
      </c>
      <c r="G52" s="198">
        <v>23903</v>
      </c>
      <c r="H52" s="193">
        <v>1994930836</v>
      </c>
      <c r="I52" s="290"/>
      <c r="J52" s="197">
        <v>3.9854088088529678</v>
      </c>
    </row>
    <row r="53" spans="1:11" s="173" customFormat="1" ht="18" customHeight="1">
      <c r="A53" s="200" t="s">
        <v>158</v>
      </c>
      <c r="B53" s="199" t="s">
        <v>157</v>
      </c>
      <c r="C53" s="194">
        <v>2882</v>
      </c>
      <c r="D53" s="193">
        <v>258780625</v>
      </c>
      <c r="E53" s="290"/>
      <c r="F53" s="192">
        <v>0.53605461519469644</v>
      </c>
      <c r="G53" s="198">
        <v>2927</v>
      </c>
      <c r="H53" s="193">
        <v>256533714</v>
      </c>
      <c r="I53" s="290"/>
      <c r="J53" s="197">
        <v>0.51249482192242179</v>
      </c>
    </row>
    <row r="54" spans="1:11" s="173" customFormat="1" ht="18" customHeight="1">
      <c r="A54" s="200" t="s">
        <v>156</v>
      </c>
      <c r="B54" s="199" t="s">
        <v>155</v>
      </c>
      <c r="C54" s="194">
        <v>0</v>
      </c>
      <c r="D54" s="193">
        <v>0</v>
      </c>
      <c r="E54" s="290"/>
      <c r="F54" s="192">
        <v>0</v>
      </c>
      <c r="G54" s="198">
        <v>0</v>
      </c>
      <c r="H54" s="193">
        <v>0</v>
      </c>
      <c r="I54" s="290"/>
      <c r="J54" s="197">
        <v>0</v>
      </c>
    </row>
    <row r="55" spans="1:11" s="173" customFormat="1" ht="18" customHeight="1">
      <c r="A55" s="200" t="s">
        <v>154</v>
      </c>
      <c r="B55" s="199" t="s">
        <v>153</v>
      </c>
      <c r="C55" s="194">
        <v>289621</v>
      </c>
      <c r="D55" s="193">
        <v>3488596272</v>
      </c>
      <c r="E55" s="290"/>
      <c r="F55" s="192">
        <v>7.2264997897605836</v>
      </c>
      <c r="G55" s="198">
        <v>301989</v>
      </c>
      <c r="H55" s="193">
        <v>3700219495</v>
      </c>
      <c r="I55" s="290"/>
      <c r="J55" s="197">
        <v>7.3921797708191228</v>
      </c>
    </row>
    <row r="56" spans="1:11" s="173" customFormat="1" ht="18" customHeight="1">
      <c r="A56" s="200" t="s">
        <v>152</v>
      </c>
      <c r="B56" s="199" t="s">
        <v>151</v>
      </c>
      <c r="C56" s="194">
        <v>4807</v>
      </c>
      <c r="D56" s="193">
        <v>128435723</v>
      </c>
      <c r="E56" s="290"/>
      <c r="F56" s="192">
        <v>0.26604991030537012</v>
      </c>
      <c r="G56" s="198">
        <v>4903</v>
      </c>
      <c r="H56" s="193">
        <v>133450421</v>
      </c>
      <c r="I56" s="290"/>
      <c r="J56" s="197">
        <v>0.26660296878509782</v>
      </c>
    </row>
    <row r="57" spans="1:11" s="173" customFormat="1" ht="18" customHeight="1">
      <c r="A57" s="200" t="s">
        <v>150</v>
      </c>
      <c r="B57" s="199" t="s">
        <v>149</v>
      </c>
      <c r="C57" s="194">
        <v>3100</v>
      </c>
      <c r="D57" s="193">
        <v>265202697</v>
      </c>
      <c r="E57" s="290"/>
      <c r="F57" s="192">
        <v>0.54935770283780194</v>
      </c>
      <c r="G57" s="198">
        <v>3020</v>
      </c>
      <c r="H57" s="193">
        <v>233210502</v>
      </c>
      <c r="I57" s="290"/>
      <c r="J57" s="197">
        <v>0.46590045740704705</v>
      </c>
    </row>
    <row r="58" spans="1:11" s="173" customFormat="1" ht="18" customHeight="1">
      <c r="A58" s="200" t="s">
        <v>148</v>
      </c>
      <c r="B58" s="218" t="s">
        <v>147</v>
      </c>
      <c r="C58" s="194">
        <v>46697</v>
      </c>
      <c r="D58" s="193">
        <v>8700570538</v>
      </c>
      <c r="E58" s="290"/>
      <c r="F58" s="192">
        <v>18.022914164157005</v>
      </c>
      <c r="G58" s="198">
        <v>47641</v>
      </c>
      <c r="H58" s="193">
        <v>8946609194</v>
      </c>
      <c r="I58" s="290"/>
      <c r="J58" s="197">
        <v>17.873248760155288</v>
      </c>
    </row>
    <row r="59" spans="1:11" s="173" customFormat="1" ht="18" customHeight="1" thickBot="1">
      <c r="A59" s="229" t="s">
        <v>146</v>
      </c>
      <c r="B59" s="228" t="s">
        <v>145</v>
      </c>
      <c r="C59" s="227">
        <v>378483</v>
      </c>
      <c r="D59" s="190">
        <v>5225535302</v>
      </c>
      <c r="E59" s="291"/>
      <c r="F59" s="217">
        <v>10.824505565282996</v>
      </c>
      <c r="G59" s="191">
        <v>391834</v>
      </c>
      <c r="H59" s="190">
        <v>5475321069</v>
      </c>
      <c r="I59" s="291"/>
      <c r="J59" s="189">
        <v>10.93842073414662</v>
      </c>
    </row>
    <row r="60" spans="1:11" s="173" customFormat="1" ht="18" customHeight="1" thickTop="1" thickBot="1">
      <c r="A60" s="196" t="s">
        <v>144</v>
      </c>
      <c r="B60" s="226"/>
      <c r="C60" s="225">
        <v>1532883</v>
      </c>
      <c r="D60" s="225">
        <v>48275048412</v>
      </c>
      <c r="E60" s="182">
        <v>51.755333702251448</v>
      </c>
      <c r="F60" s="185">
        <v>100</v>
      </c>
      <c r="G60" s="224">
        <v>1597271</v>
      </c>
      <c r="H60" s="183">
        <v>50055864572</v>
      </c>
      <c r="I60" s="182">
        <v>52.358432225059516</v>
      </c>
      <c r="J60" s="181">
        <v>100</v>
      </c>
      <c r="K60" s="223"/>
    </row>
    <row r="61" spans="1:11" s="173" customFormat="1" ht="18" customHeight="1" thickTop="1">
      <c r="A61" s="222" t="s">
        <v>143</v>
      </c>
      <c r="B61" s="215" t="s">
        <v>93</v>
      </c>
      <c r="C61" s="204">
        <v>5075</v>
      </c>
      <c r="D61" s="193">
        <v>894646064</v>
      </c>
      <c r="E61" s="286"/>
      <c r="F61" s="221">
        <v>5.1587632518089324</v>
      </c>
      <c r="G61" s="203">
        <v>5420</v>
      </c>
      <c r="H61" s="202">
        <v>997518094</v>
      </c>
      <c r="I61" s="286"/>
      <c r="J61" s="201">
        <v>5.6216540114729536</v>
      </c>
    </row>
    <row r="62" spans="1:11" s="173" customFormat="1" ht="18" customHeight="1">
      <c r="A62" s="200" t="s">
        <v>142</v>
      </c>
      <c r="B62" s="199" t="s">
        <v>92</v>
      </c>
      <c r="C62" s="194">
        <v>5567</v>
      </c>
      <c r="D62" s="193">
        <v>145397346</v>
      </c>
      <c r="E62" s="287"/>
      <c r="F62" s="192">
        <v>0.8383991341802276</v>
      </c>
      <c r="G62" s="198">
        <v>5656</v>
      </c>
      <c r="H62" s="193">
        <v>152209758</v>
      </c>
      <c r="I62" s="287"/>
      <c r="J62" s="197">
        <v>0.85779957455691769</v>
      </c>
    </row>
    <row r="63" spans="1:11" s="173" customFormat="1" ht="18" customHeight="1">
      <c r="A63" s="200" t="s">
        <v>141</v>
      </c>
      <c r="B63" s="199" t="s">
        <v>91</v>
      </c>
      <c r="C63" s="194">
        <v>59852</v>
      </c>
      <c r="D63" s="193">
        <v>3700843076</v>
      </c>
      <c r="E63" s="287"/>
      <c r="F63" s="192">
        <v>21.340029347270821</v>
      </c>
      <c r="G63" s="198">
        <v>60287</v>
      </c>
      <c r="H63" s="193">
        <v>3702767272</v>
      </c>
      <c r="I63" s="287"/>
      <c r="J63" s="197">
        <v>20.867467581184112</v>
      </c>
    </row>
    <row r="64" spans="1:11" s="173" customFormat="1" ht="18" customHeight="1">
      <c r="A64" s="200" t="s">
        <v>140</v>
      </c>
      <c r="B64" s="199" t="s">
        <v>90</v>
      </c>
      <c r="C64" s="194">
        <v>10817</v>
      </c>
      <c r="D64" s="193">
        <v>1287108790</v>
      </c>
      <c r="E64" s="287"/>
      <c r="F64" s="192">
        <v>7.4218060014091343</v>
      </c>
      <c r="G64" s="198">
        <v>10771</v>
      </c>
      <c r="H64" s="193">
        <v>1255410051</v>
      </c>
      <c r="I64" s="287"/>
      <c r="J64" s="197">
        <v>7.0750405348011816</v>
      </c>
    </row>
    <row r="65" spans="1:10" s="173" customFormat="1" ht="18" customHeight="1">
      <c r="A65" s="200" t="s">
        <v>139</v>
      </c>
      <c r="B65" s="199" t="s">
        <v>89</v>
      </c>
      <c r="C65" s="194">
        <v>11416</v>
      </c>
      <c r="D65" s="193">
        <v>2193037878</v>
      </c>
      <c r="E65" s="287"/>
      <c r="F65" s="192">
        <v>12.64563012133415</v>
      </c>
      <c r="G65" s="198">
        <v>11215</v>
      </c>
      <c r="H65" s="193">
        <v>2216555470</v>
      </c>
      <c r="I65" s="287"/>
      <c r="J65" s="197">
        <v>12.491711202561723</v>
      </c>
    </row>
    <row r="66" spans="1:10" s="173" customFormat="1" ht="18" customHeight="1">
      <c r="A66" s="213" t="s">
        <v>138</v>
      </c>
      <c r="B66" s="220" t="s">
        <v>137</v>
      </c>
      <c r="C66" s="194">
        <v>27022</v>
      </c>
      <c r="D66" s="193">
        <v>7185128872</v>
      </c>
      <c r="E66" s="287"/>
      <c r="F66" s="192">
        <v>41.431332764892112</v>
      </c>
      <c r="G66" s="198">
        <v>27043</v>
      </c>
      <c r="H66" s="193">
        <v>7260790102</v>
      </c>
      <c r="I66" s="287"/>
      <c r="J66" s="197">
        <v>40.919207429806697</v>
      </c>
    </row>
    <row r="67" spans="1:10" s="173" customFormat="1" ht="18" customHeight="1">
      <c r="A67" s="200" t="s">
        <v>136</v>
      </c>
      <c r="B67" s="199" t="s">
        <v>87</v>
      </c>
      <c r="C67" s="194">
        <v>0</v>
      </c>
      <c r="D67" s="193">
        <v>0</v>
      </c>
      <c r="E67" s="287"/>
      <c r="F67" s="192">
        <v>0</v>
      </c>
      <c r="G67" s="198">
        <v>0</v>
      </c>
      <c r="H67" s="193">
        <v>0</v>
      </c>
      <c r="I67" s="287"/>
      <c r="J67" s="197">
        <v>0</v>
      </c>
    </row>
    <row r="68" spans="1:10" s="173" customFormat="1" ht="18" customHeight="1">
      <c r="A68" s="213" t="s">
        <v>135</v>
      </c>
      <c r="B68" s="218" t="s">
        <v>85</v>
      </c>
      <c r="C68" s="194">
        <v>2889</v>
      </c>
      <c r="D68" s="193">
        <v>847021021</v>
      </c>
      <c r="E68" s="287"/>
      <c r="F68" s="192">
        <v>4.8841447947671091</v>
      </c>
      <c r="G68" s="198">
        <v>2942</v>
      </c>
      <c r="H68" s="193">
        <v>867998767</v>
      </c>
      <c r="I68" s="287"/>
      <c r="J68" s="197">
        <v>4.8917295634129392</v>
      </c>
    </row>
    <row r="69" spans="1:10" s="173" customFormat="1" ht="18" customHeight="1" thickBot="1">
      <c r="A69" s="219" t="s">
        <v>134</v>
      </c>
      <c r="B69" s="218" t="s">
        <v>133</v>
      </c>
      <c r="C69" s="212">
        <v>4195</v>
      </c>
      <c r="D69" s="211">
        <v>1089075559</v>
      </c>
      <c r="E69" s="288"/>
      <c r="F69" s="217">
        <v>6.2798945843375114</v>
      </c>
      <c r="G69" s="191">
        <v>4856</v>
      </c>
      <c r="H69" s="190">
        <v>1290960499</v>
      </c>
      <c r="I69" s="288"/>
      <c r="J69" s="189">
        <v>7.2753901022034757</v>
      </c>
    </row>
    <row r="70" spans="1:10" s="173" customFormat="1" ht="18" customHeight="1" thickTop="1" thickBot="1">
      <c r="A70" s="188" t="s">
        <v>132</v>
      </c>
      <c r="B70" s="210"/>
      <c r="C70" s="209">
        <v>126833</v>
      </c>
      <c r="D70" s="208">
        <v>17342258606</v>
      </c>
      <c r="E70" s="182">
        <v>18.592511262633181</v>
      </c>
      <c r="F70" s="217">
        <v>100</v>
      </c>
      <c r="G70" s="207">
        <v>128190</v>
      </c>
      <c r="H70" s="183">
        <v>17744210013</v>
      </c>
      <c r="I70" s="182">
        <v>18.560442923057117</v>
      </c>
      <c r="J70" s="181">
        <v>100</v>
      </c>
    </row>
    <row r="71" spans="1:10" s="173" customFormat="1" ht="18" customHeight="1" thickTop="1">
      <c r="A71" s="213" t="s">
        <v>131</v>
      </c>
      <c r="B71" s="205" t="s">
        <v>77</v>
      </c>
      <c r="C71" s="204">
        <v>53399</v>
      </c>
      <c r="D71" s="193">
        <v>14315910982</v>
      </c>
      <c r="E71" s="292"/>
      <c r="F71" s="192">
        <v>62.542795795036653</v>
      </c>
      <c r="G71" s="203">
        <v>54985</v>
      </c>
      <c r="H71" s="202">
        <v>14808747085</v>
      </c>
      <c r="I71" s="292"/>
      <c r="J71" s="201">
        <v>63.529577788802797</v>
      </c>
    </row>
    <row r="72" spans="1:10" s="173" customFormat="1" ht="18" customHeight="1">
      <c r="A72" s="200" t="s">
        <v>130</v>
      </c>
      <c r="B72" s="199" t="s">
        <v>76</v>
      </c>
      <c r="C72" s="204">
        <v>25162</v>
      </c>
      <c r="D72" s="193">
        <v>7410085588</v>
      </c>
      <c r="E72" s="293"/>
      <c r="F72" s="192">
        <v>32.372894071270778</v>
      </c>
      <c r="G72" s="214">
        <v>24999</v>
      </c>
      <c r="H72" s="193">
        <v>7352466243</v>
      </c>
      <c r="I72" s="293"/>
      <c r="J72" s="197">
        <v>31.542106394493473</v>
      </c>
    </row>
    <row r="73" spans="1:10" s="173" customFormat="1" ht="18" customHeight="1">
      <c r="A73" s="216" t="s">
        <v>129</v>
      </c>
      <c r="B73" s="215" t="s">
        <v>75</v>
      </c>
      <c r="C73" s="204">
        <v>2271</v>
      </c>
      <c r="D73" s="193">
        <v>758013648</v>
      </c>
      <c r="E73" s="293"/>
      <c r="F73" s="192">
        <v>3.3115805802594918</v>
      </c>
      <c r="G73" s="214">
        <v>2029</v>
      </c>
      <c r="H73" s="193">
        <v>671185774</v>
      </c>
      <c r="I73" s="293"/>
      <c r="J73" s="197">
        <v>2.8793893632812226</v>
      </c>
    </row>
    <row r="74" spans="1:10" s="173" customFormat="1" ht="18" customHeight="1" thickBot="1">
      <c r="A74" s="213" t="s">
        <v>128</v>
      </c>
      <c r="B74" s="205" t="s">
        <v>74</v>
      </c>
      <c r="C74" s="212">
        <v>1067</v>
      </c>
      <c r="D74" s="211">
        <v>405773969</v>
      </c>
      <c r="E74" s="294"/>
      <c r="F74" s="192">
        <v>1.772729553433076</v>
      </c>
      <c r="G74" s="191">
        <v>1254</v>
      </c>
      <c r="H74" s="190">
        <v>477604837</v>
      </c>
      <c r="I74" s="294"/>
      <c r="J74" s="189">
        <v>2.0489264534225096</v>
      </c>
    </row>
    <row r="75" spans="1:10" s="173" customFormat="1" ht="18" customHeight="1" thickTop="1" thickBot="1">
      <c r="A75" s="188" t="s">
        <v>127</v>
      </c>
      <c r="B75" s="210"/>
      <c r="C75" s="209">
        <v>81899</v>
      </c>
      <c r="D75" s="208">
        <v>22889784187</v>
      </c>
      <c r="E75" s="182">
        <v>24.539973711890131</v>
      </c>
      <c r="F75" s="185">
        <v>100</v>
      </c>
      <c r="G75" s="207">
        <v>83267</v>
      </c>
      <c r="H75" s="183">
        <v>23310003939</v>
      </c>
      <c r="I75" s="182">
        <v>24.382263134232332</v>
      </c>
      <c r="J75" s="181">
        <v>100</v>
      </c>
    </row>
    <row r="76" spans="1:10" s="173" customFormat="1" ht="18" customHeight="1" thickTop="1">
      <c r="A76" s="206" t="s">
        <v>126</v>
      </c>
      <c r="B76" s="205" t="s">
        <v>125</v>
      </c>
      <c r="C76" s="204">
        <v>200755</v>
      </c>
      <c r="D76" s="193">
        <v>2851203531</v>
      </c>
      <c r="E76" s="286"/>
      <c r="F76" s="192">
        <v>59.793553762930216</v>
      </c>
      <c r="G76" s="203">
        <v>201098</v>
      </c>
      <c r="H76" s="202">
        <v>2773082887</v>
      </c>
      <c r="I76" s="286"/>
      <c r="J76" s="201">
        <v>61.73079262176627</v>
      </c>
    </row>
    <row r="77" spans="1:10" s="173" customFormat="1" ht="18" customHeight="1">
      <c r="A77" s="200" t="s">
        <v>124</v>
      </c>
      <c r="B77" s="199" t="s">
        <v>123</v>
      </c>
      <c r="C77" s="194">
        <v>10549</v>
      </c>
      <c r="D77" s="193">
        <v>394762384</v>
      </c>
      <c r="E77" s="287"/>
      <c r="F77" s="192">
        <v>8.2786954963568693</v>
      </c>
      <c r="G77" s="198">
        <v>10700</v>
      </c>
      <c r="H77" s="193">
        <v>396313638</v>
      </c>
      <c r="I77" s="287"/>
      <c r="J77" s="197">
        <v>8.822222774243297</v>
      </c>
    </row>
    <row r="78" spans="1:10" s="173" customFormat="1" ht="18" customHeight="1" thickBot="1">
      <c r="A78" s="196" t="s">
        <v>122</v>
      </c>
      <c r="B78" s="195" t="s">
        <v>121</v>
      </c>
      <c r="C78" s="194">
        <v>96576</v>
      </c>
      <c r="D78" s="193">
        <v>1522446985</v>
      </c>
      <c r="E78" s="288"/>
      <c r="F78" s="192">
        <v>31.927750740712913</v>
      </c>
      <c r="G78" s="191">
        <v>93127</v>
      </c>
      <c r="H78" s="190">
        <v>1322823272</v>
      </c>
      <c r="I78" s="288"/>
      <c r="J78" s="189">
        <v>29.44698460399043</v>
      </c>
    </row>
    <row r="79" spans="1:10" s="173" customFormat="1" ht="18" customHeight="1" thickTop="1" thickBot="1">
      <c r="A79" s="188" t="s">
        <v>120</v>
      </c>
      <c r="B79" s="187"/>
      <c r="C79" s="186">
        <v>307880</v>
      </c>
      <c r="D79" s="183">
        <v>4768412900</v>
      </c>
      <c r="E79" s="182">
        <v>5.1121813232252382</v>
      </c>
      <c r="F79" s="185">
        <v>100</v>
      </c>
      <c r="G79" s="184">
        <v>304925</v>
      </c>
      <c r="H79" s="183">
        <v>4492219797</v>
      </c>
      <c r="I79" s="182">
        <v>4.6988617176510274</v>
      </c>
      <c r="J79" s="181">
        <v>100</v>
      </c>
    </row>
    <row r="80" spans="1:10" s="173" customFormat="1" ht="18" customHeight="1" thickTop="1" thickBot="1">
      <c r="A80" s="180" t="s">
        <v>119</v>
      </c>
      <c r="B80" s="179"/>
      <c r="C80" s="176">
        <v>2049495</v>
      </c>
      <c r="D80" s="176">
        <v>93275504105</v>
      </c>
      <c r="E80" s="175"/>
      <c r="F80" s="178"/>
      <c r="G80" s="177">
        <v>2113653</v>
      </c>
      <c r="H80" s="176">
        <v>95602298321</v>
      </c>
      <c r="I80" s="175"/>
      <c r="J80" s="174"/>
    </row>
    <row r="81" spans="1:10" s="168" customFormat="1" ht="15" customHeight="1">
      <c r="A81" s="172" t="s">
        <v>118</v>
      </c>
      <c r="B81" s="171"/>
      <c r="C81" s="166"/>
      <c r="D81" s="166"/>
      <c r="E81" s="166"/>
      <c r="F81" s="166"/>
      <c r="G81" s="170"/>
      <c r="H81" s="169"/>
    </row>
    <row r="82" spans="1:10">
      <c r="G82" s="165"/>
      <c r="H82" s="165"/>
      <c r="I82" s="165"/>
      <c r="J82" s="165"/>
    </row>
    <row r="83" spans="1:10">
      <c r="G83" s="167"/>
    </row>
  </sheetData>
  <mergeCells count="21">
    <mergeCell ref="E21:E29"/>
    <mergeCell ref="I21:I29"/>
    <mergeCell ref="F1:G1"/>
    <mergeCell ref="C3:F3"/>
    <mergeCell ref="G3:J3"/>
    <mergeCell ref="E5:E19"/>
    <mergeCell ref="I5:I19"/>
    <mergeCell ref="E31:E34"/>
    <mergeCell ref="I31:I34"/>
    <mergeCell ref="E36:E38"/>
    <mergeCell ref="I36:I38"/>
    <mergeCell ref="C43:F43"/>
    <mergeCell ref="G43:J43"/>
    <mergeCell ref="E76:E78"/>
    <mergeCell ref="I76:I78"/>
    <mergeCell ref="E45:E59"/>
    <mergeCell ref="I45:I59"/>
    <mergeCell ref="E61:E69"/>
    <mergeCell ref="I61:I69"/>
    <mergeCell ref="E71:E74"/>
    <mergeCell ref="I71:I74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§７表１</vt:lpstr>
      <vt:lpstr>§７表２</vt:lpstr>
      <vt:lpstr>§７表３</vt:lpstr>
      <vt:lpstr>§７表４</vt:lpstr>
      <vt:lpstr>§７表５</vt:lpstr>
      <vt:lpstr>§７表６</vt:lpstr>
      <vt:lpstr>§７表７</vt:lpstr>
      <vt:lpstr>§７表１!Print_Area</vt:lpstr>
      <vt:lpstr>§７表２!Print_Area</vt:lpstr>
      <vt:lpstr>§７表３!Print_Area</vt:lpstr>
      <vt:lpstr>§７表４!Print_Area</vt:lpstr>
      <vt:lpstr>§７表５!Print_Area</vt:lpstr>
      <vt:lpstr>§７表６!Print_Area</vt:lpstr>
      <vt:lpstr>§７表７!Print_Area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川崎市</cp:lastModifiedBy>
  <cp:lastPrinted>2023-11-23T10:08:25Z</cp:lastPrinted>
  <dcterms:created xsi:type="dcterms:W3CDTF">2002-07-25T04:22:31Z</dcterms:created>
  <dcterms:modified xsi:type="dcterms:W3CDTF">2024-04-04T07:01:56Z</dcterms:modified>
</cp:coreProperties>
</file>