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2_第２編　社会福祉統計\05_その他の福祉\"/>
    </mc:Choice>
  </mc:AlternateContent>
  <bookViews>
    <workbookView xWindow="16620" yWindow="5980" windowWidth="18140" windowHeight="15400"/>
  </bookViews>
  <sheets>
    <sheet name="§１表１" sheetId="4" r:id="rId1"/>
    <sheet name="§１表２" sheetId="5"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O5" i="5" l="1"/>
  <c r="A6" i="5"/>
  <c r="B6" i="5"/>
  <c r="C6" i="5"/>
  <c r="D6" i="5"/>
  <c r="E6" i="5"/>
  <c r="F6" i="5"/>
  <c r="G6" i="5"/>
  <c r="H6" i="5"/>
  <c r="I6" i="5"/>
  <c r="J6" i="5"/>
  <c r="K6" i="5"/>
  <c r="L6" i="5"/>
  <c r="M6" i="5"/>
  <c r="N6" i="5"/>
  <c r="E10" i="5"/>
  <c r="A11" i="5"/>
  <c r="B11" i="5"/>
  <c r="C11" i="5"/>
  <c r="D11" i="5"/>
  <c r="G14" i="4" l="1"/>
  <c r="H13" i="4"/>
  <c r="H12" i="4"/>
</calcChain>
</file>

<file path=xl/sharedStrings.xml><?xml version="1.0" encoding="utf-8"?>
<sst xmlns="http://schemas.openxmlformats.org/spreadsheetml/2006/main" count="65" uniqueCount="59">
  <si>
    <t>川崎</t>
    <rPh sb="0" eb="2">
      <t>カワサキ</t>
    </rPh>
    <phoneticPr fontId="2"/>
  </si>
  <si>
    <t>大師</t>
    <rPh sb="0" eb="2">
      <t>ダイシ</t>
    </rPh>
    <phoneticPr fontId="2"/>
  </si>
  <si>
    <t>田島</t>
    <rPh sb="0" eb="2">
      <t>タジマ</t>
    </rPh>
    <phoneticPr fontId="2"/>
  </si>
  <si>
    <t>幸</t>
    <rPh sb="0" eb="1">
      <t>サイワイ</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</si>
  <si>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</si>
  <si>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</si>
  <si>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</si>
  <si>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</si>
  <si>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中原</t>
    <rPh sb="0" eb="2">
      <t>ナカハラ</t>
    </rPh>
    <phoneticPr fontId="2"/>
  </si>
  <si>
    <t>高津</t>
    <rPh sb="0" eb="2">
      <t>タカツ</t>
    </rPh>
    <phoneticPr fontId="2"/>
  </si>
  <si>
    <t>区分</t>
    <rPh sb="0" eb="2">
      <t>クブン</t>
    </rPh>
    <phoneticPr fontId="2"/>
  </si>
  <si>
    <t>民生委員協議会数</t>
    <rPh sb="0" eb="1">
      <t>ミン</t>
    </rPh>
    <rPh sb="1" eb="2">
      <t>セイ</t>
    </rPh>
    <rPh sb="2" eb="4">
      <t>イイン</t>
    </rPh>
    <rPh sb="4" eb="7">
      <t>キョウギカイ</t>
    </rPh>
    <rPh sb="7" eb="8">
      <t>スウ</t>
    </rPh>
    <phoneticPr fontId="2"/>
  </si>
  <si>
    <t>委員数</t>
    <rPh sb="0" eb="2">
      <t>イイン</t>
    </rPh>
    <rPh sb="2" eb="3">
      <t>スウ</t>
    </rPh>
    <phoneticPr fontId="2"/>
  </si>
  <si>
    <t>１委員受持世帯数</t>
    <rPh sb="1" eb="3">
      <t>イイン</t>
    </rPh>
    <rPh sb="3" eb="4">
      <t>ウ</t>
    </rPh>
    <rPh sb="4" eb="5">
      <t>モ</t>
    </rPh>
    <rPh sb="5" eb="8">
      <t>セタイスウ</t>
    </rPh>
    <phoneticPr fontId="2"/>
  </si>
  <si>
    <t>男</t>
    <rPh sb="0" eb="1">
      <t>オトコ</t>
    </rPh>
    <phoneticPr fontId="2"/>
  </si>
  <si>
    <t>女</t>
    <rPh sb="0" eb="1">
      <t>オンナ</t>
    </rPh>
    <phoneticPr fontId="2"/>
  </si>
  <si>
    <t>委員数（人）</t>
    <rPh sb="0" eb="2">
      <t>イイン</t>
    </rPh>
    <rPh sb="2" eb="3">
      <t>カズ</t>
    </rPh>
    <rPh sb="4" eb="5">
      <t>ヒト</t>
    </rPh>
    <phoneticPr fontId="2"/>
  </si>
  <si>
    <t>構成比（％）</t>
    <rPh sb="0" eb="3">
      <t>コウセイヒ</t>
    </rPh>
    <phoneticPr fontId="2"/>
  </si>
  <si>
    <t>§１ 　民生委員児童委員の活動</t>
    <rPh sb="4" eb="5">
      <t>ミン</t>
    </rPh>
    <rPh sb="5" eb="6">
      <t>セイ</t>
    </rPh>
    <rPh sb="6" eb="8">
      <t>イイン</t>
    </rPh>
    <rPh sb="8" eb="10">
      <t>ジドウ</t>
    </rPh>
    <rPh sb="10" eb="12">
      <t>イイン</t>
    </rPh>
    <rPh sb="13" eb="15">
      <t>カツドウ</t>
    </rPh>
    <phoneticPr fontId="2"/>
  </si>
  <si>
    <t>　民生委員児童委員は、社会奉仕の精神に基づき、高齢者、児童、心身障害者、生活困窮者等、地域住民の身近な相談役として、また、地域社会福祉の向上を目指して各種活動を行っている。川崎市の民生委員児童委員数と民生委員児童委員の活動状況である。</t>
    <rPh sb="1" eb="2">
      <t>ミン</t>
    </rPh>
    <rPh sb="2" eb="3">
      <t>セイ</t>
    </rPh>
    <rPh sb="3" eb="5">
      <t>イイン</t>
    </rPh>
    <rPh sb="5" eb="7">
      <t>ジドウ</t>
    </rPh>
    <rPh sb="7" eb="9">
      <t>イイン</t>
    </rPh>
    <rPh sb="11" eb="13">
      <t>シャカイ</t>
    </rPh>
    <rPh sb="13" eb="15">
      <t>ホウシ</t>
    </rPh>
    <rPh sb="16" eb="18">
      <t>セイシン</t>
    </rPh>
    <rPh sb="19" eb="20">
      <t>モト</t>
    </rPh>
    <rPh sb="23" eb="26">
      <t>コウレイシャ</t>
    </rPh>
    <rPh sb="27" eb="29">
      <t>ジドウ</t>
    </rPh>
    <rPh sb="30" eb="32">
      <t>シンシン</t>
    </rPh>
    <rPh sb="32" eb="34">
      <t>ショウガイ</t>
    </rPh>
    <rPh sb="34" eb="35">
      <t>シャ</t>
    </rPh>
    <rPh sb="36" eb="38">
      <t>セイカツ</t>
    </rPh>
    <rPh sb="38" eb="41">
      <t>コンキュウシャ</t>
    </rPh>
    <rPh sb="41" eb="42">
      <t>トウ</t>
    </rPh>
    <rPh sb="43" eb="45">
      <t>チイキ</t>
    </rPh>
    <rPh sb="45" eb="47">
      <t>ジュウミン</t>
    </rPh>
    <rPh sb="48" eb="50">
      <t>ミジカ</t>
    </rPh>
    <phoneticPr fontId="2"/>
  </si>
  <si>
    <t>資料：地域包括ケア推進室</t>
    <rPh sb="3" eb="5">
      <t>チイキ</t>
    </rPh>
    <rPh sb="5" eb="7">
      <t>ホウカツ</t>
    </rPh>
    <rPh sb="9" eb="11">
      <t>スイシン</t>
    </rPh>
    <rPh sb="11" eb="12">
      <t>シツ</t>
    </rPh>
    <phoneticPr fontId="2"/>
  </si>
  <si>
    <t>表 １  民生委員児童委員数等の状況</t>
    <phoneticPr fontId="2"/>
  </si>
  <si>
    <t>Ⅴ　その他の福祉</t>
    <rPh sb="4" eb="5">
      <t>ホカ</t>
    </rPh>
    <rPh sb="6" eb="8">
      <t>フクシ</t>
    </rPh>
    <phoneticPr fontId="2"/>
  </si>
  <si>
    <t>令和4年4月1日現在</t>
    <rPh sb="0" eb="2">
      <t>レイワ</t>
    </rPh>
    <rPh sb="3" eb="4">
      <t>ネン</t>
    </rPh>
    <rPh sb="5" eb="6">
      <t>ツキ</t>
    </rPh>
    <rPh sb="7" eb="8">
      <t>ニチ</t>
    </rPh>
    <rPh sb="8" eb="10">
      <t>ゲンザイ</t>
    </rPh>
    <phoneticPr fontId="2"/>
  </si>
  <si>
    <t>その他の関係機関</t>
    <rPh sb="2" eb="3">
      <t>タ</t>
    </rPh>
    <rPh sb="4" eb="6">
      <t>カンケイ</t>
    </rPh>
    <rPh sb="6" eb="8">
      <t>キカン</t>
    </rPh>
    <phoneticPr fontId="2"/>
  </si>
  <si>
    <t>委員相互</t>
    <rPh sb="0" eb="2">
      <t>イイン</t>
    </rPh>
    <rPh sb="2" eb="4">
      <t>ソウゴ</t>
    </rPh>
    <phoneticPr fontId="2"/>
  </si>
  <si>
    <t>その他</t>
    <rPh sb="2" eb="3">
      <t>タ</t>
    </rPh>
    <phoneticPr fontId="2"/>
  </si>
  <si>
    <t>訪問・連絡活動</t>
    <rPh sb="0" eb="2">
      <t>ホウモン</t>
    </rPh>
    <rPh sb="3" eb="5">
      <t>レンラク</t>
    </rPh>
    <rPh sb="5" eb="7">
      <t>カツドウ</t>
    </rPh>
    <phoneticPr fontId="2"/>
  </si>
  <si>
    <t>要保護児童の
発見の通告・仲介</t>
    <phoneticPr fontId="2"/>
  </si>
  <si>
    <t>証明事務</t>
    <rPh sb="0" eb="2">
      <t>ショウメイ</t>
    </rPh>
    <rPh sb="2" eb="4">
      <t>ジム</t>
    </rPh>
    <phoneticPr fontId="2"/>
  </si>
  <si>
    <t>民児協運営・研修</t>
    <rPh sb="0" eb="1">
      <t>ミン</t>
    </rPh>
    <rPh sb="1" eb="2">
      <t>ジ</t>
    </rPh>
    <rPh sb="2" eb="3">
      <t>キョウ</t>
    </rPh>
    <rPh sb="3" eb="5">
      <t>ウンエイ</t>
    </rPh>
    <rPh sb="6" eb="8">
      <t>ケンシュウ</t>
    </rPh>
    <phoneticPr fontId="2"/>
  </si>
  <si>
    <t>地域福祉活動・
自主活動</t>
    <rPh sb="0" eb="2">
      <t>チイキ</t>
    </rPh>
    <rPh sb="2" eb="4">
      <t>フクシ</t>
    </rPh>
    <rPh sb="4" eb="6">
      <t>カツドウ</t>
    </rPh>
    <phoneticPr fontId="2"/>
  </si>
  <si>
    <t>行事・事業・
会議への参加協力</t>
    <rPh sb="0" eb="2">
      <t>ギョウジ</t>
    </rPh>
    <rPh sb="3" eb="5">
      <t>ジギョウ</t>
    </rPh>
    <phoneticPr fontId="2"/>
  </si>
  <si>
    <t>調査・実態把握</t>
    <rPh sb="0" eb="2">
      <t>チョウサ</t>
    </rPh>
    <rPh sb="3" eb="5">
      <t>ジッタイ</t>
    </rPh>
    <rPh sb="5" eb="7">
      <t>ハアク</t>
    </rPh>
    <phoneticPr fontId="2"/>
  </si>
  <si>
    <t>計</t>
    <rPh sb="0" eb="1">
      <t>ケイ</t>
    </rPh>
    <phoneticPr fontId="2"/>
  </si>
  <si>
    <t>子どもに関すること</t>
    <rPh sb="0" eb="1">
      <t>コ</t>
    </rPh>
    <rPh sb="4" eb="5">
      <t>カン</t>
    </rPh>
    <phoneticPr fontId="2"/>
  </si>
  <si>
    <t>障害者に関すること</t>
    <rPh sb="0" eb="3">
      <t>ショウガイシャ</t>
    </rPh>
    <rPh sb="4" eb="5">
      <t>カン</t>
    </rPh>
    <phoneticPr fontId="2"/>
  </si>
  <si>
    <t>高齢者に関すること</t>
    <rPh sb="0" eb="3">
      <t>コウレイシャ</t>
    </rPh>
    <rPh sb="4" eb="5">
      <t>カン</t>
    </rPh>
    <phoneticPr fontId="2"/>
  </si>
  <si>
    <t>活動日数</t>
    <rPh sb="0" eb="2">
      <t>カツドウ</t>
    </rPh>
    <rPh sb="2" eb="4">
      <t>ニッスウ</t>
    </rPh>
    <phoneticPr fontId="2"/>
  </si>
  <si>
    <t>連 絡 調 整 回 数</t>
    <rPh sb="0" eb="1">
      <t>レン</t>
    </rPh>
    <rPh sb="2" eb="3">
      <t>ラク</t>
    </rPh>
    <rPh sb="4" eb="5">
      <t>チョウ</t>
    </rPh>
    <rPh sb="6" eb="7">
      <t>ヒトシ</t>
    </rPh>
    <rPh sb="8" eb="9">
      <t>カイ</t>
    </rPh>
    <rPh sb="10" eb="11">
      <t>カズ</t>
    </rPh>
    <phoneticPr fontId="2"/>
  </si>
  <si>
    <t>訪　問　回　数</t>
    <rPh sb="0" eb="1">
      <t>オトズ</t>
    </rPh>
    <rPh sb="2" eb="3">
      <t>トイ</t>
    </rPh>
    <rPh sb="4" eb="5">
      <t>カイ</t>
    </rPh>
    <rPh sb="6" eb="7">
      <t>カズ</t>
    </rPh>
    <phoneticPr fontId="2"/>
  </si>
  <si>
    <t>そ　の　他　の　活　動　件　数</t>
    <rPh sb="4" eb="5">
      <t>タ</t>
    </rPh>
    <rPh sb="8" eb="9">
      <t>カツ</t>
    </rPh>
    <rPh sb="10" eb="11">
      <t>ドウ</t>
    </rPh>
    <rPh sb="12" eb="13">
      <t>ケン</t>
    </rPh>
    <rPh sb="14" eb="15">
      <t>カズ</t>
    </rPh>
    <phoneticPr fontId="2"/>
  </si>
  <si>
    <t>分  野  別  相  談  ・  支  援  件  数</t>
    <rPh sb="0" eb="1">
      <t>ブン</t>
    </rPh>
    <rPh sb="3" eb="4">
      <t>ノ</t>
    </rPh>
    <rPh sb="6" eb="7">
      <t>ベツ</t>
    </rPh>
    <rPh sb="9" eb="10">
      <t>ソウ</t>
    </rPh>
    <rPh sb="12" eb="13">
      <t>ダン</t>
    </rPh>
    <rPh sb="18" eb="19">
      <t>ササ</t>
    </rPh>
    <rPh sb="21" eb="22">
      <t>オン</t>
    </rPh>
    <rPh sb="24" eb="25">
      <t>ケン</t>
    </rPh>
    <rPh sb="27" eb="28">
      <t>カズ</t>
    </rPh>
    <phoneticPr fontId="2"/>
  </si>
  <si>
    <t>日常的な支援</t>
    <rPh sb="0" eb="3">
      <t>ニチジョウテキ</t>
    </rPh>
    <rPh sb="4" eb="6">
      <t>シエン</t>
    </rPh>
    <phoneticPr fontId="2"/>
  </si>
  <si>
    <t>生活環境</t>
    <rPh sb="0" eb="2">
      <t>セイカツ</t>
    </rPh>
    <rPh sb="2" eb="4">
      <t>カンキョウ</t>
    </rPh>
    <phoneticPr fontId="2"/>
  </si>
  <si>
    <t>住居</t>
    <rPh sb="0" eb="2">
      <t>ジュウキョ</t>
    </rPh>
    <phoneticPr fontId="2"/>
  </si>
  <si>
    <t>家族関係</t>
    <rPh sb="0" eb="2">
      <t>カゾク</t>
    </rPh>
    <rPh sb="2" eb="4">
      <t>カンケイ</t>
    </rPh>
    <phoneticPr fontId="2"/>
  </si>
  <si>
    <t>仕事</t>
    <rPh sb="0" eb="2">
      <t>シゴト</t>
    </rPh>
    <phoneticPr fontId="2"/>
  </si>
  <si>
    <t>年金・保険</t>
    <rPh sb="0" eb="2">
      <t>ネンキン</t>
    </rPh>
    <rPh sb="3" eb="5">
      <t>ホケン</t>
    </rPh>
    <phoneticPr fontId="2"/>
  </si>
  <si>
    <t>生活費</t>
    <rPh sb="0" eb="3">
      <t>セイカツヒ</t>
    </rPh>
    <phoneticPr fontId="2"/>
  </si>
  <si>
    <t>子どもの教育・
学校生活</t>
    <rPh sb="0" eb="1">
      <t>コ</t>
    </rPh>
    <rPh sb="4" eb="6">
      <t>キョウイク</t>
    </rPh>
    <rPh sb="8" eb="10">
      <t>ガッコウ</t>
    </rPh>
    <rPh sb="10" eb="12">
      <t>セイカツ</t>
    </rPh>
    <phoneticPr fontId="2"/>
  </si>
  <si>
    <t>子どもの地域生活</t>
    <rPh sb="0" eb="1">
      <t>コ</t>
    </rPh>
    <rPh sb="4" eb="6">
      <t>チイキ</t>
    </rPh>
    <rPh sb="6" eb="8">
      <t>セイカツ</t>
    </rPh>
    <phoneticPr fontId="2"/>
  </si>
  <si>
    <t>子育て・母子保健</t>
    <rPh sb="0" eb="2">
      <t>コソダ</t>
    </rPh>
    <rPh sb="4" eb="6">
      <t>ボシ</t>
    </rPh>
    <rPh sb="6" eb="8">
      <t>ホケン</t>
    </rPh>
    <phoneticPr fontId="2"/>
  </si>
  <si>
    <t>健康・保健医療</t>
    <rPh sb="0" eb="2">
      <t>ケンコウ</t>
    </rPh>
    <rPh sb="3" eb="5">
      <t>ホケン</t>
    </rPh>
    <rPh sb="5" eb="7">
      <t>イリョウ</t>
    </rPh>
    <phoneticPr fontId="2"/>
  </si>
  <si>
    <t>介護保険</t>
    <rPh sb="0" eb="2">
      <t>カイゴ</t>
    </rPh>
    <rPh sb="2" eb="4">
      <t>ホケン</t>
    </rPh>
    <phoneticPr fontId="2"/>
  </si>
  <si>
    <t>在宅福祉</t>
    <rPh sb="0" eb="2">
      <t>ザイタク</t>
    </rPh>
    <rPh sb="2" eb="4">
      <t>フクシ</t>
    </rPh>
    <phoneticPr fontId="2"/>
  </si>
  <si>
    <t>内　　容　　別　　相　　談　　・　　支　　援　　件　　数</t>
    <rPh sb="0" eb="1">
      <t>ウチ</t>
    </rPh>
    <rPh sb="3" eb="4">
      <t>カタチ</t>
    </rPh>
    <rPh sb="6" eb="7">
      <t>ベツ</t>
    </rPh>
    <rPh sb="9" eb="10">
      <t>ソウ</t>
    </rPh>
    <rPh sb="12" eb="13">
      <t>ダン</t>
    </rPh>
    <rPh sb="18" eb="19">
      <t>ササ</t>
    </rPh>
    <rPh sb="21" eb="22">
      <t>オン</t>
    </rPh>
    <rPh sb="24" eb="25">
      <t>ケン</t>
    </rPh>
    <rPh sb="27" eb="28">
      <t>カズ</t>
    </rPh>
    <phoneticPr fontId="2"/>
  </si>
  <si>
    <t>令和4年度</t>
    <rPh sb="0" eb="2">
      <t>レイワ</t>
    </rPh>
    <rPh sb="3" eb="5">
      <t>ネンド</t>
    </rPh>
    <phoneticPr fontId="2"/>
  </si>
  <si>
    <t>表 ２  民生委員児童委員の活動状況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</si>
</sst>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_ ;_ * \-#,##0_ ;_ * &quot;-&quot;??_ ;_ @_ "/>
    <numFmt numFmtId="177" formatCode="0.0%"/>
    <numFmt numFmtId="178" formatCode="0_ "/>
  </numFmts>
  <fonts count="19">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1"/>
      <color theme="1"/>
      <name val="ＭＳ Ｐ明朝"/>
      <family val="1"/>
      <charset val="128"/>
    </font>
    <font>
      <sz val="9"/>
      <color theme="1"/>
      <name val="ＭＳ Ｐゴシック"/>
      <family val="3"/>
      <charset val="128"/>
    </font>
    <font>
      <sz val="9"/>
      <name val="ＭＳ Ｐ明朝"/>
      <family val="1"/>
      <charset val="128"/>
    </font>
    <font>
      <sz val="11"/>
      <name val="ＭＳ Ｐ明朝"/>
      <family val="1"/>
      <charset val="128"/>
    </font>
    <font>
      <sz val="12"/>
      <name val="ＭＳ Ｐゴシック"/>
      <family val="3"/>
      <charset val="128"/>
    </font>
    <font>
      <sz val="9"/>
      <name val="ＭＳ Ｐゴシック"/>
      <family val="3"/>
      <charset val="128"/>
    </font>
    <font>
      <sz val="8"/>
      <color theme="1"/>
      <name val="ＭＳ Ｐ明朝"/>
      <family val="1"/>
      <charset val="128"/>
    </font>
    <font>
      <sz val="8"/>
      <name val="ＭＳ Ｐ明朝"/>
      <family val="1"/>
      <charset val="128"/>
    </font>
    <font>
      <sz val="6"/>
      <color theme="1"/>
      <name val="ＭＳ Ｐ明朝"/>
      <family val="1"/>
      <charset val="128"/>
    </font>
    <font>
      <sz val="6"/>
      <name val="ＭＳ Ｐ明朝"/>
      <family val="1"/>
      <charset val="128"/>
    </font>
    <font>
      <sz val="12"/>
      <color theme="1"/>
      <name val="ＭＳ Ｐゴシック"/>
      <family val="3"/>
      <charset val="128"/>
    </font>
  </fonts>
  <fills count="2">
    <fill>
      <patternFill patternType="none"/>
    </fill>
    <fill>
      <patternFill patternType="gray125"/>
    </fill>
  </fills>
  <borders count="2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5" fillId="0" borderId="0" xfId="0" applyFont="1" applyAlignment="1">
      <alignment vertical="center"/>
    </xf>
    <xf numFmtId="0" fontId="5" fillId="0" borderId="0" xfId="0" applyFont="1" applyBorder="1" applyAlignment="1"/>
    <xf numFmtId="0" fontId="5" fillId="0" borderId="0" xfId="0" applyFont="1" applyAlignme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xf numFmtId="0" fontId="4" fillId="0" borderId="0" xfId="0" applyFont="1" applyBorder="1"/>
    <xf numFmtId="0" fontId="4" fillId="0" borderId="0" xfId="0" applyFont="1"/>
    <xf numFmtId="0" fontId="5" fillId="0" borderId="0" xfId="0" applyFont="1" applyBorder="1"/>
    <xf numFmtId="0" fontId="8" fillId="0" borderId="0" xfId="0" applyFont="1"/>
    <xf numFmtId="0" fontId="9" fillId="0" borderId="0" xfId="0" applyFont="1" applyBorder="1"/>
    <xf numFmtId="0" fontId="9" fillId="0" borderId="0" xfId="0" applyFont="1"/>
    <xf numFmtId="0" fontId="3" fillId="0" borderId="0" xfId="0" applyFont="1" applyBorder="1"/>
    <xf numFmtId="0" fontId="3" fillId="0" borderId="0" xfId="0" applyFont="1"/>
    <xf numFmtId="0" fontId="0" fillId="0" borderId="0" xfId="0" applyFont="1" applyBorder="1"/>
    <xf numFmtId="0" fontId="0" fillId="0" borderId="0" xfId="0" applyFont="1"/>
    <xf numFmtId="0" fontId="11" fillId="0" borderId="0" xfId="0" applyFont="1"/>
    <xf numFmtId="0" fontId="0" fillId="0" borderId="0" xfId="0" applyFont="1" applyFill="1" applyBorder="1"/>
    <xf numFmtId="0" fontId="0" fillId="0" borderId="0" xfId="0" applyFont="1" applyBorder="1" applyAlignment="1">
      <alignment horizontal="right" vertical="center"/>
    </xf>
    <xf numFmtId="0" fontId="12" fillId="0" borderId="0" xfId="0" applyFont="1" applyBorder="1"/>
    <xf numFmtId="0" fontId="12" fillId="0" borderId="0" xfId="0" applyFont="1" applyBorder="1" applyAlignment="1">
      <alignment horizontal="right" vertical="center"/>
    </xf>
    <xf numFmtId="0" fontId="13" fillId="0" borderId="0" xfId="0" applyFont="1" applyBorder="1"/>
    <xf numFmtId="0" fontId="13" fillId="0" borderId="0" xfId="0" applyFont="1" applyBorder="1" applyAlignment="1">
      <alignment horizontal="right" vertical="center"/>
    </xf>
    <xf numFmtId="0" fontId="13" fillId="0" borderId="0" xfId="0" applyFont="1"/>
    <xf numFmtId="49" fontId="10" fillId="0" borderId="0" xfId="0" applyNumberFormat="1" applyFont="1" applyAlignment="1">
      <alignment horizontal="right"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3" fillId="0" borderId="1" xfId="0" applyFont="1" applyBorder="1" applyAlignment="1">
      <alignment horizontal="distributed" vertical="center"/>
    </xf>
    <xf numFmtId="41" fontId="13" fillId="0" borderId="2" xfId="0" applyNumberFormat="1" applyFont="1" applyBorder="1"/>
    <xf numFmtId="176" fontId="13" fillId="0" borderId="3" xfId="0" applyNumberFormat="1" applyFont="1" applyFill="1" applyBorder="1"/>
    <xf numFmtId="0" fontId="10" fillId="0" borderId="1" xfId="0" applyFont="1" applyBorder="1" applyAlignment="1">
      <alignment horizontal="distributed" vertical="center"/>
    </xf>
    <xf numFmtId="41" fontId="10" fillId="0" borderId="2" xfId="0" applyNumberFormat="1" applyFont="1" applyBorder="1"/>
    <xf numFmtId="10" fontId="10" fillId="0" borderId="3" xfId="1" applyNumberFormat="1" applyFont="1" applyBorder="1"/>
    <xf numFmtId="0" fontId="10" fillId="0" borderId="10" xfId="0" applyFont="1" applyBorder="1" applyAlignment="1">
      <alignment horizontal="distributed" vertical="center"/>
    </xf>
    <xf numFmtId="41" fontId="10" fillId="0" borderId="11" xfId="0" applyNumberFormat="1" applyFont="1" applyBorder="1"/>
    <xf numFmtId="176" fontId="10" fillId="0" borderId="12" xfId="0" applyNumberFormat="1" applyFont="1" applyFill="1" applyBorder="1"/>
    <xf numFmtId="10" fontId="10" fillId="0" borderId="12" xfId="1" applyNumberFormat="1" applyFont="1" applyBorder="1"/>
    <xf numFmtId="0" fontId="13" fillId="0" borderId="4" xfId="0" applyFont="1" applyBorder="1" applyAlignment="1">
      <alignment horizontal="distributed" vertical="center"/>
    </xf>
    <xf numFmtId="41" fontId="13" fillId="0" borderId="5" xfId="0" applyNumberFormat="1" applyFont="1" applyBorder="1"/>
    <xf numFmtId="41" fontId="13" fillId="0" borderId="6" xfId="0" applyNumberFormat="1" applyFont="1" applyBorder="1"/>
    <xf numFmtId="0" fontId="13" fillId="0" borderId="0" xfId="0" applyFont="1" applyBorder="1" applyAlignment="1">
      <alignment horizontal="distributed" vertical="center"/>
    </xf>
    <xf numFmtId="41" fontId="13" fillId="0" borderId="0" xfId="0" applyNumberFormat="1" applyFont="1" applyBorder="1"/>
    <xf numFmtId="0" fontId="10" fillId="0" borderId="4" xfId="0" applyFont="1" applyBorder="1" applyAlignment="1">
      <alignment horizontal="distributed" vertical="center"/>
    </xf>
    <xf numFmtId="41" fontId="10" fillId="0" borderId="5" xfId="0" applyNumberFormat="1" applyFont="1" applyBorder="1"/>
    <xf numFmtId="176" fontId="10" fillId="0" borderId="6" xfId="0" applyNumberFormat="1" applyFont="1" applyFill="1" applyBorder="1"/>
    <xf numFmtId="0" fontId="11" fillId="0" borderId="0" xfId="0" applyFont="1" applyBorder="1"/>
    <xf numFmtId="0" fontId="10" fillId="0" borderId="0" xfId="0" applyFont="1" applyBorder="1"/>
    <xf numFmtId="0" fontId="14" fillId="0" borderId="0" xfId="0" applyFont="1"/>
    <xf numFmtId="0" fontId="15" fillId="0" borderId="0" xfId="0" applyFont="1"/>
    <xf numFmtId="41" fontId="15" fillId="0" borderId="0" xfId="0" applyNumberFormat="1" applyFont="1" applyBorder="1"/>
    <xf numFmtId="41" fontId="15" fillId="0" borderId="0" xfId="0" applyNumberFormat="1" applyFont="1" applyBorder="1" applyAlignment="1">
      <alignment horizontal="distributed" vertical="center"/>
    </xf>
    <xf numFmtId="41" fontId="15" fillId="0" borderId="6" xfId="0" applyNumberFormat="1" applyFont="1" applyBorder="1" applyAlignment="1">
      <alignment vertical="center"/>
    </xf>
    <xf numFmtId="177" fontId="15" fillId="0" borderId="4" xfId="1" applyNumberFormat="1" applyFont="1" applyBorder="1" applyAlignment="1">
      <alignment horizontal="right" vertical="center"/>
    </xf>
    <xf numFmtId="0" fontId="16" fillId="0" borderId="0" xfId="0" applyFont="1"/>
    <xf numFmtId="0" fontId="17" fillId="0" borderId="0" xfId="0" applyFont="1"/>
    <xf numFmtId="41" fontId="15" fillId="0" borderId="9" xfId="0" applyNumberFormat="1" applyFont="1" applyBorder="1" applyAlignment="1">
      <alignment vertical="center"/>
    </xf>
    <xf numFmtId="41" fontId="15" fillId="0" borderId="8" xfId="0" applyNumberFormat="1" applyFont="1" applyBorder="1" applyAlignment="1">
      <alignment vertical="center"/>
    </xf>
    <xf numFmtId="41" fontId="15" fillId="0" borderId="8" xfId="0" applyNumberFormat="1" applyFont="1" applyBorder="1" applyAlignment="1">
      <alignment horizontal="distributed" vertical="center"/>
    </xf>
    <xf numFmtId="41" fontId="15" fillId="0" borderId="7" xfId="0" applyNumberFormat="1" applyFont="1" applyBorder="1" applyAlignment="1">
      <alignment vertical="center"/>
    </xf>
    <xf numFmtId="41" fontId="15" fillId="0" borderId="3" xfId="0" applyNumberFormat="1" applyFont="1" applyBorder="1" applyAlignment="1">
      <alignment vertical="center"/>
    </xf>
    <xf numFmtId="41" fontId="15" fillId="0" borderId="2" xfId="0" applyNumberFormat="1" applyFont="1" applyBorder="1" applyAlignment="1">
      <alignment vertical="center"/>
    </xf>
    <xf numFmtId="41" fontId="15" fillId="0" borderId="1" xfId="0" applyNumberFormat="1" applyFont="1" applyBorder="1" applyAlignment="1">
      <alignment horizontal="distributed" vertical="center"/>
    </xf>
    <xf numFmtId="49" fontId="15" fillId="0" borderId="5" xfId="0" applyNumberFormat="1" applyFont="1" applyBorder="1" applyAlignment="1">
      <alignment horizontal="distributed" vertical="distributed" textRotation="255" wrapText="1"/>
    </xf>
    <xf numFmtId="49" fontId="15" fillId="0" borderId="5" xfId="0" applyNumberFormat="1" applyFont="1" applyBorder="1" applyAlignment="1">
      <alignment horizontal="center" vertical="distributed" textRotation="255" wrapText="1"/>
    </xf>
    <xf numFmtId="49" fontId="15" fillId="0" borderId="4" xfId="0" applyNumberFormat="1" applyFont="1" applyBorder="1" applyAlignment="1">
      <alignment horizontal="center" vertical="distributed" textRotation="255" wrapText="1"/>
    </xf>
    <xf numFmtId="49" fontId="15" fillId="0" borderId="4" xfId="0" applyNumberFormat="1" applyFont="1" applyBorder="1" applyAlignment="1">
      <alignment horizontal="distributed" vertical="distributed" textRotation="255" wrapText="1"/>
    </xf>
    <xf numFmtId="49" fontId="15" fillId="0" borderId="0" xfId="0" applyNumberFormat="1" applyFont="1" applyBorder="1" applyAlignment="1">
      <alignment horizontal="distributed" vertical="distributed" textRotation="255" wrapText="1"/>
    </xf>
    <xf numFmtId="49" fontId="15" fillId="0" borderId="6" xfId="0" applyNumberFormat="1" applyFont="1" applyBorder="1" applyAlignment="1">
      <alignment horizontal="distributed" vertical="distributed" textRotation="255" wrapText="1"/>
    </xf>
    <xf numFmtId="0" fontId="15" fillId="0" borderId="0" xfId="0" applyFont="1" applyBorder="1" applyAlignment="1">
      <alignment horizontal="center" vertical="center"/>
    </xf>
    <xf numFmtId="178" fontId="15" fillId="0" borderId="6" xfId="0" applyNumberFormat="1" applyFont="1" applyBorder="1" applyAlignment="1">
      <alignment vertical="center"/>
    </xf>
    <xf numFmtId="49" fontId="15" fillId="0" borderId="6" xfId="0" applyNumberFormat="1" applyFont="1" applyBorder="1" applyAlignment="1">
      <alignment horizontal="center" vertical="center"/>
    </xf>
    <xf numFmtId="49" fontId="15" fillId="0" borderId="18" xfId="0" applyNumberFormat="1" applyFont="1" applyBorder="1" applyAlignment="1">
      <alignment horizontal="center" vertical="distributed" textRotation="255" wrapText="1"/>
    </xf>
    <xf numFmtId="49" fontId="15" fillId="0" borderId="19" xfId="0" applyNumberFormat="1" applyFont="1" applyBorder="1" applyAlignment="1">
      <alignment horizontal="center" vertical="distributed" textRotation="255" wrapText="1"/>
    </xf>
    <xf numFmtId="49" fontId="15" fillId="0" borderId="20" xfId="0" applyNumberFormat="1" applyFont="1" applyBorder="1" applyAlignment="1">
      <alignment horizontal="distributed" vertical="distributed" textRotation="255" wrapText="1"/>
    </xf>
    <xf numFmtId="49" fontId="15" fillId="0" borderId="18" xfId="0" applyNumberFormat="1" applyFont="1" applyBorder="1" applyAlignment="1">
      <alignment horizontal="distributed" vertical="distributed" textRotation="255" wrapText="1"/>
    </xf>
    <xf numFmtId="49" fontId="15" fillId="0" borderId="18" xfId="0" applyNumberFormat="1" applyFont="1" applyBorder="1" applyAlignment="1">
      <alignment horizontal="distributed" vertical="distributed" textRotation="255"/>
    </xf>
    <xf numFmtId="0" fontId="3" fillId="0" borderId="0" xfId="0" applyFont="1" applyBorder="1" applyAlignment="1">
      <alignment horizontal="right" vertical="center"/>
    </xf>
    <xf numFmtId="0" fontId="5" fillId="0" borderId="0" xfId="0" applyFont="1" applyBorder="1" applyAlignment="1">
      <alignment horizontal="right" vertical="center"/>
    </xf>
    <xf numFmtId="0" fontId="18" fillId="0" borderId="0" xfId="0" applyFont="1" applyBorder="1"/>
    <xf numFmtId="0" fontId="18" fillId="0" borderId="0" xfId="0" applyFont="1" applyBorder="1" applyAlignment="1">
      <alignment horizontal="right" vertical="center"/>
    </xf>
    <xf numFmtId="0" fontId="4" fillId="0" borderId="0" xfId="0" applyFont="1" applyAlignment="1">
      <alignment horizontal="center" vertical="center"/>
    </xf>
    <xf numFmtId="0" fontId="10" fillId="0" borderId="0" xfId="0" applyFont="1" applyBorder="1" applyAlignment="1">
      <alignment horizontal="left" vertical="center" wrapText="1"/>
    </xf>
    <xf numFmtId="49" fontId="15" fillId="0" borderId="14" xfId="0" applyNumberFormat="1" applyFont="1" applyBorder="1" applyAlignment="1">
      <alignment horizontal="center" vertical="distributed" textRotation="255"/>
    </xf>
    <xf numFmtId="49" fontId="15" fillId="0" borderId="13" xfId="0" applyNumberFormat="1" applyFont="1" applyBorder="1" applyAlignment="1">
      <alignment horizontal="center" vertical="distributed" textRotation="255"/>
    </xf>
    <xf numFmtId="0" fontId="11" fillId="0" borderId="17" xfId="0" applyFont="1" applyBorder="1" applyAlignment="1">
      <alignment horizontal="center" vertical="center"/>
    </xf>
    <xf numFmtId="0" fontId="11" fillId="0" borderId="17" xfId="0" applyFont="1" applyBorder="1" applyAlignment="1"/>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tabSelected="1" zoomScaleNormal="100" zoomScaleSheetLayoutView="115" workbookViewId="0">
      <selection sqref="A1:H1"/>
    </sheetView>
  </sheetViews>
  <sheetFormatPr defaultColWidth="8.81640625" defaultRowHeight="13"/>
  <cols>
    <col min="1" max="1" width="6.6328125" style="10" customWidth="1"/>
    <col min="2" max="2" width="17.6328125" style="10" customWidth="1"/>
    <col min="3" max="3" width="8.6328125" style="4" customWidth="1"/>
    <col min="4" max="4" width="16.6328125" style="4" customWidth="1"/>
    <col min="5" max="5" width="7.81640625" style="4" customWidth="1"/>
    <col min="6" max="6" width="6.6328125" style="10" customWidth="1"/>
    <col min="7" max="7" width="11.1796875" style="10" bestFit="1" customWidth="1"/>
    <col min="8" max="8" width="12.36328125" style="10" customWidth="1"/>
    <col min="9" max="16384" width="8.81640625" style="4"/>
  </cols>
  <sheetData>
    <row r="1" spans="1:20" ht="21" customHeight="1">
      <c r="A1" s="83" t="s">
        <v>22</v>
      </c>
      <c r="B1" s="83"/>
      <c r="C1" s="83"/>
      <c r="D1" s="83"/>
      <c r="E1" s="83"/>
      <c r="F1" s="83"/>
      <c r="G1" s="83"/>
      <c r="H1" s="83"/>
      <c r="I1" s="1"/>
      <c r="J1" s="1"/>
      <c r="K1" s="1"/>
      <c r="L1" s="1"/>
      <c r="M1" s="1"/>
      <c r="N1" s="2"/>
      <c r="O1" s="3"/>
      <c r="P1" s="3"/>
      <c r="Q1" s="3"/>
      <c r="R1" s="3"/>
      <c r="S1" s="3"/>
      <c r="T1" s="3"/>
    </row>
    <row r="2" spans="1:20" ht="21" customHeight="1">
      <c r="A2" s="5"/>
      <c r="B2" s="6"/>
      <c r="C2" s="6"/>
      <c r="D2" s="6"/>
      <c r="E2" s="6"/>
      <c r="F2" s="6"/>
      <c r="G2" s="6"/>
      <c r="H2" s="6"/>
      <c r="I2" s="6"/>
      <c r="J2" s="6"/>
      <c r="K2" s="6"/>
      <c r="L2" s="6"/>
      <c r="M2" s="6"/>
      <c r="N2" s="2"/>
      <c r="O2" s="3"/>
      <c r="P2" s="3"/>
      <c r="Q2" s="3"/>
      <c r="R2" s="3"/>
      <c r="S2" s="3"/>
      <c r="T2" s="3"/>
    </row>
    <row r="3" spans="1:20" s="9" customFormat="1" ht="18.75" customHeight="1">
      <c r="A3" s="7" t="s">
        <v>18</v>
      </c>
      <c r="B3" s="8"/>
      <c r="F3" s="8"/>
      <c r="G3" s="8"/>
      <c r="H3" s="8"/>
    </row>
    <row r="4" spans="1:20">
      <c r="A4" s="16"/>
      <c r="B4" s="16"/>
      <c r="C4" s="17"/>
      <c r="D4" s="17"/>
      <c r="E4" s="17"/>
      <c r="F4" s="16"/>
      <c r="G4" s="16"/>
      <c r="H4" s="16"/>
      <c r="I4" s="17"/>
      <c r="J4" s="17"/>
      <c r="K4" s="17"/>
      <c r="L4" s="17"/>
      <c r="M4" s="17"/>
    </row>
    <row r="5" spans="1:20" s="11" customFormat="1" ht="10" customHeight="1">
      <c r="A5" s="84" t="s">
        <v>19</v>
      </c>
      <c r="B5" s="84"/>
      <c r="C5" s="84"/>
      <c r="D5" s="84"/>
      <c r="E5" s="84"/>
      <c r="F5" s="84"/>
      <c r="G5" s="84"/>
      <c r="H5" s="84"/>
      <c r="I5" s="18"/>
      <c r="J5" s="18"/>
      <c r="K5" s="18"/>
      <c r="L5" s="18"/>
      <c r="M5" s="18"/>
    </row>
    <row r="6" spans="1:20" s="11" customFormat="1" ht="10" customHeight="1">
      <c r="A6" s="84"/>
      <c r="B6" s="84"/>
      <c r="C6" s="84"/>
      <c r="D6" s="84"/>
      <c r="E6" s="84"/>
      <c r="F6" s="84"/>
      <c r="G6" s="84"/>
      <c r="H6" s="84"/>
      <c r="I6" s="18"/>
      <c r="J6" s="18"/>
      <c r="K6" s="18"/>
      <c r="L6" s="18"/>
      <c r="M6" s="18"/>
    </row>
    <row r="7" spans="1:20" s="11" customFormat="1" ht="10" customHeight="1">
      <c r="A7" s="84"/>
      <c r="B7" s="84"/>
      <c r="C7" s="84"/>
      <c r="D7" s="84"/>
      <c r="E7" s="84"/>
      <c r="F7" s="84"/>
      <c r="G7" s="84"/>
      <c r="H7" s="84"/>
      <c r="I7" s="18"/>
      <c r="J7" s="18"/>
      <c r="K7" s="18"/>
      <c r="L7" s="18"/>
      <c r="M7" s="18"/>
    </row>
    <row r="8" spans="1:20">
      <c r="A8" s="19"/>
      <c r="B8" s="20"/>
      <c r="C8" s="17"/>
      <c r="D8" s="17"/>
      <c r="E8" s="17"/>
      <c r="F8" s="16"/>
      <c r="G8" s="20"/>
      <c r="H8" s="16"/>
      <c r="I8" s="17"/>
      <c r="J8" s="17"/>
      <c r="K8" s="17"/>
      <c r="L8" s="17"/>
      <c r="M8" s="17"/>
    </row>
    <row r="9" spans="1:20" ht="17.25" customHeight="1">
      <c r="A9" s="21" t="s">
        <v>21</v>
      </c>
      <c r="B9" s="22"/>
      <c r="C9" s="17"/>
      <c r="D9" s="17"/>
      <c r="E9" s="17"/>
      <c r="F9" s="16"/>
      <c r="G9" s="20"/>
      <c r="H9" s="16"/>
      <c r="I9" s="17"/>
      <c r="J9" s="17"/>
      <c r="K9" s="17"/>
      <c r="L9" s="17"/>
      <c r="M9" s="17"/>
    </row>
    <row r="10" spans="1:20" s="13" customFormat="1" ht="14" customHeight="1" thickBot="1">
      <c r="A10" s="23"/>
      <c r="B10" s="24"/>
      <c r="C10" s="25"/>
      <c r="D10" s="26" t="s">
        <v>23</v>
      </c>
      <c r="E10" s="25"/>
      <c r="F10" s="23"/>
      <c r="G10" s="24"/>
      <c r="H10" s="23"/>
      <c r="I10" s="25"/>
      <c r="J10" s="25"/>
      <c r="K10" s="25"/>
      <c r="L10" s="25"/>
      <c r="M10" s="25"/>
    </row>
    <row r="11" spans="1:20" s="13" customFormat="1" ht="18" customHeight="1" thickBot="1">
      <c r="A11" s="27" t="s">
        <v>10</v>
      </c>
      <c r="B11" s="28" t="s">
        <v>11</v>
      </c>
      <c r="C11" s="28" t="s">
        <v>12</v>
      </c>
      <c r="D11" s="29" t="s">
        <v>13</v>
      </c>
      <c r="E11" s="25"/>
      <c r="F11" s="27" t="s">
        <v>10</v>
      </c>
      <c r="G11" s="28" t="s">
        <v>16</v>
      </c>
      <c r="H11" s="29" t="s">
        <v>17</v>
      </c>
      <c r="I11" s="25"/>
      <c r="J11" s="25"/>
      <c r="K11" s="25"/>
      <c r="L11" s="25"/>
      <c r="M11" s="25"/>
    </row>
    <row r="12" spans="1:20" s="13" customFormat="1" ht="18" customHeight="1">
      <c r="A12" s="30" t="s">
        <v>7</v>
      </c>
      <c r="B12" s="31">
        <v>56</v>
      </c>
      <c r="C12" s="31">
        <v>1531</v>
      </c>
      <c r="D12" s="32">
        <v>496</v>
      </c>
      <c r="E12" s="25"/>
      <c r="F12" s="33" t="s">
        <v>14</v>
      </c>
      <c r="G12" s="34">
        <v>526</v>
      </c>
      <c r="H12" s="35">
        <f>G12/G14</f>
        <v>0.3435662965382103</v>
      </c>
      <c r="I12" s="25"/>
      <c r="J12" s="25"/>
      <c r="K12" s="25"/>
      <c r="L12" s="25"/>
      <c r="M12" s="25"/>
    </row>
    <row r="13" spans="1:20" s="13" customFormat="1" ht="18" customHeight="1">
      <c r="A13" s="36" t="s">
        <v>0</v>
      </c>
      <c r="B13" s="37">
        <v>4</v>
      </c>
      <c r="C13" s="37">
        <v>110</v>
      </c>
      <c r="D13" s="38">
        <v>530</v>
      </c>
      <c r="E13" s="25"/>
      <c r="F13" s="36" t="s">
        <v>15</v>
      </c>
      <c r="G13" s="37">
        <v>1005</v>
      </c>
      <c r="H13" s="39">
        <f>G13/G14</f>
        <v>0.65643370346178964</v>
      </c>
      <c r="I13" s="25"/>
      <c r="J13" s="25"/>
      <c r="K13" s="25"/>
      <c r="L13" s="25"/>
      <c r="M13" s="25"/>
    </row>
    <row r="14" spans="1:20" s="13" customFormat="1" ht="18" customHeight="1" thickBot="1">
      <c r="A14" s="36" t="s">
        <v>1</v>
      </c>
      <c r="B14" s="37">
        <v>4</v>
      </c>
      <c r="C14" s="37">
        <v>83</v>
      </c>
      <c r="D14" s="38">
        <v>477</v>
      </c>
      <c r="E14" s="25"/>
      <c r="F14" s="40" t="s">
        <v>7</v>
      </c>
      <c r="G14" s="41">
        <f>SUM(G12:G13)</f>
        <v>1531</v>
      </c>
      <c r="H14" s="42">
        <v>100</v>
      </c>
      <c r="I14" s="25"/>
      <c r="J14" s="25"/>
      <c r="K14" s="25"/>
      <c r="L14" s="25"/>
      <c r="M14" s="25"/>
    </row>
    <row r="15" spans="1:20" s="13" customFormat="1" ht="18" customHeight="1">
      <c r="A15" s="36" t="s">
        <v>2</v>
      </c>
      <c r="B15" s="37">
        <v>2</v>
      </c>
      <c r="C15" s="37">
        <v>73</v>
      </c>
      <c r="D15" s="38">
        <v>354</v>
      </c>
      <c r="E15" s="25"/>
      <c r="F15" s="43"/>
      <c r="G15" s="44"/>
      <c r="H15" s="44"/>
      <c r="I15" s="25"/>
      <c r="J15" s="25"/>
      <c r="K15" s="25"/>
      <c r="L15" s="25"/>
      <c r="M15" s="25"/>
    </row>
    <row r="16" spans="1:20" s="13" customFormat="1" ht="18" customHeight="1">
      <c r="A16" s="36" t="s">
        <v>3</v>
      </c>
      <c r="B16" s="37">
        <v>8</v>
      </c>
      <c r="C16" s="37">
        <v>208</v>
      </c>
      <c r="D16" s="38">
        <v>390</v>
      </c>
      <c r="E16" s="25"/>
      <c r="F16" s="43"/>
      <c r="G16" s="44"/>
      <c r="H16" s="44"/>
      <c r="I16" s="25"/>
      <c r="J16" s="25"/>
      <c r="K16" s="25"/>
      <c r="L16" s="25"/>
      <c r="M16" s="25"/>
    </row>
    <row r="17" spans="1:13" s="13" customFormat="1" ht="18" customHeight="1">
      <c r="A17" s="36" t="s">
        <v>8</v>
      </c>
      <c r="B17" s="37">
        <v>9</v>
      </c>
      <c r="C17" s="37">
        <v>270</v>
      </c>
      <c r="D17" s="38">
        <v>507</v>
      </c>
      <c r="E17" s="25"/>
      <c r="F17" s="43"/>
      <c r="G17" s="44"/>
      <c r="H17" s="44"/>
      <c r="I17" s="25"/>
      <c r="J17" s="25"/>
      <c r="K17" s="25"/>
      <c r="L17" s="25"/>
      <c r="M17" s="25"/>
    </row>
    <row r="18" spans="1:13" s="13" customFormat="1" ht="18" customHeight="1">
      <c r="A18" s="36" t="s">
        <v>9</v>
      </c>
      <c r="B18" s="37">
        <v>7</v>
      </c>
      <c r="C18" s="37">
        <v>199</v>
      </c>
      <c r="D18" s="38">
        <v>580</v>
      </c>
      <c r="E18" s="25"/>
      <c r="F18" s="43"/>
      <c r="G18" s="44"/>
      <c r="H18" s="44"/>
      <c r="I18" s="25"/>
      <c r="J18" s="25"/>
      <c r="K18" s="25"/>
      <c r="L18" s="25"/>
      <c r="M18" s="25"/>
    </row>
    <row r="19" spans="1:13" s="13" customFormat="1" ht="18" customHeight="1">
      <c r="A19" s="36" t="s">
        <v>4</v>
      </c>
      <c r="B19" s="37">
        <v>8</v>
      </c>
      <c r="C19" s="37">
        <v>224</v>
      </c>
      <c r="D19" s="38">
        <v>465</v>
      </c>
      <c r="E19" s="25"/>
      <c r="F19" s="43"/>
      <c r="G19" s="44"/>
      <c r="H19" s="44"/>
      <c r="I19" s="25"/>
      <c r="J19" s="25"/>
      <c r="K19" s="25"/>
      <c r="L19" s="25"/>
      <c r="M19" s="25"/>
    </row>
    <row r="20" spans="1:13" s="13" customFormat="1" ht="18" customHeight="1">
      <c r="A20" s="36" t="s">
        <v>5</v>
      </c>
      <c r="B20" s="37">
        <v>8</v>
      </c>
      <c r="C20" s="37">
        <v>225</v>
      </c>
      <c r="D20" s="38">
        <v>519</v>
      </c>
      <c r="E20" s="25"/>
      <c r="F20" s="43"/>
      <c r="G20" s="44"/>
      <c r="H20" s="44"/>
      <c r="I20" s="25"/>
      <c r="J20" s="25"/>
      <c r="K20" s="25"/>
      <c r="L20" s="25"/>
      <c r="M20" s="25"/>
    </row>
    <row r="21" spans="1:13" s="13" customFormat="1" ht="18" customHeight="1" thickBot="1">
      <c r="A21" s="45" t="s">
        <v>6</v>
      </c>
      <c r="B21" s="46">
        <v>6</v>
      </c>
      <c r="C21" s="46">
        <v>139</v>
      </c>
      <c r="D21" s="47">
        <v>581</v>
      </c>
      <c r="E21" s="25"/>
      <c r="F21" s="43"/>
      <c r="G21" s="44"/>
      <c r="H21" s="44"/>
      <c r="I21" s="25"/>
      <c r="J21" s="25"/>
      <c r="K21" s="25"/>
      <c r="L21" s="25"/>
      <c r="M21" s="25"/>
    </row>
    <row r="22" spans="1:13" s="13" customFormat="1" ht="11">
      <c r="A22" s="14" t="s">
        <v>20</v>
      </c>
      <c r="B22" s="14"/>
      <c r="C22" s="15"/>
      <c r="D22" s="15"/>
      <c r="F22" s="12"/>
      <c r="G22" s="12"/>
      <c r="H22" s="12"/>
    </row>
  </sheetData>
  <mergeCells count="2">
    <mergeCell ref="A1:H1"/>
    <mergeCell ref="A5:H7"/>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zoomScaleNormal="100" zoomScaleSheetLayoutView="90" workbookViewId="0"/>
  </sheetViews>
  <sheetFormatPr defaultColWidth="8.81640625" defaultRowHeight="13"/>
  <cols>
    <col min="1" max="2" width="5.6328125" style="10" customWidth="1"/>
    <col min="3" max="9" width="5.6328125" style="4" customWidth="1"/>
    <col min="10" max="10" width="5.6328125" style="10" customWidth="1"/>
    <col min="11" max="12" width="5.6328125" style="4" customWidth="1"/>
    <col min="13" max="13" width="5.6328125" style="10" customWidth="1"/>
    <col min="14" max="14" width="5.6328125" style="4" customWidth="1"/>
    <col min="15" max="15" width="6.1796875" style="4" customWidth="1"/>
    <col min="16" max="16" width="5.6328125" style="4" customWidth="1"/>
    <col min="17" max="17" width="6.36328125" style="4" customWidth="1"/>
    <col min="18" max="16384" width="8.81640625" style="4"/>
  </cols>
  <sheetData>
    <row r="1" spans="1:21" ht="14">
      <c r="A1" s="81" t="s">
        <v>58</v>
      </c>
      <c r="B1" s="82"/>
    </row>
    <row r="2" spans="1:21" ht="14" customHeight="1" thickBot="1">
      <c r="A2" s="81"/>
      <c r="B2" s="80"/>
      <c r="J2" s="4"/>
      <c r="M2" s="4"/>
      <c r="N2" s="80"/>
      <c r="O2" s="79" t="s">
        <v>57</v>
      </c>
    </row>
    <row r="3" spans="1:21" s="11" customFormat="1" ht="18" customHeight="1">
      <c r="A3" s="87" t="s">
        <v>56</v>
      </c>
      <c r="B3" s="87"/>
      <c r="C3" s="87"/>
      <c r="D3" s="87"/>
      <c r="E3" s="87"/>
      <c r="F3" s="87"/>
      <c r="G3" s="87"/>
      <c r="H3" s="87"/>
      <c r="I3" s="87"/>
      <c r="J3" s="87"/>
      <c r="K3" s="88"/>
      <c r="L3" s="88"/>
      <c r="M3" s="88"/>
      <c r="N3" s="88"/>
      <c r="O3" s="88"/>
      <c r="P3" s="18"/>
      <c r="Q3" s="18"/>
      <c r="R3" s="18"/>
      <c r="S3" s="18"/>
      <c r="T3" s="18"/>
      <c r="U3" s="18"/>
    </row>
    <row r="4" spans="1:21" s="50" customFormat="1" ht="96" customHeight="1" thickBot="1">
      <c r="A4" s="74" t="s">
        <v>55</v>
      </c>
      <c r="B4" s="77" t="s">
        <v>54</v>
      </c>
      <c r="C4" s="77" t="s">
        <v>53</v>
      </c>
      <c r="D4" s="74" t="s">
        <v>52</v>
      </c>
      <c r="E4" s="78" t="s">
        <v>51</v>
      </c>
      <c r="F4" s="74" t="s">
        <v>50</v>
      </c>
      <c r="G4" s="77" t="s">
        <v>49</v>
      </c>
      <c r="H4" s="74" t="s">
        <v>48</v>
      </c>
      <c r="I4" s="77" t="s">
        <v>47</v>
      </c>
      <c r="J4" s="76" t="s">
        <v>46</v>
      </c>
      <c r="K4" s="75" t="s">
        <v>45</v>
      </c>
      <c r="L4" s="74" t="s">
        <v>44</v>
      </c>
      <c r="M4" s="75" t="s">
        <v>43</v>
      </c>
      <c r="N4" s="74" t="s">
        <v>26</v>
      </c>
      <c r="O4" s="73" t="s">
        <v>34</v>
      </c>
      <c r="P4" s="51"/>
      <c r="Q4" s="51"/>
      <c r="R4" s="51"/>
      <c r="S4" s="51"/>
      <c r="T4" s="51"/>
      <c r="U4" s="51"/>
    </row>
    <row r="5" spans="1:21" s="56" customFormat="1" ht="18" customHeight="1">
      <c r="A5" s="64">
        <v>1459</v>
      </c>
      <c r="B5" s="63">
        <v>479</v>
      </c>
      <c r="C5" s="63">
        <v>851</v>
      </c>
      <c r="D5" s="63">
        <v>510</v>
      </c>
      <c r="E5" s="63">
        <v>1498</v>
      </c>
      <c r="F5" s="63">
        <v>741</v>
      </c>
      <c r="G5" s="63">
        <v>239</v>
      </c>
      <c r="H5" s="63">
        <v>42</v>
      </c>
      <c r="I5" s="63">
        <v>105</v>
      </c>
      <c r="J5" s="62">
        <v>412</v>
      </c>
      <c r="K5" s="63">
        <v>252</v>
      </c>
      <c r="L5" s="63">
        <v>987</v>
      </c>
      <c r="M5" s="62">
        <v>3919</v>
      </c>
      <c r="N5" s="63">
        <v>4386</v>
      </c>
      <c r="O5" s="62">
        <f>SUM(A5:N5)</f>
        <v>15880</v>
      </c>
      <c r="P5" s="57"/>
      <c r="Q5" s="57"/>
      <c r="R5" s="57"/>
      <c r="S5" s="57"/>
      <c r="T5" s="57"/>
      <c r="U5" s="57"/>
    </row>
    <row r="6" spans="1:21" s="50" customFormat="1" ht="18" customHeight="1" thickBot="1">
      <c r="A6" s="55">
        <f t="shared" ref="A6:N6" si="0">A5/$O$6</f>
        <v>14.590000000000002</v>
      </c>
      <c r="B6" s="55">
        <f t="shared" si="0"/>
        <v>4.7900000000000009</v>
      </c>
      <c r="C6" s="55">
        <f t="shared" si="0"/>
        <v>8.5100000000000016</v>
      </c>
      <c r="D6" s="55">
        <f t="shared" si="0"/>
        <v>5.1000000000000005</v>
      </c>
      <c r="E6" s="55">
        <f t="shared" si="0"/>
        <v>14.980000000000002</v>
      </c>
      <c r="F6" s="55">
        <f t="shared" si="0"/>
        <v>7.410000000000001</v>
      </c>
      <c r="G6" s="55">
        <f t="shared" si="0"/>
        <v>2.39</v>
      </c>
      <c r="H6" s="55">
        <f t="shared" si="0"/>
        <v>0.42000000000000004</v>
      </c>
      <c r="I6" s="55">
        <f t="shared" si="0"/>
        <v>1.05</v>
      </c>
      <c r="J6" s="55">
        <f t="shared" si="0"/>
        <v>4.120000000000001</v>
      </c>
      <c r="K6" s="55">
        <f t="shared" si="0"/>
        <v>2.5200000000000005</v>
      </c>
      <c r="L6" s="55">
        <f t="shared" si="0"/>
        <v>9.870000000000001</v>
      </c>
      <c r="M6" s="55">
        <f t="shared" si="0"/>
        <v>39.190000000000005</v>
      </c>
      <c r="N6" s="55">
        <f t="shared" si="0"/>
        <v>43.860000000000007</v>
      </c>
      <c r="O6" s="72">
        <v>99.999999999999986</v>
      </c>
      <c r="P6" s="51"/>
      <c r="Q6" s="51"/>
      <c r="R6" s="51"/>
      <c r="S6" s="51"/>
      <c r="T6" s="51"/>
      <c r="U6" s="51"/>
    </row>
    <row r="7" spans="1:21" s="50" customFormat="1" ht="18" customHeight="1" thickBot="1">
      <c r="A7" s="53"/>
      <c r="B7" s="52"/>
      <c r="C7" s="52"/>
      <c r="D7" s="52"/>
      <c r="E7" s="52"/>
      <c r="F7" s="52"/>
      <c r="G7" s="52"/>
      <c r="H7" s="52"/>
      <c r="I7" s="52"/>
      <c r="J7" s="52"/>
      <c r="K7" s="52"/>
      <c r="L7" s="52"/>
      <c r="M7" s="52"/>
      <c r="N7" s="51"/>
      <c r="O7" s="51"/>
      <c r="P7" s="51"/>
      <c r="Q7" s="51"/>
      <c r="R7" s="51"/>
      <c r="S7" s="51"/>
      <c r="T7" s="51"/>
      <c r="U7" s="51"/>
    </row>
    <row r="8" spans="1:21" s="50" customFormat="1" ht="18" customHeight="1">
      <c r="A8" s="89" t="s">
        <v>42</v>
      </c>
      <c r="B8" s="89"/>
      <c r="C8" s="89"/>
      <c r="D8" s="89"/>
      <c r="E8" s="89"/>
      <c r="F8" s="71"/>
      <c r="G8" s="89" t="s">
        <v>41</v>
      </c>
      <c r="H8" s="89"/>
      <c r="I8" s="89"/>
      <c r="J8" s="89"/>
      <c r="K8" s="89"/>
      <c r="L8" s="90"/>
      <c r="M8" s="91" t="s">
        <v>40</v>
      </c>
      <c r="N8" s="90"/>
      <c r="O8" s="91" t="s">
        <v>39</v>
      </c>
      <c r="P8" s="90"/>
      <c r="Q8" s="85" t="s">
        <v>38</v>
      </c>
      <c r="R8" s="51"/>
      <c r="S8" s="51"/>
      <c r="T8" s="51"/>
      <c r="U8" s="51"/>
    </row>
    <row r="9" spans="1:21" s="50" customFormat="1" ht="108" customHeight="1" thickBot="1">
      <c r="A9" s="67" t="s">
        <v>37</v>
      </c>
      <c r="B9" s="67" t="s">
        <v>36</v>
      </c>
      <c r="C9" s="67" t="s">
        <v>35</v>
      </c>
      <c r="D9" s="67" t="s">
        <v>26</v>
      </c>
      <c r="E9" s="70" t="s">
        <v>34</v>
      </c>
      <c r="F9" s="69"/>
      <c r="G9" s="68" t="s">
        <v>33</v>
      </c>
      <c r="H9" s="67" t="s">
        <v>32</v>
      </c>
      <c r="I9" s="67" t="s">
        <v>31</v>
      </c>
      <c r="J9" s="67" t="s">
        <v>30</v>
      </c>
      <c r="K9" s="68" t="s">
        <v>29</v>
      </c>
      <c r="L9" s="67" t="s">
        <v>28</v>
      </c>
      <c r="M9" s="66" t="s">
        <v>27</v>
      </c>
      <c r="N9" s="66" t="s">
        <v>26</v>
      </c>
      <c r="O9" s="66" t="s">
        <v>25</v>
      </c>
      <c r="P9" s="65" t="s">
        <v>24</v>
      </c>
      <c r="Q9" s="86"/>
      <c r="R9" s="51"/>
      <c r="S9" s="51"/>
      <c r="T9" s="51"/>
      <c r="U9" s="51"/>
    </row>
    <row r="10" spans="1:21" s="56" customFormat="1" ht="18" customHeight="1" thickBot="1">
      <c r="A10" s="64">
        <v>9239</v>
      </c>
      <c r="B10" s="63">
        <v>926</v>
      </c>
      <c r="C10" s="63">
        <v>3183</v>
      </c>
      <c r="D10" s="63">
        <v>2532</v>
      </c>
      <c r="E10" s="62">
        <f>SUM(A10:D10)</f>
        <v>15880</v>
      </c>
      <c r="F10" s="52"/>
      <c r="G10" s="61">
        <v>11683</v>
      </c>
      <c r="H10" s="59">
        <v>35608</v>
      </c>
      <c r="I10" s="59">
        <v>65252</v>
      </c>
      <c r="J10" s="59">
        <v>52948</v>
      </c>
      <c r="K10" s="59">
        <v>2057</v>
      </c>
      <c r="L10" s="59">
        <v>247</v>
      </c>
      <c r="M10" s="60">
        <v>48116</v>
      </c>
      <c r="N10" s="59">
        <v>31409</v>
      </c>
      <c r="O10" s="59">
        <v>116860</v>
      </c>
      <c r="P10" s="59">
        <v>38982</v>
      </c>
      <c r="Q10" s="58">
        <v>178919</v>
      </c>
      <c r="R10" s="57"/>
      <c r="S10" s="57"/>
      <c r="T10" s="57"/>
      <c r="U10" s="57"/>
    </row>
    <row r="11" spans="1:21" s="50" customFormat="1" ht="18" customHeight="1" thickBot="1">
      <c r="A11" s="55">
        <f>A10/$E$11</f>
        <v>92.39</v>
      </c>
      <c r="B11" s="55">
        <f>B10/$E$11</f>
        <v>9.26</v>
      </c>
      <c r="C11" s="55">
        <f>C10/$E$11</f>
        <v>31.83</v>
      </c>
      <c r="D11" s="55">
        <f>D10/$E$11</f>
        <v>25.32</v>
      </c>
      <c r="E11" s="54">
        <v>100</v>
      </c>
      <c r="F11" s="52"/>
      <c r="G11" s="52"/>
      <c r="H11" s="52"/>
      <c r="I11" s="52"/>
      <c r="J11" s="52"/>
      <c r="K11" s="52"/>
      <c r="L11" s="52"/>
      <c r="M11" s="53"/>
      <c r="N11" s="52"/>
      <c r="O11" s="52"/>
      <c r="P11" s="52"/>
      <c r="Q11" s="52"/>
      <c r="R11" s="51"/>
      <c r="S11" s="51"/>
      <c r="T11" s="51"/>
      <c r="U11" s="51"/>
    </row>
    <row r="12" spans="1:21" s="11" customFormat="1">
      <c r="A12" s="49" t="s">
        <v>20</v>
      </c>
      <c r="B12" s="48"/>
      <c r="C12" s="18"/>
      <c r="D12" s="18"/>
      <c r="E12" s="18"/>
      <c r="F12" s="18"/>
      <c r="G12" s="18"/>
      <c r="H12" s="18"/>
      <c r="I12" s="18"/>
      <c r="J12" s="48"/>
      <c r="K12" s="18"/>
      <c r="L12" s="18"/>
      <c r="M12" s="48"/>
      <c r="N12" s="18"/>
      <c r="O12" s="18"/>
      <c r="P12" s="18"/>
      <c r="Q12" s="18"/>
      <c r="R12" s="18"/>
      <c r="S12" s="18"/>
      <c r="T12" s="18"/>
      <c r="U12" s="18"/>
    </row>
    <row r="13" spans="1:21">
      <c r="A13" s="16"/>
      <c r="B13" s="16"/>
      <c r="C13" s="17"/>
      <c r="D13" s="17"/>
      <c r="E13" s="17"/>
      <c r="F13" s="17"/>
      <c r="G13" s="17"/>
      <c r="H13" s="17"/>
      <c r="I13" s="17"/>
      <c r="J13" s="16"/>
      <c r="K13" s="17"/>
      <c r="L13" s="17"/>
      <c r="M13" s="16"/>
      <c r="N13" s="17"/>
      <c r="O13" s="17"/>
      <c r="P13" s="17"/>
      <c r="Q13" s="17"/>
      <c r="R13" s="17"/>
      <c r="S13" s="17"/>
      <c r="T13" s="17"/>
      <c r="U13" s="17"/>
    </row>
    <row r="14" spans="1:21">
      <c r="A14" s="16"/>
      <c r="B14" s="16"/>
      <c r="C14" s="17"/>
      <c r="D14" s="17"/>
      <c r="E14" s="17"/>
      <c r="F14" s="17"/>
      <c r="G14" s="17"/>
      <c r="H14" s="17"/>
      <c r="I14" s="17"/>
      <c r="J14" s="16"/>
      <c r="K14" s="17"/>
      <c r="L14" s="17"/>
      <c r="M14" s="16"/>
      <c r="N14" s="17"/>
      <c r="O14" s="17"/>
      <c r="P14" s="17"/>
      <c r="Q14" s="17"/>
      <c r="R14" s="17"/>
      <c r="S14" s="17"/>
      <c r="T14" s="17"/>
      <c r="U14" s="17"/>
    </row>
    <row r="15" spans="1:21">
      <c r="A15" s="16"/>
      <c r="B15" s="16"/>
      <c r="C15" s="17"/>
      <c r="D15" s="17"/>
      <c r="E15" s="17"/>
      <c r="F15" s="17"/>
      <c r="G15" s="17"/>
      <c r="H15" s="17"/>
      <c r="I15" s="17"/>
      <c r="J15" s="16"/>
      <c r="K15" s="17"/>
      <c r="L15" s="17"/>
      <c r="M15" s="16"/>
      <c r="N15" s="17"/>
      <c r="O15" s="17"/>
      <c r="P15" s="17"/>
      <c r="Q15" s="17"/>
      <c r="R15" s="17"/>
      <c r="S15" s="17"/>
      <c r="T15" s="17"/>
      <c r="U15" s="17"/>
    </row>
  </sheetData>
  <mergeCells count="6">
    <mergeCell ref="Q8:Q9"/>
    <mergeCell ref="A3:O3"/>
    <mergeCell ref="A8:E8"/>
    <mergeCell ref="G8:L8"/>
    <mergeCell ref="M8:N8"/>
    <mergeCell ref="O8:P8"/>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§１表１</vt:lpstr>
      <vt:lpstr>§１表２</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2024-01-31T08:34:55Z</cp:lastPrinted>
  <dcterms:created xsi:type="dcterms:W3CDTF">2002-07-25T04:22:31Z</dcterms:created>
  <dcterms:modified xsi:type="dcterms:W3CDTF">2024-04-04T07:04:46Z</dcterms:modified>
</cp:coreProperties>
</file>